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ma\Desktop\Data Analytics for Finace\1) Excel\Progetto 2\"/>
    </mc:Choice>
  </mc:AlternateContent>
  <xr:revisionPtr revIDLastSave="0" documentId="13_ncr:1_{6CDC3F51-4111-458A-8784-F78081016936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AMZN" sheetId="2" r:id="rId1"/>
    <sheet name="MSFT" sheetId="3" r:id="rId2"/>
    <sheet name="TSLA" sheetId="4" r:id="rId3"/>
    <sheet name="Analisi Singole Azioni" sheetId="1" r:id="rId4"/>
    <sheet name="Ottimizzazione Portafoglio" sheetId="10" r:id="rId5"/>
    <sheet name="Dashboard " sheetId="8" r:id="rId6"/>
  </sheets>
  <definedNames>
    <definedName name="DatiEsterni_1" localSheetId="0" hidden="1">AMZN!$A$1:$B$7069</definedName>
    <definedName name="DatiEsterni_2" localSheetId="1" hidden="1">MSFT!$A$1:$B$9895</definedName>
    <definedName name="DatiEsterni_3" localSheetId="2" hidden="1">TSLA!$A$1:$B$3768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9" i="8" l="1"/>
  <c r="Q13" i="8"/>
  <c r="P12" i="8"/>
  <c r="O11" i="8"/>
  <c r="T2" i="10"/>
  <c r="S66" i="10"/>
  <c r="T66" i="10"/>
  <c r="U66" i="10"/>
  <c r="S67" i="10"/>
  <c r="T67" i="10" s="1"/>
  <c r="U67" i="10"/>
  <c r="S68" i="10"/>
  <c r="T68" i="10" s="1"/>
  <c r="U68" i="10"/>
  <c r="S69" i="10"/>
  <c r="T69" i="10" s="1"/>
  <c r="U69" i="10"/>
  <c r="S70" i="10"/>
  <c r="T70" i="10"/>
  <c r="U70" i="10"/>
  <c r="S71" i="10"/>
  <c r="T71" i="10" s="1"/>
  <c r="U71" i="10"/>
  <c r="S23" i="10"/>
  <c r="T23" i="10" s="1"/>
  <c r="U23" i="10"/>
  <c r="S24" i="10"/>
  <c r="T24" i="10" s="1"/>
  <c r="U24" i="10"/>
  <c r="S25" i="10"/>
  <c r="T25" i="10" s="1"/>
  <c r="U25" i="10"/>
  <c r="S26" i="10"/>
  <c r="T26" i="10" s="1"/>
  <c r="U26" i="10"/>
  <c r="S27" i="10"/>
  <c r="T27" i="10" s="1"/>
  <c r="U27" i="10"/>
  <c r="S28" i="10"/>
  <c r="T28" i="10" s="1"/>
  <c r="U28" i="10"/>
  <c r="S29" i="10"/>
  <c r="T29" i="10" s="1"/>
  <c r="U29" i="10"/>
  <c r="S30" i="10"/>
  <c r="T30" i="10"/>
  <c r="U30" i="10"/>
  <c r="S31" i="10"/>
  <c r="T31" i="10" s="1"/>
  <c r="U31" i="10"/>
  <c r="S32" i="10"/>
  <c r="T32" i="10" s="1"/>
  <c r="U32" i="10"/>
  <c r="S33" i="10"/>
  <c r="T33" i="10" s="1"/>
  <c r="U33" i="10"/>
  <c r="S34" i="10"/>
  <c r="T34" i="10" s="1"/>
  <c r="U34" i="10"/>
  <c r="S35" i="10"/>
  <c r="T35" i="10" s="1"/>
  <c r="U35" i="10"/>
  <c r="S36" i="10"/>
  <c r="T36" i="10" s="1"/>
  <c r="U36" i="10"/>
  <c r="S37" i="10"/>
  <c r="T37" i="10" s="1"/>
  <c r="U37" i="10"/>
  <c r="S38" i="10"/>
  <c r="T38" i="10" s="1"/>
  <c r="U38" i="10"/>
  <c r="S39" i="10"/>
  <c r="T39" i="10" s="1"/>
  <c r="U39" i="10"/>
  <c r="S40" i="10"/>
  <c r="T40" i="10" s="1"/>
  <c r="U40" i="10"/>
  <c r="S41" i="10"/>
  <c r="T41" i="10" s="1"/>
  <c r="U41" i="10"/>
  <c r="S42" i="10"/>
  <c r="T42" i="10" s="1"/>
  <c r="U42" i="10"/>
  <c r="S43" i="10"/>
  <c r="T43" i="10" s="1"/>
  <c r="U43" i="10"/>
  <c r="S44" i="10"/>
  <c r="T44" i="10" s="1"/>
  <c r="U44" i="10"/>
  <c r="S45" i="10"/>
  <c r="T45" i="10" s="1"/>
  <c r="U45" i="10"/>
  <c r="S46" i="10"/>
  <c r="T46" i="10" s="1"/>
  <c r="U46" i="10"/>
  <c r="S47" i="10"/>
  <c r="T47" i="10" s="1"/>
  <c r="U47" i="10"/>
  <c r="S48" i="10"/>
  <c r="T48" i="10" s="1"/>
  <c r="U48" i="10"/>
  <c r="S49" i="10"/>
  <c r="T49" i="10" s="1"/>
  <c r="U49" i="10"/>
  <c r="S50" i="10"/>
  <c r="T50" i="10" s="1"/>
  <c r="U50" i="10"/>
  <c r="S51" i="10"/>
  <c r="T51" i="10" s="1"/>
  <c r="U51" i="10"/>
  <c r="S52" i="10"/>
  <c r="T52" i="10" s="1"/>
  <c r="U52" i="10"/>
  <c r="S53" i="10"/>
  <c r="T53" i="10" s="1"/>
  <c r="U53" i="10"/>
  <c r="S54" i="10"/>
  <c r="T54" i="10" s="1"/>
  <c r="U54" i="10"/>
  <c r="S55" i="10"/>
  <c r="T55" i="10" s="1"/>
  <c r="U55" i="10"/>
  <c r="S56" i="10"/>
  <c r="T56" i="10" s="1"/>
  <c r="U56" i="10"/>
  <c r="S57" i="10"/>
  <c r="T57" i="10" s="1"/>
  <c r="U57" i="10"/>
  <c r="S58" i="10"/>
  <c r="T58" i="10" s="1"/>
  <c r="U58" i="10"/>
  <c r="S59" i="10"/>
  <c r="T59" i="10" s="1"/>
  <c r="U59" i="10"/>
  <c r="S60" i="10"/>
  <c r="T60" i="10" s="1"/>
  <c r="U60" i="10"/>
  <c r="S61" i="10"/>
  <c r="T61" i="10" s="1"/>
  <c r="U61" i="10"/>
  <c r="S62" i="10"/>
  <c r="T62" i="10" s="1"/>
  <c r="U62" i="10"/>
  <c r="S63" i="10"/>
  <c r="T63" i="10" s="1"/>
  <c r="U63" i="10"/>
  <c r="S64" i="10"/>
  <c r="T64" i="10" s="1"/>
  <c r="U64" i="10"/>
  <c r="S65" i="10"/>
  <c r="T65" i="10" s="1"/>
  <c r="U65" i="10"/>
  <c r="H8" i="10"/>
  <c r="G8" i="10"/>
  <c r="F8" i="10"/>
  <c r="S8" i="10" s="1"/>
  <c r="T8" i="10" s="1"/>
  <c r="G2" i="10"/>
  <c r="G5" i="10" s="1"/>
  <c r="H2" i="10"/>
  <c r="H5" i="10" s="1"/>
  <c r="U3" i="10" s="1"/>
  <c r="F2" i="10"/>
  <c r="F5" i="10" s="1"/>
  <c r="U4" i="10" s="1"/>
  <c r="N9" i="1"/>
  <c r="M8" i="1"/>
  <c r="L7" i="1"/>
  <c r="U18" i="10" l="1"/>
  <c r="U10" i="10"/>
  <c r="S2" i="10"/>
  <c r="S22" i="10"/>
  <c r="T22" i="10" s="1"/>
  <c r="S14" i="10"/>
  <c r="T14" i="10" s="1"/>
  <c r="S6" i="10"/>
  <c r="T6" i="10" s="1"/>
  <c r="S7" i="10"/>
  <c r="T7" i="10" s="1"/>
  <c r="U16" i="10"/>
  <c r="U8" i="10"/>
  <c r="S20" i="10"/>
  <c r="T20" i="10" s="1"/>
  <c r="S12" i="10"/>
  <c r="T12" i="10" s="1"/>
  <c r="S4" i="10"/>
  <c r="T4" i="10" s="1"/>
  <c r="U11" i="10"/>
  <c r="S15" i="10"/>
  <c r="T15" i="10" s="1"/>
  <c r="U15" i="10"/>
  <c r="U7" i="10"/>
  <c r="S19" i="10"/>
  <c r="T19" i="10" s="1"/>
  <c r="S11" i="10"/>
  <c r="T11" i="10" s="1"/>
  <c r="S3" i="10"/>
  <c r="T3" i="10" s="1"/>
  <c r="U19" i="10"/>
  <c r="U17" i="10"/>
  <c r="S13" i="10"/>
  <c r="T13" i="10" s="1"/>
  <c r="U2" i="10"/>
  <c r="U22" i="10"/>
  <c r="U14" i="10"/>
  <c r="U6" i="10"/>
  <c r="S18" i="10"/>
  <c r="T18" i="10" s="1"/>
  <c r="S10" i="10"/>
  <c r="T10" i="10" s="1"/>
  <c r="U9" i="10"/>
  <c r="S21" i="10"/>
  <c r="T21" i="10" s="1"/>
  <c r="S5" i="10"/>
  <c r="T5" i="10" s="1"/>
  <c r="U21" i="10"/>
  <c r="U13" i="10"/>
  <c r="U5" i="10"/>
  <c r="S17" i="10"/>
  <c r="T17" i="10" s="1"/>
  <c r="S9" i="10"/>
  <c r="T9" i="10" s="1"/>
  <c r="U20" i="10"/>
  <c r="U12" i="10"/>
  <c r="S16" i="10"/>
  <c r="T16" i="10" s="1"/>
  <c r="C2" i="1"/>
  <c r="B2" i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" i="2"/>
  <c r="J5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J3" i="2" s="1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J6" i="2" s="1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J8" i="2" s="1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J12" i="2" s="1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J17" i="2" s="1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J20" i="2" s="1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J24" i="2" s="1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J28" i="2" s="1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J30" i="2" s="1"/>
  <c r="F2" i="2"/>
  <c r="F2" i="3"/>
  <c r="F3" i="3"/>
  <c r="G3" i="3" s="1"/>
  <c r="F4" i="3"/>
  <c r="F5" i="3"/>
  <c r="F6" i="3"/>
  <c r="G6" i="3" s="1"/>
  <c r="F7" i="3"/>
  <c r="F8" i="3"/>
  <c r="F9" i="3"/>
  <c r="F10" i="3"/>
  <c r="F11" i="3"/>
  <c r="J2" i="3" s="1"/>
  <c r="F12" i="3"/>
  <c r="F13" i="3"/>
  <c r="F14" i="3"/>
  <c r="G15" i="3" s="1"/>
  <c r="F15" i="3"/>
  <c r="F16" i="3"/>
  <c r="F17" i="3"/>
  <c r="F18" i="3"/>
  <c r="F19" i="3"/>
  <c r="F20" i="3"/>
  <c r="F21" i="3"/>
  <c r="F22" i="3"/>
  <c r="G23" i="3" s="1"/>
  <c r="F23" i="3"/>
  <c r="J3" i="3" s="1"/>
  <c r="F24" i="3"/>
  <c r="F25" i="3"/>
  <c r="F26" i="3"/>
  <c r="F27" i="3"/>
  <c r="F28" i="3"/>
  <c r="F29" i="3"/>
  <c r="F30" i="3"/>
  <c r="G30" i="3" s="1"/>
  <c r="F31" i="3"/>
  <c r="F32" i="3"/>
  <c r="F33" i="3"/>
  <c r="F34" i="3"/>
  <c r="F35" i="3"/>
  <c r="J4" i="3" s="1"/>
  <c r="F36" i="3"/>
  <c r="F37" i="3"/>
  <c r="F38" i="3"/>
  <c r="G38" i="3" s="1"/>
  <c r="F39" i="3"/>
  <c r="G39" i="3" s="1"/>
  <c r="F40" i="3"/>
  <c r="F41" i="3"/>
  <c r="F42" i="3"/>
  <c r="F43" i="3"/>
  <c r="F44" i="3"/>
  <c r="F45" i="3"/>
  <c r="F46" i="3"/>
  <c r="G46" i="3" s="1"/>
  <c r="F47" i="3"/>
  <c r="J5" i="3" s="1"/>
  <c r="F48" i="3"/>
  <c r="F49" i="3"/>
  <c r="F50" i="3"/>
  <c r="F51" i="3"/>
  <c r="F52" i="3"/>
  <c r="F53" i="3"/>
  <c r="F54" i="3"/>
  <c r="G54" i="3" s="1"/>
  <c r="F55" i="3"/>
  <c r="F56" i="3"/>
  <c r="F57" i="3"/>
  <c r="F58" i="3"/>
  <c r="F59" i="3"/>
  <c r="J6" i="3" s="1"/>
  <c r="F60" i="3"/>
  <c r="F61" i="3"/>
  <c r="F62" i="3"/>
  <c r="G62" i="3" s="1"/>
  <c r="F63" i="3"/>
  <c r="F64" i="3"/>
  <c r="F65" i="3"/>
  <c r="F66" i="3"/>
  <c r="F67" i="3"/>
  <c r="F68" i="3"/>
  <c r="F69" i="3"/>
  <c r="F70" i="3"/>
  <c r="F71" i="3"/>
  <c r="J7" i="3" s="1"/>
  <c r="F72" i="3"/>
  <c r="F73" i="3"/>
  <c r="F74" i="3"/>
  <c r="F75" i="3"/>
  <c r="F76" i="3"/>
  <c r="F77" i="3"/>
  <c r="F78" i="3"/>
  <c r="F79" i="3"/>
  <c r="F80" i="3"/>
  <c r="F81" i="3"/>
  <c r="F82" i="3"/>
  <c r="F83" i="3"/>
  <c r="J8" i="3" s="1"/>
  <c r="F84" i="3"/>
  <c r="F85" i="3"/>
  <c r="F86" i="3"/>
  <c r="G86" i="3" s="1"/>
  <c r="F87" i="3"/>
  <c r="F88" i="3"/>
  <c r="F89" i="3"/>
  <c r="F90" i="3"/>
  <c r="F91" i="3"/>
  <c r="F92" i="3"/>
  <c r="F93" i="3"/>
  <c r="F94" i="3"/>
  <c r="G94" i="3" s="1"/>
  <c r="F95" i="3"/>
  <c r="J9" i="3" s="1"/>
  <c r="F96" i="3"/>
  <c r="F97" i="3"/>
  <c r="F98" i="3"/>
  <c r="F99" i="3"/>
  <c r="F100" i="3"/>
  <c r="F101" i="3"/>
  <c r="F102" i="3"/>
  <c r="F103" i="3"/>
  <c r="F104" i="3"/>
  <c r="F105" i="3"/>
  <c r="F106" i="3"/>
  <c r="F107" i="3"/>
  <c r="J10" i="3" s="1"/>
  <c r="F108" i="3"/>
  <c r="F109" i="3"/>
  <c r="F110" i="3"/>
  <c r="G110" i="3" s="1"/>
  <c r="F111" i="3"/>
  <c r="F112" i="3"/>
  <c r="F113" i="3"/>
  <c r="F114" i="3"/>
  <c r="F115" i="3"/>
  <c r="F116" i="3"/>
  <c r="F117" i="3"/>
  <c r="F118" i="3"/>
  <c r="G118" i="3" s="1"/>
  <c r="F119" i="3"/>
  <c r="J11" i="3" s="1"/>
  <c r="F120" i="3"/>
  <c r="F121" i="3"/>
  <c r="F122" i="3"/>
  <c r="F123" i="3"/>
  <c r="F124" i="3"/>
  <c r="F125" i="3"/>
  <c r="F126" i="3"/>
  <c r="F127" i="3"/>
  <c r="F128" i="3"/>
  <c r="F129" i="3"/>
  <c r="F130" i="3"/>
  <c r="F131" i="3"/>
  <c r="J12" i="3" s="1"/>
  <c r="F132" i="3"/>
  <c r="F133" i="3"/>
  <c r="F134" i="3"/>
  <c r="F135" i="3"/>
  <c r="F136" i="3"/>
  <c r="F137" i="3"/>
  <c r="F138" i="3"/>
  <c r="F139" i="3"/>
  <c r="F140" i="3"/>
  <c r="F141" i="3"/>
  <c r="F142" i="3"/>
  <c r="G142" i="3" s="1"/>
  <c r="F143" i="3"/>
  <c r="J13" i="3" s="1"/>
  <c r="F144" i="3"/>
  <c r="F145" i="3"/>
  <c r="F146" i="3"/>
  <c r="F147" i="3"/>
  <c r="F148" i="3"/>
  <c r="F149" i="3"/>
  <c r="F150" i="3"/>
  <c r="G150" i="3" s="1"/>
  <c r="F151" i="3"/>
  <c r="G151" i="3" s="1"/>
  <c r="F152" i="3"/>
  <c r="F153" i="3"/>
  <c r="F154" i="3"/>
  <c r="F155" i="3"/>
  <c r="J14" i="3" s="1"/>
  <c r="F156" i="3"/>
  <c r="F157" i="3"/>
  <c r="F158" i="3"/>
  <c r="F159" i="3"/>
  <c r="G159" i="3" s="1"/>
  <c r="F160" i="3"/>
  <c r="F161" i="3"/>
  <c r="F162" i="3"/>
  <c r="F163" i="3"/>
  <c r="F164" i="3"/>
  <c r="F165" i="3"/>
  <c r="F166" i="3"/>
  <c r="G166" i="3" s="1"/>
  <c r="F167" i="3"/>
  <c r="J15" i="3" s="1"/>
  <c r="F168" i="3"/>
  <c r="F169" i="3"/>
  <c r="F170" i="3"/>
  <c r="F171" i="3"/>
  <c r="F172" i="3"/>
  <c r="F173" i="3"/>
  <c r="F174" i="3"/>
  <c r="F175" i="3"/>
  <c r="F176" i="3"/>
  <c r="F177" i="3"/>
  <c r="F178" i="3"/>
  <c r="F179" i="3"/>
  <c r="J16" i="3" s="1"/>
  <c r="K16" i="3" s="1"/>
  <c r="F180" i="3"/>
  <c r="F181" i="3"/>
  <c r="F182" i="3"/>
  <c r="G182" i="3" s="1"/>
  <c r="F183" i="3"/>
  <c r="G183" i="3" s="1"/>
  <c r="F184" i="3"/>
  <c r="F185" i="3"/>
  <c r="F186" i="3"/>
  <c r="F187" i="3"/>
  <c r="F188" i="3"/>
  <c r="F189" i="3"/>
  <c r="F190" i="3"/>
  <c r="G190" i="3" s="1"/>
  <c r="F191" i="3"/>
  <c r="J17" i="3" s="1"/>
  <c r="F192" i="3"/>
  <c r="F193" i="3"/>
  <c r="F194" i="3"/>
  <c r="F195" i="3"/>
  <c r="F196" i="3"/>
  <c r="F197" i="3"/>
  <c r="F198" i="3"/>
  <c r="G198" i="3" s="1"/>
  <c r="F199" i="3"/>
  <c r="F200" i="3"/>
  <c r="F201" i="3"/>
  <c r="F202" i="3"/>
  <c r="F203" i="3"/>
  <c r="J18" i="3" s="1"/>
  <c r="F204" i="3"/>
  <c r="F205" i="3"/>
  <c r="F206" i="3"/>
  <c r="F207" i="3"/>
  <c r="F208" i="3"/>
  <c r="F209" i="3"/>
  <c r="F210" i="3"/>
  <c r="F211" i="3"/>
  <c r="F212" i="3"/>
  <c r="F213" i="3"/>
  <c r="F214" i="3"/>
  <c r="G214" i="3" s="1"/>
  <c r="F215" i="3"/>
  <c r="J19" i="3" s="1"/>
  <c r="F216" i="3"/>
  <c r="F217" i="3"/>
  <c r="F218" i="3"/>
  <c r="F219" i="3"/>
  <c r="F220" i="3"/>
  <c r="F221" i="3"/>
  <c r="F222" i="3"/>
  <c r="G222" i="3" s="1"/>
  <c r="F223" i="3"/>
  <c r="F224" i="3"/>
  <c r="F225" i="3"/>
  <c r="F226" i="3"/>
  <c r="F227" i="3"/>
  <c r="J20" i="3" s="1"/>
  <c r="F228" i="3"/>
  <c r="F229" i="3"/>
  <c r="F230" i="3"/>
  <c r="F231" i="3"/>
  <c r="G231" i="3" s="1"/>
  <c r="F232" i="3"/>
  <c r="F233" i="3"/>
  <c r="F234" i="3"/>
  <c r="F235" i="3"/>
  <c r="F236" i="3"/>
  <c r="F237" i="3"/>
  <c r="F238" i="3"/>
  <c r="F239" i="3"/>
  <c r="J21" i="3" s="1"/>
  <c r="F240" i="3"/>
  <c r="F241" i="3"/>
  <c r="F242" i="3"/>
  <c r="F243" i="3"/>
  <c r="F244" i="3"/>
  <c r="F245" i="3"/>
  <c r="F246" i="3"/>
  <c r="G246" i="3" s="1"/>
  <c r="F247" i="3"/>
  <c r="F248" i="3"/>
  <c r="F249" i="3"/>
  <c r="F250" i="3"/>
  <c r="F251" i="3"/>
  <c r="J22" i="3" s="1"/>
  <c r="F252" i="3"/>
  <c r="F253" i="3"/>
  <c r="F254" i="3"/>
  <c r="G254" i="3" s="1"/>
  <c r="F255" i="3"/>
  <c r="G255" i="3" s="1"/>
  <c r="F256" i="3"/>
  <c r="F257" i="3"/>
  <c r="F258" i="3"/>
  <c r="F259" i="3"/>
  <c r="F260" i="3"/>
  <c r="F261" i="3"/>
  <c r="F262" i="3"/>
  <c r="G262" i="3" s="1"/>
  <c r="F263" i="3"/>
  <c r="J23" i="3" s="1"/>
  <c r="F264" i="3"/>
  <c r="F265" i="3"/>
  <c r="F266" i="3"/>
  <c r="F267" i="3"/>
  <c r="F268" i="3"/>
  <c r="F269" i="3"/>
  <c r="F270" i="3"/>
  <c r="G270" i="3" s="1"/>
  <c r="F271" i="3"/>
  <c r="G271" i="3" s="1"/>
  <c r="F272" i="3"/>
  <c r="F273" i="3"/>
  <c r="F274" i="3"/>
  <c r="F275" i="3"/>
  <c r="J24" i="3" s="1"/>
  <c r="K24" i="3" s="1"/>
  <c r="F276" i="3"/>
  <c r="F277" i="3"/>
  <c r="F278" i="3"/>
  <c r="G278" i="3" s="1"/>
  <c r="F279" i="3"/>
  <c r="G279" i="3" s="1"/>
  <c r="F280" i="3"/>
  <c r="F281" i="3"/>
  <c r="F282" i="3"/>
  <c r="F283" i="3"/>
  <c r="F284" i="3"/>
  <c r="F285" i="3"/>
  <c r="F286" i="3"/>
  <c r="F287" i="3"/>
  <c r="J25" i="3" s="1"/>
  <c r="F288" i="3"/>
  <c r="F289" i="3"/>
  <c r="F290" i="3"/>
  <c r="F291" i="3"/>
  <c r="F292" i="3"/>
  <c r="F293" i="3"/>
  <c r="F294" i="3"/>
  <c r="F295" i="3"/>
  <c r="G295" i="3" s="1"/>
  <c r="F296" i="3"/>
  <c r="F297" i="3"/>
  <c r="F298" i="3"/>
  <c r="F299" i="3"/>
  <c r="J26" i="3" s="1"/>
  <c r="F300" i="3"/>
  <c r="F301" i="3"/>
  <c r="F302" i="3"/>
  <c r="F303" i="3"/>
  <c r="G303" i="3" s="1"/>
  <c r="F304" i="3"/>
  <c r="F305" i="3"/>
  <c r="F306" i="3"/>
  <c r="F307" i="3"/>
  <c r="F308" i="3"/>
  <c r="F309" i="3"/>
  <c r="F310" i="3"/>
  <c r="G310" i="3" s="1"/>
  <c r="F311" i="3"/>
  <c r="J27" i="3" s="1"/>
  <c r="F312" i="3"/>
  <c r="F313" i="3"/>
  <c r="F314" i="3"/>
  <c r="F315" i="3"/>
  <c r="F316" i="3"/>
  <c r="F317" i="3"/>
  <c r="F318" i="3"/>
  <c r="F319" i="3"/>
  <c r="G319" i="3" s="1"/>
  <c r="F320" i="3"/>
  <c r="F321" i="3"/>
  <c r="F322" i="3"/>
  <c r="F323" i="3"/>
  <c r="J28" i="3" s="1"/>
  <c r="F324" i="3"/>
  <c r="F325" i="3"/>
  <c r="F326" i="3"/>
  <c r="G326" i="3" s="1"/>
  <c r="F327" i="3"/>
  <c r="F328" i="3"/>
  <c r="F329" i="3"/>
  <c r="F330" i="3"/>
  <c r="F331" i="3"/>
  <c r="F332" i="3"/>
  <c r="F333" i="3"/>
  <c r="F334" i="3"/>
  <c r="G334" i="3" s="1"/>
  <c r="F335" i="3"/>
  <c r="J29" i="3" s="1"/>
  <c r="F336" i="3"/>
  <c r="F337" i="3"/>
  <c r="F338" i="3"/>
  <c r="F339" i="3"/>
  <c r="F340" i="3"/>
  <c r="F341" i="3"/>
  <c r="F342" i="3"/>
  <c r="G342" i="3" s="1"/>
  <c r="F343" i="3"/>
  <c r="G343" i="3" s="1"/>
  <c r="F344" i="3"/>
  <c r="F345" i="3"/>
  <c r="F346" i="3"/>
  <c r="F347" i="3"/>
  <c r="J30" i="3" s="1"/>
  <c r="F348" i="3"/>
  <c r="F349" i="3"/>
  <c r="F350" i="3"/>
  <c r="G350" i="3" s="1"/>
  <c r="F351" i="3"/>
  <c r="G351" i="3" s="1"/>
  <c r="F352" i="3"/>
  <c r="F353" i="3"/>
  <c r="F354" i="3"/>
  <c r="F355" i="3"/>
  <c r="F356" i="3"/>
  <c r="F357" i="3"/>
  <c r="F358" i="3"/>
  <c r="G358" i="3" s="1"/>
  <c r="F359" i="3"/>
  <c r="J31" i="3" s="1"/>
  <c r="F360" i="3"/>
  <c r="F361" i="3"/>
  <c r="F362" i="3"/>
  <c r="F363" i="3"/>
  <c r="F364" i="3"/>
  <c r="F365" i="3"/>
  <c r="F366" i="3"/>
  <c r="G366" i="3" s="1"/>
  <c r="F367" i="3"/>
  <c r="G367" i="3" s="1"/>
  <c r="F368" i="3"/>
  <c r="F369" i="3"/>
  <c r="F370" i="3"/>
  <c r="F371" i="3"/>
  <c r="J32" i="3" s="1"/>
  <c r="K32" i="3" s="1"/>
  <c r="F372" i="3"/>
  <c r="F373" i="3"/>
  <c r="F374" i="3"/>
  <c r="G374" i="3" s="1"/>
  <c r="F375" i="3"/>
  <c r="G375" i="3" s="1"/>
  <c r="F376" i="3"/>
  <c r="F377" i="3"/>
  <c r="F378" i="3"/>
  <c r="F379" i="3"/>
  <c r="F380" i="3"/>
  <c r="F381" i="3"/>
  <c r="F382" i="3"/>
  <c r="F383" i="3"/>
  <c r="J33" i="3" s="1"/>
  <c r="F384" i="3"/>
  <c r="F385" i="3"/>
  <c r="F386" i="3"/>
  <c r="F387" i="3"/>
  <c r="F388" i="3"/>
  <c r="F389" i="3"/>
  <c r="F390" i="3"/>
  <c r="G390" i="3" s="1"/>
  <c r="F391" i="3"/>
  <c r="G391" i="3" s="1"/>
  <c r="F392" i="3"/>
  <c r="F393" i="3"/>
  <c r="F394" i="3"/>
  <c r="F395" i="3"/>
  <c r="J34" i="3" s="1"/>
  <c r="F396" i="3"/>
  <c r="F397" i="3"/>
  <c r="F398" i="3"/>
  <c r="F399" i="3"/>
  <c r="F400" i="3"/>
  <c r="F401" i="3"/>
  <c r="F402" i="3"/>
  <c r="F403" i="3"/>
  <c r="F404" i="3"/>
  <c r="F405" i="3"/>
  <c r="F406" i="3"/>
  <c r="G406" i="3" s="1"/>
  <c r="F407" i="3"/>
  <c r="J35" i="3" s="1"/>
  <c r="F408" i="3"/>
  <c r="F409" i="3"/>
  <c r="F410" i="3"/>
  <c r="F411" i="3"/>
  <c r="F412" i="3"/>
  <c r="F413" i="3"/>
  <c r="F414" i="3"/>
  <c r="G414" i="3" s="1"/>
  <c r="F415" i="3"/>
  <c r="G415" i="3" s="1"/>
  <c r="F416" i="3"/>
  <c r="F417" i="3"/>
  <c r="F418" i="3"/>
  <c r="F419" i="3"/>
  <c r="J36" i="3" s="1"/>
  <c r="F420" i="3"/>
  <c r="F421" i="3"/>
  <c r="F422" i="3"/>
  <c r="G422" i="3" s="1"/>
  <c r="F423" i="3"/>
  <c r="G423" i="3" s="1"/>
  <c r="F424" i="3"/>
  <c r="F425" i="3"/>
  <c r="F426" i="3"/>
  <c r="F427" i="3"/>
  <c r="F428" i="3"/>
  <c r="F429" i="3"/>
  <c r="F430" i="3"/>
  <c r="G430" i="3" s="1"/>
  <c r="F431" i="3"/>
  <c r="J37" i="3" s="1"/>
  <c r="F432" i="3"/>
  <c r="F433" i="3"/>
  <c r="F434" i="3"/>
  <c r="F435" i="3"/>
  <c r="F436" i="3"/>
  <c r="F437" i="3"/>
  <c r="F438" i="3"/>
  <c r="G438" i="3" s="1"/>
  <c r="F439" i="3"/>
  <c r="G439" i="3" s="1"/>
  <c r="F440" i="3"/>
  <c r="F441" i="3"/>
  <c r="F442" i="3"/>
  <c r="F443" i="3"/>
  <c r="J38" i="3" s="1"/>
  <c r="F444" i="3"/>
  <c r="F445" i="3"/>
  <c r="F446" i="3"/>
  <c r="G446" i="3" s="1"/>
  <c r="F447" i="3"/>
  <c r="G447" i="3" s="1"/>
  <c r="F448" i="3"/>
  <c r="F449" i="3"/>
  <c r="F450" i="3"/>
  <c r="F451" i="3"/>
  <c r="F452" i="3"/>
  <c r="F453" i="3"/>
  <c r="F454" i="3"/>
  <c r="G454" i="3" s="1"/>
  <c r="F455" i="3"/>
  <c r="J39" i="3" s="1"/>
  <c r="F456" i="3"/>
  <c r="F457" i="3"/>
  <c r="F458" i="3"/>
  <c r="F459" i="3"/>
  <c r="F460" i="3"/>
  <c r="F461" i="3"/>
  <c r="F462" i="3"/>
  <c r="G462" i="3" s="1"/>
  <c r="F463" i="3"/>
  <c r="G463" i="3" s="1"/>
  <c r="F464" i="3"/>
  <c r="F465" i="3"/>
  <c r="F466" i="3"/>
  <c r="F467" i="3"/>
  <c r="J40" i="3" s="1"/>
  <c r="K40" i="3" s="1"/>
  <c r="F468" i="3"/>
  <c r="F469" i="3"/>
  <c r="F470" i="3"/>
  <c r="G470" i="3" s="1"/>
  <c r="F471" i="3"/>
  <c r="G471" i="3" s="1"/>
  <c r="F472" i="3"/>
  <c r="F473" i="3"/>
  <c r="J41" i="3" s="1"/>
  <c r="G22" i="3"/>
  <c r="G70" i="3"/>
  <c r="G78" i="3"/>
  <c r="G126" i="3"/>
  <c r="G206" i="3"/>
  <c r="G253" i="3"/>
  <c r="G294" i="3"/>
  <c r="G318" i="3"/>
  <c r="G398" i="3"/>
  <c r="F2" i="4"/>
  <c r="F3" i="4"/>
  <c r="F4" i="4"/>
  <c r="F5" i="4"/>
  <c r="F6" i="4"/>
  <c r="F7" i="4"/>
  <c r="F8" i="4"/>
  <c r="G8" i="4" s="1"/>
  <c r="F9" i="4"/>
  <c r="G9" i="4" s="1"/>
  <c r="F10" i="4"/>
  <c r="F11" i="4"/>
  <c r="F12" i="4"/>
  <c r="F13" i="4"/>
  <c r="G13" i="4" s="1"/>
  <c r="F14" i="4"/>
  <c r="F15" i="4"/>
  <c r="F16" i="4"/>
  <c r="F17" i="4"/>
  <c r="F18" i="4"/>
  <c r="F19" i="4"/>
  <c r="F20" i="4"/>
  <c r="J3" i="4" s="1"/>
  <c r="F21" i="4"/>
  <c r="F22" i="4"/>
  <c r="F23" i="4"/>
  <c r="F24" i="4"/>
  <c r="F25" i="4"/>
  <c r="F26" i="4"/>
  <c r="F27" i="4"/>
  <c r="F28" i="4"/>
  <c r="F29" i="4"/>
  <c r="F30" i="4"/>
  <c r="F31" i="4"/>
  <c r="F32" i="4"/>
  <c r="J4" i="4" s="1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G49" i="4" s="1"/>
  <c r="F50" i="4"/>
  <c r="F51" i="4"/>
  <c r="F52" i="4"/>
  <c r="F53" i="4"/>
  <c r="F54" i="4"/>
  <c r="F55" i="4"/>
  <c r="F56" i="4"/>
  <c r="J6" i="4" s="1"/>
  <c r="K6" i="4" s="1"/>
  <c r="F57" i="4"/>
  <c r="G57" i="4" s="1"/>
  <c r="F58" i="4"/>
  <c r="F59" i="4"/>
  <c r="F60" i="4"/>
  <c r="F61" i="4"/>
  <c r="F62" i="4"/>
  <c r="F63" i="4"/>
  <c r="F64" i="4"/>
  <c r="F65" i="4"/>
  <c r="F66" i="4"/>
  <c r="F67" i="4"/>
  <c r="F68" i="4"/>
  <c r="J7" i="4" s="1"/>
  <c r="F69" i="4"/>
  <c r="G69" i="4" s="1"/>
  <c r="F70" i="4"/>
  <c r="F71" i="4"/>
  <c r="F72" i="4"/>
  <c r="F73" i="4"/>
  <c r="F74" i="4"/>
  <c r="F75" i="4"/>
  <c r="F76" i="4"/>
  <c r="F77" i="4"/>
  <c r="F78" i="4"/>
  <c r="F79" i="4"/>
  <c r="F80" i="4"/>
  <c r="J8" i="4" s="1"/>
  <c r="F81" i="4"/>
  <c r="F82" i="4"/>
  <c r="F83" i="4"/>
  <c r="F84" i="4"/>
  <c r="F85" i="4"/>
  <c r="F86" i="4"/>
  <c r="F87" i="4"/>
  <c r="F88" i="4"/>
  <c r="G88" i="4" s="1"/>
  <c r="F89" i="4"/>
  <c r="F90" i="4"/>
  <c r="F91" i="4"/>
  <c r="F92" i="4"/>
  <c r="J9" i="4" s="1"/>
  <c r="F93" i="4"/>
  <c r="F94" i="4"/>
  <c r="F95" i="4"/>
  <c r="F96" i="4"/>
  <c r="F97" i="4"/>
  <c r="F98" i="4"/>
  <c r="F99" i="4"/>
  <c r="F100" i="4"/>
  <c r="F101" i="4"/>
  <c r="F102" i="4"/>
  <c r="F103" i="4"/>
  <c r="F104" i="4"/>
  <c r="G104" i="4" s="1"/>
  <c r="F105" i="4"/>
  <c r="F106" i="4"/>
  <c r="F107" i="4"/>
  <c r="F108" i="4"/>
  <c r="F109" i="4"/>
  <c r="F110" i="4"/>
  <c r="F111" i="4"/>
  <c r="F112" i="4"/>
  <c r="G112" i="4" s="1"/>
  <c r="F113" i="4"/>
  <c r="F114" i="4"/>
  <c r="F115" i="4"/>
  <c r="F116" i="4"/>
  <c r="J11" i="4" s="1"/>
  <c r="F117" i="4"/>
  <c r="F118" i="4"/>
  <c r="F119" i="4"/>
  <c r="F120" i="4"/>
  <c r="G120" i="4" s="1"/>
  <c r="F121" i="4"/>
  <c r="F122" i="4"/>
  <c r="F123" i="4"/>
  <c r="F124" i="4"/>
  <c r="F125" i="4"/>
  <c r="F126" i="4"/>
  <c r="F127" i="4"/>
  <c r="F128" i="4"/>
  <c r="J12" i="4" s="1"/>
  <c r="F129" i="4"/>
  <c r="F130" i="4"/>
  <c r="F131" i="4"/>
  <c r="F132" i="4"/>
  <c r="F133" i="4"/>
  <c r="F134" i="4"/>
  <c r="F135" i="4"/>
  <c r="F136" i="4"/>
  <c r="F137" i="4"/>
  <c r="F138" i="4"/>
  <c r="F139" i="4"/>
  <c r="F140" i="4"/>
  <c r="J13" i="4" s="1"/>
  <c r="F141" i="4"/>
  <c r="F142" i="4"/>
  <c r="F143" i="4"/>
  <c r="F144" i="4"/>
  <c r="G144" i="4" s="1"/>
  <c r="F145" i="4"/>
  <c r="F146" i="4"/>
  <c r="F147" i="4"/>
  <c r="F148" i="4"/>
  <c r="F149" i="4"/>
  <c r="F150" i="4"/>
  <c r="F151" i="4"/>
  <c r="F152" i="4"/>
  <c r="J14" i="4" s="1"/>
  <c r="F153" i="4"/>
  <c r="F154" i="4"/>
  <c r="F155" i="4"/>
  <c r="F156" i="4"/>
  <c r="F157" i="4"/>
  <c r="F158" i="4"/>
  <c r="F159" i="4"/>
  <c r="F160" i="4"/>
  <c r="F161" i="4"/>
  <c r="F162" i="4"/>
  <c r="F163" i="4"/>
  <c r="F164" i="4"/>
  <c r="J15" i="4" s="1"/>
  <c r="F165" i="4"/>
  <c r="F166" i="4"/>
  <c r="F167" i="4"/>
  <c r="F168" i="4"/>
  <c r="F169" i="4"/>
  <c r="F170" i="4"/>
  <c r="F171" i="4"/>
  <c r="F172" i="4"/>
  <c r="F173" i="4"/>
  <c r="F174" i="4"/>
  <c r="F175" i="4"/>
  <c r="F176" i="4"/>
  <c r="J16" i="4" s="1"/>
  <c r="F177" i="4"/>
  <c r="F178" i="4"/>
  <c r="F179" i="4"/>
  <c r="F180" i="4"/>
  <c r="F181" i="4"/>
  <c r="F182" i="4"/>
  <c r="J17" i="4" s="1"/>
  <c r="K17" i="4" s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3" i="2"/>
  <c r="G263" i="3" l="1"/>
  <c r="K9" i="3"/>
  <c r="G455" i="3"/>
  <c r="K41" i="3"/>
  <c r="G382" i="3"/>
  <c r="G302" i="3"/>
  <c r="G286" i="3"/>
  <c r="G238" i="3"/>
  <c r="G230" i="3"/>
  <c r="G174" i="3"/>
  <c r="G158" i="3"/>
  <c r="G102" i="3"/>
  <c r="K33" i="3"/>
  <c r="K25" i="3"/>
  <c r="G95" i="3"/>
  <c r="G431" i="3"/>
  <c r="G311" i="3"/>
  <c r="G14" i="3"/>
  <c r="G59" i="3"/>
  <c r="G51" i="3"/>
  <c r="G43" i="3"/>
  <c r="G35" i="3"/>
  <c r="G27" i="3"/>
  <c r="G19" i="3"/>
  <c r="G11" i="3"/>
  <c r="K17" i="3"/>
  <c r="G203" i="3"/>
  <c r="G83" i="3"/>
  <c r="G472" i="3"/>
  <c r="G464" i="3"/>
  <c r="G456" i="3"/>
  <c r="G448" i="3"/>
  <c r="G440" i="3"/>
  <c r="G432" i="3"/>
  <c r="G424" i="3"/>
  <c r="G416" i="3"/>
  <c r="G408" i="3"/>
  <c r="G400" i="3"/>
  <c r="G392" i="3"/>
  <c r="G384" i="3"/>
  <c r="G376" i="3"/>
  <c r="G368" i="3"/>
  <c r="G360" i="3"/>
  <c r="G352" i="3"/>
  <c r="G344" i="3"/>
  <c r="G336" i="3"/>
  <c r="G328" i="3"/>
  <c r="G320" i="3"/>
  <c r="G312" i="3"/>
  <c r="G304" i="3"/>
  <c r="G296" i="3"/>
  <c r="G288" i="3"/>
  <c r="G280" i="3"/>
  <c r="G272" i="3"/>
  <c r="G264" i="3"/>
  <c r="G257" i="3"/>
  <c r="G248" i="3"/>
  <c r="G240" i="3"/>
  <c r="G232" i="3"/>
  <c r="G224" i="3"/>
  <c r="G216" i="3"/>
  <c r="G208" i="3"/>
  <c r="G200" i="3"/>
  <c r="G193" i="3"/>
  <c r="G184" i="3"/>
  <c r="G176" i="3"/>
  <c r="G168" i="3"/>
  <c r="G160" i="3"/>
  <c r="G152" i="3"/>
  <c r="G144" i="3"/>
  <c r="G136" i="3"/>
  <c r="G129" i="3"/>
  <c r="G120" i="3"/>
  <c r="G112" i="3"/>
  <c r="G104" i="3"/>
  <c r="G96" i="3"/>
  <c r="G88" i="3"/>
  <c r="G80" i="3"/>
  <c r="G72" i="3"/>
  <c r="G65" i="3"/>
  <c r="G56" i="3"/>
  <c r="G48" i="3"/>
  <c r="G40" i="3"/>
  <c r="G32" i="3"/>
  <c r="G24" i="3"/>
  <c r="G16" i="3"/>
  <c r="G8" i="3"/>
  <c r="G399" i="3"/>
  <c r="G287" i="3"/>
  <c r="G215" i="3"/>
  <c r="G207" i="3"/>
  <c r="G135" i="3"/>
  <c r="G127" i="3"/>
  <c r="G103" i="3"/>
  <c r="G79" i="3"/>
  <c r="G71" i="3"/>
  <c r="G47" i="3"/>
  <c r="G239" i="3"/>
  <c r="G134" i="3"/>
  <c r="G60" i="3"/>
  <c r="G52" i="3"/>
  <c r="G44" i="3"/>
  <c r="G36" i="3"/>
  <c r="G28" i="3"/>
  <c r="G20" i="3"/>
  <c r="G12" i="3"/>
  <c r="G4" i="3"/>
  <c r="K26" i="3"/>
  <c r="K27" i="3"/>
  <c r="K12" i="3"/>
  <c r="K28" i="3"/>
  <c r="K20" i="3"/>
  <c r="K36" i="3"/>
  <c r="K18" i="3"/>
  <c r="K19" i="3"/>
  <c r="K4" i="3"/>
  <c r="K35" i="3"/>
  <c r="K11" i="3"/>
  <c r="K3" i="3"/>
  <c r="K34" i="3"/>
  <c r="K10" i="3"/>
  <c r="G335" i="3"/>
  <c r="G175" i="3"/>
  <c r="G119" i="3"/>
  <c r="G64" i="3"/>
  <c r="G7" i="3"/>
  <c r="K8" i="3"/>
  <c r="G359" i="3"/>
  <c r="G223" i="3"/>
  <c r="G199" i="3"/>
  <c r="G143" i="3"/>
  <c r="G87" i="3"/>
  <c r="G63" i="3"/>
  <c r="G31" i="3"/>
  <c r="G468" i="3"/>
  <c r="G460" i="3"/>
  <c r="G452" i="3"/>
  <c r="G444" i="3"/>
  <c r="G436" i="3"/>
  <c r="G428" i="3"/>
  <c r="G420" i="3"/>
  <c r="G412" i="3"/>
  <c r="G404" i="3"/>
  <c r="G396" i="3"/>
  <c r="G388" i="3"/>
  <c r="G380" i="3"/>
  <c r="G372" i="3"/>
  <c r="G364" i="3"/>
  <c r="G356" i="3"/>
  <c r="G348" i="3"/>
  <c r="G340" i="3"/>
  <c r="G332" i="3"/>
  <c r="G324" i="3"/>
  <c r="G316" i="3"/>
  <c r="G308" i="3"/>
  <c r="G300" i="3"/>
  <c r="G292" i="3"/>
  <c r="G284" i="3"/>
  <c r="G276" i="3"/>
  <c r="G268" i="3"/>
  <c r="G260" i="3"/>
  <c r="G252" i="3"/>
  <c r="G244" i="3"/>
  <c r="G236" i="3"/>
  <c r="G228" i="3"/>
  <c r="G220" i="3"/>
  <c r="G212" i="3"/>
  <c r="G204" i="3"/>
  <c r="G196" i="3"/>
  <c r="G188" i="3"/>
  <c r="G180" i="3"/>
  <c r="G172" i="3"/>
  <c r="G164" i="3"/>
  <c r="G156" i="3"/>
  <c r="G148" i="3"/>
  <c r="G140" i="3"/>
  <c r="G132" i="3"/>
  <c r="G124" i="3"/>
  <c r="G116" i="3"/>
  <c r="G108" i="3"/>
  <c r="G100" i="3"/>
  <c r="G92" i="3"/>
  <c r="G84" i="3"/>
  <c r="G68" i="3"/>
  <c r="K39" i="3"/>
  <c r="K31" i="3"/>
  <c r="K23" i="3"/>
  <c r="K15" i="3"/>
  <c r="K7" i="3"/>
  <c r="G383" i="3"/>
  <c r="G327" i="3"/>
  <c r="G247" i="3"/>
  <c r="G167" i="3"/>
  <c r="G111" i="3"/>
  <c r="G449" i="3"/>
  <c r="K38" i="3"/>
  <c r="K30" i="3"/>
  <c r="K22" i="3"/>
  <c r="K14" i="3"/>
  <c r="K6" i="3"/>
  <c r="G191" i="3"/>
  <c r="G55" i="3"/>
  <c r="G467" i="3"/>
  <c r="G459" i="3"/>
  <c r="G451" i="3"/>
  <c r="G443" i="3"/>
  <c r="G435" i="3"/>
  <c r="G427" i="3"/>
  <c r="G419" i="3"/>
  <c r="G411" i="3"/>
  <c r="G403" i="3"/>
  <c r="G395" i="3"/>
  <c r="G387" i="3"/>
  <c r="G379" i="3"/>
  <c r="G371" i="3"/>
  <c r="G363" i="3"/>
  <c r="G355" i="3"/>
  <c r="G347" i="3"/>
  <c r="G339" i="3"/>
  <c r="G331" i="3"/>
  <c r="G323" i="3"/>
  <c r="G315" i="3"/>
  <c r="G307" i="3"/>
  <c r="G299" i="3"/>
  <c r="G291" i="3"/>
  <c r="G283" i="3"/>
  <c r="G275" i="3"/>
  <c r="G267" i="3"/>
  <c r="G259" i="3"/>
  <c r="G251" i="3"/>
  <c r="G243" i="3"/>
  <c r="G235" i="3"/>
  <c r="G227" i="3"/>
  <c r="G219" i="3"/>
  <c r="G211" i="3"/>
  <c r="G195" i="3"/>
  <c r="G187" i="3"/>
  <c r="G179" i="3"/>
  <c r="G171" i="3"/>
  <c r="G163" i="3"/>
  <c r="G155" i="3"/>
  <c r="G147" i="3"/>
  <c r="G139" i="3"/>
  <c r="G131" i="3"/>
  <c r="G123" i="3"/>
  <c r="G115" i="3"/>
  <c r="G107" i="3"/>
  <c r="G99" i="3"/>
  <c r="G91" i="3"/>
  <c r="G75" i="3"/>
  <c r="G67" i="3"/>
  <c r="K37" i="3"/>
  <c r="K29" i="3"/>
  <c r="K21" i="3"/>
  <c r="K13" i="3"/>
  <c r="K5" i="3"/>
  <c r="G407" i="3"/>
  <c r="K13" i="4"/>
  <c r="G181" i="4"/>
  <c r="G173" i="4"/>
  <c r="G165" i="4"/>
  <c r="G157" i="4"/>
  <c r="G149" i="4"/>
  <c r="G141" i="4"/>
  <c r="G133" i="4"/>
  <c r="G109" i="4"/>
  <c r="G101" i="4"/>
  <c r="G93" i="4"/>
  <c r="G85" i="4"/>
  <c r="G77" i="4"/>
  <c r="G61" i="4"/>
  <c r="G53" i="4"/>
  <c r="G45" i="4"/>
  <c r="G37" i="4"/>
  <c r="G29" i="4"/>
  <c r="G5" i="4"/>
  <c r="K15" i="4"/>
  <c r="K9" i="4"/>
  <c r="K7" i="4"/>
  <c r="G3" i="4"/>
  <c r="G81" i="4"/>
  <c r="G73" i="4"/>
  <c r="G65" i="4"/>
  <c r="K14" i="4"/>
  <c r="K5" i="4"/>
  <c r="K12" i="4"/>
  <c r="K16" i="4"/>
  <c r="K8" i="4"/>
  <c r="K4" i="4"/>
  <c r="J10" i="4"/>
  <c r="K10" i="4" s="1"/>
  <c r="J2" i="4"/>
  <c r="K3" i="4" s="1"/>
  <c r="G169" i="4"/>
  <c r="G161" i="4"/>
  <c r="G153" i="4"/>
  <c r="G145" i="4"/>
  <c r="G137" i="4"/>
  <c r="G129" i="4"/>
  <c r="G121" i="4"/>
  <c r="G113" i="4"/>
  <c r="G97" i="4"/>
  <c r="G89" i="4"/>
  <c r="G41" i="4"/>
  <c r="G33" i="4"/>
  <c r="G25" i="4"/>
  <c r="G136" i="4"/>
  <c r="G80" i="4"/>
  <c r="G143" i="4"/>
  <c r="G135" i="4"/>
  <c r="G127" i="4"/>
  <c r="G119" i="4"/>
  <c r="G111" i="4"/>
  <c r="G103" i="4"/>
  <c r="G95" i="4"/>
  <c r="G87" i="4"/>
  <c r="G71" i="4"/>
  <c r="G63" i="4"/>
  <c r="G55" i="4"/>
  <c r="G47" i="4"/>
  <c r="G39" i="4"/>
  <c r="G31" i="4"/>
  <c r="G23" i="4"/>
  <c r="G7" i="4"/>
  <c r="G256" i="3"/>
  <c r="G161" i="3"/>
  <c r="G153" i="3"/>
  <c r="G145" i="3"/>
  <c r="G137" i="3"/>
  <c r="G121" i="3"/>
  <c r="G113" i="3"/>
  <c r="G105" i="3"/>
  <c r="G97" i="3"/>
  <c r="G89" i="3"/>
  <c r="G81" i="3"/>
  <c r="G73" i="3"/>
  <c r="G57" i="3"/>
  <c r="G49" i="3"/>
  <c r="G41" i="3"/>
  <c r="G33" i="3"/>
  <c r="G25" i="3"/>
  <c r="G17" i="3"/>
  <c r="G9" i="3"/>
  <c r="G385" i="3"/>
  <c r="G192" i="3"/>
  <c r="G321" i="3"/>
  <c r="G128" i="3"/>
  <c r="G76" i="3"/>
  <c r="J25" i="2"/>
  <c r="J9" i="2"/>
  <c r="J16" i="2"/>
  <c r="J22" i="2"/>
  <c r="J14" i="2"/>
  <c r="J23" i="2"/>
  <c r="J29" i="2"/>
  <c r="J21" i="2"/>
  <c r="J13" i="2"/>
  <c r="J5" i="2"/>
  <c r="J4" i="2"/>
  <c r="J15" i="2"/>
  <c r="J27" i="2"/>
  <c r="J19" i="2"/>
  <c r="J11" i="2"/>
  <c r="J7" i="2"/>
  <c r="J26" i="2"/>
  <c r="J18" i="2"/>
  <c r="J10" i="2"/>
  <c r="J2" i="2"/>
  <c r="G177" i="4"/>
  <c r="G105" i="4"/>
  <c r="G17" i="4"/>
  <c r="G176" i="4"/>
  <c r="G168" i="4"/>
  <c r="G160" i="4"/>
  <c r="G128" i="4"/>
  <c r="G96" i="4"/>
  <c r="G72" i="4"/>
  <c r="G48" i="4"/>
  <c r="G40" i="4"/>
  <c r="G32" i="4"/>
  <c r="G24" i="4"/>
  <c r="G167" i="4"/>
  <c r="G15" i="4"/>
  <c r="G182" i="4"/>
  <c r="G174" i="4"/>
  <c r="G166" i="4"/>
  <c r="G158" i="4"/>
  <c r="G150" i="4"/>
  <c r="G142" i="4"/>
  <c r="G134" i="4"/>
  <c r="G126" i="4"/>
  <c r="G118" i="4"/>
  <c r="G110" i="4"/>
  <c r="G102" i="4"/>
  <c r="G94" i="4"/>
  <c r="G86" i="4"/>
  <c r="G78" i="4"/>
  <c r="G70" i="4"/>
  <c r="G62" i="4"/>
  <c r="G54" i="4"/>
  <c r="G46" i="4"/>
  <c r="G38" i="4"/>
  <c r="G30" i="4"/>
  <c r="G22" i="4"/>
  <c r="G6" i="4"/>
  <c r="G180" i="4"/>
  <c r="G172" i="4"/>
  <c r="G164" i="4"/>
  <c r="G156" i="4"/>
  <c r="G148" i="4"/>
  <c r="G140" i="4"/>
  <c r="G132" i="4"/>
  <c r="G124" i="4"/>
  <c r="G116" i="4"/>
  <c r="G108" i="4"/>
  <c r="G100" i="4"/>
  <c r="G92" i="4"/>
  <c r="G84" i="4"/>
  <c r="G76" i="4"/>
  <c r="G68" i="4"/>
  <c r="G60" i="4"/>
  <c r="G52" i="4"/>
  <c r="G44" i="4"/>
  <c r="G36" i="4"/>
  <c r="G12" i="4"/>
  <c r="G4" i="4"/>
  <c r="G179" i="4"/>
  <c r="G171" i="4"/>
  <c r="G163" i="4"/>
  <c r="G155" i="4"/>
  <c r="G147" i="4"/>
  <c r="G139" i="4"/>
  <c r="G131" i="4"/>
  <c r="G123" i="4"/>
  <c r="G115" i="4"/>
  <c r="G107" i="4"/>
  <c r="G99" i="4"/>
  <c r="G91" i="4"/>
  <c r="G83" i="4"/>
  <c r="G75" i="4"/>
  <c r="G67" i="4"/>
  <c r="G59" i="4"/>
  <c r="G51" i="4"/>
  <c r="G43" i="4"/>
  <c r="G35" i="4"/>
  <c r="G27" i="4"/>
  <c r="G19" i="4"/>
  <c r="G11" i="4"/>
  <c r="G178" i="4"/>
  <c r="G170" i="4"/>
  <c r="G162" i="4"/>
  <c r="G154" i="4"/>
  <c r="G146" i="4"/>
  <c r="G138" i="4"/>
  <c r="G130" i="4"/>
  <c r="G122" i="4"/>
  <c r="G114" i="4"/>
  <c r="G106" i="4"/>
  <c r="G98" i="4"/>
  <c r="G90" i="4"/>
  <c r="G82" i="4"/>
  <c r="G74" i="4"/>
  <c r="G66" i="4"/>
  <c r="G58" i="4"/>
  <c r="G50" i="4"/>
  <c r="G42" i="4"/>
  <c r="G34" i="4"/>
  <c r="G26" i="4"/>
  <c r="G18" i="4"/>
  <c r="G10" i="4"/>
  <c r="G152" i="4"/>
  <c r="G64" i="4"/>
  <c r="G56" i="4"/>
  <c r="G16" i="4"/>
  <c r="G175" i="4"/>
  <c r="G159" i="4"/>
  <c r="G151" i="4"/>
  <c r="G79" i="4"/>
  <c r="G14" i="4"/>
  <c r="G125" i="4"/>
  <c r="G117" i="4"/>
  <c r="G21" i="4"/>
  <c r="G28" i="4"/>
  <c r="G20" i="4"/>
  <c r="G221" i="3"/>
  <c r="G413" i="3"/>
  <c r="G157" i="3"/>
  <c r="G445" i="3"/>
  <c r="G381" i="3"/>
  <c r="G125" i="3"/>
  <c r="G189" i="3"/>
  <c r="G349" i="3"/>
  <c r="G93" i="3"/>
  <c r="G317" i="3"/>
  <c r="G61" i="3"/>
  <c r="G285" i="3"/>
  <c r="G29" i="3"/>
  <c r="G453" i="3"/>
  <c r="G421" i="3"/>
  <c r="G389" i="3"/>
  <c r="G357" i="3"/>
  <c r="G325" i="3"/>
  <c r="G293" i="3"/>
  <c r="G261" i="3"/>
  <c r="G229" i="3"/>
  <c r="G197" i="3"/>
  <c r="G165" i="3"/>
  <c r="G133" i="3"/>
  <c r="G101" i="3"/>
  <c r="G69" i="3"/>
  <c r="G37" i="3"/>
  <c r="G5" i="3"/>
  <c r="G473" i="3"/>
  <c r="G465" i="3"/>
  <c r="G457" i="3"/>
  <c r="G441" i="3"/>
  <c r="G433" i="3"/>
  <c r="G425" i="3"/>
  <c r="G417" i="3"/>
  <c r="G409" i="3"/>
  <c r="G401" i="3"/>
  <c r="G393" i="3"/>
  <c r="G377" i="3"/>
  <c r="G369" i="3"/>
  <c r="G361" i="3"/>
  <c r="G353" i="3"/>
  <c r="G345" i="3"/>
  <c r="G337" i="3"/>
  <c r="G329" i="3"/>
  <c r="G313" i="3"/>
  <c r="G305" i="3"/>
  <c r="G297" i="3"/>
  <c r="G289" i="3"/>
  <c r="G281" i="3"/>
  <c r="G273" i="3"/>
  <c r="G265" i="3"/>
  <c r="G249" i="3"/>
  <c r="G241" i="3"/>
  <c r="G233" i="3"/>
  <c r="G225" i="3"/>
  <c r="G217" i="3"/>
  <c r="G209" i="3"/>
  <c r="G201" i="3"/>
  <c r="G185" i="3"/>
  <c r="G177" i="3"/>
  <c r="G169" i="3"/>
  <c r="G461" i="3"/>
  <c r="G429" i="3"/>
  <c r="G397" i="3"/>
  <c r="G365" i="3"/>
  <c r="G333" i="3"/>
  <c r="G301" i="3"/>
  <c r="G269" i="3"/>
  <c r="G237" i="3"/>
  <c r="G205" i="3"/>
  <c r="G173" i="3"/>
  <c r="G141" i="3"/>
  <c r="G109" i="3"/>
  <c r="G77" i="3"/>
  <c r="G45" i="3"/>
  <c r="G13" i="3"/>
  <c r="G469" i="3"/>
  <c r="G437" i="3"/>
  <c r="G405" i="3"/>
  <c r="G373" i="3"/>
  <c r="G341" i="3"/>
  <c r="G309" i="3"/>
  <c r="G277" i="3"/>
  <c r="G245" i="3"/>
  <c r="G213" i="3"/>
  <c r="G181" i="3"/>
  <c r="G149" i="3"/>
  <c r="G117" i="3"/>
  <c r="G85" i="3"/>
  <c r="G53" i="3"/>
  <c r="G21" i="3"/>
  <c r="G466" i="3"/>
  <c r="G458" i="3"/>
  <c r="G450" i="3"/>
  <c r="G442" i="3"/>
  <c r="G434" i="3"/>
  <c r="G426" i="3"/>
  <c r="G418" i="3"/>
  <c r="G410" i="3"/>
  <c r="G402" i="3"/>
  <c r="G394" i="3"/>
  <c r="G386" i="3"/>
  <c r="G378" i="3"/>
  <c r="G370" i="3"/>
  <c r="G362" i="3"/>
  <c r="G354" i="3"/>
  <c r="G346" i="3"/>
  <c r="G338" i="3"/>
  <c r="G330" i="3"/>
  <c r="G322" i="3"/>
  <c r="G314" i="3"/>
  <c r="G306" i="3"/>
  <c r="G298" i="3"/>
  <c r="G290" i="3"/>
  <c r="G282" i="3"/>
  <c r="G274" i="3"/>
  <c r="G266" i="3"/>
  <c r="G258" i="3"/>
  <c r="G250" i="3"/>
  <c r="G242" i="3"/>
  <c r="G234" i="3"/>
  <c r="G226" i="3"/>
  <c r="G218" i="3"/>
  <c r="G210" i="3"/>
  <c r="G202" i="3"/>
  <c r="G194" i="3"/>
  <c r="G186" i="3"/>
  <c r="G178" i="3"/>
  <c r="G170" i="3"/>
  <c r="G162" i="3"/>
  <c r="G154" i="3"/>
  <c r="G146" i="3"/>
  <c r="G138" i="3"/>
  <c r="G130" i="3"/>
  <c r="G122" i="3"/>
  <c r="G114" i="3"/>
  <c r="G106" i="3"/>
  <c r="G98" i="3"/>
  <c r="G90" i="3"/>
  <c r="G82" i="3"/>
  <c r="G74" i="3"/>
  <c r="G66" i="3"/>
  <c r="G58" i="3"/>
  <c r="G50" i="3"/>
  <c r="G42" i="3"/>
  <c r="G34" i="3"/>
  <c r="G26" i="3"/>
  <c r="G18" i="3"/>
  <c r="G10" i="3"/>
  <c r="C3" i="1" l="1"/>
  <c r="B3" i="1"/>
  <c r="C4" i="1"/>
  <c r="B4" i="1"/>
  <c r="K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870DB-1BDE-46AA-B67E-B843F14E8D6A}" keepAlive="1" name="Query - AMZN" description="Connessione alla query 'AMZN' nella cartella di lavoro." type="5" refreshedVersion="8" background="1" saveData="1">
    <dbPr connection="Provider=Microsoft.Mashup.OleDb.1;Data Source=$Workbook$;Location=AMZN;Extended Properties=&quot;&quot;" command="SELECT * FROM [AMZN]"/>
  </connection>
  <connection id="2" xr16:uid="{BF3217F0-3175-4789-821E-221E84C4CA12}" keepAlive="1" name="Query - MSFT" description="Connessione alla query 'MSFT' nella cartella di lavoro." type="5" refreshedVersion="8" background="1" saveData="1">
    <dbPr connection="Provider=Microsoft.Mashup.OleDb.1;Data Source=$Workbook$;Location=MSFT;Extended Properties=&quot;&quot;" command="SELECT * FROM [MSFT]"/>
  </connection>
  <connection id="3" xr16:uid="{314EC4EF-B55C-4A66-8CB9-E97E8E802155}" keepAlive="1" name="Query - TSLA" description="Connessione alla query 'TSLA' nella cartella di lavoro." type="5" refreshedVersion="8" background="1" saveData="1">
    <dbPr connection="Provider=Microsoft.Mashup.OleDb.1;Data Source=$Workbook$;Location=TSLA;Extended Properties=&quot;&quot;" command="SELECT * FROM [TSLA]"/>
  </connection>
</connections>
</file>

<file path=xl/sharedStrings.xml><?xml version="1.0" encoding="utf-8"?>
<sst xmlns="http://schemas.openxmlformats.org/spreadsheetml/2006/main" count="130" uniqueCount="80">
  <si>
    <t>Rendimenti giornalieri TSLA</t>
  </si>
  <si>
    <t>Rendimenti giornalieri MSFT</t>
  </si>
  <si>
    <t>Rendimenti giornalieri AMZN</t>
  </si>
  <si>
    <t>Date giornaliere</t>
  </si>
  <si>
    <t>Prezzi giornalieri TSLA</t>
  </si>
  <si>
    <t>Date mensili</t>
  </si>
  <si>
    <t>Prezzi mensili TSLA</t>
  </si>
  <si>
    <t>Rendimenti mensili TSLA</t>
  </si>
  <si>
    <t>Prezzi giornalieri MSFT</t>
  </si>
  <si>
    <t>Prezzi mensili MSFT</t>
  </si>
  <si>
    <t>Rendimenti mensili MSFT</t>
  </si>
  <si>
    <t>Prezzi giornalieri AMZN</t>
  </si>
  <si>
    <t>Prezzi mensili AMZN</t>
  </si>
  <si>
    <t>Rendimenti mensili AMZN</t>
  </si>
  <si>
    <t>Date annuali</t>
  </si>
  <si>
    <t>Prezzi annuali AMZN</t>
  </si>
  <si>
    <t>Prezzi annuali MSFT</t>
  </si>
  <si>
    <t>Prezzi annuali TSLA</t>
  </si>
  <si>
    <t>Rendimento annuale AMZN</t>
  </si>
  <si>
    <t>Rendimenti annuali MSFT</t>
  </si>
  <si>
    <t>Rendimento annuale TSLA</t>
  </si>
  <si>
    <t>Azioni</t>
  </si>
  <si>
    <t>Amazon</t>
  </si>
  <si>
    <t>Microsoft</t>
  </si>
  <si>
    <t>Tesla</t>
  </si>
  <si>
    <t>Deviazione standard</t>
  </si>
  <si>
    <t>Rendimento medio mensile</t>
  </si>
  <si>
    <t>Matrice Di Correlazione</t>
  </si>
  <si>
    <t>Matrice Di Covarianza</t>
  </si>
  <si>
    <t>Peso AMZN</t>
  </si>
  <si>
    <t>Peso MSFT</t>
  </si>
  <si>
    <t>Peso TSLA</t>
  </si>
  <si>
    <t>Analisi delle azioni da inserire in portafoglio</t>
  </si>
  <si>
    <r>
      <t xml:space="preserve">Rendimento </t>
    </r>
    <r>
      <rPr>
        <b/>
        <i/>
        <sz val="12"/>
        <color theme="1"/>
        <rFont val="Aptos Display"/>
        <family val="2"/>
      </rPr>
      <t>AMZN</t>
    </r>
    <r>
      <rPr>
        <b/>
        <sz val="12"/>
        <color theme="1"/>
        <rFont val="Aptos Display"/>
        <family val="2"/>
      </rPr>
      <t xml:space="preserve"> 2024</t>
    </r>
  </si>
  <si>
    <r>
      <t xml:space="preserve">Rendimento </t>
    </r>
    <r>
      <rPr>
        <b/>
        <i/>
        <sz val="12"/>
        <color theme="1"/>
        <rFont val="Aptos Display"/>
        <family val="2"/>
      </rPr>
      <t>MSFT</t>
    </r>
    <r>
      <rPr>
        <b/>
        <sz val="12"/>
        <color theme="1"/>
        <rFont val="Aptos Display"/>
        <family val="2"/>
      </rPr>
      <t xml:space="preserve"> 2024</t>
    </r>
  </si>
  <si>
    <r>
      <t xml:space="preserve">Rendimento </t>
    </r>
    <r>
      <rPr>
        <b/>
        <i/>
        <sz val="12"/>
        <color theme="1"/>
        <rFont val="Aptos Display"/>
        <family val="2"/>
      </rPr>
      <t>TSLA</t>
    </r>
    <r>
      <rPr>
        <b/>
        <sz val="12"/>
        <color theme="1"/>
        <rFont val="Aptos Display"/>
        <family val="2"/>
      </rPr>
      <t xml:space="preserve"> 2024</t>
    </r>
  </si>
  <si>
    <r>
      <t xml:space="preserve">Rendimento </t>
    </r>
    <r>
      <rPr>
        <b/>
        <i/>
        <sz val="12"/>
        <color theme="1"/>
        <rFont val="Aptos Display"/>
        <family val="2"/>
      </rPr>
      <t>AMZN</t>
    </r>
    <r>
      <rPr>
        <b/>
        <sz val="12"/>
        <color theme="1"/>
        <rFont val="Aptos Display"/>
        <family val="2"/>
      </rPr>
      <t xml:space="preserve"> 2023</t>
    </r>
  </si>
  <si>
    <r>
      <t xml:space="preserve">Rendimento </t>
    </r>
    <r>
      <rPr>
        <b/>
        <i/>
        <sz val="12"/>
        <color theme="1"/>
        <rFont val="Aptos Display"/>
        <family val="2"/>
      </rPr>
      <t>MSFT</t>
    </r>
    <r>
      <rPr>
        <b/>
        <sz val="12"/>
        <color theme="1"/>
        <rFont val="Aptos Display"/>
        <family val="2"/>
      </rPr>
      <t xml:space="preserve"> 2023</t>
    </r>
  </si>
  <si>
    <r>
      <t xml:space="preserve">Rendimento </t>
    </r>
    <r>
      <rPr>
        <b/>
        <i/>
        <sz val="12"/>
        <color theme="1"/>
        <rFont val="Aptos Display"/>
        <family val="2"/>
      </rPr>
      <t>TSLA</t>
    </r>
    <r>
      <rPr>
        <b/>
        <sz val="12"/>
        <color theme="1"/>
        <rFont val="Aptos Display"/>
        <family val="2"/>
      </rPr>
      <t xml:space="preserve"> 2023</t>
    </r>
  </si>
  <si>
    <r>
      <t xml:space="preserve">Rendimento </t>
    </r>
    <r>
      <rPr>
        <b/>
        <i/>
        <sz val="12"/>
        <color theme="1"/>
        <rFont val="Aptos Display"/>
        <family val="2"/>
      </rPr>
      <t>AMZN</t>
    </r>
    <r>
      <rPr>
        <b/>
        <sz val="12"/>
        <color theme="1"/>
        <rFont val="Aptos Display"/>
        <family val="2"/>
      </rPr>
      <t xml:space="preserve"> 2022</t>
    </r>
  </si>
  <si>
    <r>
      <t xml:space="preserve">Rendimento </t>
    </r>
    <r>
      <rPr>
        <b/>
        <i/>
        <sz val="12"/>
        <color theme="1"/>
        <rFont val="Aptos Display"/>
        <family val="2"/>
      </rPr>
      <t>MSFT</t>
    </r>
    <r>
      <rPr>
        <b/>
        <sz val="12"/>
        <color theme="1"/>
        <rFont val="Aptos Display"/>
        <family val="2"/>
      </rPr>
      <t xml:space="preserve"> 2022</t>
    </r>
  </si>
  <si>
    <r>
      <t xml:space="preserve">Rendimento </t>
    </r>
    <r>
      <rPr>
        <b/>
        <i/>
        <sz val="12"/>
        <color theme="1"/>
        <rFont val="Aptos Display"/>
        <family val="2"/>
      </rPr>
      <t>TSLA</t>
    </r>
    <r>
      <rPr>
        <b/>
        <sz val="12"/>
        <color theme="1"/>
        <rFont val="Aptos Display"/>
        <family val="2"/>
      </rPr>
      <t xml:space="preserve"> 2022</t>
    </r>
  </si>
  <si>
    <t xml:space="preserve">Dall'analisi della matrice di correlazione emerge che, nonostante le tre società operino nel settore tecnologico, non presentano una correlazione particolarmente forte tra loro. </t>
  </si>
  <si>
    <t>La correlazione più significativa si riscontra tra Amazon e Microsoft, mentre Tesla mantiene un profilo di performance più indipendente.</t>
  </si>
  <si>
    <t>Focus sugli anni recenti</t>
  </si>
  <si>
    <t>Un'analisi più dettagliata degli ultimi anni rivela dinamiche interessanti:</t>
  </si>
  <si>
    <r>
      <rPr>
        <b/>
        <sz val="11"/>
        <color theme="1"/>
        <rFont val="Aptos Display"/>
        <family val="2"/>
      </rPr>
      <t>2022 – Anno di crisi:</t>
    </r>
    <r>
      <rPr>
        <sz val="11"/>
        <color theme="1"/>
        <rFont val="Aptos Display"/>
        <family val="2"/>
      </rPr>
      <t xml:space="preserve"> tutte e tre le società hanno registrato performance negative a causa dell'aumento dei tassi di interesse. In questo contesto difficile, Microsoft si è dimostrata la più resiliente con una perdita del -28,0%,</t>
    </r>
  </si>
  <si>
    <t>contro il -49,6% di Amazon e il -65,0% di Tesla.</t>
  </si>
  <si>
    <r>
      <rPr>
        <b/>
        <sz val="11"/>
        <color theme="1"/>
        <rFont val="Aptos Display"/>
        <family val="2"/>
      </rPr>
      <t>2023 e 2024 – Anni di recupero:</t>
    </r>
    <r>
      <rPr>
        <sz val="11"/>
        <color theme="1"/>
        <rFont val="Aptos Display"/>
        <family val="2"/>
      </rPr>
      <t xml:space="preserve"> entrambi gli anni hanno visto una ripresa generalizzata. Tesla ha ottenuto le performance migliori, con un impressionante +101,7% nel 2023 e un +62,5% nel 2024. Amazon ha registrato un +80,9% nel 2023</t>
    </r>
  </si>
  <si>
    <t>e un +44,4% nel 2024. Microsoft, pur mostrando rendimenti più moderati, ha comunque chiuso con un +58,2% nel 2023, mentre nel 2024 ha evidenziato un rallentamento con un +12,9%.</t>
  </si>
  <si>
    <t>Il portafoglio sarà composto dalle tre azioni analizzate. Per identificare la combinazione ottimale, è stata condotta una simulazione con diverse allocazioni di capitale tra i titoli, variando le proporzioni di ciascuna azione (come nella seguente tabella).</t>
  </si>
  <si>
    <t>Rendimento medio mensile AMZN</t>
  </si>
  <si>
    <t>Rendimento medio mensile MSFT</t>
  </si>
  <si>
    <t>Rendimento medio mensile TSLA</t>
  </si>
  <si>
    <t>Rendimento medio annualizzato AMZN</t>
  </si>
  <si>
    <t>Rendimento medio annualizzato MSFT</t>
  </si>
  <si>
    <t>Rendimento medio annualizzato TSLA</t>
  </si>
  <si>
    <t>Dev. Stand. Annualizzata AMZN</t>
  </si>
  <si>
    <t>Dev. Stand. Annualizzata MSFT</t>
  </si>
  <si>
    <t>Dev. Stand. Annualizzata TSLA</t>
  </si>
  <si>
    <t>Allocazione n</t>
  </si>
  <si>
    <t>Rendimento portafoglio</t>
  </si>
  <si>
    <t>Varianza</t>
  </si>
  <si>
    <t>Dev. Stad.</t>
  </si>
  <si>
    <t>In seguito, è stata svolta un'analisi per ottimizzare il portafoglio, considerando unicamente i prezzi degli ultimi 5 anni.</t>
  </si>
  <si>
    <t>Si può osservare che il portafoglio che minimizza il rischio e massimizza il rendimento presenta la seguente allocazione:
Si può osservare che il portafoglio che minimizza il rischio e massimizza il rendimento presenta la seguente allocazione: Amazon 12,5%, Microsoft 75,0%, Tesla 12,5%, con un rischio atteso del 22% e un rendimento medio atteso del 35%.</t>
  </si>
  <si>
    <t>Amazon 12,5%, Microsoft 75,0%, Tesla 12,5%, con un rischio atteso del 22% e un rendimento medio atteso del 35%.</t>
  </si>
  <si>
    <t xml:space="preserve">Si può quindi confermare il trend storico generale secondo cui l'azione meno rischiosa è Microsoft, mentre la più rischiosa è Tesla. Inoltre, Microsoft e Tesla non presentano una forte correlazione, mentre si osserva una leggera correlazione </t>
  </si>
  <si>
    <t xml:space="preserve"> tra Microsoft e Amazon. Pertanto, qualora si desideri costruire un portafoglio più rischioso, è possibile ridurre la quota di Microsoft e incrementare le quote di Amazon o Tesla.</t>
  </si>
  <si>
    <t>Un portafoglio più aggressivo potrebbe essere composto da Amazon 5,0%, Microsoft 47,5% e Tesla 47,5%. Questo portafoglio presenta un rischio atteso del 38% e un potenziale rendimento del 60%.</t>
  </si>
  <si>
    <t>Titoli Del Portafoglio</t>
  </si>
  <si>
    <t>Allocazione</t>
  </si>
  <si>
    <t xml:space="preserve">L'azione Amazon presenta un rendimento medio mensile del 3,5% con un rischio del 16,3%. Microsoft mostra un rendimento più contenuto del 2,4%, accompagnato da un rischio inferiore pari al 9,6%. </t>
  </si>
  <si>
    <t>Tesla, invece, si distingue per il rendimento medio più elevato (4,5%), ma anche per il rischio più alto tra i tre titoli (18,3%).</t>
  </si>
  <si>
    <t>Composizione e ottimizzazione del portafoglio</t>
  </si>
  <si>
    <t xml:space="preserve">Come si evince dal grafico, la maggior parte dei portafogli si concentra in un'area caratterizzata da un rendimento compreso tra il 20% e il 50%, con una rischio che varia tra il 20% e il 40%. </t>
  </si>
  <si>
    <t>Va inoltre considerato che, negli ultimi anni, i rendimenti – in particolare nel settore tecnologico – sono stati particolarmente elevati.</t>
  </si>
  <si>
    <t>Tuttavia, tali livelli potrebbero non essere sostenibili nel lungo periodo; di conseguenza, è prudente aspettarsi che i rendimenti futuri possano risultare inferiori rispetto a quelli osservati negli ultimi anni.</t>
  </si>
  <si>
    <t>Tot</t>
  </si>
  <si>
    <t>Questo tipo di allocazione è stata consigliata basandosi sul grafico precedente che mostra la frontiere efficiente di Markowitz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</si>
</sst>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409]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ptos Display"/>
      <family val="2"/>
    </font>
    <font>
      <b/>
      <sz val="11"/>
      <color theme="1"/>
      <name val="Aptos Display"/>
      <family val="2"/>
    </font>
    <font>
      <sz val="12"/>
      <color theme="1"/>
      <name val="Aptos Display"/>
      <family val="2"/>
    </font>
    <font>
      <i/>
      <sz val="12"/>
      <color theme="1"/>
      <name val="Aptos Display"/>
      <family val="2"/>
    </font>
    <font>
      <b/>
      <sz val="14"/>
      <color theme="1"/>
      <name val="Aptos Display"/>
      <family val="2"/>
    </font>
    <font>
      <b/>
      <i/>
      <sz val="12"/>
      <color theme="1"/>
      <name val="Aptos Display"/>
      <family val="2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2" fillId="0" borderId="0" xfId="1" applyFont="1" applyAlignment="1">
      <alignment horizontal="center" vertical="center"/>
    </xf>
    <xf numFmtId="9" fontId="0" fillId="0" borderId="0" xfId="1" applyFont="1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0" fillId="0" borderId="0" xfId="0" applyNumberFormat="1"/>
    <xf numFmtId="9" fontId="2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2" fontId="7" fillId="0" borderId="0" xfId="0" applyNumberFormat="1" applyFont="1"/>
    <xf numFmtId="2" fontId="7" fillId="0" borderId="2" xfId="0" applyNumberFormat="1" applyFont="1" applyBorder="1"/>
    <xf numFmtId="0" fontId="8" fillId="0" borderId="0" xfId="0" applyFont="1"/>
    <xf numFmtId="0" fontId="8" fillId="0" borderId="2" xfId="0" applyFont="1" applyBorder="1"/>
    <xf numFmtId="0" fontId="8" fillId="0" borderId="3" xfId="0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0" fillId="0" borderId="0" xfId="0" applyNumberFormat="1"/>
    <xf numFmtId="0" fontId="0" fillId="0" borderId="0" xfId="0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Border="1"/>
    <xf numFmtId="9" fontId="11" fillId="0" borderId="0" xfId="1" applyFont="1" applyBorder="1" applyAlignment="1">
      <alignment vertical="center"/>
    </xf>
    <xf numFmtId="164" fontId="11" fillId="0" borderId="1" xfId="1" applyNumberFormat="1" applyFont="1" applyBorder="1" applyAlignment="1">
      <alignment horizontal="center" vertical="center"/>
    </xf>
    <xf numFmtId="164" fontId="11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12" fillId="0" borderId="0" xfId="0" applyFont="1"/>
    <xf numFmtId="164" fontId="0" fillId="0" borderId="0" xfId="1" applyNumberFormat="1" applyFont="1"/>
    <xf numFmtId="0" fontId="5" fillId="0" borderId="1" xfId="0" applyFont="1" applyBorder="1" applyAlignment="1">
      <alignment vertical="center"/>
    </xf>
    <xf numFmtId="0" fontId="2" fillId="0" borderId="1" xfId="0" applyFont="1" applyBorder="1"/>
    <xf numFmtId="164" fontId="2" fillId="0" borderId="1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/>
    <xf numFmtId="9" fontId="0" fillId="0" borderId="1" xfId="1" applyFont="1" applyBorder="1"/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9" fontId="0" fillId="2" borderId="1" xfId="0" applyNumberFormat="1" applyFill="1" applyBorder="1"/>
    <xf numFmtId="9" fontId="0" fillId="2" borderId="1" xfId="1" applyFont="1" applyFill="1" applyBorder="1"/>
    <xf numFmtId="9" fontId="0" fillId="2" borderId="1" xfId="0" applyNumberFormat="1" applyFill="1" applyBorder="1" applyAlignment="1">
      <alignment horizontal="center"/>
    </xf>
    <xf numFmtId="0" fontId="0" fillId="0" borderId="0" xfId="0"/>
  </cellXfs>
  <cellStyles count="2">
    <cellStyle name="Normale" xfId="0" builtinId="0"/>
    <cellStyle name="Percentuale" xfId="1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Display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65" formatCode="[$$-409]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'Ottimizzazione Portafoglio'!$U$1</c:f>
              <c:strCache>
                <c:ptCount val="1"/>
                <c:pt idx="0">
                  <c:v>Rendimento portafoglio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'Ottimizzazione Portafoglio'!$T$2:$T$102</c:f>
              <c:numCache>
                <c:formatCode>0%</c:formatCode>
                <c:ptCount val="101"/>
                <c:pt idx="0">
                  <c:v>0.32640377935533693</c:v>
                </c:pt>
                <c:pt idx="1">
                  <c:v>0.3197683735689113</c:v>
                </c:pt>
                <c:pt idx="2">
                  <c:v>0.31412436267269239</c:v>
                </c:pt>
                <c:pt idx="3">
                  <c:v>0.30952598379829532</c:v>
                </c:pt>
                <c:pt idx="4">
                  <c:v>0.30602037677291866</c:v>
                </c:pt>
                <c:pt idx="5">
                  <c:v>0.3036453923350963</c:v>
                </c:pt>
                <c:pt idx="6">
                  <c:v>0.30242766821934319</c:v>
                </c:pt>
                <c:pt idx="7">
                  <c:v>0.30238118601361874</c:v>
                </c:pt>
                <c:pt idx="8">
                  <c:v>0.30350648384766904</c:v>
                </c:pt>
                <c:pt idx="9">
                  <c:v>0.30579062567761467</c:v>
                </c:pt>
                <c:pt idx="10">
                  <c:v>0.30920793117123918</c:v>
                </c:pt>
                <c:pt idx="11">
                  <c:v>0.31372137252384891</c:v>
                </c:pt>
                <c:pt idx="12">
                  <c:v>0.31928446781742492</c:v>
                </c:pt>
                <c:pt idx="13">
                  <c:v>0.32584345955201266</c:v>
                </c:pt>
                <c:pt idx="14">
                  <c:v>0.33333956532093667</c:v>
                </c:pt>
                <c:pt idx="15">
                  <c:v>0.34171111836760154</c:v>
                </c:pt>
                <c:pt idx="16">
                  <c:v>0.3508954658525556</c:v>
                </c:pt>
                <c:pt idx="17">
                  <c:v>0.36083054808023951</c:v>
                </c:pt>
                <c:pt idx="18">
                  <c:v>0.37145613177338882</c:v>
                </c:pt>
                <c:pt idx="19">
                  <c:v>0.38271470858639772</c:v>
                </c:pt>
                <c:pt idx="20">
                  <c:v>0.3945520947059496</c:v>
                </c:pt>
                <c:pt idx="21">
                  <c:v>0.22765865469918928</c:v>
                </c:pt>
                <c:pt idx="22">
                  <c:v>0.22154208054990498</c:v>
                </c:pt>
                <c:pt idx="23">
                  <c:v>0.21785065388576422</c:v>
                </c:pt>
                <c:pt idx="24">
                  <c:v>0.21670834061398753</c:v>
                </c:pt>
                <c:pt idx="25">
                  <c:v>0.21815518773116446</c:v>
                </c:pt>
                <c:pt idx="26">
                  <c:v>0.2221406098071888</c:v>
                </c:pt>
                <c:pt idx="27">
                  <c:v>0.22853183293829848</c:v>
                </c:pt>
                <c:pt idx="28">
                  <c:v>0.23713441411129171</c:v>
                </c:pt>
                <c:pt idx="29">
                  <c:v>0.24771807684303418</c:v>
                </c:pt>
                <c:pt idx="30">
                  <c:v>0.26004104365052783</c:v>
                </c:pt>
                <c:pt idx="31">
                  <c:v>0.2738686304052339</c:v>
                </c:pt>
                <c:pt idx="32">
                  <c:v>0.28898493491246224</c:v>
                </c:pt>
                <c:pt idx="33">
                  <c:v>0.30519852889851873</c:v>
                </c:pt>
                <c:pt idx="34">
                  <c:v>0.32234387697987771</c:v>
                </c:pt>
                <c:pt idx="35">
                  <c:v>0.3402801662750205</c:v>
                </c:pt>
                <c:pt idx="36">
                  <c:v>0.35888882908643355</c:v>
                </c:pt>
                <c:pt idx="37">
                  <c:v>0.37807059562341733</c:v>
                </c:pt>
                <c:pt idx="38">
                  <c:v>0.39774255801485242</c:v>
                </c:pt>
                <c:pt idx="39">
                  <c:v>0.41783548579134544</c:v>
                </c:pt>
                <c:pt idx="40">
                  <c:v>0.43829148687365521</c:v>
                </c:pt>
                <c:pt idx="41">
                  <c:v>0.45906202772009796</c:v>
                </c:pt>
                <c:pt idx="42">
                  <c:v>0.75555076512962771</c:v>
                </c:pt>
                <c:pt idx="43">
                  <c:v>0.72060817224696927</c:v>
                </c:pt>
                <c:pt idx="44">
                  <c:v>0.68587702800468531</c:v>
                </c:pt>
                <c:pt idx="45">
                  <c:v>0.65139115560025229</c:v>
                </c:pt>
                <c:pt idx="46">
                  <c:v>0.61719167043811818</c:v>
                </c:pt>
                <c:pt idx="47">
                  <c:v>0.583328945738532</c:v>
                </c:pt>
                <c:pt idx="48">
                  <c:v>0.54986520187126753</c:v>
                </c:pt>
                <c:pt idx="49">
                  <c:v>0.51687793717250374</c:v>
                </c:pt>
                <c:pt idx="50">
                  <c:v>0.48446449204946457</c:v>
                </c:pt>
                <c:pt idx="51">
                  <c:v>0.45274812709944917</c:v>
                </c:pt>
                <c:pt idx="52">
                  <c:v>0.42188608597776989</c:v>
                </c:pt>
                <c:pt idx="53">
                  <c:v>0.3920801613260938</c:v>
                </c:pt>
                <c:pt idx="54">
                  <c:v>0.36359017682497818</c:v>
                </c:pt>
                <c:pt idx="55">
                  <c:v>0.33675029454480465</c:v>
                </c:pt>
                <c:pt idx="56">
                  <c:v>0.31198667516847045</c:v>
                </c:pt>
                <c:pt idx="57">
                  <c:v>0.28983200393264169</c:v>
                </c:pt>
                <c:pt idx="58">
                  <c:v>0.27092706756397583</c:v>
                </c:pt>
                <c:pt idx="59">
                  <c:v>0.2559928549555428</c:v>
                </c:pt>
                <c:pt idx="60">
                  <c:v>0.2457543245846025</c:v>
                </c:pt>
                <c:pt idx="61">
                  <c:v>0.24081115989515292</c:v>
                </c:pt>
                <c:pt idx="62">
                  <c:v>0.24148876127541402</c:v>
                </c:pt>
                <c:pt idx="63">
                  <c:v>0.32798189484001222</c:v>
                </c:pt>
                <c:pt idx="64">
                  <c:v>0.27092706756397639</c:v>
                </c:pt>
                <c:pt idx="65">
                  <c:v>0.35089546585255582</c:v>
                </c:pt>
                <c:pt idx="66">
                  <c:v>0.37807059562341738</c:v>
                </c:pt>
                <c:pt idx="67">
                  <c:v>0.36359017682497885</c:v>
                </c:pt>
                <c:pt idx="68">
                  <c:v>0.31928446781742514</c:v>
                </c:pt>
                <c:pt idx="69">
                  <c:v>0.30519852889851884</c:v>
                </c:pt>
              </c:numCache>
            </c:numRef>
          </c:xVal>
          <c:yVal>
            <c:numRef>
              <c:f>'Ottimizzazione Portafoglio'!$U$2:$U$102</c:f>
              <c:numCache>
                <c:formatCode>0%</c:formatCode>
                <c:ptCount val="101"/>
                <c:pt idx="0">
                  <c:v>0.22375640586788892</c:v>
                </c:pt>
                <c:pt idx="1">
                  <c:v>0.24376901903105819</c:v>
                </c:pt>
                <c:pt idx="2">
                  <c:v>0.26378163219422751</c:v>
                </c:pt>
                <c:pt idx="3">
                  <c:v>0.28379424535739683</c:v>
                </c:pt>
                <c:pt idx="4">
                  <c:v>0.3038068585205661</c:v>
                </c:pt>
                <c:pt idx="5">
                  <c:v>0.32381947168373537</c:v>
                </c:pt>
                <c:pt idx="6">
                  <c:v>0.34383208484690464</c:v>
                </c:pt>
                <c:pt idx="7">
                  <c:v>0.36384469801007396</c:v>
                </c:pt>
                <c:pt idx="8">
                  <c:v>0.38385731117324329</c:v>
                </c:pt>
                <c:pt idx="9">
                  <c:v>0.40386992433641261</c:v>
                </c:pt>
                <c:pt idx="10">
                  <c:v>0.42388253749958188</c:v>
                </c:pt>
                <c:pt idx="11">
                  <c:v>0.4438951506627512</c:v>
                </c:pt>
                <c:pt idx="12">
                  <c:v>0.46390776382592025</c:v>
                </c:pt>
                <c:pt idx="13">
                  <c:v>0.48392037698908952</c:v>
                </c:pt>
                <c:pt idx="14">
                  <c:v>0.50393299015225879</c:v>
                </c:pt>
                <c:pt idx="15">
                  <c:v>0.52394560331542817</c:v>
                </c:pt>
                <c:pt idx="16">
                  <c:v>0.54395821647859743</c:v>
                </c:pt>
                <c:pt idx="17">
                  <c:v>0.5639708296417667</c:v>
                </c:pt>
                <c:pt idx="18">
                  <c:v>0.58398344280493597</c:v>
                </c:pt>
                <c:pt idx="19">
                  <c:v>0.60399605596810524</c:v>
                </c:pt>
                <c:pt idx="20">
                  <c:v>0.62400866913127484</c:v>
                </c:pt>
                <c:pt idx="21">
                  <c:v>0.26573286880454483</c:v>
                </c:pt>
                <c:pt idx="22">
                  <c:v>0.28259724724746499</c:v>
                </c:pt>
                <c:pt idx="23">
                  <c:v>0.29946162569038504</c:v>
                </c:pt>
                <c:pt idx="24">
                  <c:v>0.31632600413330514</c:v>
                </c:pt>
                <c:pt idx="25">
                  <c:v>0.33319038257622524</c:v>
                </c:pt>
                <c:pt idx="26">
                  <c:v>0.35005476101914534</c:v>
                </c:pt>
                <c:pt idx="27">
                  <c:v>0.36691913946206545</c:v>
                </c:pt>
                <c:pt idx="28">
                  <c:v>0.38378351790498555</c:v>
                </c:pt>
                <c:pt idx="29">
                  <c:v>0.40064789634790565</c:v>
                </c:pt>
                <c:pt idx="30">
                  <c:v>0.41751227479082575</c:v>
                </c:pt>
                <c:pt idx="31">
                  <c:v>0.43437665323374586</c:v>
                </c:pt>
                <c:pt idx="32">
                  <c:v>0.45124103167666596</c:v>
                </c:pt>
                <c:pt idx="33">
                  <c:v>0.46810541011958579</c:v>
                </c:pt>
                <c:pt idx="34">
                  <c:v>0.48496978856250589</c:v>
                </c:pt>
                <c:pt idx="35">
                  <c:v>0.50183416700542594</c:v>
                </c:pt>
                <c:pt idx="36">
                  <c:v>0.51869854544834615</c:v>
                </c:pt>
                <c:pt idx="37">
                  <c:v>0.53556292389126625</c:v>
                </c:pt>
                <c:pt idx="38">
                  <c:v>0.55242730233418635</c:v>
                </c:pt>
                <c:pt idx="39">
                  <c:v>0.56929168077710646</c:v>
                </c:pt>
                <c:pt idx="40">
                  <c:v>0.58615605922002645</c:v>
                </c:pt>
                <c:pt idx="41">
                  <c:v>0.60302043766294688</c:v>
                </c:pt>
                <c:pt idx="42">
                  <c:v>0.98228446945800485</c:v>
                </c:pt>
                <c:pt idx="43">
                  <c:v>0.94540747785191537</c:v>
                </c:pt>
                <c:pt idx="44">
                  <c:v>0.90853048624582611</c:v>
                </c:pt>
                <c:pt idx="45">
                  <c:v>0.87165349463973663</c:v>
                </c:pt>
                <c:pt idx="46">
                  <c:v>0.83477650303364725</c:v>
                </c:pt>
                <c:pt idx="47">
                  <c:v>0.79789951142755788</c:v>
                </c:pt>
                <c:pt idx="48">
                  <c:v>0.7610225198214684</c:v>
                </c:pt>
                <c:pt idx="49">
                  <c:v>0.72414552821537903</c:v>
                </c:pt>
                <c:pt idx="50">
                  <c:v>0.68726853660928966</c:v>
                </c:pt>
                <c:pt idx="51">
                  <c:v>0.65039154500320029</c:v>
                </c:pt>
                <c:pt idx="52">
                  <c:v>0.61351455339711092</c:v>
                </c:pt>
                <c:pt idx="53">
                  <c:v>0.57663756179102155</c:v>
                </c:pt>
                <c:pt idx="54">
                  <c:v>0.53976057018493107</c:v>
                </c:pt>
                <c:pt idx="55">
                  <c:v>0.50288357857884169</c:v>
                </c:pt>
                <c:pt idx="56">
                  <c:v>0.46600658697275221</c:v>
                </c:pt>
                <c:pt idx="57">
                  <c:v>0.4291295953666629</c:v>
                </c:pt>
                <c:pt idx="58">
                  <c:v>0.39225260376057353</c:v>
                </c:pt>
                <c:pt idx="59">
                  <c:v>0.3553756121544841</c:v>
                </c:pt>
                <c:pt idx="60">
                  <c:v>0.31849862054839467</c:v>
                </c:pt>
                <c:pt idx="61">
                  <c:v>0.28162162894230525</c:v>
                </c:pt>
                <c:pt idx="62">
                  <c:v>0.24474463733621687</c:v>
                </c:pt>
                <c:pt idx="63">
                  <c:v>0.49016778371719644</c:v>
                </c:pt>
                <c:pt idx="64">
                  <c:v>0.39225260376057447</c:v>
                </c:pt>
                <c:pt idx="65">
                  <c:v>0.54395821647859766</c:v>
                </c:pt>
                <c:pt idx="66">
                  <c:v>0.53556292389126647</c:v>
                </c:pt>
                <c:pt idx="67">
                  <c:v>0.53976057018493206</c:v>
                </c:pt>
                <c:pt idx="68">
                  <c:v>0.46390776382592047</c:v>
                </c:pt>
                <c:pt idx="69">
                  <c:v>0.46810541011958606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5-489E-9D9D-AC98C8B4A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979487"/>
        <c:axId val="1673980927"/>
      </c:scatterChart>
      <c:valAx>
        <c:axId val="167397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ysClr val="windowText" lastClr="000000"/>
                    </a:solidFill>
                  </a:rPr>
                  <a:t>Rischio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980927"/>
        <c:crosses val="autoZero"/>
        <c:crossBetween val="midCat"/>
      </c:valAx>
      <c:valAx>
        <c:axId val="16739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ysClr val="windowText" lastClr="000000"/>
                    </a:solidFill>
                  </a:rPr>
                  <a:t>Rendimento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97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3">
          <a:satMod val="175000"/>
          <a:alpha val="40000"/>
        </a:schemeClr>
      </a:glow>
      <a:softEdge rad="12700"/>
    </a:effectLst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Frontiera Efficiente</a:t>
            </a:r>
            <a:r>
              <a:rPr lang="en-US" baseline="0">
                <a:solidFill>
                  <a:sysClr val="windowText" lastClr="000000"/>
                </a:solidFill>
              </a:rPr>
              <a:t> Di Markowitz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'Ottimizzazione Portafoglio'!$U$1</c:f>
              <c:strCache>
                <c:ptCount val="1"/>
                <c:pt idx="0">
                  <c:v>Rendimento portafoglio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'Ottimizzazione Portafoglio'!$T$2:$T$102</c:f>
              <c:numCache>
                <c:formatCode>0%</c:formatCode>
                <c:ptCount val="101"/>
                <c:pt idx="0">
                  <c:v>0.32640377935533693</c:v>
                </c:pt>
                <c:pt idx="1">
                  <c:v>0.3197683735689113</c:v>
                </c:pt>
                <c:pt idx="2">
                  <c:v>0.31412436267269239</c:v>
                </c:pt>
                <c:pt idx="3">
                  <c:v>0.30952598379829532</c:v>
                </c:pt>
                <c:pt idx="4">
                  <c:v>0.30602037677291866</c:v>
                </c:pt>
                <c:pt idx="5">
                  <c:v>0.3036453923350963</c:v>
                </c:pt>
                <c:pt idx="6">
                  <c:v>0.30242766821934319</c:v>
                </c:pt>
                <c:pt idx="7">
                  <c:v>0.30238118601361874</c:v>
                </c:pt>
                <c:pt idx="8">
                  <c:v>0.30350648384766904</c:v>
                </c:pt>
                <c:pt idx="9">
                  <c:v>0.30579062567761467</c:v>
                </c:pt>
                <c:pt idx="10">
                  <c:v>0.30920793117123918</c:v>
                </c:pt>
                <c:pt idx="11">
                  <c:v>0.31372137252384891</c:v>
                </c:pt>
                <c:pt idx="12">
                  <c:v>0.31928446781742492</c:v>
                </c:pt>
                <c:pt idx="13">
                  <c:v>0.32584345955201266</c:v>
                </c:pt>
                <c:pt idx="14">
                  <c:v>0.33333956532093667</c:v>
                </c:pt>
                <c:pt idx="15">
                  <c:v>0.34171111836760154</c:v>
                </c:pt>
                <c:pt idx="16">
                  <c:v>0.3508954658525556</c:v>
                </c:pt>
                <c:pt idx="17">
                  <c:v>0.36083054808023951</c:v>
                </c:pt>
                <c:pt idx="18">
                  <c:v>0.37145613177338882</c:v>
                </c:pt>
                <c:pt idx="19">
                  <c:v>0.38271470858639772</c:v>
                </c:pt>
                <c:pt idx="20">
                  <c:v>0.3945520947059496</c:v>
                </c:pt>
                <c:pt idx="21">
                  <c:v>0.22765865469918928</c:v>
                </c:pt>
                <c:pt idx="22">
                  <c:v>0.22154208054990498</c:v>
                </c:pt>
                <c:pt idx="23">
                  <c:v>0.21785065388576422</c:v>
                </c:pt>
                <c:pt idx="24">
                  <c:v>0.21670834061398753</c:v>
                </c:pt>
                <c:pt idx="25">
                  <c:v>0.21815518773116446</c:v>
                </c:pt>
                <c:pt idx="26">
                  <c:v>0.2221406098071888</c:v>
                </c:pt>
                <c:pt idx="27">
                  <c:v>0.22853183293829848</c:v>
                </c:pt>
                <c:pt idx="28">
                  <c:v>0.23713441411129171</c:v>
                </c:pt>
                <c:pt idx="29">
                  <c:v>0.24771807684303418</c:v>
                </c:pt>
                <c:pt idx="30">
                  <c:v>0.26004104365052783</c:v>
                </c:pt>
                <c:pt idx="31">
                  <c:v>0.2738686304052339</c:v>
                </c:pt>
                <c:pt idx="32">
                  <c:v>0.28898493491246224</c:v>
                </c:pt>
                <c:pt idx="33">
                  <c:v>0.30519852889851873</c:v>
                </c:pt>
                <c:pt idx="34">
                  <c:v>0.32234387697987771</c:v>
                </c:pt>
                <c:pt idx="35">
                  <c:v>0.3402801662750205</c:v>
                </c:pt>
                <c:pt idx="36">
                  <c:v>0.35888882908643355</c:v>
                </c:pt>
                <c:pt idx="37">
                  <c:v>0.37807059562341733</c:v>
                </c:pt>
                <c:pt idx="38">
                  <c:v>0.39774255801485242</c:v>
                </c:pt>
                <c:pt idx="39">
                  <c:v>0.41783548579134544</c:v>
                </c:pt>
                <c:pt idx="40">
                  <c:v>0.43829148687365521</c:v>
                </c:pt>
                <c:pt idx="41">
                  <c:v>0.45906202772009796</c:v>
                </c:pt>
                <c:pt idx="42">
                  <c:v>0.75555076512962771</c:v>
                </c:pt>
                <c:pt idx="43">
                  <c:v>0.72060817224696927</c:v>
                </c:pt>
                <c:pt idx="44">
                  <c:v>0.68587702800468531</c:v>
                </c:pt>
                <c:pt idx="45">
                  <c:v>0.65139115560025229</c:v>
                </c:pt>
                <c:pt idx="46">
                  <c:v>0.61719167043811818</c:v>
                </c:pt>
                <c:pt idx="47">
                  <c:v>0.583328945738532</c:v>
                </c:pt>
                <c:pt idx="48">
                  <c:v>0.54986520187126753</c:v>
                </c:pt>
                <c:pt idx="49">
                  <c:v>0.51687793717250374</c:v>
                </c:pt>
                <c:pt idx="50">
                  <c:v>0.48446449204946457</c:v>
                </c:pt>
                <c:pt idx="51">
                  <c:v>0.45274812709944917</c:v>
                </c:pt>
                <c:pt idx="52">
                  <c:v>0.42188608597776989</c:v>
                </c:pt>
                <c:pt idx="53">
                  <c:v>0.3920801613260938</c:v>
                </c:pt>
                <c:pt idx="54">
                  <c:v>0.36359017682497818</c:v>
                </c:pt>
                <c:pt idx="55">
                  <c:v>0.33675029454480465</c:v>
                </c:pt>
                <c:pt idx="56">
                  <c:v>0.31198667516847045</c:v>
                </c:pt>
                <c:pt idx="57">
                  <c:v>0.28983200393264169</c:v>
                </c:pt>
                <c:pt idx="58">
                  <c:v>0.27092706756397583</c:v>
                </c:pt>
                <c:pt idx="59">
                  <c:v>0.2559928549555428</c:v>
                </c:pt>
                <c:pt idx="60">
                  <c:v>0.2457543245846025</c:v>
                </c:pt>
                <c:pt idx="61">
                  <c:v>0.24081115989515292</c:v>
                </c:pt>
                <c:pt idx="62">
                  <c:v>0.24148876127541402</c:v>
                </c:pt>
                <c:pt idx="63">
                  <c:v>0.32798189484001222</c:v>
                </c:pt>
                <c:pt idx="64">
                  <c:v>0.27092706756397639</c:v>
                </c:pt>
                <c:pt idx="65">
                  <c:v>0.35089546585255582</c:v>
                </c:pt>
                <c:pt idx="66">
                  <c:v>0.37807059562341738</c:v>
                </c:pt>
                <c:pt idx="67">
                  <c:v>0.36359017682497885</c:v>
                </c:pt>
                <c:pt idx="68">
                  <c:v>0.31928446781742514</c:v>
                </c:pt>
                <c:pt idx="69">
                  <c:v>0.30519852889851884</c:v>
                </c:pt>
              </c:numCache>
            </c:numRef>
          </c:xVal>
          <c:yVal>
            <c:numRef>
              <c:f>'Ottimizzazione Portafoglio'!$U$2:$U$102</c:f>
              <c:numCache>
                <c:formatCode>0%</c:formatCode>
                <c:ptCount val="101"/>
                <c:pt idx="0">
                  <c:v>0.22375640586788892</c:v>
                </c:pt>
                <c:pt idx="1">
                  <c:v>0.24376901903105819</c:v>
                </c:pt>
                <c:pt idx="2">
                  <c:v>0.26378163219422751</c:v>
                </c:pt>
                <c:pt idx="3">
                  <c:v>0.28379424535739683</c:v>
                </c:pt>
                <c:pt idx="4">
                  <c:v>0.3038068585205661</c:v>
                </c:pt>
                <c:pt idx="5">
                  <c:v>0.32381947168373537</c:v>
                </c:pt>
                <c:pt idx="6">
                  <c:v>0.34383208484690464</c:v>
                </c:pt>
                <c:pt idx="7">
                  <c:v>0.36384469801007396</c:v>
                </c:pt>
                <c:pt idx="8">
                  <c:v>0.38385731117324329</c:v>
                </c:pt>
                <c:pt idx="9">
                  <c:v>0.40386992433641261</c:v>
                </c:pt>
                <c:pt idx="10">
                  <c:v>0.42388253749958188</c:v>
                </c:pt>
                <c:pt idx="11">
                  <c:v>0.4438951506627512</c:v>
                </c:pt>
                <c:pt idx="12">
                  <c:v>0.46390776382592025</c:v>
                </c:pt>
                <c:pt idx="13">
                  <c:v>0.48392037698908952</c:v>
                </c:pt>
                <c:pt idx="14">
                  <c:v>0.50393299015225879</c:v>
                </c:pt>
                <c:pt idx="15">
                  <c:v>0.52394560331542817</c:v>
                </c:pt>
                <c:pt idx="16">
                  <c:v>0.54395821647859743</c:v>
                </c:pt>
                <c:pt idx="17">
                  <c:v>0.5639708296417667</c:v>
                </c:pt>
                <c:pt idx="18">
                  <c:v>0.58398344280493597</c:v>
                </c:pt>
                <c:pt idx="19">
                  <c:v>0.60399605596810524</c:v>
                </c:pt>
                <c:pt idx="20">
                  <c:v>0.62400866913127484</c:v>
                </c:pt>
                <c:pt idx="21">
                  <c:v>0.26573286880454483</c:v>
                </c:pt>
                <c:pt idx="22">
                  <c:v>0.28259724724746499</c:v>
                </c:pt>
                <c:pt idx="23">
                  <c:v>0.29946162569038504</c:v>
                </c:pt>
                <c:pt idx="24">
                  <c:v>0.31632600413330514</c:v>
                </c:pt>
                <c:pt idx="25">
                  <c:v>0.33319038257622524</c:v>
                </c:pt>
                <c:pt idx="26">
                  <c:v>0.35005476101914534</c:v>
                </c:pt>
                <c:pt idx="27">
                  <c:v>0.36691913946206545</c:v>
                </c:pt>
                <c:pt idx="28">
                  <c:v>0.38378351790498555</c:v>
                </c:pt>
                <c:pt idx="29">
                  <c:v>0.40064789634790565</c:v>
                </c:pt>
                <c:pt idx="30">
                  <c:v>0.41751227479082575</c:v>
                </c:pt>
                <c:pt idx="31">
                  <c:v>0.43437665323374586</c:v>
                </c:pt>
                <c:pt idx="32">
                  <c:v>0.45124103167666596</c:v>
                </c:pt>
                <c:pt idx="33">
                  <c:v>0.46810541011958579</c:v>
                </c:pt>
                <c:pt idx="34">
                  <c:v>0.48496978856250589</c:v>
                </c:pt>
                <c:pt idx="35">
                  <c:v>0.50183416700542594</c:v>
                </c:pt>
                <c:pt idx="36">
                  <c:v>0.51869854544834615</c:v>
                </c:pt>
                <c:pt idx="37">
                  <c:v>0.53556292389126625</c:v>
                </c:pt>
                <c:pt idx="38">
                  <c:v>0.55242730233418635</c:v>
                </c:pt>
                <c:pt idx="39">
                  <c:v>0.56929168077710646</c:v>
                </c:pt>
                <c:pt idx="40">
                  <c:v>0.58615605922002645</c:v>
                </c:pt>
                <c:pt idx="41">
                  <c:v>0.60302043766294688</c:v>
                </c:pt>
                <c:pt idx="42">
                  <c:v>0.98228446945800485</c:v>
                </c:pt>
                <c:pt idx="43">
                  <c:v>0.94540747785191537</c:v>
                </c:pt>
                <c:pt idx="44">
                  <c:v>0.90853048624582611</c:v>
                </c:pt>
                <c:pt idx="45">
                  <c:v>0.87165349463973663</c:v>
                </c:pt>
                <c:pt idx="46">
                  <c:v>0.83477650303364725</c:v>
                </c:pt>
                <c:pt idx="47">
                  <c:v>0.79789951142755788</c:v>
                </c:pt>
                <c:pt idx="48">
                  <c:v>0.7610225198214684</c:v>
                </c:pt>
                <c:pt idx="49">
                  <c:v>0.72414552821537903</c:v>
                </c:pt>
                <c:pt idx="50">
                  <c:v>0.68726853660928966</c:v>
                </c:pt>
                <c:pt idx="51">
                  <c:v>0.65039154500320029</c:v>
                </c:pt>
                <c:pt idx="52">
                  <c:v>0.61351455339711092</c:v>
                </c:pt>
                <c:pt idx="53">
                  <c:v>0.57663756179102155</c:v>
                </c:pt>
                <c:pt idx="54">
                  <c:v>0.53976057018493107</c:v>
                </c:pt>
                <c:pt idx="55">
                  <c:v>0.50288357857884169</c:v>
                </c:pt>
                <c:pt idx="56">
                  <c:v>0.46600658697275221</c:v>
                </c:pt>
                <c:pt idx="57">
                  <c:v>0.4291295953666629</c:v>
                </c:pt>
                <c:pt idx="58">
                  <c:v>0.39225260376057353</c:v>
                </c:pt>
                <c:pt idx="59">
                  <c:v>0.3553756121544841</c:v>
                </c:pt>
                <c:pt idx="60">
                  <c:v>0.31849862054839467</c:v>
                </c:pt>
                <c:pt idx="61">
                  <c:v>0.28162162894230525</c:v>
                </c:pt>
                <c:pt idx="62">
                  <c:v>0.24474463733621687</c:v>
                </c:pt>
                <c:pt idx="63">
                  <c:v>0.49016778371719644</c:v>
                </c:pt>
                <c:pt idx="64">
                  <c:v>0.39225260376057447</c:v>
                </c:pt>
                <c:pt idx="65">
                  <c:v>0.54395821647859766</c:v>
                </c:pt>
                <c:pt idx="66">
                  <c:v>0.53556292389126647</c:v>
                </c:pt>
                <c:pt idx="67">
                  <c:v>0.53976057018493206</c:v>
                </c:pt>
                <c:pt idx="68">
                  <c:v>0.46390776382592047</c:v>
                </c:pt>
                <c:pt idx="69">
                  <c:v>0.46810541011958606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F6-4086-95F6-1C19D9F3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979487"/>
        <c:axId val="1673980927"/>
      </c:scatterChart>
      <c:valAx>
        <c:axId val="1673979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ysClr val="windowText" lastClr="000000"/>
                    </a:solidFill>
                  </a:rPr>
                  <a:t>Rischio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980927"/>
        <c:crosses val="autoZero"/>
        <c:crossBetween val="midCat"/>
      </c:valAx>
      <c:valAx>
        <c:axId val="167398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>
                    <a:solidFill>
                      <a:sysClr val="windowText" lastClr="000000"/>
                    </a:solidFill>
                  </a:rPr>
                  <a:t>Rendimento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73979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39700">
        <a:schemeClr val="accent3">
          <a:satMod val="175000"/>
          <a:alpha val="40000"/>
        </a:schemeClr>
      </a:glow>
      <a:softEdge rad="12700"/>
    </a:effectLst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Allocazione Portafoglio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'Dashboard '!$B$55</c:f>
              <c:strCache>
                <c:ptCount val="1"/>
                <c:pt idx="0">
                  <c:v>Allocazione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83-412E-8CED-586D5D23E3D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B83-412E-8CED-586D5D23E3D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83-412E-8CED-586D5D23E3D5}"/>
              </c:ext>
            </c:extLst>
          </c:dPt>
          <c:cat>
            <c:strRef>
              <c:f>'Dashboard '!$A$56:$A$58</c:f>
              <c:strCache>
                <c:ptCount val="3"/>
                <c:pt idx="0">
                  <c:v>Amazon</c:v>
                </c:pt>
                <c:pt idx="1">
                  <c:v>Microsoft</c:v>
                </c:pt>
                <c:pt idx="2">
                  <c:v>Tesla</c:v>
                </c:pt>
              </c:strCache>
            </c:strRef>
          </c:cat>
          <c:val>
            <c:numRef>
              <c:f>'Dashboard '!$B$56:$B$58</c:f>
              <c:numCache>
                <c:formatCode>0.0%</c:formatCode>
                <c:ptCount val="3"/>
                <c:pt idx="0">
                  <c:v>0.05</c:v>
                </c:pt>
                <c:pt idx="1">
                  <c:v>0.47499999999999998</c:v>
                </c:pt>
                <c:pt idx="2">
                  <c:v>0.47499999999999998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83-412E-8CED-586D5D23E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3">
          <a:satMod val="175000"/>
          <a:alpha val="40000"/>
        </a:schemeClr>
      </a:glow>
      <a:outerShdw blurRad="63500" sx="102000" sy="102000" algn="ctr" rotWithShape="0">
        <a:prstClr val="black">
          <a:alpha val="40000"/>
        </a:prstClr>
      </a:outerShdw>
    </a:effectLst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9</xdr:row>
      <xdr:rowOff>11430</xdr:rowOff>
    </xdr:from>
    <xdr:to>
      <xdr:col>10</xdr:col>
      <xdr:colOff>613410</xdr:colOff>
      <xdr:row>32</xdr:row>
      <xdr:rowOff>19050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B0CD2916-7FC9-4A38-9B83-6DCD658109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179070</xdr:rowOff>
    </xdr:from>
    <xdr:to>
      <xdr:col>17</xdr:col>
      <xdr:colOff>22860</xdr:colOff>
      <xdr:row>45</xdr:row>
      <xdr:rowOff>167640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8A3CA4-3880-431B-A8ED-9B44E611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750570</xdr:colOff>
      <xdr:row>53</xdr:row>
      <xdr:rowOff>177164</xdr:rowOff>
    </xdr:from>
    <xdr:to>
      <xdr:col>14</xdr:col>
      <xdr:colOff>15240</xdr:colOff>
      <xdr:row>71</xdr:row>
      <xdr:rowOff>163829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BD16186D-7E2A-6135-65BF-6F09239E8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D556D9E-2D78-49A0-84B6-6F752AA4FEBD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1" name="Date" tableColumnId="1"/>
      <queryTableField id="2" name="Prezzi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98F67989-CB0A-4388-A5B7-220DEC5749F0}" autoFormatId="16" applyNumberFormats="0" applyBorderFormats="0" applyFontFormats="0" applyPatternFormats="0" applyAlignmentFormats="0" applyWidthHeightFormats="0">
  <queryTableRefresh nextId="7" unboundColumnsRight="1">
    <queryTableFields count="3">
      <queryTableField id="1" name="Date" tableColumnId="1"/>
      <queryTableField id="2" name="Close" tableColumnId="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D95C82D8-6B3F-48BE-A8E7-00004AC73262}" autoFormatId="16" applyNumberFormats="0" applyBorderFormats="0" applyFontFormats="0" applyPatternFormats="0" applyAlignmentFormats="0" applyWidthHeightFormats="0">
  <queryTableRefresh nextId="11" unboundColumnsRight="1">
    <queryTableFields count="3">
      <queryTableField id="1" name="Date" tableColumnId="1"/>
      <queryTableField id="2" name="Prezzi TSLA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5255C-BA68-48FA-BE74-7E607A2D76A3}" name="AMZN" displayName="AMZN" ref="A1:C7069" tableType="queryTable" totalsRowShown="0" headerRowDxfId="44" dataDxfId="43">
  <autoFilter ref="A1:C7069" xr:uid="{9025255C-BA68-48FA-BE74-7E607A2D76A3}"/>
  <tableColumns count="3">
    <tableColumn id="1" xr3:uid="{74990AB4-BAAB-4ACA-9096-987D6010F5E4}" uniqueName="1" name="Date giornaliere" queryTableFieldId="1" dataDxfId="42"/>
    <tableColumn id="2" xr3:uid="{E58E3A7B-FC6E-4889-A2B6-4A9F194C5B35}" uniqueName="2" name="Prezzi giornalieri AMZN" queryTableFieldId="2" dataDxfId="41"/>
    <tableColumn id="3" xr3:uid="{8EFF11F5-9FD6-4D5F-BB75-E0A160B29D93}" uniqueName="3" name="Rendimenti giornalieri AMZN" queryTableFieldId="3" dataDxfId="4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92CE37-8E42-49C7-AF93-2561400E7729}" name="Tabella7" displayName="Tabella7" ref="E1:G339" totalsRowShown="0" headerRowDxfId="39" dataDxfId="38">
  <autoFilter ref="E1:G339" xr:uid="{9B92CE37-8E42-49C7-AF93-2561400E7729}"/>
  <tableColumns count="3">
    <tableColumn id="1" xr3:uid="{759CC168-209E-46B6-9AD9-BAF108241089}" name="Date mensili" dataDxfId="37"/>
    <tableColumn id="2" xr3:uid="{59B1260F-2A2D-44D0-A7D0-162CD1A5ACA6}" name="Prezzi mensili AMZN" dataDxfId="36">
      <calculatedColumnFormula>VLOOKUP(E2,A:B,2,TRUE)</calculatedColumnFormula>
    </tableColumn>
    <tableColumn id="3" xr3:uid="{6AD099DD-34FA-43CC-9F8E-BB71A5859574}" name="Rendimenti mensili AMZN" dataDxfId="3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C40F57-87FA-4AEF-BCA3-DF7133B354D6}" name="Tabella4" displayName="Tabella4" ref="I1:K30" totalsRowShown="0">
  <autoFilter ref="I1:K30" xr:uid="{1EC40F57-87FA-4AEF-BCA3-DF7133B354D6}"/>
  <tableColumns count="3">
    <tableColumn id="1" xr3:uid="{BECFBC17-9557-4676-AAA1-C078277F0FEB}" name="Date annuali" dataDxfId="34"/>
    <tableColumn id="2" xr3:uid="{17529393-AFC4-4647-ABE5-6C4E504BDA4C}" name="Prezzi annuali AMZN" dataDxfId="33">
      <calculatedColumnFormula>VLOOKUP(I2, E:F, 2, TRUE)</calculatedColumnFormula>
    </tableColumn>
    <tableColumn id="3" xr3:uid="{4C4CB838-FDEC-442B-A76A-3BEC8BE34C37}" name="Rendimento annuale AMZN" dataDxfId="32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1C9A4-3CCE-4B7B-A60B-4528520EFC43}" name="MSFT" displayName="MSFT" ref="A1:C9895" tableType="queryTable" totalsRowShown="0" headerRowDxfId="31" dataDxfId="30">
  <autoFilter ref="A1:C9895" xr:uid="{8AB1C9A4-3CCE-4B7B-A60B-4528520EFC43}"/>
  <tableColumns count="3">
    <tableColumn id="1" xr3:uid="{8A8C725D-0D19-4C5E-8D6F-6F38C74FCEFC}" uniqueName="1" name="Date giornaliere" queryTableFieldId="1" dataDxfId="29"/>
    <tableColumn id="2" xr3:uid="{01055C0D-C6C2-4BB8-AB15-D1951EB7E1D3}" uniqueName="2" name="Prezzi giornalieri MSFT" queryTableFieldId="2" dataDxfId="28"/>
    <tableColumn id="3" xr3:uid="{7B112653-A590-4ABA-875C-C21D43C5731B}" uniqueName="3" name="Rendimenti giornalieri MSFT" queryTableFieldId="3" dataDxfId="27" dataCellStyle="Percentua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6116AB-396D-4F3B-8BA2-3D27F024F9E0}" name="Tabella6" displayName="Tabella6" ref="E1:G473" totalsRowShown="0" headerRowDxfId="26" dataDxfId="25">
  <autoFilter ref="E1:G473" xr:uid="{D06116AB-396D-4F3B-8BA2-3D27F024F9E0}"/>
  <tableColumns count="3">
    <tableColumn id="1" xr3:uid="{93419018-B03F-4AC2-96E1-7BF2B4935DE7}" name="Date mensili" dataDxfId="24"/>
    <tableColumn id="2" xr3:uid="{CDE2FA1A-66B9-4529-821D-3C344ECBBF89}" name="Prezzi mensili MSFT" dataDxfId="23">
      <calculatedColumnFormula>VLOOKUP(E2,A:B,2,TRUE)</calculatedColumnFormula>
    </tableColumn>
    <tableColumn id="3" xr3:uid="{3F6604D0-2B81-428D-B254-B8BCE2DA4ABD}" name="Rendimenti mensili MSFT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E7D44C-2827-4315-B1C9-5E63CC5EDDD0}" name="Tabella8" displayName="Tabella8" ref="I1:K41" totalsRowShown="0" headerRowDxfId="21" dataDxfId="20">
  <autoFilter ref="I1:K41" xr:uid="{F3E7D44C-2827-4315-B1C9-5E63CC5EDDD0}"/>
  <tableColumns count="3">
    <tableColumn id="1" xr3:uid="{18C96750-6A5E-45DD-91A2-F9F38AECE79F}" name="Date annuali" dataDxfId="19"/>
    <tableColumn id="2" xr3:uid="{14ADE08B-BD66-464A-A6B8-10C82B10D3BF}" name="Prezzi annuali MSFT" dataDxfId="18">
      <calculatedColumnFormula>VLOOKUP(I2, E:F, 2, TRUE)</calculatedColumnFormula>
    </tableColumn>
    <tableColumn id="3" xr3:uid="{22322D19-3175-4A6A-8AE3-C8C404A38609}" name="Rendimenti annuali MSFT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5E1E6D-9EE9-4FBB-88AD-2797DB3A310F}" name="TSLA" displayName="TSLA" ref="A1:C3768" tableType="queryTable" totalsRowShown="0" headerRowDxfId="16" dataDxfId="15">
  <autoFilter ref="A1:C3768" xr:uid="{A15E1E6D-9EE9-4FBB-88AD-2797DB3A310F}"/>
  <tableColumns count="3">
    <tableColumn id="1" xr3:uid="{01896381-B59B-46DC-9096-9B7696FDAC7A}" uniqueName="1" name="Date giornaliere" queryTableFieldId="1" dataDxfId="14"/>
    <tableColumn id="2" xr3:uid="{30C387E3-B47A-42A5-87CD-CE92444745A0}" uniqueName="2" name="Prezzi giornalieri TSLA" queryTableFieldId="2" dataDxfId="13"/>
    <tableColumn id="3" xr3:uid="{B7781386-DE59-4B81-BFC5-A30184E2569B}" uniqueName="3" name="Rendimenti giornalieri TSLA" queryTableFieldId="3" dataDxfId="12" dataCellStyle="Percentual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8C67F1-909D-466D-B9AA-8EEFD4A1B149}" name="Tabella5" displayName="Tabella5" ref="E1:G182" totalsRowShown="0" headerRowDxfId="11" dataDxfId="10">
  <autoFilter ref="E1:G182" xr:uid="{868C67F1-909D-466D-B9AA-8EEFD4A1B149}"/>
  <tableColumns count="3">
    <tableColumn id="1" xr3:uid="{616A084F-4D17-449A-93AB-0C755BF6D79B}" name="Date mensili" dataDxfId="9"/>
    <tableColumn id="2" xr3:uid="{0D21A3C5-7F3D-4C33-BE4D-F324112B380A}" name="Prezzi mensili TSLA" dataDxfId="8">
      <calculatedColumnFormula>VLOOKUP(E2,A:B,2,TRUE)</calculatedColumnFormula>
    </tableColumn>
    <tableColumn id="3" xr3:uid="{681C1DC0-B617-4743-9D1C-C91A04F6FA9B}" name="Rendimenti mensili TSLA" dataDxf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267AB59-4AF8-4A34-9019-44330FFEDE10}" name="Tabella9" displayName="Tabella9" ref="I1:K17" totalsRowShown="0" headerRowDxfId="6" dataDxfId="5">
  <autoFilter ref="I1:K17" xr:uid="{5267AB59-4AF8-4A34-9019-44330FFEDE10}"/>
  <tableColumns count="3">
    <tableColumn id="1" xr3:uid="{27FB0F99-5DDE-4190-BCE8-79D9F53EC890}" name="Date annuali" dataDxfId="4"/>
    <tableColumn id="2" xr3:uid="{DDF0AC55-E777-4F38-B88D-63BD7D8664F2}" name="Prezzi annuali TSLA" dataDxfId="3">
      <calculatedColumnFormula>VLOOKUP(I2, E:F, 2, TRUE)</calculatedColumnFormula>
    </tableColumn>
    <tableColumn id="3" xr3:uid="{0A2249DB-40F4-4264-BDEE-F74E9B34E27C}" name="Rendimento annuale TSLA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0DD4-848C-44AD-AC7F-529DF1091BCE}">
  <sheetPr>
    <tabColor theme="5" tint="0.79998168889431442"/>
  </sheetPr>
  <dimension ref="A1:K7069"/>
  <sheetViews>
    <sheetView workbookViewId="0">
      <selection activeCell="I158" sqref="I158"/>
    </sheetView>
  </sheetViews>
  <sheetFormatPr defaultRowHeight="14.4" x14ac:dyDescent="0.55000000000000004"/>
  <cols>
    <col min="1" max="1" width="19.68359375" style="2" bestFit="1" customWidth="1"/>
    <col min="2" max="2" width="26.5234375" style="3" bestFit="1" customWidth="1"/>
    <col min="3" max="3" width="31.7890625" style="1" bestFit="1" customWidth="1"/>
    <col min="4" max="4" width="5.62890625" customWidth="1"/>
    <col min="5" max="5" width="24.26171875" style="5" customWidth="1"/>
    <col min="6" max="6" width="23.89453125" style="15" customWidth="1"/>
    <col min="7" max="7" width="29.5234375" style="12" bestFit="1" customWidth="1"/>
    <col min="8" max="8" width="5.62890625" customWidth="1"/>
    <col min="9" max="9" width="16.41796875" style="5" bestFit="1" customWidth="1"/>
    <col min="10" max="10" width="23.734375" style="15" bestFit="1" customWidth="1"/>
    <col min="11" max="11" width="29.5234375" style="12" bestFit="1" customWidth="1"/>
  </cols>
  <sheetData>
    <row r="1" spans="1:11" ht="15.6" x14ac:dyDescent="0.55000000000000004">
      <c r="A1" s="19" t="s">
        <v>3</v>
      </c>
      <c r="B1" s="22" t="s">
        <v>11</v>
      </c>
      <c r="C1" s="22" t="s">
        <v>2</v>
      </c>
      <c r="E1" s="19" t="s">
        <v>5</v>
      </c>
      <c r="F1" s="20" t="s">
        <v>12</v>
      </c>
      <c r="G1" s="21" t="s">
        <v>13</v>
      </c>
      <c r="I1" s="19" t="s">
        <v>14</v>
      </c>
      <c r="J1" s="20" t="s">
        <v>15</v>
      </c>
      <c r="K1" s="21" t="s">
        <v>18</v>
      </c>
    </row>
    <row r="2" spans="1:11" x14ac:dyDescent="0.55000000000000004">
      <c r="A2" s="2">
        <v>35565</v>
      </c>
      <c r="B2" s="3">
        <v>9.7900000000000001E-2</v>
      </c>
      <c r="C2" s="6">
        <v>0</v>
      </c>
      <c r="D2" s="11"/>
      <c r="E2" s="5">
        <v>35581</v>
      </c>
      <c r="F2" s="15">
        <f t="shared" ref="F2:F65" si="0">VLOOKUP(E2,A:B,2,TRUE)</f>
        <v>7.4999999999999997E-2</v>
      </c>
      <c r="G2" s="13">
        <v>0</v>
      </c>
      <c r="I2" s="5">
        <v>35795</v>
      </c>
      <c r="J2" s="15">
        <f t="shared" ref="J2:J30" si="1">VLOOKUP(I2, E:F, 2, TRUE)</f>
        <v>0.251</v>
      </c>
      <c r="K2" s="13">
        <v>0</v>
      </c>
    </row>
    <row r="3" spans="1:11" x14ac:dyDescent="0.55000000000000004">
      <c r="A3" s="2">
        <v>35566</v>
      </c>
      <c r="B3" s="3">
        <v>8.6499999999999994E-2</v>
      </c>
      <c r="C3" s="6">
        <f>(AMZN[[#This Row],[Prezzi giornalieri AMZN]]-B2)/B2</f>
        <v>-0.11644535240040865</v>
      </c>
      <c r="E3" s="5">
        <v>35611</v>
      </c>
      <c r="F3" s="15">
        <f t="shared" si="0"/>
        <v>7.7100000000000002E-2</v>
      </c>
      <c r="G3" s="13">
        <f>(F3-F2)/F2</f>
        <v>2.8000000000000063E-2</v>
      </c>
      <c r="I3" s="5">
        <v>36160</v>
      </c>
      <c r="J3" s="15">
        <f t="shared" si="1"/>
        <v>2.6770999999999998</v>
      </c>
      <c r="K3" s="13">
        <f>(J3-J2)/J2</f>
        <v>9.6657370517928278</v>
      </c>
    </row>
    <row r="4" spans="1:11" x14ac:dyDescent="0.55000000000000004">
      <c r="A4" s="2">
        <v>35569</v>
      </c>
      <c r="B4" s="3">
        <v>8.5400000000000004E-2</v>
      </c>
      <c r="C4" s="6">
        <f>(AMZN[[#This Row],[Prezzi giornalieri AMZN]]-B3)/B3</f>
        <v>-1.2716763005780231E-2</v>
      </c>
      <c r="E4" s="5">
        <v>35642</v>
      </c>
      <c r="F4" s="15">
        <f t="shared" si="0"/>
        <v>0.1198</v>
      </c>
      <c r="G4" s="13">
        <f t="shared" ref="G4:G67" si="2">(F4-F3)/F3</f>
        <v>0.55382619974059666</v>
      </c>
      <c r="I4" s="5">
        <v>36525</v>
      </c>
      <c r="J4" s="15">
        <f t="shared" si="1"/>
        <v>3.8062999999999998</v>
      </c>
      <c r="K4" s="13">
        <f t="shared" ref="K4:K30" si="3">(J4-J3)/J3</f>
        <v>0.42179970863994626</v>
      </c>
    </row>
    <row r="5" spans="1:11" x14ac:dyDescent="0.55000000000000004">
      <c r="A5" s="2">
        <v>35570</v>
      </c>
      <c r="B5" s="3">
        <v>8.1799999999999998E-2</v>
      </c>
      <c r="C5" s="6">
        <f>(AMZN[[#This Row],[Prezzi giornalieri AMZN]]-B4)/B4</f>
        <v>-4.2154566744730747E-2</v>
      </c>
      <c r="E5" s="5">
        <v>35673</v>
      </c>
      <c r="F5" s="15">
        <f t="shared" si="0"/>
        <v>0.1169</v>
      </c>
      <c r="G5" s="13">
        <f t="shared" si="2"/>
        <v>-2.420701168614357E-2</v>
      </c>
      <c r="I5" s="5">
        <v>36891</v>
      </c>
      <c r="J5" s="15">
        <f t="shared" si="1"/>
        <v>0.77810000000000001</v>
      </c>
      <c r="K5" s="13">
        <f t="shared" si="3"/>
        <v>-0.79557575598350105</v>
      </c>
    </row>
    <row r="6" spans="1:11" x14ac:dyDescent="0.55000000000000004">
      <c r="A6" s="2">
        <v>35571</v>
      </c>
      <c r="B6" s="3">
        <v>7.1400000000000005E-2</v>
      </c>
      <c r="C6" s="6">
        <f>(AMZN[[#This Row],[Prezzi giornalieri AMZN]]-B5)/B5</f>
        <v>-0.1271393643031784</v>
      </c>
      <c r="E6" s="5">
        <v>35703</v>
      </c>
      <c r="F6" s="15">
        <f t="shared" si="0"/>
        <v>0.21690000000000001</v>
      </c>
      <c r="G6" s="13">
        <f t="shared" si="2"/>
        <v>0.85543199315654406</v>
      </c>
      <c r="I6" s="5">
        <v>37256</v>
      </c>
      <c r="J6" s="15">
        <f t="shared" si="1"/>
        <v>0.54100000000000004</v>
      </c>
      <c r="K6" s="13">
        <f t="shared" si="3"/>
        <v>-0.30471661740136224</v>
      </c>
    </row>
    <row r="7" spans="1:11" x14ac:dyDescent="0.55000000000000004">
      <c r="A7" s="2">
        <v>35572</v>
      </c>
      <c r="B7" s="3">
        <v>6.9800000000000001E-2</v>
      </c>
      <c r="C7" s="6">
        <f>(AMZN[[#This Row],[Prezzi giornalieri AMZN]]-B6)/B6</f>
        <v>-2.2408963585434229E-2</v>
      </c>
      <c r="E7" s="5">
        <v>35734</v>
      </c>
      <c r="F7" s="15">
        <f t="shared" si="0"/>
        <v>0.25419999999999998</v>
      </c>
      <c r="G7" s="13">
        <f t="shared" si="2"/>
        <v>0.17196864914707224</v>
      </c>
      <c r="I7" s="5">
        <v>37621</v>
      </c>
      <c r="J7" s="15">
        <f t="shared" si="1"/>
        <v>0.94450000000000001</v>
      </c>
      <c r="K7" s="13">
        <f t="shared" si="3"/>
        <v>0.74584103512014777</v>
      </c>
    </row>
    <row r="8" spans="1:11" x14ac:dyDescent="0.55000000000000004">
      <c r="A8" s="2">
        <v>35573</v>
      </c>
      <c r="B8" s="3">
        <v>7.4999999999999997E-2</v>
      </c>
      <c r="C8" s="6">
        <f>(AMZN[[#This Row],[Prezzi giornalieri AMZN]]-B7)/B7</f>
        <v>7.4498567335243501E-2</v>
      </c>
      <c r="E8" s="5">
        <v>35764</v>
      </c>
      <c r="F8" s="15">
        <f t="shared" si="0"/>
        <v>0.20619999999999999</v>
      </c>
      <c r="G8" s="13">
        <f t="shared" si="2"/>
        <v>-0.18882769472856015</v>
      </c>
      <c r="I8" s="5">
        <v>37986</v>
      </c>
      <c r="J8" s="15">
        <f t="shared" si="1"/>
        <v>2.6309999999999998</v>
      </c>
      <c r="K8" s="13">
        <f t="shared" si="3"/>
        <v>1.785600847008999</v>
      </c>
    </row>
    <row r="9" spans="1:11" x14ac:dyDescent="0.55000000000000004">
      <c r="A9" s="2">
        <v>35577</v>
      </c>
      <c r="B9" s="3">
        <v>7.9200000000000007E-2</v>
      </c>
      <c r="C9" s="6">
        <f>(AMZN[[#This Row],[Prezzi giornalieri AMZN]]-B8)/B8</f>
        <v>5.6000000000000126E-2</v>
      </c>
      <c r="E9" s="5">
        <v>35795</v>
      </c>
      <c r="F9" s="15">
        <f t="shared" si="0"/>
        <v>0.251</v>
      </c>
      <c r="G9" s="13">
        <f t="shared" si="2"/>
        <v>0.21726479146459751</v>
      </c>
      <c r="I9" s="5">
        <v>38352</v>
      </c>
      <c r="J9" s="15">
        <f t="shared" si="1"/>
        <v>2.2145000000000001</v>
      </c>
      <c r="K9" s="13">
        <f t="shared" si="3"/>
        <v>-0.15830482706195351</v>
      </c>
    </row>
    <row r="10" spans="1:11" x14ac:dyDescent="0.55000000000000004">
      <c r="A10" s="2">
        <v>35578</v>
      </c>
      <c r="B10" s="3">
        <v>7.6600000000000001E-2</v>
      </c>
      <c r="C10" s="6">
        <f>(AMZN[[#This Row],[Prezzi giornalieri AMZN]]-B9)/B9</f>
        <v>-3.2828282828282887E-2</v>
      </c>
      <c r="E10" s="5">
        <v>35826</v>
      </c>
      <c r="F10" s="15">
        <f t="shared" si="0"/>
        <v>0.24579999999999999</v>
      </c>
      <c r="G10" s="13">
        <f t="shared" si="2"/>
        <v>-2.0717131474103628E-2</v>
      </c>
      <c r="I10" s="5">
        <v>38717</v>
      </c>
      <c r="J10" s="15">
        <f t="shared" si="1"/>
        <v>2.3574999999999999</v>
      </c>
      <c r="K10" s="13">
        <f t="shared" si="3"/>
        <v>6.4574396026190917E-2</v>
      </c>
    </row>
    <row r="11" spans="1:11" x14ac:dyDescent="0.55000000000000004">
      <c r="A11" s="2">
        <v>35579</v>
      </c>
      <c r="B11" s="3">
        <v>7.5300000000000006E-2</v>
      </c>
      <c r="C11" s="6">
        <f>(AMZN[[#This Row],[Prezzi giornalieri AMZN]]-B10)/B10</f>
        <v>-1.6971279373368089E-2</v>
      </c>
      <c r="E11" s="5">
        <v>35854</v>
      </c>
      <c r="F11" s="15">
        <f t="shared" si="0"/>
        <v>0.32079999999999997</v>
      </c>
      <c r="G11" s="13">
        <f t="shared" si="2"/>
        <v>0.30512611879576884</v>
      </c>
      <c r="I11" s="5">
        <v>39082</v>
      </c>
      <c r="J11" s="15">
        <f t="shared" si="1"/>
        <v>1.9730000000000001</v>
      </c>
      <c r="K11" s="13">
        <f t="shared" si="3"/>
        <v>-0.16309650053022262</v>
      </c>
    </row>
    <row r="12" spans="1:11" x14ac:dyDescent="0.55000000000000004">
      <c r="A12" s="2">
        <v>35580</v>
      </c>
      <c r="B12" s="3">
        <v>7.4999999999999997E-2</v>
      </c>
      <c r="C12" s="6">
        <f>(AMZN[[#This Row],[Prezzi giornalieri AMZN]]-B11)/B11</f>
        <v>-3.9840637450200339E-3</v>
      </c>
      <c r="E12" s="5">
        <v>35885</v>
      </c>
      <c r="F12" s="15">
        <f t="shared" si="0"/>
        <v>0.35639999999999999</v>
      </c>
      <c r="G12" s="13">
        <f t="shared" si="2"/>
        <v>0.11097256857855368</v>
      </c>
      <c r="I12" s="5">
        <v>39447</v>
      </c>
      <c r="J12" s="15">
        <f t="shared" si="1"/>
        <v>4.6319999999999997</v>
      </c>
      <c r="K12" s="13">
        <f t="shared" si="3"/>
        <v>1.3476938672072984</v>
      </c>
    </row>
    <row r="13" spans="1:11" x14ac:dyDescent="0.55000000000000004">
      <c r="A13" s="2">
        <v>35583</v>
      </c>
      <c r="B13" s="3">
        <v>7.5499999999999998E-2</v>
      </c>
      <c r="C13" s="6">
        <f>(AMZN[[#This Row],[Prezzi giornalieri AMZN]]-B12)/B12</f>
        <v>6.6666666666666732E-3</v>
      </c>
      <c r="E13" s="5">
        <v>35915</v>
      </c>
      <c r="F13" s="15">
        <f t="shared" si="0"/>
        <v>0.38229999999999997</v>
      </c>
      <c r="G13" s="13">
        <f t="shared" si="2"/>
        <v>7.2671156004489285E-2</v>
      </c>
      <c r="I13" s="5">
        <v>39813</v>
      </c>
      <c r="J13" s="15">
        <f t="shared" si="1"/>
        <v>2.5640000000000001</v>
      </c>
      <c r="K13" s="13">
        <f t="shared" si="3"/>
        <v>-0.44645941278065626</v>
      </c>
    </row>
    <row r="14" spans="1:11" x14ac:dyDescent="0.55000000000000004">
      <c r="A14" s="2">
        <v>35584</v>
      </c>
      <c r="B14" s="3">
        <v>7.3999999999999996E-2</v>
      </c>
      <c r="C14" s="6">
        <f>(AMZN[[#This Row],[Prezzi giornalieri AMZN]]-B13)/B13</f>
        <v>-1.986754966887419E-2</v>
      </c>
      <c r="E14" s="5">
        <v>35946</v>
      </c>
      <c r="F14" s="15">
        <f t="shared" si="0"/>
        <v>0.36720000000000003</v>
      </c>
      <c r="G14" s="13">
        <f t="shared" si="2"/>
        <v>-3.9497776615223509E-2</v>
      </c>
      <c r="I14" s="5">
        <v>40178</v>
      </c>
      <c r="J14" s="15">
        <f t="shared" si="1"/>
        <v>6.726</v>
      </c>
      <c r="K14" s="13">
        <f t="shared" si="3"/>
        <v>1.6232449297971918</v>
      </c>
    </row>
    <row r="15" spans="1:11" x14ac:dyDescent="0.55000000000000004">
      <c r="A15" s="2">
        <v>35585</v>
      </c>
      <c r="B15" s="3">
        <v>7.0800000000000002E-2</v>
      </c>
      <c r="C15" s="6">
        <f>(AMZN[[#This Row],[Prezzi giornalieri AMZN]]-B14)/B14</f>
        <v>-4.3243243243243169E-2</v>
      </c>
      <c r="E15" s="5">
        <v>35976</v>
      </c>
      <c r="F15" s="15">
        <f t="shared" si="0"/>
        <v>0.83130000000000004</v>
      </c>
      <c r="G15" s="13">
        <f t="shared" si="2"/>
        <v>1.2638888888888888</v>
      </c>
      <c r="I15" s="5">
        <v>40543</v>
      </c>
      <c r="J15" s="15">
        <f t="shared" si="1"/>
        <v>9</v>
      </c>
      <c r="K15" s="13">
        <f t="shared" si="3"/>
        <v>0.33809099018733274</v>
      </c>
    </row>
    <row r="16" spans="1:11" x14ac:dyDescent="0.55000000000000004">
      <c r="A16" s="2">
        <v>35586</v>
      </c>
      <c r="B16" s="3">
        <v>7.7100000000000002E-2</v>
      </c>
      <c r="C16" s="6">
        <f>(AMZN[[#This Row],[Prezzi giornalieri AMZN]]-B15)/B15</f>
        <v>8.8983050847457626E-2</v>
      </c>
      <c r="E16" s="5">
        <v>36007</v>
      </c>
      <c r="F16" s="15">
        <f t="shared" si="0"/>
        <v>0.92400000000000004</v>
      </c>
      <c r="G16" s="13">
        <f t="shared" si="2"/>
        <v>0.11151208949837604</v>
      </c>
      <c r="I16" s="5">
        <v>40908</v>
      </c>
      <c r="J16" s="15">
        <f t="shared" si="1"/>
        <v>8.6549999999999994</v>
      </c>
      <c r="K16" s="13">
        <f t="shared" si="3"/>
        <v>-3.8333333333333407E-2</v>
      </c>
    </row>
    <row r="17" spans="1:11" x14ac:dyDescent="0.55000000000000004">
      <c r="A17" s="2">
        <v>35587</v>
      </c>
      <c r="B17" s="3">
        <v>8.2799999999999999E-2</v>
      </c>
      <c r="C17" s="6">
        <f>(AMZN[[#This Row],[Prezzi giornalieri AMZN]]-B16)/B16</f>
        <v>7.3929961089494123E-2</v>
      </c>
      <c r="E17" s="5">
        <v>36038</v>
      </c>
      <c r="F17" s="15">
        <f t="shared" si="0"/>
        <v>0.69789999999999996</v>
      </c>
      <c r="G17" s="13">
        <f t="shared" si="2"/>
        <v>-0.24469696969696977</v>
      </c>
      <c r="I17" s="5">
        <v>41274</v>
      </c>
      <c r="J17" s="15">
        <f t="shared" si="1"/>
        <v>12.5435</v>
      </c>
      <c r="K17" s="13">
        <f t="shared" si="3"/>
        <v>0.44927787406123637</v>
      </c>
    </row>
    <row r="18" spans="1:11" x14ac:dyDescent="0.55000000000000004">
      <c r="A18" s="2">
        <v>35590</v>
      </c>
      <c r="B18" s="3">
        <v>8.4400000000000003E-2</v>
      </c>
      <c r="C18" s="6">
        <f>(AMZN[[#This Row],[Prezzi giornalieri AMZN]]-B17)/B17</f>
        <v>1.9323671497584592E-2</v>
      </c>
      <c r="E18" s="5">
        <v>36068</v>
      </c>
      <c r="F18" s="15">
        <f t="shared" si="0"/>
        <v>0.93020000000000003</v>
      </c>
      <c r="G18" s="13">
        <f t="shared" si="2"/>
        <v>0.33285570998710429</v>
      </c>
      <c r="I18" s="5">
        <v>41639</v>
      </c>
      <c r="J18" s="15">
        <f t="shared" si="1"/>
        <v>19.939499999999999</v>
      </c>
      <c r="K18" s="13">
        <f t="shared" si="3"/>
        <v>0.5896280942320723</v>
      </c>
    </row>
    <row r="19" spans="1:11" x14ac:dyDescent="0.55000000000000004">
      <c r="A19" s="2">
        <v>35591</v>
      </c>
      <c r="B19" s="3">
        <v>7.9200000000000007E-2</v>
      </c>
      <c r="C19" s="6">
        <f>(AMZN[[#This Row],[Prezzi giornalieri AMZN]]-B18)/B18</f>
        <v>-6.1611374407582895E-2</v>
      </c>
      <c r="E19" s="5">
        <v>36099</v>
      </c>
      <c r="F19" s="15">
        <f t="shared" si="0"/>
        <v>1.0536000000000001</v>
      </c>
      <c r="G19" s="13">
        <f t="shared" si="2"/>
        <v>0.13265964308750813</v>
      </c>
      <c r="I19" s="5">
        <v>42004</v>
      </c>
      <c r="J19" s="15">
        <f t="shared" si="1"/>
        <v>15.5175</v>
      </c>
      <c r="K19" s="13">
        <f t="shared" si="3"/>
        <v>-0.22177085684194683</v>
      </c>
    </row>
    <row r="20" spans="1:11" x14ac:dyDescent="0.55000000000000004">
      <c r="A20" s="2">
        <v>35592</v>
      </c>
      <c r="B20" s="3">
        <v>7.7100000000000002E-2</v>
      </c>
      <c r="C20" s="6">
        <f>(AMZN[[#This Row],[Prezzi giornalieri AMZN]]-B19)/B19</f>
        <v>-2.6515151515151571E-2</v>
      </c>
      <c r="E20" s="5">
        <v>36129</v>
      </c>
      <c r="F20" s="15">
        <f t="shared" si="0"/>
        <v>1.6</v>
      </c>
      <c r="G20" s="13">
        <f t="shared" si="2"/>
        <v>0.51860288534548216</v>
      </c>
      <c r="I20" s="5">
        <v>42369</v>
      </c>
      <c r="J20" s="15">
        <f t="shared" si="1"/>
        <v>33.794499999999999</v>
      </c>
      <c r="K20" s="13">
        <f t="shared" si="3"/>
        <v>1.1778314805864347</v>
      </c>
    </row>
    <row r="21" spans="1:11" x14ac:dyDescent="0.55000000000000004">
      <c r="A21" s="2">
        <v>35593</v>
      </c>
      <c r="B21" s="3">
        <v>8.0199999999999994E-2</v>
      </c>
      <c r="C21" s="6">
        <f>(AMZN[[#This Row],[Prezzi giornalieri AMZN]]-B20)/B20</f>
        <v>4.0207522697794963E-2</v>
      </c>
      <c r="E21" s="5">
        <v>36160</v>
      </c>
      <c r="F21" s="15">
        <f t="shared" si="0"/>
        <v>2.6770999999999998</v>
      </c>
      <c r="G21" s="13">
        <f t="shared" si="2"/>
        <v>0.67318749999999983</v>
      </c>
      <c r="I21" s="5">
        <v>42735</v>
      </c>
      <c r="J21" s="15">
        <f t="shared" si="1"/>
        <v>37.493499999999997</v>
      </c>
      <c r="K21" s="13">
        <f t="shared" si="3"/>
        <v>0.1094556806580952</v>
      </c>
    </row>
    <row r="22" spans="1:11" x14ac:dyDescent="0.55000000000000004">
      <c r="A22" s="2">
        <v>35594</v>
      </c>
      <c r="B22" s="3">
        <v>7.9200000000000007E-2</v>
      </c>
      <c r="C22" s="6">
        <f>(AMZN[[#This Row],[Prezzi giornalieri AMZN]]-B21)/B21</f>
        <v>-1.2468827930174403E-2</v>
      </c>
      <c r="E22" s="5">
        <v>36191</v>
      </c>
      <c r="F22" s="15">
        <f t="shared" si="0"/>
        <v>2.9234</v>
      </c>
      <c r="G22" s="13">
        <f t="shared" si="2"/>
        <v>9.2002540062007476E-2</v>
      </c>
      <c r="I22" s="5">
        <v>43100</v>
      </c>
      <c r="J22" s="15">
        <f t="shared" si="1"/>
        <v>58.473500000000001</v>
      </c>
      <c r="K22" s="13">
        <f t="shared" si="3"/>
        <v>0.55956365770066829</v>
      </c>
    </row>
    <row r="23" spans="1:11" x14ac:dyDescent="0.55000000000000004">
      <c r="A23" s="2">
        <v>35597</v>
      </c>
      <c r="B23" s="3">
        <v>7.8600000000000003E-2</v>
      </c>
      <c r="C23" s="6">
        <f>(AMZN[[#This Row],[Prezzi giornalieri AMZN]]-B22)/B22</f>
        <v>-7.5757575757576167E-3</v>
      </c>
      <c r="E23" s="5">
        <v>36219</v>
      </c>
      <c r="F23" s="15">
        <f t="shared" si="0"/>
        <v>3.2031000000000001</v>
      </c>
      <c r="G23" s="13">
        <f t="shared" si="2"/>
        <v>9.5676267359923392E-2</v>
      </c>
      <c r="I23" s="5">
        <v>43465</v>
      </c>
      <c r="J23" s="15">
        <f t="shared" si="1"/>
        <v>75.098500000000001</v>
      </c>
      <c r="K23" s="13">
        <f t="shared" si="3"/>
        <v>0.28431682728073399</v>
      </c>
    </row>
    <row r="24" spans="1:11" x14ac:dyDescent="0.55000000000000004">
      <c r="A24" s="2">
        <v>35598</v>
      </c>
      <c r="B24" s="3">
        <v>7.5300000000000006E-2</v>
      </c>
      <c r="C24" s="6">
        <f>(AMZN[[#This Row],[Prezzi giornalieri AMZN]]-B23)/B23</f>
        <v>-4.1984732824427447E-2</v>
      </c>
      <c r="E24" s="5">
        <v>36250</v>
      </c>
      <c r="F24" s="15">
        <f t="shared" si="0"/>
        <v>4.3047000000000004</v>
      </c>
      <c r="G24" s="13">
        <f t="shared" si="2"/>
        <v>0.34391683057038502</v>
      </c>
      <c r="I24" s="5">
        <v>43830</v>
      </c>
      <c r="J24" s="15">
        <f t="shared" si="1"/>
        <v>92.391999999999996</v>
      </c>
      <c r="K24" s="13">
        <f t="shared" si="3"/>
        <v>0.23027756879298514</v>
      </c>
    </row>
    <row r="25" spans="1:11" x14ac:dyDescent="0.55000000000000004">
      <c r="A25" s="2">
        <v>35599</v>
      </c>
      <c r="B25" s="3">
        <v>7.5499999999999998E-2</v>
      </c>
      <c r="C25" s="6">
        <f>(AMZN[[#This Row],[Prezzi giornalieri AMZN]]-B24)/B24</f>
        <v>2.6560424966798383E-3</v>
      </c>
      <c r="E25" s="5">
        <v>36280</v>
      </c>
      <c r="F25" s="15">
        <f t="shared" si="0"/>
        <v>4.3015999999999996</v>
      </c>
      <c r="G25" s="13">
        <f t="shared" si="2"/>
        <v>-7.2014309940315662E-4</v>
      </c>
      <c r="I25" s="5">
        <v>44196</v>
      </c>
      <c r="J25" s="15">
        <f t="shared" si="1"/>
        <v>162.84649999999999</v>
      </c>
      <c r="K25" s="13">
        <f t="shared" si="3"/>
        <v>0.76256061130833841</v>
      </c>
    </row>
    <row r="26" spans="1:11" x14ac:dyDescent="0.55000000000000004">
      <c r="A26" s="2">
        <v>35600</v>
      </c>
      <c r="B26" s="3">
        <v>7.5499999999999998E-2</v>
      </c>
      <c r="C26" s="6">
        <f>(AMZN[[#This Row],[Prezzi giornalieri AMZN]]-B25)/B25</f>
        <v>0</v>
      </c>
      <c r="E26" s="5">
        <v>36311</v>
      </c>
      <c r="F26" s="15">
        <f t="shared" si="0"/>
        <v>2.9687999999999999</v>
      </c>
      <c r="G26" s="13">
        <f t="shared" si="2"/>
        <v>-0.30983819973963173</v>
      </c>
      <c r="I26" s="5">
        <v>44561</v>
      </c>
      <c r="J26" s="15">
        <f t="shared" si="1"/>
        <v>166.71700000000001</v>
      </c>
      <c r="K26" s="13">
        <f t="shared" si="3"/>
        <v>2.3767781315533469E-2</v>
      </c>
    </row>
    <row r="27" spans="1:11" x14ac:dyDescent="0.55000000000000004">
      <c r="A27" s="2">
        <v>35601</v>
      </c>
      <c r="B27" s="3">
        <v>7.6300000000000007E-2</v>
      </c>
      <c r="C27" s="6">
        <f>(AMZN[[#This Row],[Prezzi giornalieri AMZN]]-B26)/B26</f>
        <v>1.0596026490066345E-2</v>
      </c>
      <c r="E27" s="5">
        <v>36341</v>
      </c>
      <c r="F27" s="15">
        <f t="shared" si="0"/>
        <v>3.1280999999999999</v>
      </c>
      <c r="G27" s="13">
        <f t="shared" si="2"/>
        <v>5.3658043654001619E-2</v>
      </c>
      <c r="I27" s="5">
        <v>44926</v>
      </c>
      <c r="J27" s="15">
        <f t="shared" si="1"/>
        <v>84</v>
      </c>
      <c r="K27" s="13">
        <f t="shared" si="3"/>
        <v>-0.49615216204706181</v>
      </c>
    </row>
    <row r="28" spans="1:11" x14ac:dyDescent="0.55000000000000004">
      <c r="A28" s="2">
        <v>35604</v>
      </c>
      <c r="B28" s="3">
        <v>7.4999999999999997E-2</v>
      </c>
      <c r="C28" s="6">
        <f>(AMZN[[#This Row],[Prezzi giornalieri AMZN]]-B27)/B27</f>
        <v>-1.703800786369606E-2</v>
      </c>
      <c r="E28" s="5">
        <v>36372</v>
      </c>
      <c r="F28" s="15">
        <f t="shared" si="0"/>
        <v>2.5015999999999998</v>
      </c>
      <c r="G28" s="13">
        <f t="shared" si="2"/>
        <v>-0.20028132092963782</v>
      </c>
      <c r="I28" s="5">
        <v>45291</v>
      </c>
      <c r="J28" s="15">
        <f t="shared" si="1"/>
        <v>151.94</v>
      </c>
      <c r="K28" s="13">
        <f t="shared" si="3"/>
        <v>0.80880952380952376</v>
      </c>
    </row>
    <row r="29" spans="1:11" x14ac:dyDescent="0.55000000000000004">
      <c r="A29" s="2">
        <v>35605</v>
      </c>
      <c r="B29" s="3">
        <v>7.5499999999999998E-2</v>
      </c>
      <c r="C29" s="6">
        <f>(AMZN[[#This Row],[Prezzi giornalieri AMZN]]-B28)/B28</f>
        <v>6.6666666666666732E-3</v>
      </c>
      <c r="E29" s="5">
        <v>36403</v>
      </c>
      <c r="F29" s="15">
        <f t="shared" si="0"/>
        <v>3.1093999999999999</v>
      </c>
      <c r="G29" s="13">
        <f t="shared" si="2"/>
        <v>0.24296450271826037</v>
      </c>
      <c r="I29" s="5">
        <v>45657</v>
      </c>
      <c r="J29" s="15">
        <f t="shared" si="1"/>
        <v>219.39</v>
      </c>
      <c r="K29" s="13">
        <f t="shared" si="3"/>
        <v>0.44392523364485975</v>
      </c>
    </row>
    <row r="30" spans="1:11" x14ac:dyDescent="0.55000000000000004">
      <c r="A30" s="2">
        <v>35606</v>
      </c>
      <c r="B30" s="3">
        <v>7.5499999999999998E-2</v>
      </c>
      <c r="C30" s="6">
        <f>(AMZN[[#This Row],[Prezzi giornalieri AMZN]]-B29)/B29</f>
        <v>0</v>
      </c>
      <c r="E30" s="5">
        <v>36433</v>
      </c>
      <c r="F30" s="15">
        <f t="shared" si="0"/>
        <v>3.9969000000000001</v>
      </c>
      <c r="G30" s="13">
        <f t="shared" si="2"/>
        <v>0.28542484080530012</v>
      </c>
      <c r="I30" s="5">
        <v>46022</v>
      </c>
      <c r="J30" s="15">
        <f t="shared" si="1"/>
        <v>212.52</v>
      </c>
      <c r="K30" s="13">
        <f t="shared" si="3"/>
        <v>-3.1314098181320832E-2</v>
      </c>
    </row>
    <row r="31" spans="1:11" x14ac:dyDescent="0.55000000000000004">
      <c r="A31" s="2">
        <v>35607</v>
      </c>
      <c r="B31" s="3">
        <v>7.5499999999999998E-2</v>
      </c>
      <c r="C31" s="6">
        <f>(AMZN[[#This Row],[Prezzi giornalieri AMZN]]-B30)/B30</f>
        <v>0</v>
      </c>
      <c r="D31" s="1"/>
      <c r="E31" s="5">
        <v>36464</v>
      </c>
      <c r="F31" s="15">
        <f t="shared" si="0"/>
        <v>3.5312000000000001</v>
      </c>
      <c r="G31" s="13">
        <f t="shared" si="2"/>
        <v>-0.11651529935700167</v>
      </c>
      <c r="K31" s="13"/>
    </row>
    <row r="32" spans="1:11" x14ac:dyDescent="0.55000000000000004">
      <c r="A32" s="2">
        <v>35608</v>
      </c>
      <c r="B32" s="3">
        <v>7.4499999999999997E-2</v>
      </c>
      <c r="C32" s="6">
        <f>(AMZN[[#This Row],[Prezzi giornalieri AMZN]]-B31)/B31</f>
        <v>-1.3245033112582794E-2</v>
      </c>
      <c r="D32" s="1"/>
      <c r="E32" s="5">
        <v>36494</v>
      </c>
      <c r="F32" s="15">
        <f t="shared" si="0"/>
        <v>4.2530999999999999</v>
      </c>
      <c r="G32" s="13">
        <f t="shared" si="2"/>
        <v>0.20443475305845032</v>
      </c>
      <c r="K32" s="13"/>
    </row>
    <row r="33" spans="1:11" x14ac:dyDescent="0.55000000000000004">
      <c r="A33" s="2">
        <v>35611</v>
      </c>
      <c r="B33" s="3">
        <v>7.7100000000000002E-2</v>
      </c>
      <c r="C33" s="6">
        <f>(AMZN[[#This Row],[Prezzi giornalieri AMZN]]-B32)/B32</f>
        <v>3.4899328859060476E-2</v>
      </c>
      <c r="D33" s="1"/>
      <c r="E33" s="5">
        <v>36525</v>
      </c>
      <c r="F33" s="15">
        <f t="shared" si="0"/>
        <v>3.8062999999999998</v>
      </c>
      <c r="G33" s="13">
        <f t="shared" si="2"/>
        <v>-0.10505278502739181</v>
      </c>
      <c r="K33" s="13"/>
    </row>
    <row r="34" spans="1:11" x14ac:dyDescent="0.55000000000000004">
      <c r="A34" s="2">
        <v>35612</v>
      </c>
      <c r="B34" s="3">
        <v>7.5800000000000006E-2</v>
      </c>
      <c r="C34" s="6">
        <f>(AMZN[[#This Row],[Prezzi giornalieri AMZN]]-B33)/B33</f>
        <v>-1.686121919584949E-2</v>
      </c>
      <c r="D34" s="1"/>
      <c r="E34" s="5">
        <v>36556</v>
      </c>
      <c r="F34" s="15">
        <f t="shared" si="0"/>
        <v>3.2281</v>
      </c>
      <c r="G34" s="13">
        <f t="shared" si="2"/>
        <v>-0.15190605049523156</v>
      </c>
      <c r="K34" s="13"/>
    </row>
    <row r="35" spans="1:11" x14ac:dyDescent="0.55000000000000004">
      <c r="A35" s="2">
        <v>35613</v>
      </c>
      <c r="B35" s="3">
        <v>7.9399999999999998E-2</v>
      </c>
      <c r="C35" s="6">
        <f>(AMZN[[#This Row],[Prezzi giornalieri AMZN]]-B34)/B34</f>
        <v>4.7493403693931291E-2</v>
      </c>
      <c r="D35" s="1"/>
      <c r="E35" s="5">
        <v>36585</v>
      </c>
      <c r="F35" s="15">
        <f t="shared" si="0"/>
        <v>3.4437000000000002</v>
      </c>
      <c r="G35" s="13">
        <f t="shared" si="2"/>
        <v>6.6788513366996136E-2</v>
      </c>
      <c r="K35" s="13"/>
    </row>
    <row r="36" spans="1:11" x14ac:dyDescent="0.55000000000000004">
      <c r="A36" s="2">
        <v>35614</v>
      </c>
      <c r="B36" s="3">
        <v>9.5600000000000004E-2</v>
      </c>
      <c r="C36" s="6">
        <f>(AMZN[[#This Row],[Prezzi giornalieri AMZN]]-B35)/B35</f>
        <v>0.20403022670025198</v>
      </c>
      <c r="D36" s="1"/>
      <c r="E36" s="5">
        <v>36616</v>
      </c>
      <c r="F36" s="15">
        <f t="shared" si="0"/>
        <v>3.35</v>
      </c>
      <c r="G36" s="13">
        <f t="shared" si="2"/>
        <v>-2.7209106484304704E-2</v>
      </c>
      <c r="K36" s="13"/>
    </row>
    <row r="37" spans="1:11" x14ac:dyDescent="0.55000000000000004">
      <c r="A37" s="2">
        <v>35618</v>
      </c>
      <c r="B37" s="3">
        <v>0.1</v>
      </c>
      <c r="C37" s="6">
        <f>(AMZN[[#This Row],[Prezzi giornalieri AMZN]]-B36)/B36</f>
        <v>4.6025104602510469E-2</v>
      </c>
      <c r="D37" s="1"/>
      <c r="E37" s="5">
        <v>36646</v>
      </c>
      <c r="F37" s="15">
        <f t="shared" si="0"/>
        <v>2.7593999999999999</v>
      </c>
      <c r="G37" s="13">
        <f t="shared" si="2"/>
        <v>-0.17629850746268663</v>
      </c>
      <c r="K37" s="13"/>
    </row>
    <row r="38" spans="1:11" x14ac:dyDescent="0.55000000000000004">
      <c r="A38" s="2">
        <v>35619</v>
      </c>
      <c r="B38" s="3">
        <v>0.11509999999999999</v>
      </c>
      <c r="C38" s="6">
        <f>(AMZN[[#This Row],[Prezzi giornalieri AMZN]]-B37)/B37</f>
        <v>0.15099999999999988</v>
      </c>
      <c r="D38" s="1"/>
      <c r="E38" s="5">
        <v>36677</v>
      </c>
      <c r="F38" s="15">
        <f t="shared" si="0"/>
        <v>2.4156</v>
      </c>
      <c r="G38" s="13">
        <f t="shared" si="2"/>
        <v>-0.12459230267449442</v>
      </c>
      <c r="K38" s="13"/>
    </row>
    <row r="39" spans="1:11" x14ac:dyDescent="0.55000000000000004">
      <c r="A39" s="2">
        <v>35620</v>
      </c>
      <c r="B39" s="3">
        <v>0.11609999999999999</v>
      </c>
      <c r="C39" s="6">
        <f>(AMZN[[#This Row],[Prezzi giornalieri AMZN]]-B38)/B38</f>
        <v>8.6880973066898425E-3</v>
      </c>
      <c r="D39" s="1"/>
      <c r="E39" s="5">
        <v>36707</v>
      </c>
      <c r="F39" s="15">
        <f t="shared" si="0"/>
        <v>1.8156000000000001</v>
      </c>
      <c r="G39" s="13">
        <f t="shared" si="2"/>
        <v>-0.24838549428713358</v>
      </c>
      <c r="K39" s="13"/>
    </row>
    <row r="40" spans="1:11" x14ac:dyDescent="0.55000000000000004">
      <c r="A40" s="2">
        <v>35621</v>
      </c>
      <c r="B40" s="3">
        <v>0.12809999999999999</v>
      </c>
      <c r="C40" s="6">
        <f>(AMZN[[#This Row],[Prezzi giornalieri AMZN]]-B39)/B39</f>
        <v>0.10335917312661497</v>
      </c>
      <c r="D40" s="1"/>
      <c r="E40" s="5">
        <v>36738</v>
      </c>
      <c r="F40" s="15">
        <f t="shared" si="0"/>
        <v>1.5063</v>
      </c>
      <c r="G40" s="13">
        <f t="shared" si="2"/>
        <v>-0.17035690680766694</v>
      </c>
      <c r="K40" s="13"/>
    </row>
    <row r="41" spans="1:11" x14ac:dyDescent="0.55000000000000004">
      <c r="A41" s="2">
        <v>35622</v>
      </c>
      <c r="B41" s="3">
        <v>0.11459999999999999</v>
      </c>
      <c r="C41" s="6">
        <f>(AMZN[[#This Row],[Prezzi giornalieri AMZN]]-B40)/B40</f>
        <v>-0.10538641686182669</v>
      </c>
      <c r="D41" s="1"/>
      <c r="E41" s="5">
        <v>36769</v>
      </c>
      <c r="F41" s="15">
        <f t="shared" si="0"/>
        <v>2.0750000000000002</v>
      </c>
      <c r="G41" s="13">
        <f t="shared" si="2"/>
        <v>0.37754763327358443</v>
      </c>
      <c r="K41" s="13"/>
    </row>
    <row r="42" spans="1:11" x14ac:dyDescent="0.55000000000000004">
      <c r="A42" s="2">
        <v>35625</v>
      </c>
      <c r="B42" s="3">
        <v>0.10680000000000001</v>
      </c>
      <c r="C42" s="6">
        <f>(AMZN[[#This Row],[Prezzi giornalieri AMZN]]-B41)/B41</f>
        <v>-6.8062827225130781E-2</v>
      </c>
      <c r="D42" s="1"/>
      <c r="E42" s="5">
        <v>36799</v>
      </c>
      <c r="F42" s="15">
        <f t="shared" si="0"/>
        <v>1.9218999999999999</v>
      </c>
      <c r="G42" s="13">
        <f t="shared" si="2"/>
        <v>-7.3783132530120588E-2</v>
      </c>
      <c r="K42" s="13"/>
    </row>
    <row r="43" spans="1:11" x14ac:dyDescent="0.55000000000000004">
      <c r="A43" s="2">
        <v>35626</v>
      </c>
      <c r="B43" s="3">
        <v>0.12189999999999999</v>
      </c>
      <c r="C43" s="6">
        <f>(AMZN[[#This Row],[Prezzi giornalieri AMZN]]-B42)/B42</f>
        <v>0.14138576779026205</v>
      </c>
      <c r="D43" s="1"/>
      <c r="E43" s="5">
        <v>36830</v>
      </c>
      <c r="F43" s="15">
        <f t="shared" si="0"/>
        <v>1.8311999999999999</v>
      </c>
      <c r="G43" s="13">
        <f t="shared" si="2"/>
        <v>-4.7192882043810815E-2</v>
      </c>
      <c r="K43" s="13"/>
    </row>
    <row r="44" spans="1:11" x14ac:dyDescent="0.55000000000000004">
      <c r="A44" s="2">
        <v>35627</v>
      </c>
      <c r="B44" s="3">
        <v>0.1167</v>
      </c>
      <c r="C44" s="6">
        <f>(AMZN[[#This Row],[Prezzi giornalieri AMZN]]-B43)/B43</f>
        <v>-4.265791632485641E-2</v>
      </c>
      <c r="D44" s="1"/>
      <c r="E44" s="5">
        <v>36860</v>
      </c>
      <c r="F44" s="15">
        <f t="shared" si="0"/>
        <v>1.2343999999999999</v>
      </c>
      <c r="G44" s="13">
        <f t="shared" si="2"/>
        <v>-0.32590650939274796</v>
      </c>
      <c r="K44" s="13"/>
    </row>
    <row r="45" spans="1:11" x14ac:dyDescent="0.55000000000000004">
      <c r="A45" s="2">
        <v>35628</v>
      </c>
      <c r="B45" s="3">
        <v>0.1109</v>
      </c>
      <c r="C45" s="6">
        <f>(AMZN[[#This Row],[Prezzi giornalieri AMZN]]-B44)/B44</f>
        <v>-4.9700085689802914E-2</v>
      </c>
      <c r="D45" s="1"/>
      <c r="E45" s="5">
        <v>36891</v>
      </c>
      <c r="F45" s="15">
        <f t="shared" si="0"/>
        <v>0.77810000000000001</v>
      </c>
      <c r="G45" s="13">
        <f t="shared" si="2"/>
        <v>-0.36965327284510691</v>
      </c>
      <c r="K45" s="13"/>
    </row>
    <row r="46" spans="1:11" x14ac:dyDescent="0.55000000000000004">
      <c r="A46" s="2">
        <v>35629</v>
      </c>
      <c r="B46" s="3">
        <v>0.10780000000000001</v>
      </c>
      <c r="C46" s="6">
        <f>(AMZN[[#This Row],[Prezzi giornalieri AMZN]]-B45)/B45</f>
        <v>-2.7953110910730314E-2</v>
      </c>
      <c r="D46" s="1"/>
      <c r="E46" s="5">
        <v>36922</v>
      </c>
      <c r="F46" s="15">
        <f t="shared" si="0"/>
        <v>0.86560000000000004</v>
      </c>
      <c r="G46" s="13">
        <f t="shared" si="2"/>
        <v>0.11245341215782036</v>
      </c>
      <c r="K46" s="13"/>
    </row>
    <row r="47" spans="1:11" x14ac:dyDescent="0.55000000000000004">
      <c r="A47" s="2">
        <v>35632</v>
      </c>
      <c r="B47" s="3">
        <v>0.1091</v>
      </c>
      <c r="C47" s="6">
        <f>(AMZN[[#This Row],[Prezzi giornalieri AMZN]]-B46)/B46</f>
        <v>1.2059369202226304E-2</v>
      </c>
      <c r="D47" s="1"/>
      <c r="E47" s="5">
        <v>36950</v>
      </c>
      <c r="F47" s="15">
        <f t="shared" si="0"/>
        <v>0.50939999999999996</v>
      </c>
      <c r="G47" s="13">
        <f t="shared" si="2"/>
        <v>-0.41150646950092429</v>
      </c>
      <c r="K47" s="13"/>
    </row>
    <row r="48" spans="1:11" x14ac:dyDescent="0.55000000000000004">
      <c r="A48" s="2">
        <v>35633</v>
      </c>
      <c r="B48" s="3">
        <v>0.10680000000000001</v>
      </c>
      <c r="C48" s="6">
        <f>(AMZN[[#This Row],[Prezzi giornalieri AMZN]]-B47)/B47</f>
        <v>-2.1081576535288693E-2</v>
      </c>
      <c r="D48" s="1"/>
      <c r="E48" s="5">
        <v>36981</v>
      </c>
      <c r="F48" s="15">
        <f t="shared" si="0"/>
        <v>0.51149999999999995</v>
      </c>
      <c r="G48" s="13">
        <f t="shared" si="2"/>
        <v>4.1224970553592286E-3</v>
      </c>
      <c r="K48" s="13"/>
    </row>
    <row r="49" spans="1:11" x14ac:dyDescent="0.55000000000000004">
      <c r="A49" s="2">
        <v>35634</v>
      </c>
      <c r="B49" s="3">
        <v>0.11459999999999999</v>
      </c>
      <c r="C49" s="6">
        <f>(AMZN[[#This Row],[Prezzi giornalieri AMZN]]-B48)/B48</f>
        <v>7.3033707865168412E-2</v>
      </c>
      <c r="D49" s="1"/>
      <c r="E49" s="5">
        <v>37011</v>
      </c>
      <c r="F49" s="15">
        <f t="shared" si="0"/>
        <v>0.78900000000000003</v>
      </c>
      <c r="G49" s="13">
        <f t="shared" si="2"/>
        <v>0.54252199413489754</v>
      </c>
      <c r="K49" s="13"/>
    </row>
    <row r="50" spans="1:11" x14ac:dyDescent="0.55000000000000004">
      <c r="A50" s="2">
        <v>35635</v>
      </c>
      <c r="B50" s="3">
        <v>0.113</v>
      </c>
      <c r="C50" s="6">
        <f>(AMZN[[#This Row],[Prezzi giornalieri AMZN]]-B49)/B49</f>
        <v>-1.3961605584642151E-2</v>
      </c>
      <c r="D50" s="1"/>
      <c r="E50" s="5">
        <v>37042</v>
      </c>
      <c r="F50" s="15">
        <f t="shared" si="0"/>
        <v>0.83450000000000002</v>
      </c>
      <c r="G50" s="13">
        <f t="shared" si="2"/>
        <v>5.7667934093789584E-2</v>
      </c>
      <c r="K50" s="13"/>
    </row>
    <row r="51" spans="1:11" x14ac:dyDescent="0.55000000000000004">
      <c r="A51" s="2">
        <v>35636</v>
      </c>
      <c r="B51" s="3">
        <v>0.1115</v>
      </c>
      <c r="C51" s="6">
        <f>(AMZN[[#This Row],[Prezzi giornalieri AMZN]]-B50)/B50</f>
        <v>-1.3274336283185853E-2</v>
      </c>
      <c r="D51" s="1"/>
      <c r="E51" s="5">
        <v>37072</v>
      </c>
      <c r="F51" s="15">
        <f t="shared" si="0"/>
        <v>0.70750000000000002</v>
      </c>
      <c r="G51" s="13">
        <f t="shared" si="2"/>
        <v>-0.15218693828639904</v>
      </c>
      <c r="K51" s="13"/>
    </row>
    <row r="52" spans="1:11" x14ac:dyDescent="0.55000000000000004">
      <c r="A52" s="2">
        <v>35639</v>
      </c>
      <c r="B52" s="3">
        <v>0.11609999999999999</v>
      </c>
      <c r="C52" s="6">
        <f>(AMZN[[#This Row],[Prezzi giornalieri AMZN]]-B51)/B51</f>
        <v>4.1255605381165857E-2</v>
      </c>
      <c r="D52" s="1"/>
      <c r="E52" s="5">
        <v>37103</v>
      </c>
      <c r="F52" s="15">
        <f t="shared" si="0"/>
        <v>0.62450000000000006</v>
      </c>
      <c r="G52" s="13">
        <f t="shared" si="2"/>
        <v>-0.11731448763250878</v>
      </c>
      <c r="K52" s="13"/>
    </row>
    <row r="53" spans="1:11" x14ac:dyDescent="0.55000000000000004">
      <c r="A53" s="2">
        <v>35640</v>
      </c>
      <c r="B53" s="3">
        <v>0.124</v>
      </c>
      <c r="C53" s="6">
        <f>(AMZN[[#This Row],[Prezzi giornalieri AMZN]]-B52)/B52</f>
        <v>6.8044788975021572E-2</v>
      </c>
      <c r="D53" s="1"/>
      <c r="E53" s="5">
        <v>37134</v>
      </c>
      <c r="F53" s="15">
        <f t="shared" si="0"/>
        <v>0.44700000000000001</v>
      </c>
      <c r="G53" s="13">
        <f t="shared" si="2"/>
        <v>-0.28422738190552449</v>
      </c>
      <c r="K53" s="13"/>
    </row>
    <row r="54" spans="1:11" x14ac:dyDescent="0.55000000000000004">
      <c r="A54" s="2">
        <v>35641</v>
      </c>
      <c r="B54" s="3">
        <v>0.12239999999999999</v>
      </c>
      <c r="C54" s="6">
        <f>(AMZN[[#This Row],[Prezzi giornalieri AMZN]]-B53)/B53</f>
        <v>-1.2903225806451648E-2</v>
      </c>
      <c r="D54" s="1"/>
      <c r="E54" s="5">
        <v>37164</v>
      </c>
      <c r="F54" s="15">
        <f t="shared" si="0"/>
        <v>0.29849999999999999</v>
      </c>
      <c r="G54" s="13">
        <f t="shared" si="2"/>
        <v>-0.33221476510067116</v>
      </c>
      <c r="K54" s="13"/>
    </row>
    <row r="55" spans="1:11" x14ac:dyDescent="0.55000000000000004">
      <c r="A55" s="2">
        <v>35642</v>
      </c>
      <c r="B55" s="3">
        <v>0.1198</v>
      </c>
      <c r="C55" s="6">
        <f>(AMZN[[#This Row],[Prezzi giornalieri AMZN]]-B54)/B54</f>
        <v>-2.1241830065359405E-2</v>
      </c>
      <c r="D55" s="1"/>
      <c r="E55" s="5">
        <v>37195</v>
      </c>
      <c r="F55" s="15">
        <f t="shared" si="0"/>
        <v>0.34899999999999998</v>
      </c>
      <c r="G55" s="13">
        <f t="shared" si="2"/>
        <v>0.16917922948073699</v>
      </c>
      <c r="K55" s="13"/>
    </row>
    <row r="56" spans="1:11" x14ac:dyDescent="0.55000000000000004">
      <c r="A56" s="2">
        <v>35643</v>
      </c>
      <c r="B56" s="3">
        <v>0.1208</v>
      </c>
      <c r="C56" s="6">
        <f>(AMZN[[#This Row],[Prezzi giornalieri AMZN]]-B55)/B55</f>
        <v>8.3472454090150316E-3</v>
      </c>
      <c r="D56" s="1"/>
      <c r="E56" s="5">
        <v>37225</v>
      </c>
      <c r="F56" s="15">
        <f t="shared" si="0"/>
        <v>0.56599999999999995</v>
      </c>
      <c r="G56" s="13">
        <f t="shared" si="2"/>
        <v>0.62177650429799425</v>
      </c>
      <c r="K56" s="13"/>
    </row>
    <row r="57" spans="1:11" x14ac:dyDescent="0.55000000000000004">
      <c r="A57" s="2">
        <v>35646</v>
      </c>
      <c r="B57" s="3">
        <v>0.11559999999999999</v>
      </c>
      <c r="C57" s="6">
        <f>(AMZN[[#This Row],[Prezzi giornalieri AMZN]]-B56)/B56</f>
        <v>-4.3046357615894121E-2</v>
      </c>
      <c r="D57" s="1"/>
      <c r="E57" s="5">
        <v>37256</v>
      </c>
      <c r="F57" s="15">
        <f t="shared" si="0"/>
        <v>0.54100000000000004</v>
      </c>
      <c r="G57" s="13">
        <f t="shared" si="2"/>
        <v>-4.4169611307420344E-2</v>
      </c>
      <c r="K57" s="13"/>
    </row>
    <row r="58" spans="1:11" x14ac:dyDescent="0.55000000000000004">
      <c r="A58" s="2">
        <v>35647</v>
      </c>
      <c r="B58" s="3">
        <v>0.1104</v>
      </c>
      <c r="C58" s="6">
        <f>(AMZN[[#This Row],[Prezzi giornalieri AMZN]]-B57)/B57</f>
        <v>-4.4982698961937684E-2</v>
      </c>
      <c r="D58" s="1"/>
      <c r="E58" s="5">
        <v>37287</v>
      </c>
      <c r="F58" s="15">
        <f t="shared" si="0"/>
        <v>0.70950000000000002</v>
      </c>
      <c r="G58" s="13">
        <f t="shared" si="2"/>
        <v>0.31146025878003691</v>
      </c>
      <c r="K58" s="13"/>
    </row>
    <row r="59" spans="1:11" x14ac:dyDescent="0.55000000000000004">
      <c r="A59" s="2">
        <v>35648</v>
      </c>
      <c r="B59" s="3">
        <v>0.1125</v>
      </c>
      <c r="C59" s="6">
        <f>(AMZN[[#This Row],[Prezzi giornalieri AMZN]]-B58)/B58</f>
        <v>1.9021739130434825E-2</v>
      </c>
      <c r="D59" s="1"/>
      <c r="E59" s="5">
        <v>37315</v>
      </c>
      <c r="F59" s="15">
        <f t="shared" si="0"/>
        <v>0.70499999999999996</v>
      </c>
      <c r="G59" s="13">
        <f t="shared" si="2"/>
        <v>-6.3424947145878218E-3</v>
      </c>
      <c r="K59" s="13"/>
    </row>
    <row r="60" spans="1:11" x14ac:dyDescent="0.55000000000000004">
      <c r="A60" s="2">
        <v>35649</v>
      </c>
      <c r="B60" s="3">
        <v>0.1089</v>
      </c>
      <c r="C60" s="6">
        <f>(AMZN[[#This Row],[Prezzi giornalieri AMZN]]-B59)/B59</f>
        <v>-3.2000000000000049E-2</v>
      </c>
      <c r="D60" s="1"/>
      <c r="E60" s="5">
        <v>37346</v>
      </c>
      <c r="F60" s="15">
        <f t="shared" si="0"/>
        <v>0.71499999999999997</v>
      </c>
      <c r="G60" s="13">
        <f t="shared" si="2"/>
        <v>1.4184397163120581E-2</v>
      </c>
      <c r="K60" s="13"/>
    </row>
    <row r="61" spans="1:11" x14ac:dyDescent="0.55000000000000004">
      <c r="A61" s="2">
        <v>35650</v>
      </c>
      <c r="B61" s="3">
        <v>0.11459999999999999</v>
      </c>
      <c r="C61" s="6">
        <f>(AMZN[[#This Row],[Prezzi giornalieri AMZN]]-B60)/B60</f>
        <v>5.2341597796143224E-2</v>
      </c>
      <c r="D61" s="1"/>
      <c r="E61" s="5">
        <v>37376</v>
      </c>
      <c r="F61" s="15">
        <f t="shared" si="0"/>
        <v>0.83450000000000002</v>
      </c>
      <c r="G61" s="13">
        <f t="shared" si="2"/>
        <v>0.16713286713286721</v>
      </c>
      <c r="K61" s="13"/>
    </row>
    <row r="62" spans="1:11" x14ac:dyDescent="0.55000000000000004">
      <c r="A62" s="2">
        <v>35653</v>
      </c>
      <c r="B62" s="3">
        <v>0.1164</v>
      </c>
      <c r="C62" s="6">
        <f>(AMZN[[#This Row],[Prezzi giornalieri AMZN]]-B61)/B61</f>
        <v>1.5706806282722599E-2</v>
      </c>
      <c r="D62" s="1"/>
      <c r="E62" s="5">
        <v>37407</v>
      </c>
      <c r="F62" s="15">
        <f t="shared" si="0"/>
        <v>0.91149999999999998</v>
      </c>
      <c r="G62" s="13">
        <f t="shared" si="2"/>
        <v>9.2270820850808816E-2</v>
      </c>
      <c r="K62" s="13"/>
    </row>
    <row r="63" spans="1:11" x14ac:dyDescent="0.55000000000000004">
      <c r="A63" s="2">
        <v>35654</v>
      </c>
      <c r="B63" s="3">
        <v>0.1099</v>
      </c>
      <c r="C63" s="6">
        <f>(AMZN[[#This Row],[Prezzi giornalieri AMZN]]-B62)/B62</f>
        <v>-5.5841924398625474E-2</v>
      </c>
      <c r="D63" s="1"/>
      <c r="E63" s="5">
        <v>37437</v>
      </c>
      <c r="F63" s="15">
        <f t="shared" si="0"/>
        <v>0.8125</v>
      </c>
      <c r="G63" s="13">
        <f t="shared" si="2"/>
        <v>-0.10861217772901809</v>
      </c>
      <c r="K63" s="13"/>
    </row>
    <row r="64" spans="1:11" x14ac:dyDescent="0.55000000000000004">
      <c r="A64" s="2">
        <v>35655</v>
      </c>
      <c r="B64" s="3">
        <v>0.1099</v>
      </c>
      <c r="C64" s="6">
        <f>(AMZN[[#This Row],[Prezzi giornalieri AMZN]]-B63)/B63</f>
        <v>0</v>
      </c>
      <c r="D64" s="1"/>
      <c r="E64" s="5">
        <v>37468</v>
      </c>
      <c r="F64" s="15">
        <f t="shared" si="0"/>
        <v>0.72250000000000003</v>
      </c>
      <c r="G64" s="13">
        <f t="shared" si="2"/>
        <v>-0.11076923076923073</v>
      </c>
      <c r="K64" s="13"/>
    </row>
    <row r="65" spans="1:11" x14ac:dyDescent="0.55000000000000004">
      <c r="A65" s="2">
        <v>35656</v>
      </c>
      <c r="B65" s="3">
        <v>0.10780000000000001</v>
      </c>
      <c r="C65" s="6">
        <f>(AMZN[[#This Row],[Prezzi giornalieri AMZN]]-B64)/B64</f>
        <v>-1.9108280254776986E-2</v>
      </c>
      <c r="D65" s="1"/>
      <c r="E65" s="5">
        <v>37499</v>
      </c>
      <c r="F65" s="15">
        <f t="shared" si="0"/>
        <v>0.747</v>
      </c>
      <c r="G65" s="13">
        <f t="shared" si="2"/>
        <v>3.3910034602076075E-2</v>
      </c>
      <c r="K65" s="13"/>
    </row>
    <row r="66" spans="1:11" x14ac:dyDescent="0.55000000000000004">
      <c r="A66" s="2">
        <v>35657</v>
      </c>
      <c r="B66" s="3">
        <v>0.1057</v>
      </c>
      <c r="C66" s="6">
        <f>(AMZN[[#This Row],[Prezzi giornalieri AMZN]]-B65)/B65</f>
        <v>-1.9480519480519522E-2</v>
      </c>
      <c r="D66" s="1"/>
      <c r="E66" s="5">
        <v>37529</v>
      </c>
      <c r="F66" s="15">
        <f t="shared" ref="F66:F129" si="4">VLOOKUP(E66,A:B,2,TRUE)</f>
        <v>0.79649999999999999</v>
      </c>
      <c r="G66" s="13">
        <f t="shared" si="2"/>
        <v>6.6265060240963847E-2</v>
      </c>
      <c r="K66" s="13"/>
    </row>
    <row r="67" spans="1:11" x14ac:dyDescent="0.55000000000000004">
      <c r="A67" s="2">
        <v>35660</v>
      </c>
      <c r="B67" s="3">
        <v>0.1021</v>
      </c>
      <c r="C67" s="6">
        <f>(AMZN[[#This Row],[Prezzi giornalieri AMZN]]-B66)/B66</f>
        <v>-3.4058656575212926E-2</v>
      </c>
      <c r="D67" s="1"/>
      <c r="E67" s="5">
        <v>37560</v>
      </c>
      <c r="F67" s="15">
        <f t="shared" si="4"/>
        <v>0.96799999999999997</v>
      </c>
      <c r="G67" s="13">
        <f t="shared" si="2"/>
        <v>0.21531701192718142</v>
      </c>
      <c r="K67" s="13"/>
    </row>
    <row r="68" spans="1:11" x14ac:dyDescent="0.55000000000000004">
      <c r="A68" s="2">
        <v>35661</v>
      </c>
      <c r="B68" s="3">
        <v>0.10829999999999999</v>
      </c>
      <c r="C68" s="6">
        <f>(AMZN[[#This Row],[Prezzi giornalieri AMZN]]-B67)/B67</f>
        <v>6.0724779627815841E-2</v>
      </c>
      <c r="D68" s="1"/>
      <c r="E68" s="5">
        <v>37590</v>
      </c>
      <c r="F68" s="15">
        <f t="shared" si="4"/>
        <v>1.1675</v>
      </c>
      <c r="G68" s="13">
        <f t="shared" ref="G68:G131" si="5">(F68-F67)/F67</f>
        <v>0.20609504132231407</v>
      </c>
      <c r="K68" s="13"/>
    </row>
    <row r="69" spans="1:11" x14ac:dyDescent="0.55000000000000004">
      <c r="A69" s="2">
        <v>35662</v>
      </c>
      <c r="B69" s="3">
        <v>0.10829999999999999</v>
      </c>
      <c r="C69" s="6">
        <f>(AMZN[[#This Row],[Prezzi giornalieri AMZN]]-B68)/B68</f>
        <v>0</v>
      </c>
      <c r="D69" s="1"/>
      <c r="E69" s="5">
        <v>37621</v>
      </c>
      <c r="F69" s="15">
        <f t="shared" si="4"/>
        <v>0.94450000000000001</v>
      </c>
      <c r="G69" s="13">
        <f t="shared" si="5"/>
        <v>-0.19100642398286935</v>
      </c>
      <c r="K69" s="13"/>
    </row>
    <row r="70" spans="1:11" x14ac:dyDescent="0.55000000000000004">
      <c r="A70" s="2">
        <v>35663</v>
      </c>
      <c r="B70" s="3">
        <v>0.1057</v>
      </c>
      <c r="C70" s="6">
        <f>(AMZN[[#This Row],[Prezzi giornalieri AMZN]]-B69)/B69</f>
        <v>-2.4007386888273235E-2</v>
      </c>
      <c r="D70" s="1"/>
      <c r="E70" s="5">
        <v>37652</v>
      </c>
      <c r="F70" s="15">
        <f t="shared" si="4"/>
        <v>1.0925</v>
      </c>
      <c r="G70" s="13">
        <f t="shared" si="5"/>
        <v>0.1566966649020646</v>
      </c>
      <c r="K70" s="13"/>
    </row>
    <row r="71" spans="1:11" x14ac:dyDescent="0.55000000000000004">
      <c r="A71" s="2">
        <v>35664</v>
      </c>
      <c r="B71" s="3">
        <v>0.10630000000000001</v>
      </c>
      <c r="C71" s="6">
        <f>(AMZN[[#This Row],[Prezzi giornalieri AMZN]]-B70)/B70</f>
        <v>5.676442762535509E-3</v>
      </c>
      <c r="D71" s="1"/>
      <c r="E71" s="5">
        <v>37680</v>
      </c>
      <c r="F71" s="15">
        <f t="shared" si="4"/>
        <v>1.1005</v>
      </c>
      <c r="G71" s="13">
        <f t="shared" si="5"/>
        <v>7.3226544622425694E-3</v>
      </c>
      <c r="K71" s="13"/>
    </row>
    <row r="72" spans="1:11" x14ac:dyDescent="0.55000000000000004">
      <c r="A72" s="2">
        <v>35667</v>
      </c>
      <c r="B72" s="3">
        <v>0.1109</v>
      </c>
      <c r="C72" s="6">
        <f>(AMZN[[#This Row],[Prezzi giornalieri AMZN]]-B71)/B71</f>
        <v>4.3273753527751577E-2</v>
      </c>
      <c r="D72" s="1"/>
      <c r="E72" s="5">
        <v>37711</v>
      </c>
      <c r="F72" s="15">
        <f t="shared" si="4"/>
        <v>1.3015000000000001</v>
      </c>
      <c r="G72" s="13">
        <f t="shared" si="5"/>
        <v>0.18264425261244893</v>
      </c>
      <c r="K72" s="13"/>
    </row>
    <row r="73" spans="1:11" x14ac:dyDescent="0.55000000000000004">
      <c r="A73" s="2">
        <v>35668</v>
      </c>
      <c r="B73" s="3">
        <v>0.1172</v>
      </c>
      <c r="C73" s="6">
        <f>(AMZN[[#This Row],[Prezzi giornalieri AMZN]]-B72)/B72</f>
        <v>5.6807935076645631E-2</v>
      </c>
      <c r="D73" s="1"/>
      <c r="E73" s="5">
        <v>37741</v>
      </c>
      <c r="F73" s="15">
        <f t="shared" si="4"/>
        <v>1.4345000000000001</v>
      </c>
      <c r="G73" s="13">
        <f t="shared" si="5"/>
        <v>0.10218978102189781</v>
      </c>
      <c r="K73" s="13"/>
    </row>
    <row r="74" spans="1:11" x14ac:dyDescent="0.55000000000000004">
      <c r="A74" s="2">
        <v>35669</v>
      </c>
      <c r="B74" s="3">
        <v>0.1159</v>
      </c>
      <c r="C74" s="6">
        <f>(AMZN[[#This Row],[Prezzi giornalieri AMZN]]-B73)/B73</f>
        <v>-1.1092150170648426E-2</v>
      </c>
      <c r="D74" s="1"/>
      <c r="E74" s="5">
        <v>37772</v>
      </c>
      <c r="F74" s="15">
        <f t="shared" si="4"/>
        <v>1.7945</v>
      </c>
      <c r="G74" s="13">
        <f t="shared" si="5"/>
        <v>0.25095852213314734</v>
      </c>
      <c r="K74" s="13"/>
    </row>
    <row r="75" spans="1:11" x14ac:dyDescent="0.55000000000000004">
      <c r="A75" s="2">
        <v>35670</v>
      </c>
      <c r="B75" s="3">
        <v>0.1187</v>
      </c>
      <c r="C75" s="6">
        <f>(AMZN[[#This Row],[Prezzi giornalieri AMZN]]-B74)/B74</f>
        <v>2.4158757549611706E-2</v>
      </c>
      <c r="D75" s="1"/>
      <c r="E75" s="5">
        <v>37802</v>
      </c>
      <c r="F75" s="15">
        <f t="shared" si="4"/>
        <v>1.8160000000000001</v>
      </c>
      <c r="G75" s="13">
        <f t="shared" si="5"/>
        <v>1.1981053218166662E-2</v>
      </c>
      <c r="K75" s="13"/>
    </row>
    <row r="76" spans="1:11" x14ac:dyDescent="0.55000000000000004">
      <c r="A76" s="2">
        <v>35671</v>
      </c>
      <c r="B76" s="3">
        <v>0.1169</v>
      </c>
      <c r="C76" s="6">
        <f>(AMZN[[#This Row],[Prezzi giornalieri AMZN]]-B75)/B75</f>
        <v>-1.5164279696714373E-2</v>
      </c>
      <c r="D76" s="1"/>
      <c r="E76" s="5">
        <v>37833</v>
      </c>
      <c r="F76" s="15">
        <f t="shared" si="4"/>
        <v>2.0819999999999999</v>
      </c>
      <c r="G76" s="13">
        <f t="shared" si="5"/>
        <v>0.14647577092511002</v>
      </c>
      <c r="K76" s="13"/>
    </row>
    <row r="77" spans="1:11" x14ac:dyDescent="0.55000000000000004">
      <c r="A77" s="2">
        <v>35675</v>
      </c>
      <c r="B77" s="3">
        <v>0.1177</v>
      </c>
      <c r="C77" s="6">
        <f>(AMZN[[#This Row],[Prezzi giornalieri AMZN]]-B76)/B76</f>
        <v>6.8434559452523105E-3</v>
      </c>
      <c r="D77" s="1"/>
      <c r="E77" s="5">
        <v>37864</v>
      </c>
      <c r="F77" s="15">
        <f t="shared" si="4"/>
        <v>2.3159999999999998</v>
      </c>
      <c r="G77" s="13">
        <f t="shared" si="5"/>
        <v>0.11239193083573487</v>
      </c>
      <c r="K77" s="13"/>
    </row>
    <row r="78" spans="1:11" x14ac:dyDescent="0.55000000000000004">
      <c r="A78" s="2">
        <v>35676</v>
      </c>
      <c r="B78" s="3">
        <v>0.1167</v>
      </c>
      <c r="C78" s="6">
        <f>(AMZN[[#This Row],[Prezzi giornalieri AMZN]]-B77)/B77</f>
        <v>-8.496176720475793E-3</v>
      </c>
      <c r="D78" s="1"/>
      <c r="E78" s="5">
        <v>37894</v>
      </c>
      <c r="F78" s="15">
        <f t="shared" si="4"/>
        <v>2.4215</v>
      </c>
      <c r="G78" s="13">
        <f t="shared" si="5"/>
        <v>4.5552677029361034E-2</v>
      </c>
      <c r="K78" s="13"/>
    </row>
    <row r="79" spans="1:11" x14ac:dyDescent="0.55000000000000004">
      <c r="A79" s="2">
        <v>35677</v>
      </c>
      <c r="B79" s="3">
        <v>0.12759999999999999</v>
      </c>
      <c r="C79" s="6">
        <f>(AMZN[[#This Row],[Prezzi giornalieri AMZN]]-B78)/B78</f>
        <v>9.3401885175664043E-2</v>
      </c>
      <c r="D79" s="1"/>
      <c r="E79" s="5">
        <v>37925</v>
      </c>
      <c r="F79" s="15">
        <f t="shared" si="4"/>
        <v>2.7214999999999998</v>
      </c>
      <c r="G79" s="13">
        <f t="shared" si="5"/>
        <v>0.12389015073301665</v>
      </c>
      <c r="K79" s="13"/>
    </row>
    <row r="80" spans="1:11" x14ac:dyDescent="0.55000000000000004">
      <c r="A80" s="2">
        <v>35678</v>
      </c>
      <c r="B80" s="3">
        <v>0.125</v>
      </c>
      <c r="C80" s="6">
        <f>(AMZN[[#This Row],[Prezzi giornalieri AMZN]]-B79)/B79</f>
        <v>-2.0376175548589275E-2</v>
      </c>
      <c r="D80" s="1"/>
      <c r="E80" s="5">
        <v>37955</v>
      </c>
      <c r="F80" s="15">
        <f t="shared" si="4"/>
        <v>2.6985000000000001</v>
      </c>
      <c r="G80" s="13">
        <f t="shared" si="5"/>
        <v>-8.4512217527097887E-3</v>
      </c>
      <c r="K80" s="13"/>
    </row>
    <row r="81" spans="1:11" x14ac:dyDescent="0.55000000000000004">
      <c r="A81" s="2">
        <v>35681</v>
      </c>
      <c r="B81" s="3">
        <v>0.15</v>
      </c>
      <c r="C81" s="6">
        <f>(AMZN[[#This Row],[Prezzi giornalieri AMZN]]-B80)/B80</f>
        <v>0.19999999999999996</v>
      </c>
      <c r="D81" s="1"/>
      <c r="E81" s="5">
        <v>37986</v>
      </c>
      <c r="F81" s="15">
        <f t="shared" si="4"/>
        <v>2.6309999999999998</v>
      </c>
      <c r="G81" s="13">
        <f t="shared" si="5"/>
        <v>-2.5013896609227471E-2</v>
      </c>
      <c r="K81" s="13"/>
    </row>
    <row r="82" spans="1:11" x14ac:dyDescent="0.55000000000000004">
      <c r="A82" s="2">
        <v>35682</v>
      </c>
      <c r="B82" s="3">
        <v>0.16200000000000001</v>
      </c>
      <c r="C82" s="6">
        <f>(AMZN[[#This Row],[Prezzi giornalieri AMZN]]-B81)/B81</f>
        <v>8.0000000000000071E-2</v>
      </c>
      <c r="D82" s="1"/>
      <c r="E82" s="5">
        <v>38017</v>
      </c>
      <c r="F82" s="15">
        <f t="shared" si="4"/>
        <v>2.52</v>
      </c>
      <c r="G82" s="13">
        <f t="shared" si="5"/>
        <v>-4.2189281641961146E-2</v>
      </c>
      <c r="K82" s="13"/>
    </row>
    <row r="83" spans="1:11" x14ac:dyDescent="0.55000000000000004">
      <c r="A83" s="2">
        <v>35683</v>
      </c>
      <c r="B83" s="3">
        <v>0.1651</v>
      </c>
      <c r="C83" s="6">
        <f>(AMZN[[#This Row],[Prezzi giornalieri AMZN]]-B82)/B82</f>
        <v>1.9135802469135751E-2</v>
      </c>
      <c r="D83" s="1"/>
      <c r="E83" s="5">
        <v>38046</v>
      </c>
      <c r="F83" s="15">
        <f t="shared" si="4"/>
        <v>2.1505000000000001</v>
      </c>
      <c r="G83" s="13">
        <f t="shared" si="5"/>
        <v>-0.14662698412698411</v>
      </c>
      <c r="K83" s="13"/>
    </row>
    <row r="84" spans="1:11" x14ac:dyDescent="0.55000000000000004">
      <c r="A84" s="2">
        <v>35684</v>
      </c>
      <c r="B84" s="3">
        <v>0.1578</v>
      </c>
      <c r="C84" s="6">
        <f>(AMZN[[#This Row],[Prezzi giornalieri AMZN]]-B83)/B83</f>
        <v>-4.4215626892792251E-2</v>
      </c>
      <c r="D84" s="1"/>
      <c r="E84" s="5">
        <v>38077</v>
      </c>
      <c r="F84" s="15">
        <f t="shared" si="4"/>
        <v>2.1640000000000001</v>
      </c>
      <c r="G84" s="13">
        <f t="shared" si="5"/>
        <v>6.2776098581725495E-3</v>
      </c>
      <c r="K84" s="13"/>
    </row>
    <row r="85" spans="1:11" x14ac:dyDescent="0.55000000000000004">
      <c r="A85" s="2">
        <v>35685</v>
      </c>
      <c r="B85" s="3">
        <v>0.18440000000000001</v>
      </c>
      <c r="C85" s="6">
        <f>(AMZN[[#This Row],[Prezzi giornalieri AMZN]]-B84)/B84</f>
        <v>0.1685678073510774</v>
      </c>
      <c r="D85" s="1"/>
      <c r="E85" s="5">
        <v>38107</v>
      </c>
      <c r="F85" s="15">
        <f t="shared" si="4"/>
        <v>2.1800000000000002</v>
      </c>
      <c r="G85" s="13">
        <f t="shared" si="5"/>
        <v>7.3937153419593405E-3</v>
      </c>
      <c r="K85" s="13"/>
    </row>
    <row r="86" spans="1:11" x14ac:dyDescent="0.55000000000000004">
      <c r="A86" s="2">
        <v>35688</v>
      </c>
      <c r="B86" s="3">
        <v>0.1547</v>
      </c>
      <c r="C86" s="6">
        <f>(AMZN[[#This Row],[Prezzi giornalieri AMZN]]-B85)/B85</f>
        <v>-0.16106290672451196</v>
      </c>
      <c r="D86" s="1"/>
      <c r="E86" s="5">
        <v>38138</v>
      </c>
      <c r="F86" s="15">
        <f t="shared" si="4"/>
        <v>2.4249999999999998</v>
      </c>
      <c r="G86" s="13">
        <f t="shared" si="5"/>
        <v>0.11238532110091727</v>
      </c>
      <c r="K86" s="13"/>
    </row>
    <row r="87" spans="1:11" x14ac:dyDescent="0.55000000000000004">
      <c r="A87" s="2">
        <v>35689</v>
      </c>
      <c r="B87" s="3">
        <v>0.16769999999999999</v>
      </c>
      <c r="C87" s="6">
        <f>(AMZN[[#This Row],[Prezzi giornalieri AMZN]]-B86)/B86</f>
        <v>8.4033613445378047E-2</v>
      </c>
      <c r="D87" s="1"/>
      <c r="E87" s="5">
        <v>38168</v>
      </c>
      <c r="F87" s="15">
        <f t="shared" si="4"/>
        <v>2.72</v>
      </c>
      <c r="G87" s="13">
        <f t="shared" si="5"/>
        <v>0.12164948453608264</v>
      </c>
      <c r="K87" s="13"/>
    </row>
    <row r="88" spans="1:11" x14ac:dyDescent="0.55000000000000004">
      <c r="A88" s="2">
        <v>35690</v>
      </c>
      <c r="B88" s="3">
        <v>0.17030000000000001</v>
      </c>
      <c r="C88" s="6">
        <f>(AMZN[[#This Row],[Prezzi giornalieri AMZN]]-B87)/B87</f>
        <v>1.5503875968992362E-2</v>
      </c>
      <c r="D88" s="1"/>
      <c r="E88" s="5">
        <v>38199</v>
      </c>
      <c r="F88" s="15">
        <f t="shared" si="4"/>
        <v>1.946</v>
      </c>
      <c r="G88" s="13">
        <f t="shared" si="5"/>
        <v>-0.28455882352941181</v>
      </c>
      <c r="K88" s="13"/>
    </row>
    <row r="89" spans="1:11" x14ac:dyDescent="0.55000000000000004">
      <c r="A89" s="2">
        <v>35691</v>
      </c>
      <c r="B89" s="3">
        <v>0.1646</v>
      </c>
      <c r="C89" s="6">
        <f>(AMZN[[#This Row],[Prezzi giornalieri AMZN]]-B88)/B88</f>
        <v>-3.3470346447445745E-2</v>
      </c>
      <c r="D89" s="1"/>
      <c r="E89" s="5">
        <v>38230</v>
      </c>
      <c r="F89" s="15">
        <f t="shared" si="4"/>
        <v>1.907</v>
      </c>
      <c r="G89" s="13">
        <f t="shared" si="5"/>
        <v>-2.0041109969167484E-2</v>
      </c>
      <c r="K89" s="13"/>
    </row>
    <row r="90" spans="1:11" x14ac:dyDescent="0.55000000000000004">
      <c r="A90" s="2">
        <v>35692</v>
      </c>
      <c r="B90" s="3">
        <v>0.19739999999999999</v>
      </c>
      <c r="C90" s="6">
        <f>(AMZN[[#This Row],[Prezzi giornalieri AMZN]]-B89)/B89</f>
        <v>0.19927095990279464</v>
      </c>
      <c r="D90" s="1"/>
      <c r="E90" s="5">
        <v>38260</v>
      </c>
      <c r="F90" s="15">
        <f t="shared" si="4"/>
        <v>2.0430000000000001</v>
      </c>
      <c r="G90" s="13">
        <f t="shared" si="5"/>
        <v>7.1316203460933467E-2</v>
      </c>
      <c r="K90" s="13"/>
    </row>
    <row r="91" spans="1:11" x14ac:dyDescent="0.55000000000000004">
      <c r="A91" s="2">
        <v>35695</v>
      </c>
      <c r="B91" s="3">
        <v>0.22500000000000001</v>
      </c>
      <c r="C91" s="6">
        <f>(AMZN[[#This Row],[Prezzi giornalieri AMZN]]-B90)/B90</f>
        <v>0.13981762917933138</v>
      </c>
      <c r="D91" s="1"/>
      <c r="E91" s="5">
        <v>38291</v>
      </c>
      <c r="F91" s="15">
        <f t="shared" si="4"/>
        <v>1.7064999999999999</v>
      </c>
      <c r="G91" s="13">
        <f t="shared" si="5"/>
        <v>-0.16470876162506129</v>
      </c>
      <c r="K91" s="13"/>
    </row>
    <row r="92" spans="1:11" x14ac:dyDescent="0.55000000000000004">
      <c r="A92" s="2">
        <v>35696</v>
      </c>
      <c r="B92" s="3">
        <v>0.23130000000000001</v>
      </c>
      <c r="C92" s="6">
        <f>(AMZN[[#This Row],[Prezzi giornalieri AMZN]]-B91)/B91</f>
        <v>2.8000000000000001E-2</v>
      </c>
      <c r="D92" s="1"/>
      <c r="E92" s="5">
        <v>38321</v>
      </c>
      <c r="F92" s="15">
        <f t="shared" si="4"/>
        <v>1.984</v>
      </c>
      <c r="G92" s="13">
        <f t="shared" si="5"/>
        <v>0.16261353647817176</v>
      </c>
      <c r="K92" s="13"/>
    </row>
    <row r="93" spans="1:11" x14ac:dyDescent="0.55000000000000004">
      <c r="A93" s="2">
        <v>35697</v>
      </c>
      <c r="B93" s="3">
        <v>0.21879999999999999</v>
      </c>
      <c r="C93" s="6">
        <f>(AMZN[[#This Row],[Prezzi giornalieri AMZN]]-B92)/B92</f>
        <v>-5.4042369217466538E-2</v>
      </c>
      <c r="D93" s="1"/>
      <c r="E93" s="5">
        <v>38352</v>
      </c>
      <c r="F93" s="15">
        <f t="shared" si="4"/>
        <v>2.2145000000000001</v>
      </c>
      <c r="G93" s="13">
        <f t="shared" si="5"/>
        <v>0.11617943548387104</v>
      </c>
      <c r="K93" s="13"/>
    </row>
    <row r="94" spans="1:11" x14ac:dyDescent="0.55000000000000004">
      <c r="A94" s="2">
        <v>35698</v>
      </c>
      <c r="B94" s="3">
        <v>0.2039</v>
      </c>
      <c r="C94" s="6">
        <f>(AMZN[[#This Row],[Prezzi giornalieri AMZN]]-B93)/B93</f>
        <v>-6.809872029250455E-2</v>
      </c>
      <c r="D94" s="1"/>
      <c r="E94" s="5">
        <v>38383</v>
      </c>
      <c r="F94" s="15">
        <f t="shared" si="4"/>
        <v>2.161</v>
      </c>
      <c r="G94" s="13">
        <f t="shared" si="5"/>
        <v>-2.4158952359449131E-2</v>
      </c>
      <c r="K94" s="13"/>
    </row>
    <row r="95" spans="1:11" x14ac:dyDescent="0.55000000000000004">
      <c r="A95" s="2">
        <v>35699</v>
      </c>
      <c r="B95" s="3">
        <v>0.20830000000000001</v>
      </c>
      <c r="C95" s="6">
        <f>(AMZN[[#This Row],[Prezzi giornalieri AMZN]]-B94)/B94</f>
        <v>2.1579205492888744E-2</v>
      </c>
      <c r="D95" s="1"/>
      <c r="E95" s="5">
        <v>38411</v>
      </c>
      <c r="F95" s="15">
        <f t="shared" si="4"/>
        <v>1.7589999999999999</v>
      </c>
      <c r="G95" s="13">
        <f t="shared" si="5"/>
        <v>-0.18602498843128187</v>
      </c>
      <c r="K95" s="13"/>
    </row>
    <row r="96" spans="1:11" x14ac:dyDescent="0.55000000000000004">
      <c r="A96" s="2">
        <v>35702</v>
      </c>
      <c r="B96" s="3">
        <v>0.2021</v>
      </c>
      <c r="C96" s="6">
        <f>(AMZN[[#This Row],[Prezzi giornalieri AMZN]]-B95)/B95</f>
        <v>-2.9764762361977969E-2</v>
      </c>
      <c r="D96" s="1"/>
      <c r="E96" s="5">
        <v>38442</v>
      </c>
      <c r="F96" s="15">
        <f t="shared" si="4"/>
        <v>1.7135</v>
      </c>
      <c r="G96" s="13">
        <f t="shared" si="5"/>
        <v>-2.5866969869243819E-2</v>
      </c>
      <c r="K96" s="13"/>
    </row>
    <row r="97" spans="1:11" x14ac:dyDescent="0.55000000000000004">
      <c r="A97" s="2">
        <v>35703</v>
      </c>
      <c r="B97" s="3">
        <v>0.21690000000000001</v>
      </c>
      <c r="C97" s="6">
        <f>(AMZN[[#This Row],[Prezzi giornalieri AMZN]]-B96)/B96</f>
        <v>7.323107372587831E-2</v>
      </c>
      <c r="D97" s="1"/>
      <c r="E97" s="5">
        <v>38472</v>
      </c>
      <c r="F97" s="15">
        <f t="shared" si="4"/>
        <v>1.6180000000000001</v>
      </c>
      <c r="G97" s="13">
        <f t="shared" si="5"/>
        <v>-5.5733878027429191E-2</v>
      </c>
      <c r="K97" s="13"/>
    </row>
    <row r="98" spans="1:11" x14ac:dyDescent="0.55000000000000004">
      <c r="A98" s="2">
        <v>35704</v>
      </c>
      <c r="B98" s="3">
        <v>0.20100000000000001</v>
      </c>
      <c r="C98" s="6">
        <f>(AMZN[[#This Row],[Prezzi giornalieri AMZN]]-B97)/B97</f>
        <v>-7.3305670816044249E-2</v>
      </c>
      <c r="D98" s="1"/>
      <c r="E98" s="5">
        <v>38503</v>
      </c>
      <c r="F98" s="15">
        <f t="shared" si="4"/>
        <v>1.7755000000000001</v>
      </c>
      <c r="G98" s="13">
        <f t="shared" si="5"/>
        <v>9.7342398022249671E-2</v>
      </c>
      <c r="K98" s="13"/>
    </row>
    <row r="99" spans="1:11" x14ac:dyDescent="0.55000000000000004">
      <c r="A99" s="2">
        <v>35705</v>
      </c>
      <c r="B99" s="3">
        <v>0.20050000000000001</v>
      </c>
      <c r="C99" s="6">
        <f>(AMZN[[#This Row],[Prezzi giornalieri AMZN]]-B98)/B98</f>
        <v>-2.4875621890547285E-3</v>
      </c>
      <c r="D99" s="1"/>
      <c r="E99" s="5">
        <v>38533</v>
      </c>
      <c r="F99" s="15">
        <f t="shared" si="4"/>
        <v>1.6545000000000001</v>
      </c>
      <c r="G99" s="13">
        <f t="shared" si="5"/>
        <v>-6.8149816952970996E-2</v>
      </c>
      <c r="K99" s="13"/>
    </row>
    <row r="100" spans="1:11" x14ac:dyDescent="0.55000000000000004">
      <c r="A100" s="2">
        <v>35706</v>
      </c>
      <c r="B100" s="3">
        <v>0.20080000000000001</v>
      </c>
      <c r="C100" s="6">
        <f>(AMZN[[#This Row],[Prezzi giornalieri AMZN]]-B99)/B99</f>
        <v>1.4962593516209212E-3</v>
      </c>
      <c r="D100" s="1"/>
      <c r="E100" s="5">
        <v>38564</v>
      </c>
      <c r="F100" s="15">
        <f t="shared" si="4"/>
        <v>2.2574999999999998</v>
      </c>
      <c r="G100" s="13">
        <f t="shared" si="5"/>
        <v>0.36446056210335431</v>
      </c>
      <c r="K100" s="13"/>
    </row>
    <row r="101" spans="1:11" x14ac:dyDescent="0.55000000000000004">
      <c r="A101" s="2">
        <v>35709</v>
      </c>
      <c r="B101" s="3">
        <v>0.20619999999999999</v>
      </c>
      <c r="C101" s="6">
        <f>(AMZN[[#This Row],[Prezzi giornalieri AMZN]]-B100)/B100</f>
        <v>2.6892430278884404E-2</v>
      </c>
      <c r="D101" s="1"/>
      <c r="E101" s="5">
        <v>38595</v>
      </c>
      <c r="F101" s="15">
        <f t="shared" si="4"/>
        <v>2.1349999999999998</v>
      </c>
      <c r="G101" s="13">
        <f t="shared" si="5"/>
        <v>-5.4263565891472895E-2</v>
      </c>
      <c r="K101" s="13"/>
    </row>
    <row r="102" spans="1:11" x14ac:dyDescent="0.55000000000000004">
      <c r="A102" s="2">
        <v>35710</v>
      </c>
      <c r="B102" s="3">
        <v>0.2029</v>
      </c>
      <c r="C102" s="6">
        <f>(AMZN[[#This Row],[Prezzi giornalieri AMZN]]-B101)/B101</f>
        <v>-1.6003879728418997E-2</v>
      </c>
      <c r="D102" s="1"/>
      <c r="E102" s="5">
        <v>38625</v>
      </c>
      <c r="F102" s="15">
        <f t="shared" si="4"/>
        <v>2.2650000000000001</v>
      </c>
      <c r="G102" s="13">
        <f t="shared" si="5"/>
        <v>6.0889929742388924E-2</v>
      </c>
      <c r="K102" s="13"/>
    </row>
    <row r="103" spans="1:11" x14ac:dyDescent="0.55000000000000004">
      <c r="A103" s="2">
        <v>35711</v>
      </c>
      <c r="B103" s="3">
        <v>0.20030000000000001</v>
      </c>
      <c r="C103" s="6">
        <f>(AMZN[[#This Row],[Prezzi giornalieri AMZN]]-B102)/B102</f>
        <v>-1.2814194184327212E-2</v>
      </c>
      <c r="D103" s="1"/>
      <c r="E103" s="5">
        <v>38656</v>
      </c>
      <c r="F103" s="15">
        <f t="shared" si="4"/>
        <v>1.9930000000000001</v>
      </c>
      <c r="G103" s="13">
        <f t="shared" si="5"/>
        <v>-0.12008830022075055</v>
      </c>
      <c r="K103" s="13"/>
    </row>
    <row r="104" spans="1:11" x14ac:dyDescent="0.55000000000000004">
      <c r="A104" s="2">
        <v>35712</v>
      </c>
      <c r="B104" s="3">
        <v>0.1875</v>
      </c>
      <c r="C104" s="6">
        <f>(AMZN[[#This Row],[Prezzi giornalieri AMZN]]-B103)/B103</f>
        <v>-6.3904143784323547E-2</v>
      </c>
      <c r="D104" s="1"/>
      <c r="E104" s="5">
        <v>38686</v>
      </c>
      <c r="F104" s="15">
        <f t="shared" si="4"/>
        <v>2.423</v>
      </c>
      <c r="G104" s="13">
        <f t="shared" si="5"/>
        <v>0.21575514300050172</v>
      </c>
      <c r="K104" s="13"/>
    </row>
    <row r="105" spans="1:11" x14ac:dyDescent="0.55000000000000004">
      <c r="A105" s="2">
        <v>35713</v>
      </c>
      <c r="B105" s="3">
        <v>0.1951</v>
      </c>
      <c r="C105" s="6">
        <f>(AMZN[[#This Row],[Prezzi giornalieri AMZN]]-B104)/B104</f>
        <v>4.053333333333331E-2</v>
      </c>
      <c r="D105" s="1"/>
      <c r="E105" s="5">
        <v>38717</v>
      </c>
      <c r="F105" s="15">
        <f t="shared" si="4"/>
        <v>2.3574999999999999</v>
      </c>
      <c r="G105" s="13">
        <f t="shared" si="5"/>
        <v>-2.7032604209657494E-2</v>
      </c>
      <c r="K105" s="13"/>
    </row>
    <row r="106" spans="1:11" x14ac:dyDescent="0.55000000000000004">
      <c r="A106" s="2">
        <v>35716</v>
      </c>
      <c r="B106" s="3">
        <v>0.2</v>
      </c>
      <c r="C106" s="6">
        <f>(AMZN[[#This Row],[Prezzi giornalieri AMZN]]-B105)/B105</f>
        <v>2.5115325474115918E-2</v>
      </c>
      <c r="D106" s="1"/>
      <c r="E106" s="5">
        <v>38748</v>
      </c>
      <c r="F106" s="15">
        <f t="shared" si="4"/>
        <v>2.2410000000000001</v>
      </c>
      <c r="G106" s="13">
        <f t="shared" si="5"/>
        <v>-4.9416755037115519E-2</v>
      </c>
      <c r="K106" s="13"/>
    </row>
    <row r="107" spans="1:11" x14ac:dyDescent="0.55000000000000004">
      <c r="A107" s="2">
        <v>35717</v>
      </c>
      <c r="B107" s="3">
        <v>0.19900000000000001</v>
      </c>
      <c r="C107" s="6">
        <f>(AMZN[[#This Row],[Prezzi giornalieri AMZN]]-B106)/B106</f>
        <v>-5.0000000000000044E-3</v>
      </c>
      <c r="D107" s="1"/>
      <c r="E107" s="5">
        <v>38776</v>
      </c>
      <c r="F107" s="15">
        <f t="shared" si="4"/>
        <v>1.8720000000000001</v>
      </c>
      <c r="G107" s="13">
        <f t="shared" si="5"/>
        <v>-0.1646586345381526</v>
      </c>
      <c r="K107" s="13"/>
    </row>
    <row r="108" spans="1:11" x14ac:dyDescent="0.55000000000000004">
      <c r="A108" s="2">
        <v>35718</v>
      </c>
      <c r="B108" s="3">
        <v>0.1961</v>
      </c>
      <c r="C108" s="6">
        <f>(AMZN[[#This Row],[Prezzi giornalieri AMZN]]-B107)/B107</f>
        <v>-1.4572864321608108E-2</v>
      </c>
      <c r="D108" s="1"/>
      <c r="E108" s="5">
        <v>38807</v>
      </c>
      <c r="F108" s="15">
        <f t="shared" si="4"/>
        <v>1.8265</v>
      </c>
      <c r="G108" s="13">
        <f t="shared" si="5"/>
        <v>-2.4305555555555605E-2</v>
      </c>
      <c r="K108" s="13"/>
    </row>
    <row r="109" spans="1:11" x14ac:dyDescent="0.55000000000000004">
      <c r="A109" s="2">
        <v>35719</v>
      </c>
      <c r="B109" s="3">
        <v>0.18129999999999999</v>
      </c>
      <c r="C109" s="6">
        <f>(AMZN[[#This Row],[Prezzi giornalieri AMZN]]-B108)/B108</f>
        <v>-7.5471698113207586E-2</v>
      </c>
      <c r="D109" s="1"/>
      <c r="E109" s="5">
        <v>38837</v>
      </c>
      <c r="F109" s="15">
        <f t="shared" si="4"/>
        <v>1.7605</v>
      </c>
      <c r="G109" s="13">
        <f t="shared" si="5"/>
        <v>-3.6134683821516592E-2</v>
      </c>
      <c r="K109" s="13"/>
    </row>
    <row r="110" spans="1:11" x14ac:dyDescent="0.55000000000000004">
      <c r="A110" s="2">
        <v>35720</v>
      </c>
      <c r="B110" s="3">
        <v>0.18129999999999999</v>
      </c>
      <c r="C110" s="6">
        <f>(AMZN[[#This Row],[Prezzi giornalieri AMZN]]-B109)/B109</f>
        <v>0</v>
      </c>
      <c r="D110" s="1"/>
      <c r="E110" s="5">
        <v>38868</v>
      </c>
      <c r="F110" s="15">
        <f t="shared" si="4"/>
        <v>1.7304999999999999</v>
      </c>
      <c r="G110" s="13">
        <f t="shared" si="5"/>
        <v>-1.7040613462084651E-2</v>
      </c>
      <c r="K110" s="13"/>
    </row>
    <row r="111" spans="1:11" x14ac:dyDescent="0.55000000000000004">
      <c r="A111" s="2">
        <v>35723</v>
      </c>
      <c r="B111" s="3">
        <v>0.19109999999999999</v>
      </c>
      <c r="C111" s="6">
        <f>(AMZN[[#This Row],[Prezzi giornalieri AMZN]]-B110)/B110</f>
        <v>5.4054054054054078E-2</v>
      </c>
      <c r="D111" s="1"/>
      <c r="E111" s="5">
        <v>38898</v>
      </c>
      <c r="F111" s="15">
        <f t="shared" si="4"/>
        <v>1.9339999999999999</v>
      </c>
      <c r="G111" s="13">
        <f t="shared" si="5"/>
        <v>0.11759607049985554</v>
      </c>
      <c r="K111" s="13"/>
    </row>
    <row r="112" spans="1:11" x14ac:dyDescent="0.55000000000000004">
      <c r="A112" s="2">
        <v>35724</v>
      </c>
      <c r="B112" s="3">
        <v>0.22140000000000001</v>
      </c>
      <c r="C112" s="6">
        <f>(AMZN[[#This Row],[Prezzi giornalieri AMZN]]-B111)/B111</f>
        <v>0.15855572998430154</v>
      </c>
      <c r="D112" s="1"/>
      <c r="E112" s="5">
        <v>38929</v>
      </c>
      <c r="F112" s="15">
        <f t="shared" si="4"/>
        <v>1.3445</v>
      </c>
      <c r="G112" s="13">
        <f t="shared" si="5"/>
        <v>-0.30480868665977245</v>
      </c>
      <c r="K112" s="13"/>
    </row>
    <row r="113" spans="1:11" x14ac:dyDescent="0.55000000000000004">
      <c r="A113" s="2">
        <v>35725</v>
      </c>
      <c r="B113" s="3">
        <v>0.22600000000000001</v>
      </c>
      <c r="C113" s="6">
        <f>(AMZN[[#This Row],[Prezzi giornalieri AMZN]]-B112)/B112</f>
        <v>2.0776874435410989E-2</v>
      </c>
      <c r="D113" s="1"/>
      <c r="E113" s="5">
        <v>38960</v>
      </c>
      <c r="F113" s="15">
        <f t="shared" si="4"/>
        <v>1.5415000000000001</v>
      </c>
      <c r="G113" s="13">
        <f t="shared" si="5"/>
        <v>0.14652287095574568</v>
      </c>
      <c r="K113" s="13"/>
    </row>
    <row r="114" spans="1:11" x14ac:dyDescent="0.55000000000000004">
      <c r="A114" s="2">
        <v>35726</v>
      </c>
      <c r="B114" s="3">
        <v>0.22500000000000001</v>
      </c>
      <c r="C114" s="6">
        <f>(AMZN[[#This Row],[Prezzi giornalieri AMZN]]-B113)/B113</f>
        <v>-4.4247787610619503E-3</v>
      </c>
      <c r="D114" s="1"/>
      <c r="E114" s="5">
        <v>38990</v>
      </c>
      <c r="F114" s="15">
        <f t="shared" si="4"/>
        <v>1.6060000000000001</v>
      </c>
      <c r="G114" s="13">
        <f t="shared" si="5"/>
        <v>4.1842361336360684E-2</v>
      </c>
      <c r="K114" s="13"/>
    </row>
    <row r="115" spans="1:11" x14ac:dyDescent="0.55000000000000004">
      <c r="A115" s="2">
        <v>35727</v>
      </c>
      <c r="B115" s="3">
        <v>0.25130000000000002</v>
      </c>
      <c r="C115" s="6">
        <f>(AMZN[[#This Row],[Prezzi giornalieri AMZN]]-B114)/B114</f>
        <v>0.11688888888888896</v>
      </c>
      <c r="D115" s="1"/>
      <c r="E115" s="5">
        <v>39021</v>
      </c>
      <c r="F115" s="15">
        <f t="shared" si="4"/>
        <v>1.9045000000000001</v>
      </c>
      <c r="G115" s="13">
        <f t="shared" si="5"/>
        <v>0.18586550435865504</v>
      </c>
      <c r="K115" s="13"/>
    </row>
    <row r="116" spans="1:11" x14ac:dyDescent="0.55000000000000004">
      <c r="A116" s="2">
        <v>35730</v>
      </c>
      <c r="B116" s="3">
        <v>0.2135</v>
      </c>
      <c r="C116" s="6">
        <f>(AMZN[[#This Row],[Prezzi giornalieri AMZN]]-B115)/B115</f>
        <v>-0.15041782729805023</v>
      </c>
      <c r="D116" s="1"/>
      <c r="E116" s="5">
        <v>39051</v>
      </c>
      <c r="F116" s="15">
        <f t="shared" si="4"/>
        <v>2.0169999999999999</v>
      </c>
      <c r="G116" s="13">
        <f t="shared" si="5"/>
        <v>5.9070622210553855E-2</v>
      </c>
      <c r="K116" s="13"/>
    </row>
    <row r="117" spans="1:11" x14ac:dyDescent="0.55000000000000004">
      <c r="A117" s="2">
        <v>35731</v>
      </c>
      <c r="B117" s="3">
        <v>0.24740000000000001</v>
      </c>
      <c r="C117" s="6">
        <f>(AMZN[[#This Row],[Prezzi giornalieri AMZN]]-B116)/B116</f>
        <v>0.15878220140515228</v>
      </c>
      <c r="D117" s="1"/>
      <c r="E117" s="5">
        <v>39082</v>
      </c>
      <c r="F117" s="15">
        <f t="shared" si="4"/>
        <v>1.9730000000000001</v>
      </c>
      <c r="G117" s="13">
        <f t="shared" si="5"/>
        <v>-2.1814576103123359E-2</v>
      </c>
      <c r="K117" s="13"/>
    </row>
    <row r="118" spans="1:11" x14ac:dyDescent="0.55000000000000004">
      <c r="A118" s="2">
        <v>35732</v>
      </c>
      <c r="B118" s="3">
        <v>0.26950000000000002</v>
      </c>
      <c r="C118" s="6">
        <f>(AMZN[[#This Row],[Prezzi giornalieri AMZN]]-B117)/B117</f>
        <v>8.9329021827000837E-2</v>
      </c>
      <c r="D118" s="1"/>
      <c r="E118" s="5">
        <v>39113</v>
      </c>
      <c r="F118" s="15">
        <f t="shared" si="4"/>
        <v>1.8835</v>
      </c>
      <c r="G118" s="13">
        <f t="shared" si="5"/>
        <v>-4.5362392295996014E-2</v>
      </c>
      <c r="K118" s="13"/>
    </row>
    <row r="119" spans="1:11" x14ac:dyDescent="0.55000000000000004">
      <c r="A119" s="2">
        <v>35733</v>
      </c>
      <c r="B119" s="3">
        <v>0.25619999999999998</v>
      </c>
      <c r="C119" s="6">
        <f>(AMZN[[#This Row],[Prezzi giornalieri AMZN]]-B118)/B118</f>
        <v>-4.9350649350649471E-2</v>
      </c>
      <c r="D119" s="1"/>
      <c r="E119" s="5">
        <v>39141</v>
      </c>
      <c r="F119" s="15">
        <f t="shared" si="4"/>
        <v>1.9570000000000001</v>
      </c>
      <c r="G119" s="13">
        <f t="shared" si="5"/>
        <v>3.9023095301300832E-2</v>
      </c>
      <c r="K119" s="13"/>
    </row>
    <row r="120" spans="1:11" x14ac:dyDescent="0.55000000000000004">
      <c r="A120" s="2">
        <v>35734</v>
      </c>
      <c r="B120" s="3">
        <v>0.25419999999999998</v>
      </c>
      <c r="C120" s="6">
        <f>(AMZN[[#This Row],[Prezzi giornalieri AMZN]]-B119)/B119</f>
        <v>-7.8064012490242076E-3</v>
      </c>
      <c r="D120" s="1"/>
      <c r="E120" s="5">
        <v>39172</v>
      </c>
      <c r="F120" s="15">
        <f t="shared" si="4"/>
        <v>1.9895</v>
      </c>
      <c r="G120" s="13">
        <f t="shared" si="5"/>
        <v>1.6607051609606526E-2</v>
      </c>
      <c r="K120" s="13"/>
    </row>
    <row r="121" spans="1:11" x14ac:dyDescent="0.55000000000000004">
      <c r="A121" s="2">
        <v>35737</v>
      </c>
      <c r="B121" s="3">
        <v>0.25359999999999999</v>
      </c>
      <c r="C121" s="6">
        <f>(AMZN[[#This Row],[Prezzi giornalieri AMZN]]-B120)/B120</f>
        <v>-2.3603461841069612E-3</v>
      </c>
      <c r="D121" s="1"/>
      <c r="E121" s="5">
        <v>39202</v>
      </c>
      <c r="F121" s="15">
        <f t="shared" si="4"/>
        <v>3.0665</v>
      </c>
      <c r="G121" s="13">
        <f t="shared" si="5"/>
        <v>0.54134204574013567</v>
      </c>
      <c r="K121" s="13"/>
    </row>
    <row r="122" spans="1:11" x14ac:dyDescent="0.55000000000000004">
      <c r="A122" s="2">
        <v>35738</v>
      </c>
      <c r="B122" s="3">
        <v>0.24790000000000001</v>
      </c>
      <c r="C122" s="6">
        <f>(AMZN[[#This Row],[Prezzi giornalieri AMZN]]-B121)/B121</f>
        <v>-2.2476340694006242E-2</v>
      </c>
      <c r="D122" s="1"/>
      <c r="E122" s="5">
        <v>39233</v>
      </c>
      <c r="F122" s="15">
        <f t="shared" si="4"/>
        <v>3.4569999999999999</v>
      </c>
      <c r="G122" s="13">
        <f t="shared" si="5"/>
        <v>0.12734387738464042</v>
      </c>
      <c r="K122" s="13"/>
    </row>
    <row r="123" spans="1:11" x14ac:dyDescent="0.55000000000000004">
      <c r="A123" s="2">
        <v>35739</v>
      </c>
      <c r="B123" s="3">
        <v>0.24379999999999999</v>
      </c>
      <c r="C123" s="6">
        <f>(AMZN[[#This Row],[Prezzi giornalieri AMZN]]-B122)/B122</f>
        <v>-1.6538926986688261E-2</v>
      </c>
      <c r="D123" s="1"/>
      <c r="E123" s="5">
        <v>39263</v>
      </c>
      <c r="F123" s="15">
        <f t="shared" si="4"/>
        <v>3.4205000000000001</v>
      </c>
      <c r="G123" s="13">
        <f t="shared" si="5"/>
        <v>-1.0558287532542596E-2</v>
      </c>
      <c r="K123" s="13"/>
    </row>
    <row r="124" spans="1:11" x14ac:dyDescent="0.55000000000000004">
      <c r="A124" s="2">
        <v>35740</v>
      </c>
      <c r="B124" s="3">
        <v>0.2331</v>
      </c>
      <c r="C124" s="6">
        <f>(AMZN[[#This Row],[Prezzi giornalieri AMZN]]-B123)/B123</f>
        <v>-4.3888433141919557E-2</v>
      </c>
      <c r="D124" s="1"/>
      <c r="E124" s="5">
        <v>39294</v>
      </c>
      <c r="F124" s="15">
        <f t="shared" si="4"/>
        <v>3.927</v>
      </c>
      <c r="G124" s="13">
        <f t="shared" si="5"/>
        <v>0.1480777664084198</v>
      </c>
      <c r="K124" s="13"/>
    </row>
    <row r="125" spans="1:11" x14ac:dyDescent="0.55000000000000004">
      <c r="A125" s="2">
        <v>35741</v>
      </c>
      <c r="B125" s="3">
        <v>0.224</v>
      </c>
      <c r="C125" s="6">
        <f>(AMZN[[#This Row],[Prezzi giornalieri AMZN]]-B124)/B124</f>
        <v>-3.9039039039039027E-2</v>
      </c>
      <c r="D125" s="1"/>
      <c r="E125" s="5">
        <v>39325</v>
      </c>
      <c r="F125" s="15">
        <f t="shared" si="4"/>
        <v>3.9954999999999998</v>
      </c>
      <c r="G125" s="13">
        <f t="shared" si="5"/>
        <v>1.7443340972752682E-2</v>
      </c>
      <c r="K125" s="13"/>
    </row>
    <row r="126" spans="1:11" x14ac:dyDescent="0.55000000000000004">
      <c r="A126" s="2">
        <v>35744</v>
      </c>
      <c r="B126" s="3">
        <v>0.2104</v>
      </c>
      <c r="C126" s="6">
        <f>(AMZN[[#This Row],[Prezzi giornalieri AMZN]]-B125)/B125</f>
        <v>-6.0714285714285721E-2</v>
      </c>
      <c r="D126" s="1"/>
      <c r="E126" s="5">
        <v>39355</v>
      </c>
      <c r="F126" s="15">
        <f t="shared" si="4"/>
        <v>4.6574999999999998</v>
      </c>
      <c r="G126" s="13">
        <f t="shared" si="5"/>
        <v>0.16568639719684644</v>
      </c>
      <c r="K126" s="13"/>
    </row>
    <row r="127" spans="1:11" x14ac:dyDescent="0.55000000000000004">
      <c r="A127" s="2">
        <v>35745</v>
      </c>
      <c r="B127" s="3">
        <v>0.19739999999999999</v>
      </c>
      <c r="C127" s="6">
        <f>(AMZN[[#This Row],[Prezzi giornalieri AMZN]]-B126)/B126</f>
        <v>-6.1787072243346064E-2</v>
      </c>
      <c r="D127" s="1"/>
      <c r="E127" s="5">
        <v>39386</v>
      </c>
      <c r="F127" s="15">
        <f t="shared" si="4"/>
        <v>4.4574999999999996</v>
      </c>
      <c r="G127" s="13">
        <f t="shared" si="5"/>
        <v>-4.2941492216854574E-2</v>
      </c>
      <c r="K127" s="13"/>
    </row>
    <row r="128" spans="1:11" x14ac:dyDescent="0.55000000000000004">
      <c r="A128" s="2">
        <v>35746</v>
      </c>
      <c r="B128" s="3">
        <v>0.1885</v>
      </c>
      <c r="C128" s="6">
        <f>(AMZN[[#This Row],[Prezzi giornalieri AMZN]]-B127)/B127</f>
        <v>-4.5086119554204621E-2</v>
      </c>
      <c r="D128" s="1"/>
      <c r="E128" s="5">
        <v>39416</v>
      </c>
      <c r="F128" s="15">
        <f t="shared" si="4"/>
        <v>4.5279999999999996</v>
      </c>
      <c r="G128" s="13">
        <f t="shared" si="5"/>
        <v>1.5816040381379699E-2</v>
      </c>
      <c r="K128" s="13"/>
    </row>
    <row r="129" spans="1:11" x14ac:dyDescent="0.55000000000000004">
      <c r="A129" s="2">
        <v>35747</v>
      </c>
      <c r="B129" s="3">
        <v>0.193</v>
      </c>
      <c r="C129" s="6">
        <f>(AMZN[[#This Row],[Prezzi giornalieri AMZN]]-B128)/B128</f>
        <v>2.3872679045092861E-2</v>
      </c>
      <c r="D129" s="1"/>
      <c r="E129" s="5">
        <v>39447</v>
      </c>
      <c r="F129" s="15">
        <f t="shared" si="4"/>
        <v>4.6319999999999997</v>
      </c>
      <c r="G129" s="13">
        <f t="shared" si="5"/>
        <v>2.2968197879858678E-2</v>
      </c>
      <c r="K129" s="13"/>
    </row>
    <row r="130" spans="1:11" x14ac:dyDescent="0.55000000000000004">
      <c r="A130" s="2">
        <v>35748</v>
      </c>
      <c r="B130" s="3">
        <v>0.20830000000000001</v>
      </c>
      <c r="C130" s="6">
        <f>(AMZN[[#This Row],[Prezzi giornalieri AMZN]]-B129)/B129</f>
        <v>7.9274611398963774E-2</v>
      </c>
      <c r="D130" s="1"/>
      <c r="E130" s="5">
        <v>39478</v>
      </c>
      <c r="F130" s="15">
        <f t="shared" ref="F130:F193" si="6">VLOOKUP(E130,A:B,2,TRUE)</f>
        <v>3.8849999999999998</v>
      </c>
      <c r="G130" s="13">
        <f t="shared" si="5"/>
        <v>-0.16126943005181346</v>
      </c>
      <c r="K130" s="13"/>
    </row>
    <row r="131" spans="1:11" x14ac:dyDescent="0.55000000000000004">
      <c r="A131" s="2">
        <v>35751</v>
      </c>
      <c r="B131" s="3">
        <v>0.21879999999999999</v>
      </c>
      <c r="C131" s="6">
        <f>(AMZN[[#This Row],[Prezzi giornalieri AMZN]]-B130)/B130</f>
        <v>5.0408065290446377E-2</v>
      </c>
      <c r="D131" s="1"/>
      <c r="E131" s="5">
        <v>39507</v>
      </c>
      <c r="F131" s="15">
        <f t="shared" si="6"/>
        <v>3.2235</v>
      </c>
      <c r="G131" s="13">
        <f t="shared" si="5"/>
        <v>-0.17027027027027022</v>
      </c>
      <c r="K131" s="13"/>
    </row>
    <row r="132" spans="1:11" x14ac:dyDescent="0.55000000000000004">
      <c r="A132" s="2">
        <v>35752</v>
      </c>
      <c r="B132" s="3">
        <v>0.2208</v>
      </c>
      <c r="C132" s="6">
        <f>(AMZN[[#This Row],[Prezzi giornalieri AMZN]]-B131)/B131</f>
        <v>9.1407678244972666E-3</v>
      </c>
      <c r="D132" s="1"/>
      <c r="E132" s="5">
        <v>39538</v>
      </c>
      <c r="F132" s="15">
        <f t="shared" si="6"/>
        <v>3.5649999999999999</v>
      </c>
      <c r="G132" s="13">
        <f t="shared" ref="G132:G195" si="7">(F132-F131)/F131</f>
        <v>0.10594074763455869</v>
      </c>
      <c r="K132" s="13"/>
    </row>
    <row r="133" spans="1:11" x14ac:dyDescent="0.55000000000000004">
      <c r="A133" s="2">
        <v>35753</v>
      </c>
      <c r="B133" s="3">
        <v>0.22550000000000001</v>
      </c>
      <c r="C133" s="6">
        <f>(AMZN[[#This Row],[Prezzi giornalieri AMZN]]-B132)/B132</f>
        <v>2.1286231884058017E-2</v>
      </c>
      <c r="D133" s="1"/>
      <c r="E133" s="5">
        <v>39568</v>
      </c>
      <c r="F133" s="15">
        <f t="shared" si="6"/>
        <v>3.9315000000000002</v>
      </c>
      <c r="G133" s="13">
        <f t="shared" si="7"/>
        <v>0.10280504908835912</v>
      </c>
      <c r="K133" s="13"/>
    </row>
    <row r="134" spans="1:11" x14ac:dyDescent="0.55000000000000004">
      <c r="A134" s="2">
        <v>35754</v>
      </c>
      <c r="B134" s="3">
        <v>0.22919999999999999</v>
      </c>
      <c r="C134" s="6">
        <f>(AMZN[[#This Row],[Prezzi giornalieri AMZN]]-B133)/B133</f>
        <v>1.6407982261640714E-2</v>
      </c>
      <c r="D134" s="1"/>
      <c r="E134" s="5">
        <v>39599</v>
      </c>
      <c r="F134" s="15">
        <f t="shared" si="6"/>
        <v>4.0810000000000004</v>
      </c>
      <c r="G134" s="13">
        <f t="shared" si="7"/>
        <v>3.8026198651914075E-2</v>
      </c>
      <c r="K134" s="13"/>
    </row>
    <row r="135" spans="1:11" x14ac:dyDescent="0.55000000000000004">
      <c r="A135" s="2">
        <v>35755</v>
      </c>
      <c r="B135" s="3">
        <v>0.22450000000000001</v>
      </c>
      <c r="C135" s="6">
        <f>(AMZN[[#This Row],[Prezzi giornalieri AMZN]]-B134)/B134</f>
        <v>-2.0506108202443203E-2</v>
      </c>
      <c r="D135" s="1"/>
      <c r="E135" s="5">
        <v>39629</v>
      </c>
      <c r="F135" s="15">
        <f t="shared" si="6"/>
        <v>3.6665000000000001</v>
      </c>
      <c r="G135" s="13">
        <f t="shared" si="7"/>
        <v>-0.1015682430776771</v>
      </c>
      <c r="K135" s="13"/>
    </row>
    <row r="136" spans="1:11" x14ac:dyDescent="0.55000000000000004">
      <c r="A136" s="2">
        <v>35758</v>
      </c>
      <c r="B136" s="3">
        <v>0.21149999999999999</v>
      </c>
      <c r="C136" s="6">
        <f>(AMZN[[#This Row],[Prezzi giornalieri AMZN]]-B135)/B135</f>
        <v>-5.7906458797327441E-2</v>
      </c>
      <c r="D136" s="1"/>
      <c r="E136" s="5">
        <v>39660</v>
      </c>
      <c r="F136" s="15">
        <f t="shared" si="6"/>
        <v>3.8170000000000002</v>
      </c>
      <c r="G136" s="13">
        <f t="shared" si="7"/>
        <v>4.1047320332742415E-2</v>
      </c>
      <c r="K136" s="13"/>
    </row>
    <row r="137" spans="1:11" x14ac:dyDescent="0.55000000000000004">
      <c r="A137" s="2">
        <v>35759</v>
      </c>
      <c r="B137" s="3">
        <v>0.2102</v>
      </c>
      <c r="C137" s="6">
        <f>(AMZN[[#This Row],[Prezzi giornalieri AMZN]]-B136)/B136</f>
        <v>-6.1465721040188919E-3</v>
      </c>
      <c r="D137" s="1"/>
      <c r="E137" s="5">
        <v>39691</v>
      </c>
      <c r="F137" s="15">
        <f t="shared" si="6"/>
        <v>4.0404999999999998</v>
      </c>
      <c r="G137" s="13">
        <f t="shared" si="7"/>
        <v>5.855383809274288E-2</v>
      </c>
      <c r="K137" s="13"/>
    </row>
    <row r="138" spans="1:11" x14ac:dyDescent="0.55000000000000004">
      <c r="A138" s="2">
        <v>35760</v>
      </c>
      <c r="B138" s="3">
        <v>0.21299999999999999</v>
      </c>
      <c r="C138" s="6">
        <f>(AMZN[[#This Row],[Prezzi giornalieri AMZN]]-B137)/B137</f>
        <v>1.3320647002854409E-2</v>
      </c>
      <c r="D138" s="1"/>
      <c r="E138" s="5">
        <v>39721</v>
      </c>
      <c r="F138" s="15">
        <f t="shared" si="6"/>
        <v>3.6379999999999999</v>
      </c>
      <c r="G138" s="13">
        <f t="shared" si="7"/>
        <v>-9.9616384110877337E-2</v>
      </c>
      <c r="K138" s="13"/>
    </row>
    <row r="139" spans="1:11" x14ac:dyDescent="0.55000000000000004">
      <c r="A139" s="2">
        <v>35762</v>
      </c>
      <c r="B139" s="3">
        <v>0.20619999999999999</v>
      </c>
      <c r="C139" s="6">
        <f>(AMZN[[#This Row],[Prezzi giornalieri AMZN]]-B138)/B138</f>
        <v>-3.1924882629107983E-2</v>
      </c>
      <c r="D139" s="1"/>
      <c r="E139" s="5">
        <v>39752</v>
      </c>
      <c r="F139" s="15">
        <f t="shared" si="6"/>
        <v>2.8620000000000001</v>
      </c>
      <c r="G139" s="13">
        <f t="shared" si="7"/>
        <v>-0.21330401319406261</v>
      </c>
      <c r="K139" s="13"/>
    </row>
    <row r="140" spans="1:11" x14ac:dyDescent="0.55000000000000004">
      <c r="A140" s="2">
        <v>35765</v>
      </c>
      <c r="B140" s="3">
        <v>0.2135</v>
      </c>
      <c r="C140" s="6">
        <f>(AMZN[[#This Row],[Prezzi giornalieri AMZN]]-B139)/B139</f>
        <v>3.5402521823472359E-2</v>
      </c>
      <c r="D140" s="1"/>
      <c r="E140" s="5">
        <v>39782</v>
      </c>
      <c r="F140" s="15">
        <f t="shared" si="6"/>
        <v>2.1349999999999998</v>
      </c>
      <c r="G140" s="13">
        <f t="shared" si="7"/>
        <v>-0.25401816911250885</v>
      </c>
      <c r="K140" s="13"/>
    </row>
    <row r="141" spans="1:11" x14ac:dyDescent="0.55000000000000004">
      <c r="A141" s="2">
        <v>35766</v>
      </c>
      <c r="B141" s="3">
        <v>0.2117</v>
      </c>
      <c r="C141" s="6">
        <f>(AMZN[[#This Row],[Prezzi giornalieri AMZN]]-B140)/B140</f>
        <v>-8.4309133489461167E-3</v>
      </c>
      <c r="D141" s="1"/>
      <c r="E141" s="5">
        <v>39813</v>
      </c>
      <c r="F141" s="15">
        <f t="shared" si="6"/>
        <v>2.5640000000000001</v>
      </c>
      <c r="G141" s="13">
        <f t="shared" si="7"/>
        <v>0.20093676814988304</v>
      </c>
      <c r="K141" s="13"/>
    </row>
    <row r="142" spans="1:11" x14ac:dyDescent="0.55000000000000004">
      <c r="A142" s="2">
        <v>35767</v>
      </c>
      <c r="B142" s="3">
        <v>0.21820000000000001</v>
      </c>
      <c r="C142" s="6">
        <f>(AMZN[[#This Row],[Prezzi giornalieri AMZN]]-B141)/B141</f>
        <v>3.0703826169107256E-2</v>
      </c>
      <c r="D142" s="1"/>
      <c r="E142" s="5">
        <v>39844</v>
      </c>
      <c r="F142" s="15">
        <f t="shared" si="6"/>
        <v>2.9409999999999998</v>
      </c>
      <c r="G142" s="13">
        <f t="shared" si="7"/>
        <v>0.14703588143525731</v>
      </c>
      <c r="K142" s="13"/>
    </row>
    <row r="143" spans="1:11" x14ac:dyDescent="0.55000000000000004">
      <c r="A143" s="2">
        <v>35768</v>
      </c>
      <c r="B143" s="3">
        <v>0.22500000000000001</v>
      </c>
      <c r="C143" s="6">
        <f>(AMZN[[#This Row],[Prezzi giornalieri AMZN]]-B142)/B142</f>
        <v>3.1164069660861597E-2</v>
      </c>
      <c r="D143" s="1"/>
      <c r="E143" s="5">
        <v>39872</v>
      </c>
      <c r="F143" s="15">
        <f t="shared" si="6"/>
        <v>3.2395</v>
      </c>
      <c r="G143" s="13">
        <f t="shared" si="7"/>
        <v>0.101496089765386</v>
      </c>
      <c r="K143" s="13"/>
    </row>
    <row r="144" spans="1:11" x14ac:dyDescent="0.55000000000000004">
      <c r="A144" s="2">
        <v>35769</v>
      </c>
      <c r="B144" s="3">
        <v>0.22969999999999999</v>
      </c>
      <c r="C144" s="6">
        <f>(AMZN[[#This Row],[Prezzi giornalieri AMZN]]-B143)/B143</f>
        <v>2.0888888888888808E-2</v>
      </c>
      <c r="D144" s="1"/>
      <c r="E144" s="5">
        <v>39903</v>
      </c>
      <c r="F144" s="15">
        <f t="shared" si="6"/>
        <v>3.6720000000000002</v>
      </c>
      <c r="G144" s="13">
        <f t="shared" si="7"/>
        <v>0.13350825744713693</v>
      </c>
      <c r="K144" s="13"/>
    </row>
    <row r="145" spans="1:11" x14ac:dyDescent="0.55000000000000004">
      <c r="A145" s="2">
        <v>35772</v>
      </c>
      <c r="B145" s="3">
        <v>0.2354</v>
      </c>
      <c r="C145" s="6">
        <f>(AMZN[[#This Row],[Prezzi giornalieri AMZN]]-B144)/B144</f>
        <v>2.4814976055724906E-2</v>
      </c>
      <c r="D145" s="1"/>
      <c r="E145" s="5">
        <v>39933</v>
      </c>
      <c r="F145" s="15">
        <f t="shared" si="6"/>
        <v>4.0259999999999998</v>
      </c>
      <c r="G145" s="13">
        <f t="shared" si="7"/>
        <v>9.6405228758169828E-2</v>
      </c>
      <c r="K145" s="13"/>
    </row>
    <row r="146" spans="1:11" x14ac:dyDescent="0.55000000000000004">
      <c r="A146" s="2">
        <v>35773</v>
      </c>
      <c r="B146" s="3">
        <v>0.2344</v>
      </c>
      <c r="C146" s="6">
        <f>(AMZN[[#This Row],[Prezzi giornalieri AMZN]]-B145)/B145</f>
        <v>-4.2480883602378965E-3</v>
      </c>
      <c r="D146" s="1"/>
      <c r="E146" s="5">
        <v>39964</v>
      </c>
      <c r="F146" s="15">
        <f t="shared" si="6"/>
        <v>3.8995000000000002</v>
      </c>
      <c r="G146" s="13">
        <f t="shared" si="7"/>
        <v>-3.1420765027322307E-2</v>
      </c>
      <c r="K146" s="13"/>
    </row>
    <row r="147" spans="1:11" x14ac:dyDescent="0.55000000000000004">
      <c r="A147" s="2">
        <v>35774</v>
      </c>
      <c r="B147" s="3">
        <v>0.22550000000000001</v>
      </c>
      <c r="C147" s="6">
        <f>(AMZN[[#This Row],[Prezzi giornalieri AMZN]]-B146)/B146</f>
        <v>-3.7969283276450473E-2</v>
      </c>
      <c r="D147" s="1"/>
      <c r="E147" s="5">
        <v>39994</v>
      </c>
      <c r="F147" s="15">
        <f t="shared" si="6"/>
        <v>4.1829999999999998</v>
      </c>
      <c r="G147" s="13">
        <f t="shared" si="7"/>
        <v>7.2701628413899128E-2</v>
      </c>
      <c r="K147" s="13"/>
    </row>
    <row r="148" spans="1:11" x14ac:dyDescent="0.55000000000000004">
      <c r="A148" s="2">
        <v>35775</v>
      </c>
      <c r="B148" s="3">
        <v>0.2344</v>
      </c>
      <c r="C148" s="6">
        <f>(AMZN[[#This Row],[Prezzi giornalieri AMZN]]-B147)/B147</f>
        <v>3.9467849223946742E-2</v>
      </c>
      <c r="D148" s="1"/>
      <c r="E148" s="5">
        <v>40025</v>
      </c>
      <c r="F148" s="15">
        <f t="shared" si="6"/>
        <v>4.2880000000000003</v>
      </c>
      <c r="G148" s="13">
        <f t="shared" si="7"/>
        <v>2.5101601721252791E-2</v>
      </c>
      <c r="K148" s="13"/>
    </row>
    <row r="149" spans="1:11" x14ac:dyDescent="0.55000000000000004">
      <c r="A149" s="2">
        <v>35776</v>
      </c>
      <c r="B149" s="3">
        <v>0.2271</v>
      </c>
      <c r="C149" s="6">
        <f>(AMZN[[#This Row],[Prezzi giornalieri AMZN]]-B148)/B148</f>
        <v>-3.1143344709897616E-2</v>
      </c>
      <c r="D149" s="1"/>
      <c r="E149" s="5">
        <v>40056</v>
      </c>
      <c r="F149" s="15">
        <f t="shared" si="6"/>
        <v>4.0594999999999999</v>
      </c>
      <c r="G149" s="13">
        <f t="shared" si="7"/>
        <v>-5.3288246268656803E-2</v>
      </c>
      <c r="K149" s="13"/>
    </row>
    <row r="150" spans="1:11" x14ac:dyDescent="0.55000000000000004">
      <c r="A150" s="2">
        <v>35779</v>
      </c>
      <c r="B150" s="3">
        <v>0.22919999999999999</v>
      </c>
      <c r="C150" s="6">
        <f>(AMZN[[#This Row],[Prezzi giornalieri AMZN]]-B149)/B149</f>
        <v>9.2470277410831823E-3</v>
      </c>
      <c r="D150" s="1"/>
      <c r="E150" s="5">
        <v>40086</v>
      </c>
      <c r="F150" s="15">
        <f t="shared" si="6"/>
        <v>4.6680000000000001</v>
      </c>
      <c r="G150" s="13">
        <f t="shared" si="7"/>
        <v>0.14989530730385522</v>
      </c>
      <c r="K150" s="13"/>
    </row>
    <row r="151" spans="1:11" x14ac:dyDescent="0.55000000000000004">
      <c r="A151" s="2">
        <v>35780</v>
      </c>
      <c r="B151" s="3">
        <v>0.22289999999999999</v>
      </c>
      <c r="C151" s="6">
        <f>(AMZN[[#This Row],[Prezzi giornalieri AMZN]]-B150)/B150</f>
        <v>-2.7486910994764399E-2</v>
      </c>
      <c r="D151" s="1"/>
      <c r="E151" s="5">
        <v>40117</v>
      </c>
      <c r="F151" s="15">
        <f t="shared" si="6"/>
        <v>5.9405000000000001</v>
      </c>
      <c r="G151" s="13">
        <f t="shared" si="7"/>
        <v>0.27260068551842331</v>
      </c>
      <c r="K151" s="13"/>
    </row>
    <row r="152" spans="1:11" x14ac:dyDescent="0.55000000000000004">
      <c r="A152" s="2">
        <v>35781</v>
      </c>
      <c r="B152" s="3">
        <v>0.2195</v>
      </c>
      <c r="C152" s="6">
        <f>(AMZN[[#This Row],[Prezzi giornalieri AMZN]]-B151)/B151</f>
        <v>-1.525347689546876E-2</v>
      </c>
      <c r="D152" s="1"/>
      <c r="E152" s="5">
        <v>40147</v>
      </c>
      <c r="F152" s="15">
        <f t="shared" si="6"/>
        <v>6.7954999999999997</v>
      </c>
      <c r="G152" s="13">
        <f t="shared" si="7"/>
        <v>0.1439272788485817</v>
      </c>
      <c r="K152" s="13"/>
    </row>
    <row r="153" spans="1:11" x14ac:dyDescent="0.55000000000000004">
      <c r="A153" s="2">
        <v>35782</v>
      </c>
      <c r="B153" s="3">
        <v>0.21460000000000001</v>
      </c>
      <c r="C153" s="6">
        <f>(AMZN[[#This Row],[Prezzi giornalieri AMZN]]-B152)/B152</f>
        <v>-2.232346241457853E-2</v>
      </c>
      <c r="D153" s="1"/>
      <c r="E153" s="5">
        <v>40178</v>
      </c>
      <c r="F153" s="15">
        <f t="shared" si="6"/>
        <v>6.726</v>
      </c>
      <c r="G153" s="13">
        <f t="shared" si="7"/>
        <v>-1.0227356338753539E-2</v>
      </c>
      <c r="K153" s="13"/>
    </row>
    <row r="154" spans="1:11" x14ac:dyDescent="0.55000000000000004">
      <c r="A154" s="2">
        <v>35783</v>
      </c>
      <c r="B154" s="3">
        <v>0.22500000000000001</v>
      </c>
      <c r="C154" s="6">
        <f>(AMZN[[#This Row],[Prezzi giornalieri AMZN]]-B153)/B153</f>
        <v>4.8462255358807042E-2</v>
      </c>
      <c r="D154" s="1"/>
      <c r="E154" s="5">
        <v>40209</v>
      </c>
      <c r="F154" s="15">
        <f t="shared" si="6"/>
        <v>6.2705000000000002</v>
      </c>
      <c r="G154" s="13">
        <f t="shared" si="7"/>
        <v>-6.7722271781147758E-2</v>
      </c>
      <c r="K154" s="13"/>
    </row>
    <row r="155" spans="1:11" x14ac:dyDescent="0.55000000000000004">
      <c r="A155" s="2">
        <v>35786</v>
      </c>
      <c r="B155" s="3">
        <v>0.2349</v>
      </c>
      <c r="C155" s="6">
        <f>(AMZN[[#This Row],[Prezzi giornalieri AMZN]]-B154)/B154</f>
        <v>4.3999999999999963E-2</v>
      </c>
      <c r="D155" s="1"/>
      <c r="E155" s="5">
        <v>40237</v>
      </c>
      <c r="F155" s="15">
        <f t="shared" si="6"/>
        <v>5.92</v>
      </c>
      <c r="G155" s="13">
        <f t="shared" si="7"/>
        <v>-5.5896658958615779E-2</v>
      </c>
      <c r="K155" s="13"/>
    </row>
    <row r="156" spans="1:11" x14ac:dyDescent="0.55000000000000004">
      <c r="A156" s="2">
        <v>35787</v>
      </c>
      <c r="B156" s="3">
        <v>0.23130000000000001</v>
      </c>
      <c r="C156" s="6">
        <f>(AMZN[[#This Row],[Prezzi giornalieri AMZN]]-B155)/B155</f>
        <v>-1.5325670498084257E-2</v>
      </c>
      <c r="D156" s="1"/>
      <c r="E156" s="5">
        <v>40268</v>
      </c>
      <c r="F156" s="15">
        <f t="shared" si="6"/>
        <v>6.7885</v>
      </c>
      <c r="G156" s="13">
        <f t="shared" si="7"/>
        <v>0.1467060810810811</v>
      </c>
      <c r="K156" s="13"/>
    </row>
    <row r="157" spans="1:11" x14ac:dyDescent="0.55000000000000004">
      <c r="A157" s="2">
        <v>35788</v>
      </c>
      <c r="B157" s="3">
        <v>0.23019999999999999</v>
      </c>
      <c r="C157" s="6">
        <f>(AMZN[[#This Row],[Prezzi giornalieri AMZN]]-B156)/B156</f>
        <v>-4.7557284911371274E-3</v>
      </c>
      <c r="D157" s="1"/>
      <c r="E157" s="5">
        <v>40298</v>
      </c>
      <c r="F157" s="15">
        <f t="shared" si="6"/>
        <v>6.8550000000000004</v>
      </c>
      <c r="G157" s="13">
        <f t="shared" si="7"/>
        <v>9.7959784930397656E-3</v>
      </c>
      <c r="K157" s="13"/>
    </row>
    <row r="158" spans="1:11" x14ac:dyDescent="0.55000000000000004">
      <c r="A158" s="2">
        <v>35790</v>
      </c>
      <c r="B158" s="3">
        <v>0.22600000000000001</v>
      </c>
      <c r="C158" s="6">
        <f>(AMZN[[#This Row],[Prezzi giornalieri AMZN]]-B157)/B157</f>
        <v>-1.8245004344048573E-2</v>
      </c>
      <c r="D158" s="1"/>
      <c r="E158" s="5">
        <v>40329</v>
      </c>
      <c r="F158" s="15">
        <f t="shared" si="6"/>
        <v>6.2729999999999997</v>
      </c>
      <c r="G158" s="13">
        <f t="shared" si="7"/>
        <v>-8.4901531728665311E-2</v>
      </c>
      <c r="K158" s="13"/>
    </row>
    <row r="159" spans="1:11" x14ac:dyDescent="0.55000000000000004">
      <c r="A159" s="2">
        <v>35793</v>
      </c>
      <c r="B159" s="3">
        <v>0.23749999999999999</v>
      </c>
      <c r="C159" s="6">
        <f>(AMZN[[#This Row],[Prezzi giornalieri AMZN]]-B158)/B158</f>
        <v>5.0884955752212309E-2</v>
      </c>
      <c r="D159" s="1"/>
      <c r="E159" s="5">
        <v>40359</v>
      </c>
      <c r="F159" s="15">
        <f t="shared" si="6"/>
        <v>5.4630000000000001</v>
      </c>
      <c r="G159" s="13">
        <f t="shared" si="7"/>
        <v>-0.12912482065997125</v>
      </c>
      <c r="K159" s="13"/>
    </row>
    <row r="160" spans="1:11" x14ac:dyDescent="0.55000000000000004">
      <c r="A160" s="2">
        <v>35794</v>
      </c>
      <c r="B160" s="3">
        <v>0.2424</v>
      </c>
      <c r="C160" s="6">
        <f>(AMZN[[#This Row],[Prezzi giornalieri AMZN]]-B159)/B159</f>
        <v>2.0631578947368487E-2</v>
      </c>
      <c r="D160" s="1"/>
      <c r="E160" s="5">
        <v>40390</v>
      </c>
      <c r="F160" s="15">
        <f t="shared" si="6"/>
        <v>5.8944999999999999</v>
      </c>
      <c r="G160" s="13">
        <f t="shared" si="7"/>
        <v>7.8985905180303823E-2</v>
      </c>
      <c r="K160" s="13"/>
    </row>
    <row r="161" spans="1:11" x14ac:dyDescent="0.55000000000000004">
      <c r="A161" s="2">
        <v>35795</v>
      </c>
      <c r="B161" s="3">
        <v>0.251</v>
      </c>
      <c r="C161" s="6">
        <f>(AMZN[[#This Row],[Prezzi giornalieri AMZN]]-B160)/B160</f>
        <v>3.5478547854785464E-2</v>
      </c>
      <c r="D161" s="1"/>
      <c r="E161" s="5">
        <v>40421</v>
      </c>
      <c r="F161" s="15">
        <f t="shared" si="6"/>
        <v>6.2415000000000003</v>
      </c>
      <c r="G161" s="13">
        <f t="shared" si="7"/>
        <v>5.8868436678259466E-2</v>
      </c>
      <c r="K161" s="13"/>
    </row>
    <row r="162" spans="1:11" x14ac:dyDescent="0.55000000000000004">
      <c r="A162" s="2">
        <v>35797</v>
      </c>
      <c r="B162" s="3">
        <v>0.24790000000000001</v>
      </c>
      <c r="C162" s="6">
        <f>(AMZN[[#This Row],[Prezzi giornalieri AMZN]]-B161)/B161</f>
        <v>-1.235059760956172E-2</v>
      </c>
      <c r="D162" s="1"/>
      <c r="E162" s="5">
        <v>40451</v>
      </c>
      <c r="F162" s="15">
        <f t="shared" si="6"/>
        <v>7.8529999999999998</v>
      </c>
      <c r="G162" s="13">
        <f t="shared" si="7"/>
        <v>0.25819113995033238</v>
      </c>
      <c r="K162" s="13"/>
    </row>
    <row r="163" spans="1:11" x14ac:dyDescent="0.55000000000000004">
      <c r="A163" s="2">
        <v>35800</v>
      </c>
      <c r="B163" s="3">
        <v>0.23749999999999999</v>
      </c>
      <c r="C163" s="6">
        <f>(AMZN[[#This Row],[Prezzi giornalieri AMZN]]-B162)/B162</f>
        <v>-4.1952400161355465E-2</v>
      </c>
      <c r="D163" s="1"/>
      <c r="E163" s="5">
        <v>40482</v>
      </c>
      <c r="F163" s="15">
        <f t="shared" si="6"/>
        <v>8.2614999999999998</v>
      </c>
      <c r="G163" s="13">
        <f t="shared" si="7"/>
        <v>5.2018336941296331E-2</v>
      </c>
      <c r="K163" s="13"/>
    </row>
    <row r="164" spans="1:11" x14ac:dyDescent="0.55000000000000004">
      <c r="A164" s="2">
        <v>35801</v>
      </c>
      <c r="B164" s="3">
        <v>0.2419</v>
      </c>
      <c r="C164" s="6">
        <f>(AMZN[[#This Row],[Prezzi giornalieri AMZN]]-B163)/B163</f>
        <v>1.8526315789473748E-2</v>
      </c>
      <c r="D164" s="1"/>
      <c r="E164" s="5">
        <v>40512</v>
      </c>
      <c r="F164" s="15">
        <f t="shared" si="6"/>
        <v>8.77</v>
      </c>
      <c r="G164" s="13">
        <f t="shared" si="7"/>
        <v>6.1550565877867183E-2</v>
      </c>
      <c r="K164" s="13"/>
    </row>
    <row r="165" spans="1:11" x14ac:dyDescent="0.55000000000000004">
      <c r="A165" s="2">
        <v>35802</v>
      </c>
      <c r="B165" s="3">
        <v>0.23910000000000001</v>
      </c>
      <c r="C165" s="6">
        <f>(AMZN[[#This Row],[Prezzi giornalieri AMZN]]-B164)/B164</f>
        <v>-1.157503100454732E-2</v>
      </c>
      <c r="D165" s="1"/>
      <c r="E165" s="5">
        <v>40543</v>
      </c>
      <c r="F165" s="15">
        <f t="shared" si="6"/>
        <v>9</v>
      </c>
      <c r="G165" s="13">
        <f t="shared" si="7"/>
        <v>2.6225769669327301E-2</v>
      </c>
      <c r="K165" s="13"/>
    </row>
    <row r="166" spans="1:11" x14ac:dyDescent="0.55000000000000004">
      <c r="A166" s="2">
        <v>35803</v>
      </c>
      <c r="B166" s="3">
        <v>0.23069999999999999</v>
      </c>
      <c r="C166" s="6">
        <f>(AMZN[[#This Row],[Prezzi giornalieri AMZN]]-B165)/B165</f>
        <v>-3.5131744040150639E-2</v>
      </c>
      <c r="D166" s="1"/>
      <c r="E166" s="5">
        <v>40574</v>
      </c>
      <c r="F166" s="15">
        <f t="shared" si="6"/>
        <v>8.4819999999999993</v>
      </c>
      <c r="G166" s="13">
        <f t="shared" si="7"/>
        <v>-5.7555555555555631E-2</v>
      </c>
      <c r="K166" s="13"/>
    </row>
    <row r="167" spans="1:11" x14ac:dyDescent="0.55000000000000004">
      <c r="A167" s="2">
        <v>35804</v>
      </c>
      <c r="B167" s="3">
        <v>0.21299999999999999</v>
      </c>
      <c r="C167" s="6">
        <f>(AMZN[[#This Row],[Prezzi giornalieri AMZN]]-B166)/B166</f>
        <v>-7.6723016905071495E-2</v>
      </c>
      <c r="D167" s="1"/>
      <c r="E167" s="5">
        <v>40602</v>
      </c>
      <c r="F167" s="15">
        <f t="shared" si="6"/>
        <v>8.6645000000000003</v>
      </c>
      <c r="G167" s="13">
        <f t="shared" si="7"/>
        <v>2.1516151850978663E-2</v>
      </c>
      <c r="K167" s="13"/>
    </row>
    <row r="168" spans="1:11" x14ac:dyDescent="0.55000000000000004">
      <c r="A168" s="2">
        <v>35807</v>
      </c>
      <c r="B168" s="3">
        <v>0.21510000000000001</v>
      </c>
      <c r="C168" s="6">
        <f>(AMZN[[#This Row],[Prezzi giornalieri AMZN]]-B167)/B167</f>
        <v>9.8591549295775523E-3</v>
      </c>
      <c r="D168" s="1"/>
      <c r="E168" s="5">
        <v>40633</v>
      </c>
      <c r="F168" s="15">
        <f t="shared" si="6"/>
        <v>9.0065000000000008</v>
      </c>
      <c r="G168" s="13">
        <f t="shared" si="7"/>
        <v>3.9471406313116797E-2</v>
      </c>
      <c r="K168" s="13"/>
    </row>
    <row r="169" spans="1:11" x14ac:dyDescent="0.55000000000000004">
      <c r="A169" s="2">
        <v>35808</v>
      </c>
      <c r="B169" s="3">
        <v>0.23230000000000001</v>
      </c>
      <c r="C169" s="6">
        <f>(AMZN[[#This Row],[Prezzi giornalieri AMZN]]-B168)/B168</f>
        <v>7.9962807996280763E-2</v>
      </c>
      <c r="D169" s="1"/>
      <c r="E169" s="5">
        <v>40663</v>
      </c>
      <c r="F169" s="15">
        <f t="shared" si="6"/>
        <v>9.7904999999999998</v>
      </c>
      <c r="G169" s="13">
        <f t="shared" si="7"/>
        <v>8.7048242935657452E-2</v>
      </c>
      <c r="K169" s="13"/>
    </row>
    <row r="170" spans="1:11" x14ac:dyDescent="0.55000000000000004">
      <c r="A170" s="2">
        <v>35809</v>
      </c>
      <c r="B170" s="3">
        <v>0.24379999999999999</v>
      </c>
      <c r="C170" s="6">
        <f>(AMZN[[#This Row],[Prezzi giornalieri AMZN]]-B169)/B169</f>
        <v>4.9504950495049431E-2</v>
      </c>
      <c r="D170" s="1"/>
      <c r="E170" s="5">
        <v>40694</v>
      </c>
      <c r="F170" s="15">
        <f t="shared" si="6"/>
        <v>9.8345000000000002</v>
      </c>
      <c r="G170" s="13">
        <f t="shared" si="7"/>
        <v>4.4941524947653836E-3</v>
      </c>
      <c r="K170" s="13"/>
    </row>
    <row r="171" spans="1:11" x14ac:dyDescent="0.55000000000000004">
      <c r="A171" s="2">
        <v>35810</v>
      </c>
      <c r="B171" s="3">
        <v>0.2477</v>
      </c>
      <c r="C171" s="6">
        <f>(AMZN[[#This Row],[Prezzi giornalieri AMZN]]-B170)/B170</f>
        <v>1.5996718621821227E-2</v>
      </c>
      <c r="D171" s="1"/>
      <c r="E171" s="5">
        <v>40724</v>
      </c>
      <c r="F171" s="15">
        <f t="shared" si="6"/>
        <v>10.224500000000001</v>
      </c>
      <c r="G171" s="13">
        <f t="shared" si="7"/>
        <v>3.9656311962987502E-2</v>
      </c>
      <c r="K171" s="13"/>
    </row>
    <row r="172" spans="1:11" x14ac:dyDescent="0.55000000000000004">
      <c r="A172" s="2">
        <v>35811</v>
      </c>
      <c r="B172" s="3">
        <v>0.23960000000000001</v>
      </c>
      <c r="C172" s="6">
        <f>(AMZN[[#This Row],[Prezzi giornalieri AMZN]]-B171)/B171</f>
        <v>-3.2700847799757758E-2</v>
      </c>
      <c r="D172" s="1"/>
      <c r="E172" s="5">
        <v>40755</v>
      </c>
      <c r="F172" s="15">
        <f t="shared" si="6"/>
        <v>11.125999999999999</v>
      </c>
      <c r="G172" s="13">
        <f t="shared" si="7"/>
        <v>8.8170570688053063E-2</v>
      </c>
      <c r="K172" s="13"/>
    </row>
    <row r="173" spans="1:11" x14ac:dyDescent="0.55000000000000004">
      <c r="A173" s="2">
        <v>35815</v>
      </c>
      <c r="B173" s="3">
        <v>0.2477</v>
      </c>
      <c r="C173" s="6">
        <f>(AMZN[[#This Row],[Prezzi giornalieri AMZN]]-B172)/B172</f>
        <v>3.3806343906510834E-2</v>
      </c>
      <c r="D173" s="1"/>
      <c r="E173" s="5">
        <v>40786</v>
      </c>
      <c r="F173" s="15">
        <f t="shared" si="6"/>
        <v>10.7615</v>
      </c>
      <c r="G173" s="13">
        <f t="shared" si="7"/>
        <v>-3.2761100125831354E-2</v>
      </c>
      <c r="K173" s="13"/>
    </row>
    <row r="174" spans="1:11" x14ac:dyDescent="0.55000000000000004">
      <c r="A174" s="2">
        <v>35816</v>
      </c>
      <c r="B174" s="3">
        <v>0.25359999999999999</v>
      </c>
      <c r="C174" s="6">
        <f>(AMZN[[#This Row],[Prezzi giornalieri AMZN]]-B173)/B173</f>
        <v>2.3819136051675367E-2</v>
      </c>
      <c r="D174" s="1"/>
      <c r="E174" s="5">
        <v>40816</v>
      </c>
      <c r="F174" s="15">
        <f t="shared" si="6"/>
        <v>10.811500000000001</v>
      </c>
      <c r="G174" s="13">
        <f t="shared" si="7"/>
        <v>4.6461924452911498E-3</v>
      </c>
      <c r="K174" s="13"/>
    </row>
    <row r="175" spans="1:11" x14ac:dyDescent="0.55000000000000004">
      <c r="A175" s="2">
        <v>35817</v>
      </c>
      <c r="B175" s="3">
        <v>0.25679999999999997</v>
      </c>
      <c r="C175" s="6">
        <f>(AMZN[[#This Row],[Prezzi giornalieri AMZN]]-B174)/B174</f>
        <v>1.2618296529968378E-2</v>
      </c>
      <c r="D175" s="1"/>
      <c r="E175" s="5">
        <v>40847</v>
      </c>
      <c r="F175" s="15">
        <f t="shared" si="6"/>
        <v>10.6755</v>
      </c>
      <c r="G175" s="13">
        <f t="shared" si="7"/>
        <v>-1.257919807612274E-2</v>
      </c>
      <c r="K175" s="13"/>
    </row>
    <row r="176" spans="1:11" x14ac:dyDescent="0.55000000000000004">
      <c r="A176" s="2">
        <v>35818</v>
      </c>
      <c r="B176" s="3">
        <v>0.24690000000000001</v>
      </c>
      <c r="C176" s="6">
        <f>(AMZN[[#This Row],[Prezzi giornalieri AMZN]]-B175)/B175</f>
        <v>-3.8551401869158744E-2</v>
      </c>
      <c r="D176" s="1"/>
      <c r="E176" s="5">
        <v>40877</v>
      </c>
      <c r="F176" s="15">
        <f t="shared" si="6"/>
        <v>9.6144999999999996</v>
      </c>
      <c r="G176" s="13">
        <f t="shared" si="7"/>
        <v>-9.9386445599737722E-2</v>
      </c>
      <c r="K176" s="13"/>
    </row>
    <row r="177" spans="1:11" x14ac:dyDescent="0.55000000000000004">
      <c r="A177" s="2">
        <v>35821</v>
      </c>
      <c r="B177" s="3">
        <v>0.24060000000000001</v>
      </c>
      <c r="C177" s="6">
        <f>(AMZN[[#This Row],[Prezzi giornalieri AMZN]]-B176)/B176</f>
        <v>-2.551640340218712E-2</v>
      </c>
      <c r="D177" s="1"/>
      <c r="E177" s="5">
        <v>40908</v>
      </c>
      <c r="F177" s="15">
        <f t="shared" si="6"/>
        <v>8.6549999999999994</v>
      </c>
      <c r="G177" s="13">
        <f t="shared" si="7"/>
        <v>-9.9797181340683369E-2</v>
      </c>
      <c r="K177" s="13"/>
    </row>
    <row r="178" spans="1:11" x14ac:dyDescent="0.55000000000000004">
      <c r="A178" s="2">
        <v>35822</v>
      </c>
      <c r="B178" s="3">
        <v>0.23749999999999999</v>
      </c>
      <c r="C178" s="6">
        <f>(AMZN[[#This Row],[Prezzi giornalieri AMZN]]-B177)/B177</f>
        <v>-1.288445552784713E-2</v>
      </c>
      <c r="D178" s="1"/>
      <c r="E178" s="5">
        <v>40939</v>
      </c>
      <c r="F178" s="15">
        <f t="shared" si="6"/>
        <v>9.7219999999999995</v>
      </c>
      <c r="G178" s="13">
        <f t="shared" si="7"/>
        <v>0.12328134026574238</v>
      </c>
      <c r="K178" s="13"/>
    </row>
    <row r="179" spans="1:11" x14ac:dyDescent="0.55000000000000004">
      <c r="A179" s="2">
        <v>35823</v>
      </c>
      <c r="B179" s="3">
        <v>0.23849999999999999</v>
      </c>
      <c r="C179" s="6">
        <f>(AMZN[[#This Row],[Prezzi giornalieri AMZN]]-B178)/B178</f>
        <v>4.2105263157894779E-3</v>
      </c>
      <c r="D179" s="1"/>
      <c r="E179" s="5">
        <v>40968</v>
      </c>
      <c r="F179" s="15">
        <f t="shared" si="6"/>
        <v>8.9845000000000006</v>
      </c>
      <c r="G179" s="13">
        <f t="shared" si="7"/>
        <v>-7.5858876774326164E-2</v>
      </c>
      <c r="K179" s="13"/>
    </row>
    <row r="180" spans="1:11" x14ac:dyDescent="0.55000000000000004">
      <c r="A180" s="2">
        <v>35824</v>
      </c>
      <c r="B180" s="3">
        <v>0.24790000000000001</v>
      </c>
      <c r="C180" s="6">
        <f>(AMZN[[#This Row],[Prezzi giornalieri AMZN]]-B179)/B179</f>
        <v>3.9412997903564027E-2</v>
      </c>
      <c r="D180" s="1"/>
      <c r="E180" s="5">
        <v>40999</v>
      </c>
      <c r="F180" s="15">
        <f t="shared" si="6"/>
        <v>10.125500000000001</v>
      </c>
      <c r="G180" s="13">
        <f t="shared" si="7"/>
        <v>0.12699649396182314</v>
      </c>
      <c r="K180" s="13"/>
    </row>
    <row r="181" spans="1:11" x14ac:dyDescent="0.55000000000000004">
      <c r="A181" s="2">
        <v>35825</v>
      </c>
      <c r="B181" s="3">
        <v>0.24579999999999999</v>
      </c>
      <c r="C181" s="6">
        <f>(AMZN[[#This Row],[Prezzi giornalieri AMZN]]-B180)/B180</f>
        <v>-8.4711577248891418E-3</v>
      </c>
      <c r="D181" s="1"/>
      <c r="E181" s="5">
        <v>41029</v>
      </c>
      <c r="F181" s="15">
        <f t="shared" si="6"/>
        <v>11.595000000000001</v>
      </c>
      <c r="G181" s="13">
        <f t="shared" si="7"/>
        <v>0.14512863562293218</v>
      </c>
      <c r="K181" s="13"/>
    </row>
    <row r="182" spans="1:11" x14ac:dyDescent="0.55000000000000004">
      <c r="A182" s="2">
        <v>35828</v>
      </c>
      <c r="B182" s="3">
        <v>0.25990000000000002</v>
      </c>
      <c r="C182" s="6">
        <f>(AMZN[[#This Row],[Prezzi giornalieri AMZN]]-B181)/B181</f>
        <v>5.7363710333604677E-2</v>
      </c>
      <c r="D182" s="1"/>
      <c r="E182" s="5">
        <v>41060</v>
      </c>
      <c r="F182" s="15">
        <f t="shared" si="6"/>
        <v>10.6455</v>
      </c>
      <c r="G182" s="13">
        <f t="shared" si="7"/>
        <v>-8.188874514877105E-2</v>
      </c>
      <c r="K182" s="13"/>
    </row>
    <row r="183" spans="1:11" x14ac:dyDescent="0.55000000000000004">
      <c r="A183" s="2">
        <v>35829</v>
      </c>
      <c r="B183" s="3">
        <v>0.2576</v>
      </c>
      <c r="C183" s="6">
        <f>(AMZN[[#This Row],[Prezzi giornalieri AMZN]]-B182)/B182</f>
        <v>-8.8495575221239856E-3</v>
      </c>
      <c r="D183" s="1"/>
      <c r="E183" s="5">
        <v>41090</v>
      </c>
      <c r="F183" s="15">
        <f t="shared" si="6"/>
        <v>11.4175</v>
      </c>
      <c r="G183" s="13">
        <f t="shared" si="7"/>
        <v>7.251890470151709E-2</v>
      </c>
      <c r="K183" s="13"/>
    </row>
    <row r="184" spans="1:11" x14ac:dyDescent="0.55000000000000004">
      <c r="A184" s="2">
        <v>35830</v>
      </c>
      <c r="B184" s="3">
        <v>0.25309999999999999</v>
      </c>
      <c r="C184" s="6">
        <f>(AMZN[[#This Row],[Prezzi giornalieri AMZN]]-B183)/B183</f>
        <v>-1.7468944099378898E-2</v>
      </c>
      <c r="D184" s="1"/>
      <c r="E184" s="5">
        <v>41121</v>
      </c>
      <c r="F184" s="15">
        <f t="shared" si="6"/>
        <v>11.664999999999999</v>
      </c>
      <c r="G184" s="13">
        <f t="shared" si="7"/>
        <v>2.1677249835778296E-2</v>
      </c>
      <c r="K184" s="13"/>
    </row>
    <row r="185" spans="1:11" x14ac:dyDescent="0.55000000000000004">
      <c r="A185" s="2">
        <v>35831</v>
      </c>
      <c r="B185" s="3">
        <v>0.24690000000000001</v>
      </c>
      <c r="C185" s="6">
        <f>(AMZN[[#This Row],[Prezzi giornalieri AMZN]]-B184)/B184</f>
        <v>-2.4496246542868368E-2</v>
      </c>
      <c r="D185" s="1"/>
      <c r="E185" s="5">
        <v>41152</v>
      </c>
      <c r="F185" s="15">
        <f t="shared" si="6"/>
        <v>12.413500000000001</v>
      </c>
      <c r="G185" s="13">
        <f t="shared" si="7"/>
        <v>6.4166309472781985E-2</v>
      </c>
      <c r="K185" s="13"/>
    </row>
    <row r="186" spans="1:11" x14ac:dyDescent="0.55000000000000004">
      <c r="A186" s="2">
        <v>35832</v>
      </c>
      <c r="B186" s="3">
        <v>0.24529999999999999</v>
      </c>
      <c r="C186" s="6">
        <f>(AMZN[[#This Row],[Prezzi giornalieri AMZN]]-B185)/B185</f>
        <v>-6.4803564196031513E-3</v>
      </c>
      <c r="D186" s="1"/>
      <c r="E186" s="5">
        <v>41182</v>
      </c>
      <c r="F186" s="15">
        <f t="shared" si="6"/>
        <v>12.715999999999999</v>
      </c>
      <c r="G186" s="13">
        <f t="shared" si="7"/>
        <v>2.4368630926007849E-2</v>
      </c>
      <c r="K186" s="13"/>
    </row>
    <row r="187" spans="1:11" x14ac:dyDescent="0.55000000000000004">
      <c r="A187" s="2">
        <v>35835</v>
      </c>
      <c r="B187" s="3">
        <v>0.2427</v>
      </c>
      <c r="C187" s="6">
        <f>(AMZN[[#This Row],[Prezzi giornalieri AMZN]]-B186)/B186</f>
        <v>-1.0599266204647335E-2</v>
      </c>
      <c r="D187" s="1"/>
      <c r="E187" s="5">
        <v>41213</v>
      </c>
      <c r="F187" s="15">
        <f t="shared" si="6"/>
        <v>11.644500000000001</v>
      </c>
      <c r="G187" s="13">
        <f t="shared" si="7"/>
        <v>-8.426391947153182E-2</v>
      </c>
      <c r="K187" s="13"/>
    </row>
    <row r="188" spans="1:11" x14ac:dyDescent="0.55000000000000004">
      <c r="A188" s="2">
        <v>35836</v>
      </c>
      <c r="B188" s="3">
        <v>0.2651</v>
      </c>
      <c r="C188" s="6">
        <f>(AMZN[[#This Row],[Prezzi giornalieri AMZN]]-B187)/B187</f>
        <v>9.2295014421096014E-2</v>
      </c>
      <c r="D188" s="1"/>
      <c r="E188" s="5">
        <v>41243</v>
      </c>
      <c r="F188" s="15">
        <f t="shared" si="6"/>
        <v>12.602499999999999</v>
      </c>
      <c r="G188" s="13">
        <f t="shared" si="7"/>
        <v>8.2270599854008183E-2</v>
      </c>
      <c r="K188" s="13"/>
    </row>
    <row r="189" spans="1:11" x14ac:dyDescent="0.55000000000000004">
      <c r="A189" s="2">
        <v>35837</v>
      </c>
      <c r="B189" s="3">
        <v>0.2646</v>
      </c>
      <c r="C189" s="6">
        <f>(AMZN[[#This Row],[Prezzi giornalieri AMZN]]-B188)/B188</f>
        <v>-1.8860807242549998E-3</v>
      </c>
      <c r="D189" s="1"/>
      <c r="E189" s="5">
        <v>41274</v>
      </c>
      <c r="F189" s="15">
        <f t="shared" si="6"/>
        <v>12.5435</v>
      </c>
      <c r="G189" s="13">
        <f t="shared" si="7"/>
        <v>-4.6816107915095637E-3</v>
      </c>
      <c r="K189" s="13"/>
    </row>
    <row r="190" spans="1:11" x14ac:dyDescent="0.55000000000000004">
      <c r="A190" s="2">
        <v>35838</v>
      </c>
      <c r="B190" s="3">
        <v>0.26300000000000001</v>
      </c>
      <c r="C190" s="6">
        <f>(AMZN[[#This Row],[Prezzi giornalieri AMZN]]-B189)/B189</f>
        <v>-6.0468631897202963E-3</v>
      </c>
      <c r="D190" s="1"/>
      <c r="E190" s="5">
        <v>41305</v>
      </c>
      <c r="F190" s="15">
        <f t="shared" si="6"/>
        <v>13.275</v>
      </c>
      <c r="G190" s="13">
        <f t="shared" si="7"/>
        <v>5.8317056642882809E-2</v>
      </c>
      <c r="K190" s="13"/>
    </row>
    <row r="191" spans="1:11" x14ac:dyDescent="0.55000000000000004">
      <c r="A191" s="2">
        <v>35839</v>
      </c>
      <c r="B191" s="3">
        <v>0.25940000000000002</v>
      </c>
      <c r="C191" s="6">
        <f>(AMZN[[#This Row],[Prezzi giornalieri AMZN]]-B190)/B190</f>
        <v>-1.3688212927756623E-2</v>
      </c>
      <c r="D191" s="1"/>
      <c r="E191" s="5">
        <v>41333</v>
      </c>
      <c r="F191" s="15">
        <f t="shared" si="6"/>
        <v>13.2135</v>
      </c>
      <c r="G191" s="13">
        <f t="shared" si="7"/>
        <v>-4.6327683615819629E-3</v>
      </c>
      <c r="K191" s="13"/>
    </row>
    <row r="192" spans="1:11" x14ac:dyDescent="0.55000000000000004">
      <c r="A192" s="2">
        <v>35843</v>
      </c>
      <c r="B192" s="3">
        <v>0.25729999999999997</v>
      </c>
      <c r="C192" s="6">
        <f>(AMZN[[#This Row],[Prezzi giornalieri AMZN]]-B191)/B191</f>
        <v>-8.0956052428683353E-3</v>
      </c>
      <c r="D192" s="1"/>
      <c r="E192" s="5">
        <v>41364</v>
      </c>
      <c r="F192" s="15">
        <f t="shared" si="6"/>
        <v>13.3245</v>
      </c>
      <c r="G192" s="13">
        <f t="shared" si="7"/>
        <v>8.400499489158865E-3</v>
      </c>
      <c r="K192" s="13"/>
    </row>
    <row r="193" spans="1:11" x14ac:dyDescent="0.55000000000000004">
      <c r="A193" s="2">
        <v>35844</v>
      </c>
      <c r="B193" s="3">
        <v>0.25359999999999999</v>
      </c>
      <c r="C193" s="6">
        <f>(AMZN[[#This Row],[Prezzi giornalieri AMZN]]-B192)/B192</f>
        <v>-1.4380101049358654E-2</v>
      </c>
      <c r="D193" s="1"/>
      <c r="E193" s="5">
        <v>41394</v>
      </c>
      <c r="F193" s="15">
        <f t="shared" si="6"/>
        <v>12.6905</v>
      </c>
      <c r="G193" s="13">
        <f t="shared" si="7"/>
        <v>-4.7581522758827745E-2</v>
      </c>
      <c r="K193" s="13"/>
    </row>
    <row r="194" spans="1:11" x14ac:dyDescent="0.55000000000000004">
      <c r="A194" s="2">
        <v>35845</v>
      </c>
      <c r="B194" s="3">
        <v>0.26150000000000001</v>
      </c>
      <c r="C194" s="6">
        <f>(AMZN[[#This Row],[Prezzi giornalieri AMZN]]-B193)/B193</f>
        <v>3.1151419558359695E-2</v>
      </c>
      <c r="D194" s="1"/>
      <c r="E194" s="5">
        <v>41425</v>
      </c>
      <c r="F194" s="15">
        <f t="shared" ref="F194:F257" si="8">VLOOKUP(E194,A:B,2,TRUE)</f>
        <v>13.46</v>
      </c>
      <c r="G194" s="13">
        <f t="shared" si="7"/>
        <v>6.0635908750640302E-2</v>
      </c>
      <c r="K194" s="13"/>
    </row>
    <row r="195" spans="1:11" x14ac:dyDescent="0.55000000000000004">
      <c r="A195" s="2">
        <v>35846</v>
      </c>
      <c r="B195" s="3">
        <v>0.26350000000000001</v>
      </c>
      <c r="C195" s="6">
        <f>(AMZN[[#This Row],[Prezzi giornalieri AMZN]]-B194)/B194</f>
        <v>7.6481835564053604E-3</v>
      </c>
      <c r="D195" s="1"/>
      <c r="E195" s="5">
        <v>41455</v>
      </c>
      <c r="F195" s="15">
        <f t="shared" si="8"/>
        <v>13.884499999999999</v>
      </c>
      <c r="G195" s="13">
        <f t="shared" si="7"/>
        <v>3.1537890044576397E-2</v>
      </c>
      <c r="K195" s="13"/>
    </row>
    <row r="196" spans="1:11" x14ac:dyDescent="0.55000000000000004">
      <c r="A196" s="2">
        <v>35849</v>
      </c>
      <c r="B196" s="3">
        <v>0.27029999999999998</v>
      </c>
      <c r="C196" s="6">
        <f>(AMZN[[#This Row],[Prezzi giornalieri AMZN]]-B195)/B195</f>
        <v>2.5806451612903122E-2</v>
      </c>
      <c r="D196" s="1"/>
      <c r="E196" s="5">
        <v>41486</v>
      </c>
      <c r="F196" s="15">
        <f t="shared" si="8"/>
        <v>15.061</v>
      </c>
      <c r="G196" s="13">
        <f t="shared" ref="G196:G259" si="9">(F196-F195)/F195</f>
        <v>8.4734776189275871E-2</v>
      </c>
      <c r="K196" s="13"/>
    </row>
    <row r="197" spans="1:11" x14ac:dyDescent="0.55000000000000004">
      <c r="A197" s="2">
        <v>35850</v>
      </c>
      <c r="B197" s="3">
        <v>0.27029999999999998</v>
      </c>
      <c r="C197" s="6">
        <f>(AMZN[[#This Row],[Prezzi giornalieri AMZN]]-B196)/B196</f>
        <v>0</v>
      </c>
      <c r="D197" s="1"/>
      <c r="E197" s="5">
        <v>41517</v>
      </c>
      <c r="F197" s="15">
        <f t="shared" si="8"/>
        <v>14.048999999999999</v>
      </c>
      <c r="G197" s="13">
        <f t="shared" si="9"/>
        <v>-6.7193413451962059E-2</v>
      </c>
      <c r="K197" s="13"/>
    </row>
    <row r="198" spans="1:11" x14ac:dyDescent="0.55000000000000004">
      <c r="A198" s="2">
        <v>35851</v>
      </c>
      <c r="B198" s="3">
        <v>0.27450000000000002</v>
      </c>
      <c r="C198" s="6">
        <f>(AMZN[[#This Row],[Prezzi giornalieri AMZN]]-B197)/B197</f>
        <v>1.5538290788013456E-2</v>
      </c>
      <c r="D198" s="1"/>
      <c r="E198" s="5">
        <v>41547</v>
      </c>
      <c r="F198" s="15">
        <f t="shared" si="8"/>
        <v>15.632</v>
      </c>
      <c r="G198" s="13">
        <f t="shared" si="9"/>
        <v>0.11267705886539969</v>
      </c>
      <c r="K198" s="13"/>
    </row>
    <row r="199" spans="1:11" x14ac:dyDescent="0.55000000000000004">
      <c r="A199" s="2">
        <v>35852</v>
      </c>
      <c r="B199" s="3">
        <v>0.30309999999999998</v>
      </c>
      <c r="C199" s="6">
        <f>(AMZN[[#This Row],[Prezzi giornalieri AMZN]]-B198)/B198</f>
        <v>0.10418943533697617</v>
      </c>
      <c r="D199" s="1"/>
      <c r="E199" s="5">
        <v>41578</v>
      </c>
      <c r="F199" s="15">
        <f t="shared" si="8"/>
        <v>18.201499999999999</v>
      </c>
      <c r="G199" s="13">
        <f t="shared" si="9"/>
        <v>0.16437436028659158</v>
      </c>
      <c r="K199" s="13"/>
    </row>
    <row r="200" spans="1:11" x14ac:dyDescent="0.55000000000000004">
      <c r="A200" s="2">
        <v>35853</v>
      </c>
      <c r="B200" s="3">
        <v>0.32079999999999997</v>
      </c>
      <c r="C200" s="6">
        <f>(AMZN[[#This Row],[Prezzi giornalieri AMZN]]-B199)/B199</f>
        <v>5.8396568789178468E-2</v>
      </c>
      <c r="D200" s="1"/>
      <c r="E200" s="5">
        <v>41608</v>
      </c>
      <c r="F200" s="15">
        <f t="shared" si="8"/>
        <v>19.681000000000001</v>
      </c>
      <c r="G200" s="13">
        <f t="shared" si="9"/>
        <v>8.1284509518446374E-2</v>
      </c>
      <c r="K200" s="13"/>
    </row>
    <row r="201" spans="1:11" x14ac:dyDescent="0.55000000000000004">
      <c r="A201" s="2">
        <v>35856</v>
      </c>
      <c r="B201" s="3">
        <v>0.31769999999999998</v>
      </c>
      <c r="C201" s="6">
        <f>(AMZN[[#This Row],[Prezzi giornalieri AMZN]]-B200)/B200</f>
        <v>-9.6633416458852608E-3</v>
      </c>
      <c r="D201" s="1"/>
      <c r="E201" s="5">
        <v>41639</v>
      </c>
      <c r="F201" s="15">
        <f t="shared" si="8"/>
        <v>19.939499999999999</v>
      </c>
      <c r="G201" s="13">
        <f t="shared" si="9"/>
        <v>1.3134495198414611E-2</v>
      </c>
      <c r="K201" s="13"/>
    </row>
    <row r="202" spans="1:11" x14ac:dyDescent="0.55000000000000004">
      <c r="A202" s="2">
        <v>35857</v>
      </c>
      <c r="B202" s="3">
        <v>0.29899999999999999</v>
      </c>
      <c r="C202" s="6">
        <f>(AMZN[[#This Row],[Prezzi giornalieri AMZN]]-B201)/B201</f>
        <v>-5.886056027699086E-2</v>
      </c>
      <c r="D202" s="1"/>
      <c r="E202" s="5">
        <v>41670</v>
      </c>
      <c r="F202" s="15">
        <f t="shared" si="8"/>
        <v>17.9345</v>
      </c>
      <c r="G202" s="13">
        <f t="shared" si="9"/>
        <v>-0.10055417638356022</v>
      </c>
      <c r="K202" s="13"/>
    </row>
    <row r="203" spans="1:11" x14ac:dyDescent="0.55000000000000004">
      <c r="A203" s="2">
        <v>35858</v>
      </c>
      <c r="B203" s="3">
        <v>0.30599999999999999</v>
      </c>
      <c r="C203" s="6">
        <f>(AMZN[[#This Row],[Prezzi giornalieri AMZN]]-B202)/B202</f>
        <v>2.3411371237458217E-2</v>
      </c>
      <c r="D203" s="1"/>
      <c r="E203" s="5">
        <v>41698</v>
      </c>
      <c r="F203" s="15">
        <f t="shared" si="8"/>
        <v>18.105</v>
      </c>
      <c r="G203" s="13">
        <f t="shared" si="9"/>
        <v>9.5068164710474523E-3</v>
      </c>
      <c r="K203" s="13"/>
    </row>
    <row r="204" spans="1:11" x14ac:dyDescent="0.55000000000000004">
      <c r="A204" s="2">
        <v>35859</v>
      </c>
      <c r="B204" s="3">
        <v>0.3125</v>
      </c>
      <c r="C204" s="6">
        <f>(AMZN[[#This Row],[Prezzi giornalieri AMZN]]-B203)/B203</f>
        <v>2.1241830065359495E-2</v>
      </c>
      <c r="D204" s="1"/>
      <c r="E204" s="5">
        <v>41729</v>
      </c>
      <c r="F204" s="15">
        <f t="shared" si="8"/>
        <v>16.8185</v>
      </c>
      <c r="G204" s="13">
        <f t="shared" si="9"/>
        <v>-7.1057718862192767E-2</v>
      </c>
      <c r="K204" s="13"/>
    </row>
    <row r="205" spans="1:11" x14ac:dyDescent="0.55000000000000004">
      <c r="A205" s="2">
        <v>35860</v>
      </c>
      <c r="B205" s="3">
        <v>0.31979999999999997</v>
      </c>
      <c r="C205" s="6">
        <f>(AMZN[[#This Row],[Prezzi giornalieri AMZN]]-B204)/B204</f>
        <v>2.3359999999999916E-2</v>
      </c>
      <c r="D205" s="1"/>
      <c r="E205" s="5">
        <v>41759</v>
      </c>
      <c r="F205" s="15">
        <f t="shared" si="8"/>
        <v>15.2065</v>
      </c>
      <c r="G205" s="13">
        <f t="shared" si="9"/>
        <v>-9.5846835330142405E-2</v>
      </c>
      <c r="K205" s="13"/>
    </row>
    <row r="206" spans="1:11" x14ac:dyDescent="0.55000000000000004">
      <c r="A206" s="2">
        <v>35863</v>
      </c>
      <c r="B206" s="3">
        <v>0.34789999999999999</v>
      </c>
      <c r="C206" s="6">
        <f>(AMZN[[#This Row],[Prezzi giornalieri AMZN]]-B205)/B205</f>
        <v>8.7867417135709863E-2</v>
      </c>
      <c r="D206" s="1"/>
      <c r="E206" s="5">
        <v>41790</v>
      </c>
      <c r="F206" s="15">
        <f t="shared" si="8"/>
        <v>15.6275</v>
      </c>
      <c r="G206" s="13">
        <f t="shared" si="9"/>
        <v>2.7685529214480607E-2</v>
      </c>
      <c r="K206" s="13"/>
    </row>
    <row r="207" spans="1:11" x14ac:dyDescent="0.55000000000000004">
      <c r="A207" s="2">
        <v>35864</v>
      </c>
      <c r="B207" s="3">
        <v>0.3463</v>
      </c>
      <c r="C207" s="6">
        <f>(AMZN[[#This Row],[Prezzi giornalieri AMZN]]-B206)/B206</f>
        <v>-4.5990227076745912E-3</v>
      </c>
      <c r="D207" s="1"/>
      <c r="E207" s="5">
        <v>41820</v>
      </c>
      <c r="F207" s="15">
        <f t="shared" si="8"/>
        <v>16.239000000000001</v>
      </c>
      <c r="G207" s="13">
        <f t="shared" si="9"/>
        <v>3.9129739241721403E-2</v>
      </c>
      <c r="K207" s="13"/>
    </row>
    <row r="208" spans="1:11" x14ac:dyDescent="0.55000000000000004">
      <c r="A208" s="2">
        <v>35865</v>
      </c>
      <c r="B208" s="3">
        <v>0.33179999999999998</v>
      </c>
      <c r="C208" s="6">
        <f>(AMZN[[#This Row],[Prezzi giornalieri AMZN]]-B207)/B207</f>
        <v>-4.1871209933583634E-2</v>
      </c>
      <c r="D208" s="1"/>
      <c r="E208" s="5">
        <v>41851</v>
      </c>
      <c r="F208" s="15">
        <f t="shared" si="8"/>
        <v>15.6495</v>
      </c>
      <c r="G208" s="13">
        <f t="shared" si="9"/>
        <v>-3.6301496397561486E-2</v>
      </c>
      <c r="K208" s="13"/>
    </row>
    <row r="209" spans="1:11" x14ac:dyDescent="0.55000000000000004">
      <c r="A209" s="2">
        <v>35866</v>
      </c>
      <c r="B209" s="3">
        <v>0.3271</v>
      </c>
      <c r="C209" s="6">
        <f>(AMZN[[#This Row],[Prezzi giornalieri AMZN]]-B208)/B208</f>
        <v>-1.4165159734779935E-2</v>
      </c>
      <c r="D209" s="1"/>
      <c r="E209" s="5">
        <v>41882</v>
      </c>
      <c r="F209" s="15">
        <f t="shared" si="8"/>
        <v>16.952000000000002</v>
      </c>
      <c r="G209" s="13">
        <f t="shared" si="9"/>
        <v>8.3229496150036872E-2</v>
      </c>
      <c r="K209" s="13"/>
    </row>
    <row r="210" spans="1:11" x14ac:dyDescent="0.55000000000000004">
      <c r="A210" s="2">
        <v>35867</v>
      </c>
      <c r="B210" s="3">
        <v>0.32790000000000002</v>
      </c>
      <c r="C210" s="6">
        <f>(AMZN[[#This Row],[Prezzi giornalieri AMZN]]-B209)/B209</f>
        <v>2.4457352491593486E-3</v>
      </c>
      <c r="D210" s="1"/>
      <c r="E210" s="5">
        <v>41912</v>
      </c>
      <c r="F210" s="15">
        <f t="shared" si="8"/>
        <v>16.122</v>
      </c>
      <c r="G210" s="13">
        <f t="shared" si="9"/>
        <v>-4.8961774421897225E-2</v>
      </c>
      <c r="K210" s="13"/>
    </row>
    <row r="211" spans="1:11" x14ac:dyDescent="0.55000000000000004">
      <c r="A211" s="2">
        <v>35870</v>
      </c>
      <c r="B211" s="3">
        <v>0.32919999999999999</v>
      </c>
      <c r="C211" s="6">
        <f>(AMZN[[#This Row],[Prezzi giornalieri AMZN]]-B210)/B210</f>
        <v>3.9646233607806272E-3</v>
      </c>
      <c r="D211" s="1"/>
      <c r="E211" s="5">
        <v>41943</v>
      </c>
      <c r="F211" s="15">
        <f t="shared" si="8"/>
        <v>15.273</v>
      </c>
      <c r="G211" s="13">
        <f t="shared" si="9"/>
        <v>-5.2660960178637896E-2</v>
      </c>
      <c r="K211" s="13"/>
    </row>
    <row r="212" spans="1:11" x14ac:dyDescent="0.55000000000000004">
      <c r="A212" s="2">
        <v>35871</v>
      </c>
      <c r="B212" s="3">
        <v>0.33279999999999998</v>
      </c>
      <c r="C212" s="6">
        <f>(AMZN[[#This Row],[Prezzi giornalieri AMZN]]-B211)/B211</f>
        <v>1.0935601458080171E-2</v>
      </c>
      <c r="D212" s="1"/>
      <c r="E212" s="5">
        <v>41973</v>
      </c>
      <c r="F212" s="15">
        <f t="shared" si="8"/>
        <v>16.931999999999999</v>
      </c>
      <c r="G212" s="13">
        <f t="shared" si="9"/>
        <v>0.10862306030249452</v>
      </c>
      <c r="K212" s="13"/>
    </row>
    <row r="213" spans="1:11" x14ac:dyDescent="0.55000000000000004">
      <c r="A213" s="2">
        <v>35872</v>
      </c>
      <c r="B213" s="3">
        <v>0.35549999999999998</v>
      </c>
      <c r="C213" s="6">
        <f>(AMZN[[#This Row],[Prezzi giornalieri AMZN]]-B212)/B212</f>
        <v>6.8209134615384609E-2</v>
      </c>
      <c r="D213" s="1"/>
      <c r="E213" s="5">
        <v>42004</v>
      </c>
      <c r="F213" s="15">
        <f t="shared" si="8"/>
        <v>15.5175</v>
      </c>
      <c r="G213" s="13">
        <f t="shared" si="9"/>
        <v>-8.3540042523033237E-2</v>
      </c>
      <c r="K213" s="13"/>
    </row>
    <row r="214" spans="1:11" x14ac:dyDescent="0.55000000000000004">
      <c r="A214" s="2">
        <v>35873</v>
      </c>
      <c r="B214" s="3">
        <v>0.35</v>
      </c>
      <c r="C214" s="6">
        <f>(AMZN[[#This Row],[Prezzi giornalieri AMZN]]-B213)/B213</f>
        <v>-1.5471167369901562E-2</v>
      </c>
      <c r="D214" s="1"/>
      <c r="E214" s="5">
        <v>42035</v>
      </c>
      <c r="F214" s="15">
        <f t="shared" si="8"/>
        <v>17.726500000000001</v>
      </c>
      <c r="G214" s="13">
        <f t="shared" si="9"/>
        <v>0.14235540518769141</v>
      </c>
      <c r="K214" s="13"/>
    </row>
    <row r="215" spans="1:11" x14ac:dyDescent="0.55000000000000004">
      <c r="A215" s="2">
        <v>35874</v>
      </c>
      <c r="B215" s="3">
        <v>0.35</v>
      </c>
      <c r="C215" s="6">
        <f>(AMZN[[#This Row],[Prezzi giornalieri AMZN]]-B214)/B214</f>
        <v>0</v>
      </c>
      <c r="D215" s="1"/>
      <c r="E215" s="5">
        <v>42063</v>
      </c>
      <c r="F215" s="15">
        <f t="shared" si="8"/>
        <v>19.007999999999999</v>
      </c>
      <c r="G215" s="13">
        <f t="shared" si="9"/>
        <v>7.2292894818491951E-2</v>
      </c>
      <c r="K215" s="13"/>
    </row>
    <row r="216" spans="1:11" x14ac:dyDescent="0.55000000000000004">
      <c r="A216" s="2">
        <v>35877</v>
      </c>
      <c r="B216" s="3">
        <v>0.34920000000000001</v>
      </c>
      <c r="C216" s="6">
        <f>(AMZN[[#This Row],[Prezzi giornalieri AMZN]]-B215)/B215</f>
        <v>-2.2857142857141926E-3</v>
      </c>
      <c r="D216" s="1"/>
      <c r="E216" s="5">
        <v>42094</v>
      </c>
      <c r="F216" s="15">
        <f t="shared" si="8"/>
        <v>18.605</v>
      </c>
      <c r="G216" s="13">
        <f t="shared" si="9"/>
        <v>-2.120159932659926E-2</v>
      </c>
      <c r="K216" s="13"/>
    </row>
    <row r="217" spans="1:11" x14ac:dyDescent="0.55000000000000004">
      <c r="A217" s="2">
        <v>35878</v>
      </c>
      <c r="B217" s="3">
        <v>0.35099999999999998</v>
      </c>
      <c r="C217" s="6">
        <f>(AMZN[[#This Row],[Prezzi giornalieri AMZN]]-B216)/B216</f>
        <v>5.1546391752576408E-3</v>
      </c>
      <c r="D217" s="1"/>
      <c r="E217" s="5">
        <v>42124</v>
      </c>
      <c r="F217" s="15">
        <f t="shared" si="8"/>
        <v>21.088999999999999</v>
      </c>
      <c r="G217" s="13">
        <f t="shared" si="9"/>
        <v>0.1335124966406879</v>
      </c>
      <c r="K217" s="13"/>
    </row>
    <row r="218" spans="1:11" x14ac:dyDescent="0.55000000000000004">
      <c r="A218" s="2">
        <v>35879</v>
      </c>
      <c r="B218" s="3">
        <v>0.34039999999999998</v>
      </c>
      <c r="C218" s="6">
        <f>(AMZN[[#This Row],[Prezzi giornalieri AMZN]]-B217)/B217</f>
        <v>-3.0199430199430197E-2</v>
      </c>
      <c r="D218" s="1"/>
      <c r="E218" s="5">
        <v>42155</v>
      </c>
      <c r="F218" s="15">
        <f t="shared" si="8"/>
        <v>21.461500000000001</v>
      </c>
      <c r="G218" s="13">
        <f t="shared" si="9"/>
        <v>1.76632367584998E-2</v>
      </c>
      <c r="K218" s="13"/>
    </row>
    <row r="219" spans="1:11" x14ac:dyDescent="0.55000000000000004">
      <c r="A219" s="2">
        <v>35880</v>
      </c>
      <c r="B219" s="3">
        <v>0.3448</v>
      </c>
      <c r="C219" s="6">
        <f>(AMZN[[#This Row],[Prezzi giornalieri AMZN]]-B218)/B218</f>
        <v>1.2925969447708623E-2</v>
      </c>
      <c r="D219" s="1"/>
      <c r="E219" s="5">
        <v>42185</v>
      </c>
      <c r="F219" s="15">
        <f t="shared" si="8"/>
        <v>21.704499999999999</v>
      </c>
      <c r="G219" s="13">
        <f t="shared" si="9"/>
        <v>1.1322600936560749E-2</v>
      </c>
      <c r="K219" s="13"/>
    </row>
    <row r="220" spans="1:11" x14ac:dyDescent="0.55000000000000004">
      <c r="A220" s="2">
        <v>35881</v>
      </c>
      <c r="B220" s="3">
        <v>0.35420000000000001</v>
      </c>
      <c r="C220" s="6">
        <f>(AMZN[[#This Row],[Prezzi giornalieri AMZN]]-B219)/B219</f>
        <v>2.7262180974478016E-2</v>
      </c>
      <c r="D220" s="1"/>
      <c r="E220" s="5">
        <v>42216</v>
      </c>
      <c r="F220" s="15">
        <f t="shared" si="8"/>
        <v>26.807500000000001</v>
      </c>
      <c r="G220" s="13">
        <f t="shared" si="9"/>
        <v>0.23511253426708756</v>
      </c>
      <c r="K220" s="13"/>
    </row>
    <row r="221" spans="1:11" x14ac:dyDescent="0.55000000000000004">
      <c r="A221" s="2">
        <v>35884</v>
      </c>
      <c r="B221" s="3">
        <v>0.35780000000000001</v>
      </c>
      <c r="C221" s="6">
        <f>(AMZN[[#This Row],[Prezzi giornalieri AMZN]]-B220)/B220</f>
        <v>1.0163749294184054E-2</v>
      </c>
      <c r="D221" s="1"/>
      <c r="E221" s="5">
        <v>42247</v>
      </c>
      <c r="F221" s="15">
        <f t="shared" si="8"/>
        <v>25.644500000000001</v>
      </c>
      <c r="G221" s="13">
        <f t="shared" si="9"/>
        <v>-4.3383381516366698E-2</v>
      </c>
      <c r="K221" s="13"/>
    </row>
    <row r="222" spans="1:11" x14ac:dyDescent="0.55000000000000004">
      <c r="A222" s="2">
        <v>35885</v>
      </c>
      <c r="B222" s="3">
        <v>0.35639999999999999</v>
      </c>
      <c r="C222" s="6">
        <f>(AMZN[[#This Row],[Prezzi giornalieri AMZN]]-B221)/B221</f>
        <v>-3.9128004471772285E-3</v>
      </c>
      <c r="D222" s="1"/>
      <c r="E222" s="5">
        <v>42277</v>
      </c>
      <c r="F222" s="15">
        <f t="shared" si="8"/>
        <v>25.5945</v>
      </c>
      <c r="G222" s="13">
        <f t="shared" si="9"/>
        <v>-1.9497358107976647E-3</v>
      </c>
      <c r="K222" s="13"/>
    </row>
    <row r="223" spans="1:11" x14ac:dyDescent="0.55000000000000004">
      <c r="A223" s="2">
        <v>35886</v>
      </c>
      <c r="B223" s="3">
        <v>0.3755</v>
      </c>
      <c r="C223" s="6">
        <f>(AMZN[[#This Row],[Prezzi giornalieri AMZN]]-B222)/B222</f>
        <v>5.3591470258136945E-2</v>
      </c>
      <c r="D223" s="1"/>
      <c r="E223" s="5">
        <v>42308</v>
      </c>
      <c r="F223" s="15">
        <f t="shared" si="8"/>
        <v>31.295000000000002</v>
      </c>
      <c r="G223" s="13">
        <f t="shared" si="9"/>
        <v>0.22272363203031909</v>
      </c>
      <c r="K223" s="13"/>
    </row>
    <row r="224" spans="1:11" x14ac:dyDescent="0.55000000000000004">
      <c r="A224" s="2">
        <v>35887</v>
      </c>
      <c r="B224" s="3">
        <v>0.39610000000000001</v>
      </c>
      <c r="C224" s="6">
        <f>(AMZN[[#This Row],[Prezzi giornalieri AMZN]]-B223)/B223</f>
        <v>5.4860186418109205E-2</v>
      </c>
      <c r="D224" s="1"/>
      <c r="E224" s="5">
        <v>42338</v>
      </c>
      <c r="F224" s="15">
        <f t="shared" si="8"/>
        <v>33.24</v>
      </c>
      <c r="G224" s="13">
        <f t="shared" si="9"/>
        <v>6.2150503275283597E-2</v>
      </c>
      <c r="K224" s="13"/>
    </row>
    <row r="225" spans="1:11" x14ac:dyDescent="0.55000000000000004">
      <c r="A225" s="2">
        <v>35888</v>
      </c>
      <c r="B225" s="3">
        <v>0.38750000000000001</v>
      </c>
      <c r="C225" s="6">
        <f>(AMZN[[#This Row],[Prezzi giornalieri AMZN]]-B224)/B224</f>
        <v>-2.1711688967432457E-2</v>
      </c>
      <c r="D225" s="1"/>
      <c r="E225" s="5">
        <v>42369</v>
      </c>
      <c r="F225" s="15">
        <f t="shared" si="8"/>
        <v>33.794499999999999</v>
      </c>
      <c r="G225" s="13">
        <f t="shared" si="9"/>
        <v>1.668170878459679E-2</v>
      </c>
      <c r="K225" s="13"/>
    </row>
    <row r="226" spans="1:11" x14ac:dyDescent="0.55000000000000004">
      <c r="A226" s="2">
        <v>35891</v>
      </c>
      <c r="B226" s="3">
        <v>0.36930000000000002</v>
      </c>
      <c r="C226" s="6">
        <f>(AMZN[[#This Row],[Prezzi giornalieri AMZN]]-B225)/B225</f>
        <v>-4.6967741935483857E-2</v>
      </c>
      <c r="D226" s="1"/>
      <c r="E226" s="5">
        <v>42400</v>
      </c>
      <c r="F226" s="15">
        <f t="shared" si="8"/>
        <v>29.35</v>
      </c>
      <c r="G226" s="13">
        <f t="shared" si="9"/>
        <v>-0.13151548328870077</v>
      </c>
      <c r="K226" s="13"/>
    </row>
    <row r="227" spans="1:11" x14ac:dyDescent="0.55000000000000004">
      <c r="A227" s="2">
        <v>35892</v>
      </c>
      <c r="B227" s="3">
        <v>0.35830000000000001</v>
      </c>
      <c r="C227" s="6">
        <f>(AMZN[[#This Row],[Prezzi giornalieri AMZN]]-B226)/B226</f>
        <v>-2.9786081776333628E-2</v>
      </c>
      <c r="D227" s="1"/>
      <c r="E227" s="5">
        <v>42429</v>
      </c>
      <c r="F227" s="15">
        <f t="shared" si="8"/>
        <v>27.626000000000001</v>
      </c>
      <c r="G227" s="13">
        <f t="shared" si="9"/>
        <v>-5.8739352640545146E-2</v>
      </c>
      <c r="K227" s="13"/>
    </row>
    <row r="228" spans="1:11" x14ac:dyDescent="0.55000000000000004">
      <c r="A228" s="2">
        <v>35893</v>
      </c>
      <c r="B228" s="3">
        <v>0.36930000000000002</v>
      </c>
      <c r="C228" s="6">
        <f>(AMZN[[#This Row],[Prezzi giornalieri AMZN]]-B227)/B227</f>
        <v>3.0700530281886712E-2</v>
      </c>
      <c r="D228" s="1"/>
      <c r="E228" s="5">
        <v>42460</v>
      </c>
      <c r="F228" s="15">
        <f t="shared" si="8"/>
        <v>29.681999999999999</v>
      </c>
      <c r="G228" s="13">
        <f t="shared" si="9"/>
        <v>7.4422645334105461E-2</v>
      </c>
      <c r="K228" s="13"/>
    </row>
    <row r="229" spans="1:11" x14ac:dyDescent="0.55000000000000004">
      <c r="A229" s="2">
        <v>35894</v>
      </c>
      <c r="B229" s="3">
        <v>0.39689999999999998</v>
      </c>
      <c r="C229" s="6">
        <f>(AMZN[[#This Row],[Prezzi giornalieri AMZN]]-B228)/B228</f>
        <v>7.4735987002436929E-2</v>
      </c>
      <c r="D229" s="1"/>
      <c r="E229" s="5">
        <v>42490</v>
      </c>
      <c r="F229" s="15">
        <f t="shared" si="8"/>
        <v>32.979500000000002</v>
      </c>
      <c r="G229" s="13">
        <f t="shared" si="9"/>
        <v>0.11109426588504828</v>
      </c>
      <c r="K229" s="13"/>
    </row>
    <row r="230" spans="1:11" x14ac:dyDescent="0.55000000000000004">
      <c r="A230" s="2">
        <v>35898</v>
      </c>
      <c r="B230" s="3">
        <v>0.39300000000000002</v>
      </c>
      <c r="C230" s="6">
        <f>(AMZN[[#This Row],[Prezzi giornalieri AMZN]]-B229)/B229</f>
        <v>-9.826152683295437E-3</v>
      </c>
      <c r="D230" s="1"/>
      <c r="E230" s="5">
        <v>42521</v>
      </c>
      <c r="F230" s="15">
        <f t="shared" si="8"/>
        <v>36.139499999999998</v>
      </c>
      <c r="G230" s="13">
        <f t="shared" si="9"/>
        <v>9.5817098500583592E-2</v>
      </c>
      <c r="K230" s="13"/>
    </row>
    <row r="231" spans="1:11" x14ac:dyDescent="0.55000000000000004">
      <c r="A231" s="2">
        <v>35899</v>
      </c>
      <c r="B231" s="3">
        <v>0.40489999999999998</v>
      </c>
      <c r="C231" s="6">
        <f>(AMZN[[#This Row],[Prezzi giornalieri AMZN]]-B230)/B230</f>
        <v>3.027989821882943E-2</v>
      </c>
      <c r="D231" s="1"/>
      <c r="E231" s="5">
        <v>42551</v>
      </c>
      <c r="F231" s="15">
        <f t="shared" si="8"/>
        <v>35.780999999999999</v>
      </c>
      <c r="G231" s="13">
        <f t="shared" si="9"/>
        <v>-9.9198937450711653E-3</v>
      </c>
      <c r="K231" s="13"/>
    </row>
    <row r="232" spans="1:11" x14ac:dyDescent="0.55000000000000004">
      <c r="A232" s="2">
        <v>35900</v>
      </c>
      <c r="B232" s="3">
        <v>0.40050000000000002</v>
      </c>
      <c r="C232" s="6">
        <f>(AMZN[[#This Row],[Prezzi giornalieri AMZN]]-B231)/B231</f>
        <v>-1.0866880711286638E-2</v>
      </c>
      <c r="D232" s="1"/>
      <c r="E232" s="5">
        <v>42582</v>
      </c>
      <c r="F232" s="15">
        <f t="shared" si="8"/>
        <v>37.9405</v>
      </c>
      <c r="G232" s="13">
        <f t="shared" si="9"/>
        <v>6.0353260110114347E-2</v>
      </c>
      <c r="K232" s="13"/>
    </row>
    <row r="233" spans="1:11" x14ac:dyDescent="0.55000000000000004">
      <c r="A233" s="2">
        <v>35901</v>
      </c>
      <c r="B233" s="3">
        <v>0.41039999999999999</v>
      </c>
      <c r="C233" s="6">
        <f>(AMZN[[#This Row],[Prezzi giornalieri AMZN]]-B232)/B232</f>
        <v>2.4719101123595415E-2</v>
      </c>
      <c r="D233" s="1"/>
      <c r="E233" s="5">
        <v>42613</v>
      </c>
      <c r="F233" s="15">
        <f t="shared" si="8"/>
        <v>38.457999999999998</v>
      </c>
      <c r="G233" s="13">
        <f t="shared" si="9"/>
        <v>1.3639778073562507E-2</v>
      </c>
      <c r="K233" s="13"/>
    </row>
    <row r="234" spans="1:11" x14ac:dyDescent="0.55000000000000004">
      <c r="A234" s="2">
        <v>35902</v>
      </c>
      <c r="B234" s="3">
        <v>0.39529999999999998</v>
      </c>
      <c r="C234" s="6">
        <f>(AMZN[[#This Row],[Prezzi giornalieri AMZN]]-B233)/B233</f>
        <v>-3.6793372319688114E-2</v>
      </c>
      <c r="D234" s="1"/>
      <c r="E234" s="5">
        <v>42643</v>
      </c>
      <c r="F234" s="15">
        <f t="shared" si="8"/>
        <v>41.865499999999997</v>
      </c>
      <c r="G234" s="13">
        <f t="shared" si="9"/>
        <v>8.8603151489937054E-2</v>
      </c>
      <c r="K234" s="13"/>
    </row>
    <row r="235" spans="1:11" x14ac:dyDescent="0.55000000000000004">
      <c r="A235" s="2">
        <v>35905</v>
      </c>
      <c r="B235" s="3">
        <v>0.39269999999999999</v>
      </c>
      <c r="C235" s="6">
        <f>(AMZN[[#This Row],[Prezzi giornalieri AMZN]]-B234)/B234</f>
        <v>-6.577283076144678E-3</v>
      </c>
      <c r="D235" s="1"/>
      <c r="E235" s="5">
        <v>42674</v>
      </c>
      <c r="F235" s="15">
        <f t="shared" si="8"/>
        <v>39.491</v>
      </c>
      <c r="G235" s="13">
        <f t="shared" si="9"/>
        <v>-5.6717344830468946E-2</v>
      </c>
      <c r="K235" s="13"/>
    </row>
    <row r="236" spans="1:11" x14ac:dyDescent="0.55000000000000004">
      <c r="A236" s="2">
        <v>35906</v>
      </c>
      <c r="B236" s="3">
        <v>0.38779999999999998</v>
      </c>
      <c r="C236" s="6">
        <f>(AMZN[[#This Row],[Prezzi giornalieri AMZN]]-B235)/B235</f>
        <v>-1.2477718360071341E-2</v>
      </c>
      <c r="D236" s="1"/>
      <c r="E236" s="5">
        <v>42704</v>
      </c>
      <c r="F236" s="15">
        <f t="shared" si="8"/>
        <v>37.528500000000001</v>
      </c>
      <c r="G236" s="13">
        <f t="shared" si="9"/>
        <v>-4.9694867184928174E-2</v>
      </c>
      <c r="K236" s="13"/>
    </row>
    <row r="237" spans="1:11" x14ac:dyDescent="0.55000000000000004">
      <c r="A237" s="2">
        <v>35907</v>
      </c>
      <c r="B237" s="3">
        <v>0.36349999999999999</v>
      </c>
      <c r="C237" s="6">
        <f>(AMZN[[#This Row],[Prezzi giornalieri AMZN]]-B236)/B236</f>
        <v>-6.2661165549252162E-2</v>
      </c>
      <c r="D237" s="1"/>
      <c r="E237" s="5">
        <v>42735</v>
      </c>
      <c r="F237" s="15">
        <f t="shared" si="8"/>
        <v>37.493499999999997</v>
      </c>
      <c r="G237" s="13">
        <f t="shared" si="9"/>
        <v>-9.3262453868403201E-4</v>
      </c>
      <c r="K237" s="13"/>
    </row>
    <row r="238" spans="1:11" x14ac:dyDescent="0.55000000000000004">
      <c r="A238" s="2">
        <v>35908</v>
      </c>
      <c r="B238" s="3">
        <v>0.33750000000000002</v>
      </c>
      <c r="C238" s="6">
        <f>(AMZN[[#This Row],[Prezzi giornalieri AMZN]]-B237)/B237</f>
        <v>-7.1526822558459338E-2</v>
      </c>
      <c r="D238" s="1"/>
      <c r="E238" s="5">
        <v>42766</v>
      </c>
      <c r="F238" s="15">
        <f t="shared" si="8"/>
        <v>41.173999999999999</v>
      </c>
      <c r="G238" s="13">
        <f t="shared" si="9"/>
        <v>9.8163681704828906E-2</v>
      </c>
      <c r="K238" s="13"/>
    </row>
    <row r="239" spans="1:11" x14ac:dyDescent="0.55000000000000004">
      <c r="A239" s="2">
        <v>35909</v>
      </c>
      <c r="B239" s="3">
        <v>0.35360000000000003</v>
      </c>
      <c r="C239" s="6">
        <f>(AMZN[[#This Row],[Prezzi giornalieri AMZN]]-B238)/B238</f>
        <v>4.7703703703703713E-2</v>
      </c>
      <c r="D239" s="1"/>
      <c r="E239" s="5">
        <v>42794</v>
      </c>
      <c r="F239" s="15">
        <f t="shared" si="8"/>
        <v>42.252000000000002</v>
      </c>
      <c r="G239" s="13">
        <f t="shared" si="9"/>
        <v>2.6181570894253728E-2</v>
      </c>
      <c r="K239" s="13"/>
    </row>
    <row r="240" spans="1:11" x14ac:dyDescent="0.55000000000000004">
      <c r="A240" s="2">
        <v>35912</v>
      </c>
      <c r="B240" s="3">
        <v>0.3448</v>
      </c>
      <c r="C240" s="6">
        <f>(AMZN[[#This Row],[Prezzi giornalieri AMZN]]-B239)/B239</f>
        <v>-2.488687782805438E-2</v>
      </c>
      <c r="D240" s="1"/>
      <c r="E240" s="5">
        <v>42825</v>
      </c>
      <c r="F240" s="15">
        <f t="shared" si="8"/>
        <v>44.326999999999998</v>
      </c>
      <c r="G240" s="13">
        <f t="shared" si="9"/>
        <v>4.9110101296979923E-2</v>
      </c>
      <c r="K240" s="13"/>
    </row>
    <row r="241" spans="1:11" x14ac:dyDescent="0.55000000000000004">
      <c r="A241" s="2">
        <v>35913</v>
      </c>
      <c r="B241" s="3">
        <v>0.39839999999999998</v>
      </c>
      <c r="C241" s="6">
        <f>(AMZN[[#This Row],[Prezzi giornalieri AMZN]]-B240)/B240</f>
        <v>0.15545243619489554</v>
      </c>
      <c r="D241" s="1"/>
      <c r="E241" s="5">
        <v>42855</v>
      </c>
      <c r="F241" s="15">
        <f t="shared" si="8"/>
        <v>46.249499999999998</v>
      </c>
      <c r="G241" s="13">
        <f t="shared" si="9"/>
        <v>4.3370857490919741E-2</v>
      </c>
      <c r="K241" s="13"/>
    </row>
    <row r="242" spans="1:11" x14ac:dyDescent="0.55000000000000004">
      <c r="A242" s="2">
        <v>35914</v>
      </c>
      <c r="B242" s="3">
        <v>0.39789999999999998</v>
      </c>
      <c r="C242" s="6">
        <f>(AMZN[[#This Row],[Prezzi giornalieri AMZN]]-B241)/B241</f>
        <v>-1.2550200803212864E-3</v>
      </c>
      <c r="D242" s="1"/>
      <c r="E242" s="5">
        <v>42886</v>
      </c>
      <c r="F242" s="15">
        <f t="shared" si="8"/>
        <v>49.731000000000002</v>
      </c>
      <c r="G242" s="13">
        <f t="shared" si="9"/>
        <v>7.5276489475561995E-2</v>
      </c>
      <c r="K242" s="13"/>
    </row>
    <row r="243" spans="1:11" x14ac:dyDescent="0.55000000000000004">
      <c r="A243" s="2">
        <v>35915</v>
      </c>
      <c r="B243" s="3">
        <v>0.38229999999999997</v>
      </c>
      <c r="C243" s="6">
        <f>(AMZN[[#This Row],[Prezzi giornalieri AMZN]]-B242)/B242</f>
        <v>-3.9205830610706219E-2</v>
      </c>
      <c r="D243" s="1"/>
      <c r="E243" s="5">
        <v>42916</v>
      </c>
      <c r="F243" s="15">
        <f t="shared" si="8"/>
        <v>48.4</v>
      </c>
      <c r="G243" s="13">
        <f t="shared" si="9"/>
        <v>-2.6763990267639964E-2</v>
      </c>
      <c r="K243" s="13"/>
    </row>
    <row r="244" spans="1:11" x14ac:dyDescent="0.55000000000000004">
      <c r="A244" s="2">
        <v>35916</v>
      </c>
      <c r="B244" s="3">
        <v>0.39379999999999998</v>
      </c>
      <c r="C244" s="6">
        <f>(AMZN[[#This Row],[Prezzi giornalieri AMZN]]-B243)/B243</f>
        <v>3.0081088150667044E-2</v>
      </c>
      <c r="D244" s="1"/>
      <c r="E244" s="5">
        <v>42947</v>
      </c>
      <c r="F244" s="15">
        <f t="shared" si="8"/>
        <v>49.389000000000003</v>
      </c>
      <c r="G244" s="13">
        <f t="shared" si="9"/>
        <v>2.043388429752075E-2</v>
      </c>
      <c r="K244" s="13"/>
    </row>
    <row r="245" spans="1:11" x14ac:dyDescent="0.55000000000000004">
      <c r="A245" s="2">
        <v>35919</v>
      </c>
      <c r="B245" s="3">
        <v>0.39689999999999998</v>
      </c>
      <c r="C245" s="6">
        <f>(AMZN[[#This Row],[Prezzi giornalieri AMZN]]-B244)/B244</f>
        <v>7.8720162519044998E-3</v>
      </c>
      <c r="D245" s="1"/>
      <c r="E245" s="5">
        <v>42978</v>
      </c>
      <c r="F245" s="15">
        <f t="shared" si="8"/>
        <v>49.03</v>
      </c>
      <c r="G245" s="13">
        <f t="shared" si="9"/>
        <v>-7.2688250420134392E-3</v>
      </c>
      <c r="K245" s="13"/>
    </row>
    <row r="246" spans="1:11" x14ac:dyDescent="0.55000000000000004">
      <c r="A246" s="2">
        <v>35920</v>
      </c>
      <c r="B246" s="3">
        <v>0.39050000000000001</v>
      </c>
      <c r="C246" s="6">
        <f>(AMZN[[#This Row],[Prezzi giornalieri AMZN]]-B245)/B245</f>
        <v>-1.6124968505920791E-2</v>
      </c>
      <c r="D246" s="1"/>
      <c r="E246" s="5">
        <v>43008</v>
      </c>
      <c r="F246" s="15">
        <f t="shared" si="8"/>
        <v>48.067500000000003</v>
      </c>
      <c r="G246" s="13">
        <f t="shared" si="9"/>
        <v>-1.9630838262288366E-2</v>
      </c>
      <c r="K246" s="13"/>
    </row>
    <row r="247" spans="1:11" x14ac:dyDescent="0.55000000000000004">
      <c r="A247" s="2">
        <v>35921</v>
      </c>
      <c r="B247" s="3">
        <v>0.37659999999999999</v>
      </c>
      <c r="C247" s="6">
        <f>(AMZN[[#This Row],[Prezzi giornalieri AMZN]]-B246)/B246</f>
        <v>-3.5595390524968046E-2</v>
      </c>
      <c r="D247" s="1"/>
      <c r="E247" s="5">
        <v>43039</v>
      </c>
      <c r="F247" s="15">
        <f t="shared" si="8"/>
        <v>55.264000000000003</v>
      </c>
      <c r="G247" s="13">
        <f t="shared" si="9"/>
        <v>0.14971654444271076</v>
      </c>
      <c r="K247" s="13"/>
    </row>
    <row r="248" spans="1:11" x14ac:dyDescent="0.55000000000000004">
      <c r="A248" s="2">
        <v>35922</v>
      </c>
      <c r="B248" s="3">
        <v>0.37919999999999998</v>
      </c>
      <c r="C248" s="6">
        <f>(AMZN[[#This Row],[Prezzi giornalieri AMZN]]-B247)/B247</f>
        <v>6.903876792352606E-3</v>
      </c>
      <c r="D248" s="1"/>
      <c r="E248" s="5">
        <v>43069</v>
      </c>
      <c r="F248" s="15">
        <f t="shared" si="8"/>
        <v>58.837499999999999</v>
      </c>
      <c r="G248" s="13">
        <f t="shared" si="9"/>
        <v>6.4662348002316072E-2</v>
      </c>
      <c r="K248" s="13"/>
    </row>
    <row r="249" spans="1:11" x14ac:dyDescent="0.55000000000000004">
      <c r="A249" s="2">
        <v>35923</v>
      </c>
      <c r="B249" s="3">
        <v>0.38490000000000002</v>
      </c>
      <c r="C249" s="6">
        <f>(AMZN[[#This Row],[Prezzi giornalieri AMZN]]-B248)/B248</f>
        <v>1.5031645569620356E-2</v>
      </c>
      <c r="D249" s="1"/>
      <c r="E249" s="5">
        <v>43100</v>
      </c>
      <c r="F249" s="15">
        <f t="shared" si="8"/>
        <v>58.473500000000001</v>
      </c>
      <c r="G249" s="13">
        <f t="shared" si="9"/>
        <v>-6.1865306989589497E-3</v>
      </c>
      <c r="K249" s="13"/>
    </row>
    <row r="250" spans="1:11" x14ac:dyDescent="0.55000000000000004">
      <c r="A250" s="2">
        <v>35926</v>
      </c>
      <c r="B250" s="3">
        <v>0.36199999999999999</v>
      </c>
      <c r="C250" s="6">
        <f>(AMZN[[#This Row],[Prezzi giornalieri AMZN]]-B249)/B249</f>
        <v>-5.9495972979994885E-2</v>
      </c>
      <c r="D250" s="1"/>
      <c r="E250" s="5">
        <v>43131</v>
      </c>
      <c r="F250" s="15">
        <f t="shared" si="8"/>
        <v>72.544499999999999</v>
      </c>
      <c r="G250" s="13">
        <f t="shared" si="9"/>
        <v>0.24063892190479444</v>
      </c>
      <c r="K250" s="13"/>
    </row>
    <row r="251" spans="1:11" x14ac:dyDescent="0.55000000000000004">
      <c r="A251" s="2">
        <v>35927</v>
      </c>
      <c r="B251" s="3">
        <v>0.38069999999999998</v>
      </c>
      <c r="C251" s="6">
        <f>(AMZN[[#This Row],[Prezzi giornalieri AMZN]]-B250)/B250</f>
        <v>5.1657458563535895E-2</v>
      </c>
      <c r="D251" s="1"/>
      <c r="E251" s="5">
        <v>43159</v>
      </c>
      <c r="F251" s="15">
        <f t="shared" si="8"/>
        <v>75.622500000000002</v>
      </c>
      <c r="G251" s="13">
        <f t="shared" si="9"/>
        <v>4.2429129706593925E-2</v>
      </c>
      <c r="K251" s="13"/>
    </row>
    <row r="252" spans="1:11" x14ac:dyDescent="0.55000000000000004">
      <c r="A252" s="2">
        <v>35928</v>
      </c>
      <c r="B252" s="3">
        <v>0.38700000000000001</v>
      </c>
      <c r="C252" s="6">
        <f>(AMZN[[#This Row],[Prezzi giornalieri AMZN]]-B251)/B251</f>
        <v>1.6548463356974068E-2</v>
      </c>
      <c r="D252" s="1"/>
      <c r="E252" s="5">
        <v>43190</v>
      </c>
      <c r="F252" s="15">
        <f t="shared" si="8"/>
        <v>72.367000000000004</v>
      </c>
      <c r="G252" s="13">
        <f t="shared" si="9"/>
        <v>-4.3049357003537278E-2</v>
      </c>
      <c r="K252" s="13"/>
    </row>
    <row r="253" spans="1:11" x14ac:dyDescent="0.55000000000000004">
      <c r="A253" s="2">
        <v>35929</v>
      </c>
      <c r="B253" s="3">
        <v>0.38150000000000001</v>
      </c>
      <c r="C253" s="6">
        <f>(AMZN[[#This Row],[Prezzi giornalieri AMZN]]-B252)/B252</f>
        <v>-1.4211886304909573E-2</v>
      </c>
      <c r="D253" s="1"/>
      <c r="E253" s="5">
        <v>43220</v>
      </c>
      <c r="F253" s="15">
        <f t="shared" si="8"/>
        <v>78.3065</v>
      </c>
      <c r="G253" s="13">
        <f t="shared" si="9"/>
        <v>8.2074702557795615E-2</v>
      </c>
      <c r="K253" s="13"/>
    </row>
    <row r="254" spans="1:11" x14ac:dyDescent="0.55000000000000004">
      <c r="A254" s="2">
        <v>35930</v>
      </c>
      <c r="B254" s="3">
        <v>0.37340000000000001</v>
      </c>
      <c r="C254" s="6">
        <f>(AMZN[[#This Row],[Prezzi giornalieri AMZN]]-B253)/B253</f>
        <v>-2.1231979030144156E-2</v>
      </c>
      <c r="D254" s="1"/>
      <c r="E254" s="5">
        <v>43251</v>
      </c>
      <c r="F254" s="15">
        <f t="shared" si="8"/>
        <v>81.480999999999995</v>
      </c>
      <c r="G254" s="13">
        <f t="shared" si="9"/>
        <v>4.0539418822192218E-2</v>
      </c>
      <c r="K254" s="13"/>
    </row>
    <row r="255" spans="1:11" x14ac:dyDescent="0.55000000000000004">
      <c r="A255" s="2">
        <v>35933</v>
      </c>
      <c r="B255" s="3">
        <v>0.3669</v>
      </c>
      <c r="C255" s="6">
        <f>(AMZN[[#This Row],[Prezzi giornalieri AMZN]]-B254)/B254</f>
        <v>-1.7407605784681323E-2</v>
      </c>
      <c r="D255" s="1"/>
      <c r="E255" s="5">
        <v>43281</v>
      </c>
      <c r="F255" s="15">
        <f t="shared" si="8"/>
        <v>84.99</v>
      </c>
      <c r="G255" s="13">
        <f t="shared" si="9"/>
        <v>4.306525447650373E-2</v>
      </c>
      <c r="K255" s="13"/>
    </row>
    <row r="256" spans="1:11" x14ac:dyDescent="0.55000000000000004">
      <c r="A256" s="2">
        <v>35934</v>
      </c>
      <c r="B256" s="3">
        <v>0.37659999999999999</v>
      </c>
      <c r="C256" s="6">
        <f>(AMZN[[#This Row],[Prezzi giornalieri AMZN]]-B255)/B255</f>
        <v>2.6437721449986334E-2</v>
      </c>
      <c r="D256" s="1"/>
      <c r="E256" s="5">
        <v>43312</v>
      </c>
      <c r="F256" s="15">
        <f t="shared" si="8"/>
        <v>88.872</v>
      </c>
      <c r="G256" s="13">
        <f t="shared" si="9"/>
        <v>4.5675961877868043E-2</v>
      </c>
      <c r="K256" s="13"/>
    </row>
    <row r="257" spans="1:11" x14ac:dyDescent="0.55000000000000004">
      <c r="A257" s="2">
        <v>35935</v>
      </c>
      <c r="B257" s="3">
        <v>0.36930000000000002</v>
      </c>
      <c r="C257" s="6">
        <f>(AMZN[[#This Row],[Prezzi giornalieri AMZN]]-B256)/B256</f>
        <v>-1.9383961763143848E-2</v>
      </c>
      <c r="D257" s="1"/>
      <c r="E257" s="5">
        <v>43343</v>
      </c>
      <c r="F257" s="15">
        <f t="shared" si="8"/>
        <v>100.63549999999999</v>
      </c>
      <c r="G257" s="13">
        <f t="shared" si="9"/>
        <v>0.13236452425960926</v>
      </c>
      <c r="K257" s="13"/>
    </row>
    <row r="258" spans="1:11" x14ac:dyDescent="0.55000000000000004">
      <c r="A258" s="2">
        <v>35936</v>
      </c>
      <c r="B258" s="3">
        <v>0.36980000000000002</v>
      </c>
      <c r="C258" s="6">
        <f>(AMZN[[#This Row],[Prezzi giornalieri AMZN]]-B257)/B257</f>
        <v>1.3539128080151651E-3</v>
      </c>
      <c r="D258" s="1"/>
      <c r="E258" s="5">
        <v>43373</v>
      </c>
      <c r="F258" s="15">
        <f t="shared" ref="F258:F321" si="10">VLOOKUP(E258,A:B,2,TRUE)</f>
        <v>100.15</v>
      </c>
      <c r="G258" s="13">
        <f t="shared" si="9"/>
        <v>-4.8243413109686703E-3</v>
      </c>
      <c r="K258" s="13"/>
    </row>
    <row r="259" spans="1:11" x14ac:dyDescent="0.55000000000000004">
      <c r="A259" s="2">
        <v>35937</v>
      </c>
      <c r="B259" s="3">
        <v>0.35830000000000001</v>
      </c>
      <c r="C259" s="6">
        <f>(AMZN[[#This Row],[Prezzi giornalieri AMZN]]-B258)/B258</f>
        <v>-3.1097890751757732E-2</v>
      </c>
      <c r="D259" s="1"/>
      <c r="E259" s="5">
        <v>43404</v>
      </c>
      <c r="F259" s="15">
        <f t="shared" si="10"/>
        <v>79.900499999999994</v>
      </c>
      <c r="G259" s="13">
        <f t="shared" si="9"/>
        <v>-0.20219171243135309</v>
      </c>
      <c r="K259" s="13"/>
    </row>
    <row r="260" spans="1:11" x14ac:dyDescent="0.55000000000000004">
      <c r="A260" s="2">
        <v>35941</v>
      </c>
      <c r="B260" s="3">
        <v>0.34110000000000001</v>
      </c>
      <c r="C260" s="6">
        <f>(AMZN[[#This Row],[Prezzi giornalieri AMZN]]-B259)/B259</f>
        <v>-4.8004465531677344E-2</v>
      </c>
      <c r="D260" s="1"/>
      <c r="E260" s="5">
        <v>43434</v>
      </c>
      <c r="F260" s="15">
        <f t="shared" si="10"/>
        <v>84.508499999999998</v>
      </c>
      <c r="G260" s="13">
        <f t="shared" ref="G260:G323" si="11">(F260-F259)/F259</f>
        <v>5.7671729213208983E-2</v>
      </c>
      <c r="K260" s="13"/>
    </row>
    <row r="261" spans="1:11" x14ac:dyDescent="0.55000000000000004">
      <c r="A261" s="2">
        <v>35942</v>
      </c>
      <c r="B261" s="3">
        <v>0.3609</v>
      </c>
      <c r="C261" s="6">
        <f>(AMZN[[#This Row],[Prezzi giornalieri AMZN]]-B260)/B260</f>
        <v>5.8047493403693882E-2</v>
      </c>
      <c r="D261" s="1"/>
      <c r="E261" s="5">
        <v>43465</v>
      </c>
      <c r="F261" s="15">
        <f t="shared" si="10"/>
        <v>75.098500000000001</v>
      </c>
      <c r="G261" s="13">
        <f t="shared" si="11"/>
        <v>-0.11134974588355014</v>
      </c>
      <c r="K261" s="13"/>
    </row>
    <row r="262" spans="1:11" x14ac:dyDescent="0.55000000000000004">
      <c r="A262" s="2">
        <v>35943</v>
      </c>
      <c r="B262" s="3">
        <v>0.35809999999999997</v>
      </c>
      <c r="C262" s="6">
        <f>(AMZN[[#This Row],[Prezzi giornalieri AMZN]]-B261)/B261</f>
        <v>-7.758381823219797E-3</v>
      </c>
      <c r="D262" s="1"/>
      <c r="E262" s="5">
        <v>43496</v>
      </c>
      <c r="F262" s="15">
        <f t="shared" si="10"/>
        <v>85.936499999999995</v>
      </c>
      <c r="G262" s="13">
        <f t="shared" si="11"/>
        <v>0.14431713016904457</v>
      </c>
      <c r="K262" s="13"/>
    </row>
    <row r="263" spans="1:11" x14ac:dyDescent="0.55000000000000004">
      <c r="A263" s="2">
        <v>35944</v>
      </c>
      <c r="B263" s="3">
        <v>0.36720000000000003</v>
      </c>
      <c r="C263" s="6">
        <f>(AMZN[[#This Row],[Prezzi giornalieri AMZN]]-B262)/B262</f>
        <v>2.5411896118402829E-2</v>
      </c>
      <c r="D263" s="1"/>
      <c r="E263" s="5">
        <v>43524</v>
      </c>
      <c r="F263" s="15">
        <f t="shared" si="10"/>
        <v>81.991500000000002</v>
      </c>
      <c r="G263" s="13">
        <f t="shared" si="11"/>
        <v>-4.5905988724232349E-2</v>
      </c>
      <c r="K263" s="13"/>
    </row>
    <row r="264" spans="1:11" x14ac:dyDescent="0.55000000000000004">
      <c r="A264" s="2">
        <v>35947</v>
      </c>
      <c r="B264" s="3">
        <v>0.35680000000000001</v>
      </c>
      <c r="C264" s="6">
        <f>(AMZN[[#This Row],[Prezzi giornalieri AMZN]]-B263)/B263</f>
        <v>-2.8322440087146024E-2</v>
      </c>
      <c r="D264" s="1"/>
      <c r="E264" s="5">
        <v>43555</v>
      </c>
      <c r="F264" s="15">
        <f t="shared" si="10"/>
        <v>89.037499999999994</v>
      </c>
      <c r="G264" s="13">
        <f t="shared" si="11"/>
        <v>8.5935737241055382E-2</v>
      </c>
      <c r="K264" s="13"/>
    </row>
    <row r="265" spans="1:11" x14ac:dyDescent="0.55000000000000004">
      <c r="A265" s="2">
        <v>35948</v>
      </c>
      <c r="B265" s="3">
        <v>0.36409999999999998</v>
      </c>
      <c r="C265" s="6">
        <f>(AMZN[[#This Row],[Prezzi giornalieri AMZN]]-B264)/B264</f>
        <v>2.0459641255605305E-2</v>
      </c>
      <c r="D265" s="1"/>
      <c r="E265" s="5">
        <v>43585</v>
      </c>
      <c r="F265" s="15">
        <f t="shared" si="10"/>
        <v>96.325999999999993</v>
      </c>
      <c r="G265" s="13">
        <f t="shared" si="11"/>
        <v>8.1858767373297767E-2</v>
      </c>
      <c r="K265" s="13"/>
    </row>
    <row r="266" spans="1:11" x14ac:dyDescent="0.55000000000000004">
      <c r="A266" s="2">
        <v>35949</v>
      </c>
      <c r="B266" s="3">
        <v>0.35210000000000002</v>
      </c>
      <c r="C266" s="6">
        <f>(AMZN[[#This Row],[Prezzi giornalieri AMZN]]-B265)/B265</f>
        <v>-3.2957978577313807E-2</v>
      </c>
      <c r="D266" s="1"/>
      <c r="E266" s="5">
        <v>43616</v>
      </c>
      <c r="F266" s="15">
        <f t="shared" si="10"/>
        <v>88.753500000000003</v>
      </c>
      <c r="G266" s="13">
        <f t="shared" si="11"/>
        <v>-7.8613250835703669E-2</v>
      </c>
      <c r="K266" s="13"/>
    </row>
    <row r="267" spans="1:11" x14ac:dyDescent="0.55000000000000004">
      <c r="A267" s="2">
        <v>35950</v>
      </c>
      <c r="B267" s="3">
        <v>0.36559999999999998</v>
      </c>
      <c r="C267" s="6">
        <f>(AMZN[[#This Row],[Prezzi giornalieri AMZN]]-B266)/B266</f>
        <v>3.8341380289690301E-2</v>
      </c>
      <c r="D267" s="1"/>
      <c r="E267" s="5">
        <v>43646</v>
      </c>
      <c r="F267" s="15">
        <f t="shared" si="10"/>
        <v>94.6815</v>
      </c>
      <c r="G267" s="13">
        <f t="shared" si="11"/>
        <v>6.6791732157041664E-2</v>
      </c>
      <c r="K267" s="13"/>
    </row>
    <row r="268" spans="1:11" x14ac:dyDescent="0.55000000000000004">
      <c r="A268" s="2">
        <v>35951</v>
      </c>
      <c r="B268" s="3">
        <v>0.36880000000000002</v>
      </c>
      <c r="C268" s="6">
        <f>(AMZN[[#This Row],[Prezzi giornalieri AMZN]]-B267)/B267</f>
        <v>8.7527352297593983E-3</v>
      </c>
      <c r="D268" s="1"/>
      <c r="E268" s="5">
        <v>43677</v>
      </c>
      <c r="F268" s="15">
        <f t="shared" si="10"/>
        <v>93.338999999999999</v>
      </c>
      <c r="G268" s="13">
        <f t="shared" si="11"/>
        <v>-1.4179116300438851E-2</v>
      </c>
      <c r="K268" s="13"/>
    </row>
    <row r="269" spans="1:11" x14ac:dyDescent="0.55000000000000004">
      <c r="A269" s="2">
        <v>35954</v>
      </c>
      <c r="B269" s="3">
        <v>0.38540000000000002</v>
      </c>
      <c r="C269" s="6">
        <f>(AMZN[[#This Row],[Prezzi giornalieri AMZN]]-B268)/B268</f>
        <v>4.5010845986984821E-2</v>
      </c>
      <c r="D269" s="1"/>
      <c r="E269" s="5">
        <v>43708</v>
      </c>
      <c r="F269" s="15">
        <f t="shared" si="10"/>
        <v>88.814499999999995</v>
      </c>
      <c r="G269" s="13">
        <f t="shared" si="11"/>
        <v>-4.8473842659552846E-2</v>
      </c>
      <c r="K269" s="13"/>
    </row>
    <row r="270" spans="1:11" x14ac:dyDescent="0.55000000000000004">
      <c r="A270" s="2">
        <v>35955</v>
      </c>
      <c r="B270" s="3">
        <v>0.42709999999999998</v>
      </c>
      <c r="C270" s="6">
        <f>(AMZN[[#This Row],[Prezzi giornalieri AMZN]]-B269)/B269</f>
        <v>0.10819927348209642</v>
      </c>
      <c r="D270" s="1"/>
      <c r="E270" s="5">
        <v>43738</v>
      </c>
      <c r="F270" s="15">
        <f t="shared" si="10"/>
        <v>86.795500000000004</v>
      </c>
      <c r="G270" s="13">
        <f t="shared" si="11"/>
        <v>-2.2732774490651766E-2</v>
      </c>
      <c r="K270" s="13"/>
    </row>
    <row r="271" spans="1:11" x14ac:dyDescent="0.55000000000000004">
      <c r="A271" s="2">
        <v>35956</v>
      </c>
      <c r="B271" s="3">
        <v>0.45100000000000001</v>
      </c>
      <c r="C271" s="6">
        <f>(AMZN[[#This Row],[Prezzi giornalieri AMZN]]-B270)/B270</f>
        <v>5.5958791852025368E-2</v>
      </c>
      <c r="D271" s="1"/>
      <c r="E271" s="5">
        <v>43769</v>
      </c>
      <c r="F271" s="15">
        <f t="shared" si="10"/>
        <v>88.832999999999998</v>
      </c>
      <c r="G271" s="13">
        <f t="shared" si="11"/>
        <v>2.3474719311484975E-2</v>
      </c>
      <c r="K271" s="13"/>
    </row>
    <row r="272" spans="1:11" x14ac:dyDescent="0.55000000000000004">
      <c r="A272" s="2">
        <v>35957</v>
      </c>
      <c r="B272" s="3">
        <v>0.52080000000000004</v>
      </c>
      <c r="C272" s="6">
        <f>(AMZN[[#This Row],[Prezzi giornalieri AMZN]]-B271)/B271</f>
        <v>0.15476718403547679</v>
      </c>
      <c r="D272" s="1"/>
      <c r="E272" s="5">
        <v>43799</v>
      </c>
      <c r="F272" s="15">
        <f t="shared" si="10"/>
        <v>90.04</v>
      </c>
      <c r="G272" s="13">
        <f t="shared" si="11"/>
        <v>1.3587293010480428E-2</v>
      </c>
      <c r="K272" s="13"/>
    </row>
    <row r="273" spans="1:11" x14ac:dyDescent="0.55000000000000004">
      <c r="A273" s="2">
        <v>35958</v>
      </c>
      <c r="B273" s="3">
        <v>0.50829999999999997</v>
      </c>
      <c r="C273" s="6">
        <f>(AMZN[[#This Row],[Prezzi giornalieri AMZN]]-B272)/B272</f>
        <v>-2.4001536098310419E-2</v>
      </c>
      <c r="D273" s="1"/>
      <c r="E273" s="5">
        <v>43830</v>
      </c>
      <c r="F273" s="15">
        <f t="shared" si="10"/>
        <v>92.391999999999996</v>
      </c>
      <c r="G273" s="13">
        <f t="shared" si="11"/>
        <v>2.6121723678365055E-2</v>
      </c>
      <c r="K273" s="13"/>
    </row>
    <row r="274" spans="1:11" x14ac:dyDescent="0.55000000000000004">
      <c r="A274" s="2">
        <v>35961</v>
      </c>
      <c r="B274" s="3">
        <v>0.54790000000000005</v>
      </c>
      <c r="C274" s="6">
        <f>(AMZN[[#This Row],[Prezzi giornalieri AMZN]]-B273)/B273</f>
        <v>7.7906747983474481E-2</v>
      </c>
      <c r="D274" s="1"/>
      <c r="E274" s="5">
        <v>43861</v>
      </c>
      <c r="F274" s="15">
        <f t="shared" si="10"/>
        <v>100.43600000000001</v>
      </c>
      <c r="G274" s="13">
        <f t="shared" si="11"/>
        <v>8.7063815048922105E-2</v>
      </c>
      <c r="K274" s="13"/>
    </row>
    <row r="275" spans="1:11" x14ac:dyDescent="0.55000000000000004">
      <c r="A275" s="2">
        <v>35962</v>
      </c>
      <c r="B275" s="3">
        <v>0.61350000000000005</v>
      </c>
      <c r="C275" s="6">
        <f>(AMZN[[#This Row],[Prezzi giornalieri AMZN]]-B274)/B274</f>
        <v>0.11972987771491145</v>
      </c>
      <c r="D275" s="1"/>
      <c r="E275" s="5">
        <v>43890</v>
      </c>
      <c r="F275" s="15">
        <f t="shared" si="10"/>
        <v>94.1875</v>
      </c>
      <c r="G275" s="13">
        <f t="shared" si="11"/>
        <v>-6.2213748058465156E-2</v>
      </c>
      <c r="K275" s="13"/>
    </row>
    <row r="276" spans="1:11" x14ac:dyDescent="0.55000000000000004">
      <c r="A276" s="2">
        <v>35963</v>
      </c>
      <c r="B276" s="3">
        <v>0.6583</v>
      </c>
      <c r="C276" s="6">
        <f>(AMZN[[#This Row],[Prezzi giornalieri AMZN]]-B275)/B275</f>
        <v>7.3023634881825505E-2</v>
      </c>
      <c r="D276" s="1"/>
      <c r="E276" s="5">
        <v>43921</v>
      </c>
      <c r="F276" s="15">
        <f t="shared" si="10"/>
        <v>97.486000000000004</v>
      </c>
      <c r="G276" s="13">
        <f t="shared" si="11"/>
        <v>3.5020570670205753E-2</v>
      </c>
      <c r="K276" s="13"/>
    </row>
    <row r="277" spans="1:11" x14ac:dyDescent="0.55000000000000004">
      <c r="A277" s="2">
        <v>35964</v>
      </c>
      <c r="B277" s="3">
        <v>0.60099999999999998</v>
      </c>
      <c r="C277" s="6">
        <f>(AMZN[[#This Row],[Prezzi giornalieri AMZN]]-B276)/B276</f>
        <v>-8.7042381892754095E-2</v>
      </c>
      <c r="D277" s="1"/>
      <c r="E277" s="5">
        <v>43951</v>
      </c>
      <c r="F277" s="15">
        <f t="shared" si="10"/>
        <v>123.7</v>
      </c>
      <c r="G277" s="13">
        <f t="shared" si="11"/>
        <v>0.26890014976509446</v>
      </c>
      <c r="K277" s="13"/>
    </row>
    <row r="278" spans="1:11" x14ac:dyDescent="0.55000000000000004">
      <c r="A278" s="2">
        <v>35965</v>
      </c>
      <c r="B278" s="3">
        <v>0.63180000000000003</v>
      </c>
      <c r="C278" s="6">
        <f>(AMZN[[#This Row],[Prezzi giornalieri AMZN]]-B277)/B277</f>
        <v>5.1247920133111566E-2</v>
      </c>
      <c r="D278" s="1"/>
      <c r="E278" s="5">
        <v>43982</v>
      </c>
      <c r="F278" s="15">
        <f t="shared" si="10"/>
        <v>122.1185</v>
      </c>
      <c r="G278" s="13">
        <f t="shared" si="11"/>
        <v>-1.2784963621665363E-2</v>
      </c>
      <c r="K278" s="13"/>
    </row>
    <row r="279" spans="1:11" x14ac:dyDescent="0.55000000000000004">
      <c r="A279" s="2">
        <v>35968</v>
      </c>
      <c r="B279" s="3">
        <v>0.67810000000000004</v>
      </c>
      <c r="C279" s="6">
        <f>(AMZN[[#This Row],[Prezzi giornalieri AMZN]]-B278)/B278</f>
        <v>7.3282684393795511E-2</v>
      </c>
      <c r="D279" s="1"/>
      <c r="E279" s="5">
        <v>44012</v>
      </c>
      <c r="F279" s="15">
        <f t="shared" si="10"/>
        <v>137.941</v>
      </c>
      <c r="G279" s="13">
        <f t="shared" si="11"/>
        <v>0.12956677325712324</v>
      </c>
      <c r="K279" s="13"/>
    </row>
    <row r="280" spans="1:11" x14ac:dyDescent="0.55000000000000004">
      <c r="A280" s="2">
        <v>35969</v>
      </c>
      <c r="B280" s="3">
        <v>0.77239999999999998</v>
      </c>
      <c r="C280" s="6">
        <f>(AMZN[[#This Row],[Prezzi giornalieri AMZN]]-B279)/B279</f>
        <v>0.13906503465565542</v>
      </c>
      <c r="D280" s="1"/>
      <c r="E280" s="5">
        <v>44043</v>
      </c>
      <c r="F280" s="15">
        <f t="shared" si="10"/>
        <v>158.23400000000001</v>
      </c>
      <c r="G280" s="13">
        <f t="shared" si="11"/>
        <v>0.14711362104087983</v>
      </c>
      <c r="K280" s="13"/>
    </row>
    <row r="281" spans="1:11" x14ac:dyDescent="0.55000000000000004">
      <c r="A281" s="2">
        <v>35970</v>
      </c>
      <c r="B281" s="3">
        <v>0.83179999999999998</v>
      </c>
      <c r="C281" s="6">
        <f>(AMZN[[#This Row],[Prezzi giornalieri AMZN]]-B280)/B280</f>
        <v>7.6903158984981887E-2</v>
      </c>
      <c r="D281" s="1"/>
      <c r="E281" s="5">
        <v>44074</v>
      </c>
      <c r="F281" s="15">
        <f t="shared" si="10"/>
        <v>172.548</v>
      </c>
      <c r="G281" s="13">
        <f t="shared" si="11"/>
        <v>9.0460962877763257E-2</v>
      </c>
      <c r="K281" s="13"/>
    </row>
    <row r="282" spans="1:11" x14ac:dyDescent="0.55000000000000004">
      <c r="A282" s="2">
        <v>35971</v>
      </c>
      <c r="B282" s="3">
        <v>0.82550000000000001</v>
      </c>
      <c r="C282" s="6">
        <f>(AMZN[[#This Row],[Prezzi giornalieri AMZN]]-B281)/B281</f>
        <v>-7.5739360423178314E-3</v>
      </c>
      <c r="D282" s="1"/>
      <c r="E282" s="5">
        <v>44104</v>
      </c>
      <c r="F282" s="15">
        <f t="shared" si="10"/>
        <v>157.4365</v>
      </c>
      <c r="G282" s="13">
        <f t="shared" si="11"/>
        <v>-8.75785288731252E-2</v>
      </c>
      <c r="K282" s="13"/>
    </row>
    <row r="283" spans="1:11" x14ac:dyDescent="0.55000000000000004">
      <c r="A283" s="2">
        <v>35972</v>
      </c>
      <c r="B283" s="3">
        <v>0.78539999999999999</v>
      </c>
      <c r="C283" s="6">
        <f>(AMZN[[#This Row],[Prezzi giornalieri AMZN]]-B282)/B282</f>
        <v>-4.857662023016357E-2</v>
      </c>
      <c r="D283" s="1"/>
      <c r="E283" s="5">
        <v>44135</v>
      </c>
      <c r="F283" s="15">
        <f t="shared" si="10"/>
        <v>151.8075</v>
      </c>
      <c r="G283" s="13">
        <f t="shared" si="11"/>
        <v>-3.5754097683828027E-2</v>
      </c>
      <c r="K283" s="13"/>
    </row>
    <row r="284" spans="1:11" x14ac:dyDescent="0.55000000000000004">
      <c r="A284" s="2">
        <v>35975</v>
      </c>
      <c r="B284" s="3">
        <v>0.82289999999999996</v>
      </c>
      <c r="C284" s="6">
        <f>(AMZN[[#This Row],[Prezzi giornalieri AMZN]]-B283)/B283</f>
        <v>4.774637127578301E-2</v>
      </c>
      <c r="D284" s="1"/>
      <c r="E284" s="5">
        <v>44165</v>
      </c>
      <c r="F284" s="15">
        <f t="shared" si="10"/>
        <v>158.40199999999999</v>
      </c>
      <c r="G284" s="13">
        <f t="shared" si="11"/>
        <v>4.3439882746241013E-2</v>
      </c>
      <c r="K284" s="13"/>
    </row>
    <row r="285" spans="1:11" x14ac:dyDescent="0.55000000000000004">
      <c r="A285" s="2">
        <v>35976</v>
      </c>
      <c r="B285" s="3">
        <v>0.83130000000000004</v>
      </c>
      <c r="C285" s="6">
        <f>(AMZN[[#This Row],[Prezzi giornalieri AMZN]]-B284)/B284</f>
        <v>1.020780167699608E-2</v>
      </c>
      <c r="D285" s="1"/>
      <c r="E285" s="5">
        <v>44196</v>
      </c>
      <c r="F285" s="15">
        <f t="shared" si="10"/>
        <v>162.84649999999999</v>
      </c>
      <c r="G285" s="13">
        <f t="shared" si="11"/>
        <v>2.8058357849017092E-2</v>
      </c>
      <c r="K285" s="13"/>
    </row>
    <row r="286" spans="1:11" x14ac:dyDescent="0.55000000000000004">
      <c r="A286" s="2">
        <v>35977</v>
      </c>
      <c r="B286" s="3">
        <v>0.95099999999999996</v>
      </c>
      <c r="C286" s="6">
        <f>(AMZN[[#This Row],[Prezzi giornalieri AMZN]]-B285)/B285</f>
        <v>0.14399133886683496</v>
      </c>
      <c r="D286" s="1"/>
      <c r="E286" s="5">
        <v>44227</v>
      </c>
      <c r="F286" s="15">
        <f t="shared" si="10"/>
        <v>160.31</v>
      </c>
      <c r="G286" s="13">
        <f t="shared" si="11"/>
        <v>-1.5576017906433296E-2</v>
      </c>
      <c r="K286" s="13"/>
    </row>
    <row r="287" spans="1:11" x14ac:dyDescent="0.55000000000000004">
      <c r="A287" s="2">
        <v>35978</v>
      </c>
      <c r="B287" s="3">
        <v>1.0333000000000001</v>
      </c>
      <c r="C287" s="6">
        <f>(AMZN[[#This Row],[Prezzi giornalieri AMZN]]-B286)/B286</f>
        <v>8.6540483701367146E-2</v>
      </c>
      <c r="D287" s="1"/>
      <c r="E287" s="5">
        <v>44255</v>
      </c>
      <c r="F287" s="15">
        <f t="shared" si="10"/>
        <v>154.6465</v>
      </c>
      <c r="G287" s="13">
        <f t="shared" si="11"/>
        <v>-3.532842617428731E-2</v>
      </c>
      <c r="K287" s="13"/>
    </row>
    <row r="288" spans="1:11" x14ac:dyDescent="0.55000000000000004">
      <c r="A288" s="2">
        <v>35982</v>
      </c>
      <c r="B288" s="3">
        <v>1.1625000000000001</v>
      </c>
      <c r="C288" s="6">
        <f>(AMZN[[#This Row],[Prezzi giornalieri AMZN]]-B287)/B287</f>
        <v>0.12503629149327394</v>
      </c>
      <c r="D288" s="1"/>
      <c r="E288" s="5">
        <v>44286</v>
      </c>
      <c r="F288" s="15">
        <f t="shared" si="10"/>
        <v>154.70400000000001</v>
      </c>
      <c r="G288" s="13">
        <f t="shared" si="11"/>
        <v>3.7181572166201335E-4</v>
      </c>
      <c r="K288" s="13"/>
    </row>
    <row r="289" spans="1:11" x14ac:dyDescent="0.55000000000000004">
      <c r="A289" s="2">
        <v>35983</v>
      </c>
      <c r="B289" s="3">
        <v>1.0177</v>
      </c>
      <c r="C289" s="6">
        <f>(AMZN[[#This Row],[Prezzi giornalieri AMZN]]-B288)/B288</f>
        <v>-0.12455913978494626</v>
      </c>
      <c r="D289" s="1"/>
      <c r="E289" s="5">
        <v>44316</v>
      </c>
      <c r="F289" s="15">
        <f t="shared" si="10"/>
        <v>173.37100000000001</v>
      </c>
      <c r="G289" s="13">
        <f t="shared" si="11"/>
        <v>0.12066268486916952</v>
      </c>
      <c r="K289" s="13"/>
    </row>
    <row r="290" spans="1:11" x14ac:dyDescent="0.55000000000000004">
      <c r="A290" s="2">
        <v>35984</v>
      </c>
      <c r="B290" s="3">
        <v>0.89270000000000005</v>
      </c>
      <c r="C290" s="6">
        <f>(AMZN[[#This Row],[Prezzi giornalieri AMZN]]-B289)/B289</f>
        <v>-0.1228259801513216</v>
      </c>
      <c r="D290" s="1"/>
      <c r="E290" s="5">
        <v>44347</v>
      </c>
      <c r="F290" s="15">
        <f t="shared" si="10"/>
        <v>161.15350000000001</v>
      </c>
      <c r="G290" s="13">
        <f t="shared" si="11"/>
        <v>-7.0470263192806179E-2</v>
      </c>
      <c r="K290" s="13"/>
    </row>
    <row r="291" spans="1:11" x14ac:dyDescent="0.55000000000000004">
      <c r="A291" s="2">
        <v>35985</v>
      </c>
      <c r="B291" s="3">
        <v>0.87919999999999998</v>
      </c>
      <c r="C291" s="6">
        <f>(AMZN[[#This Row],[Prezzi giornalieri AMZN]]-B290)/B290</f>
        <v>-1.512266158843964E-2</v>
      </c>
      <c r="D291" s="1"/>
      <c r="E291" s="5">
        <v>44377</v>
      </c>
      <c r="F291" s="15">
        <f t="shared" si="10"/>
        <v>172.00800000000001</v>
      </c>
      <c r="G291" s="13">
        <f t="shared" si="11"/>
        <v>6.7355037278123045E-2</v>
      </c>
      <c r="K291" s="13"/>
    </row>
    <row r="292" spans="1:11" x14ac:dyDescent="0.55000000000000004">
      <c r="A292" s="2">
        <v>35986</v>
      </c>
      <c r="B292" s="3">
        <v>0.82920000000000005</v>
      </c>
      <c r="C292" s="6">
        <f>(AMZN[[#This Row],[Prezzi giornalieri AMZN]]-B291)/B291</f>
        <v>-5.686988171064597E-2</v>
      </c>
      <c r="D292" s="1"/>
      <c r="E292" s="5">
        <v>44408</v>
      </c>
      <c r="F292" s="15">
        <f t="shared" si="10"/>
        <v>166.37950000000001</v>
      </c>
      <c r="G292" s="13">
        <f t="shared" si="11"/>
        <v>-3.2722315241151587E-2</v>
      </c>
      <c r="K292" s="13"/>
    </row>
    <row r="293" spans="1:11" x14ac:dyDescent="0.55000000000000004">
      <c r="A293" s="2">
        <v>35989</v>
      </c>
      <c r="B293" s="3">
        <v>0.89690000000000003</v>
      </c>
      <c r="C293" s="6">
        <f>(AMZN[[#This Row],[Prezzi giornalieri AMZN]]-B292)/B292</f>
        <v>8.1644958996623232E-2</v>
      </c>
      <c r="D293" s="1"/>
      <c r="E293" s="5">
        <v>44439</v>
      </c>
      <c r="F293" s="15">
        <f t="shared" si="10"/>
        <v>173.5395</v>
      </c>
      <c r="G293" s="13">
        <f t="shared" si="11"/>
        <v>4.3034147836722651E-2</v>
      </c>
      <c r="K293" s="13"/>
    </row>
    <row r="294" spans="1:11" x14ac:dyDescent="0.55000000000000004">
      <c r="A294" s="2">
        <v>35990</v>
      </c>
      <c r="B294" s="3">
        <v>0.95830000000000004</v>
      </c>
      <c r="C294" s="6">
        <f>(AMZN[[#This Row],[Prezzi giornalieri AMZN]]-B293)/B293</f>
        <v>6.8458022076039696E-2</v>
      </c>
      <c r="D294" s="1"/>
      <c r="E294" s="5">
        <v>44469</v>
      </c>
      <c r="F294" s="15">
        <f t="shared" si="10"/>
        <v>164.25200000000001</v>
      </c>
      <c r="G294" s="13">
        <f t="shared" si="11"/>
        <v>-5.3518075135631914E-2</v>
      </c>
      <c r="K294" s="13"/>
    </row>
    <row r="295" spans="1:11" x14ac:dyDescent="0.55000000000000004">
      <c r="A295" s="2">
        <v>35991</v>
      </c>
      <c r="B295" s="3">
        <v>0.9375</v>
      </c>
      <c r="C295" s="6">
        <f>(AMZN[[#This Row],[Prezzi giornalieri AMZN]]-B294)/B294</f>
        <v>-2.170510278618391E-2</v>
      </c>
      <c r="D295" s="1"/>
      <c r="E295" s="5">
        <v>44500</v>
      </c>
      <c r="F295" s="15">
        <f t="shared" si="10"/>
        <v>168.6215</v>
      </c>
      <c r="G295" s="13">
        <f t="shared" si="11"/>
        <v>2.660241580011195E-2</v>
      </c>
      <c r="K295" s="13"/>
    </row>
    <row r="296" spans="1:11" x14ac:dyDescent="0.55000000000000004">
      <c r="A296" s="2">
        <v>35992</v>
      </c>
      <c r="B296" s="3">
        <v>0.94479999999999997</v>
      </c>
      <c r="C296" s="6">
        <f>(AMZN[[#This Row],[Prezzi giornalieri AMZN]]-B295)/B295</f>
        <v>7.7866666666666379E-3</v>
      </c>
      <c r="D296" s="1"/>
      <c r="E296" s="5">
        <v>44530</v>
      </c>
      <c r="F296" s="15">
        <f t="shared" si="10"/>
        <v>175.3535</v>
      </c>
      <c r="G296" s="13">
        <f t="shared" si="11"/>
        <v>3.9923734517840245E-2</v>
      </c>
      <c r="K296" s="13"/>
    </row>
    <row r="297" spans="1:11" x14ac:dyDescent="0.55000000000000004">
      <c r="A297" s="2">
        <v>35993</v>
      </c>
      <c r="B297" s="3">
        <v>0.99839999999999995</v>
      </c>
      <c r="C297" s="6">
        <f>(AMZN[[#This Row],[Prezzi giornalieri AMZN]]-B296)/B296</f>
        <v>5.6731583403894989E-2</v>
      </c>
      <c r="D297" s="1"/>
      <c r="E297" s="5">
        <v>44561</v>
      </c>
      <c r="F297" s="15">
        <f t="shared" si="10"/>
        <v>166.71700000000001</v>
      </c>
      <c r="G297" s="13">
        <f t="shared" si="11"/>
        <v>-4.9251939653328754E-2</v>
      </c>
      <c r="K297" s="13"/>
    </row>
    <row r="298" spans="1:11" x14ac:dyDescent="0.55000000000000004">
      <c r="A298" s="2">
        <v>35996</v>
      </c>
      <c r="B298" s="3">
        <v>1.1457999999999999</v>
      </c>
      <c r="C298" s="6">
        <f>(AMZN[[#This Row],[Prezzi giornalieri AMZN]]-B297)/B297</f>
        <v>0.14763621794871792</v>
      </c>
      <c r="D298" s="1"/>
      <c r="E298" s="5">
        <v>44592</v>
      </c>
      <c r="F298" s="15">
        <f t="shared" si="10"/>
        <v>149.5735</v>
      </c>
      <c r="G298" s="13">
        <f t="shared" si="11"/>
        <v>-0.10282994535650243</v>
      </c>
      <c r="K298" s="13"/>
    </row>
    <row r="299" spans="1:11" x14ac:dyDescent="0.55000000000000004">
      <c r="A299" s="2">
        <v>35997</v>
      </c>
      <c r="B299" s="3">
        <v>1.1005</v>
      </c>
      <c r="C299" s="6">
        <f>(AMZN[[#This Row],[Prezzi giornalieri AMZN]]-B298)/B298</f>
        <v>-3.953569558387144E-2</v>
      </c>
      <c r="D299" s="1"/>
      <c r="E299" s="5">
        <v>44620</v>
      </c>
      <c r="F299" s="15">
        <f t="shared" si="10"/>
        <v>153.56299999999999</v>
      </c>
      <c r="G299" s="13">
        <f t="shared" si="11"/>
        <v>2.6672505490611589E-2</v>
      </c>
      <c r="K299" s="13"/>
    </row>
    <row r="300" spans="1:11" x14ac:dyDescent="0.55000000000000004">
      <c r="A300" s="2">
        <v>35998</v>
      </c>
      <c r="B300" s="3">
        <v>1.1167</v>
      </c>
      <c r="C300" s="6">
        <f>(AMZN[[#This Row],[Prezzi giornalieri AMZN]]-B299)/B299</f>
        <v>1.4720581553839157E-2</v>
      </c>
      <c r="D300" s="1"/>
      <c r="E300" s="5">
        <v>44651</v>
      </c>
      <c r="F300" s="15">
        <f t="shared" si="10"/>
        <v>162.9975</v>
      </c>
      <c r="G300" s="13">
        <f t="shared" si="11"/>
        <v>6.1437325397394001E-2</v>
      </c>
      <c r="K300" s="13"/>
    </row>
    <row r="301" spans="1:11" x14ac:dyDescent="0.55000000000000004">
      <c r="A301" s="2">
        <v>35999</v>
      </c>
      <c r="B301" s="3">
        <v>1.0634999999999999</v>
      </c>
      <c r="C301" s="6">
        <f>(AMZN[[#This Row],[Prezzi giornalieri AMZN]]-B300)/B300</f>
        <v>-4.764036894421074E-2</v>
      </c>
      <c r="D301" s="1"/>
      <c r="E301" s="5">
        <v>44681</v>
      </c>
      <c r="F301" s="15">
        <f t="shared" si="10"/>
        <v>124.28149999999999</v>
      </c>
      <c r="G301" s="13">
        <f t="shared" si="11"/>
        <v>-0.23752511541588067</v>
      </c>
      <c r="K301" s="13"/>
    </row>
    <row r="302" spans="1:11" x14ac:dyDescent="0.55000000000000004">
      <c r="A302" s="2">
        <v>36000</v>
      </c>
      <c r="B302" s="3">
        <v>1.0354000000000001</v>
      </c>
      <c r="C302" s="6">
        <f>(AMZN[[#This Row],[Prezzi giornalieri AMZN]]-B301)/B301</f>
        <v>-2.6422190879172351E-2</v>
      </c>
      <c r="D302" s="1"/>
      <c r="E302" s="5">
        <v>44712</v>
      </c>
      <c r="F302" s="15">
        <f t="shared" si="10"/>
        <v>120.20950000000001</v>
      </c>
      <c r="G302" s="13">
        <f t="shared" si="11"/>
        <v>-3.2764329365191025E-2</v>
      </c>
      <c r="K302" s="13"/>
    </row>
    <row r="303" spans="1:11" x14ac:dyDescent="0.55000000000000004">
      <c r="A303" s="2">
        <v>36003</v>
      </c>
      <c r="B303" s="3">
        <v>1.0464</v>
      </c>
      <c r="C303" s="6">
        <f>(AMZN[[#This Row],[Prezzi giornalieri AMZN]]-B302)/B302</f>
        <v>1.062391346339569E-2</v>
      </c>
      <c r="D303" s="1"/>
      <c r="E303" s="5">
        <v>44742</v>
      </c>
      <c r="F303" s="15">
        <f t="shared" si="10"/>
        <v>106.21</v>
      </c>
      <c r="G303" s="13">
        <f t="shared" si="11"/>
        <v>-0.11645918167865278</v>
      </c>
      <c r="K303" s="13"/>
    </row>
    <row r="304" spans="1:11" x14ac:dyDescent="0.55000000000000004">
      <c r="A304" s="2">
        <v>36004</v>
      </c>
      <c r="B304" s="3">
        <v>0.99109999999999998</v>
      </c>
      <c r="C304" s="6">
        <f>(AMZN[[#This Row],[Prezzi giornalieri AMZN]]-B303)/B303</f>
        <v>-5.2847859327217139E-2</v>
      </c>
      <c r="D304" s="1"/>
      <c r="E304" s="5">
        <v>44773</v>
      </c>
      <c r="F304" s="15">
        <f t="shared" si="10"/>
        <v>134.94999999999999</v>
      </c>
      <c r="G304" s="13">
        <f t="shared" si="11"/>
        <v>0.27059598907824117</v>
      </c>
      <c r="K304" s="13"/>
    </row>
    <row r="305" spans="1:11" x14ac:dyDescent="0.55000000000000004">
      <c r="A305" s="2">
        <v>36005</v>
      </c>
      <c r="B305" s="3">
        <v>0.89839999999999998</v>
      </c>
      <c r="C305" s="6">
        <f>(AMZN[[#This Row],[Prezzi giornalieri AMZN]]-B304)/B304</f>
        <v>-9.3532438704469784E-2</v>
      </c>
      <c r="D305" s="1"/>
      <c r="E305" s="5">
        <v>44804</v>
      </c>
      <c r="F305" s="15">
        <f t="shared" si="10"/>
        <v>126.77</v>
      </c>
      <c r="G305" s="13">
        <f t="shared" si="11"/>
        <v>-6.0615042608373422E-2</v>
      </c>
      <c r="K305" s="13"/>
    </row>
    <row r="306" spans="1:11" x14ac:dyDescent="0.55000000000000004">
      <c r="A306" s="2">
        <v>36006</v>
      </c>
      <c r="B306" s="3">
        <v>0.94789999999999996</v>
      </c>
      <c r="C306" s="6">
        <f>(AMZN[[#This Row],[Prezzi giornalieri AMZN]]-B305)/B305</f>
        <v>5.5097951914514678E-2</v>
      </c>
      <c r="D306" s="1"/>
      <c r="E306" s="5">
        <v>44834</v>
      </c>
      <c r="F306" s="15">
        <f t="shared" si="10"/>
        <v>113</v>
      </c>
      <c r="G306" s="13">
        <f t="shared" si="11"/>
        <v>-0.10862191370197993</v>
      </c>
      <c r="K306" s="13"/>
    </row>
    <row r="307" spans="1:11" x14ac:dyDescent="0.55000000000000004">
      <c r="A307" s="2">
        <v>36007</v>
      </c>
      <c r="B307" s="3">
        <v>0.92400000000000004</v>
      </c>
      <c r="C307" s="6">
        <f>(AMZN[[#This Row],[Prezzi giornalieri AMZN]]-B306)/B306</f>
        <v>-2.5213630129760443E-2</v>
      </c>
      <c r="D307" s="1"/>
      <c r="E307" s="5">
        <v>44865</v>
      </c>
      <c r="F307" s="15">
        <f t="shared" si="10"/>
        <v>102.44</v>
      </c>
      <c r="G307" s="13">
        <f t="shared" si="11"/>
        <v>-9.3451327433628342E-2</v>
      </c>
      <c r="K307" s="13"/>
    </row>
    <row r="308" spans="1:11" x14ac:dyDescent="0.55000000000000004">
      <c r="A308" s="2">
        <v>36010</v>
      </c>
      <c r="B308" s="3">
        <v>0.90210000000000001</v>
      </c>
      <c r="C308" s="6">
        <f>(AMZN[[#This Row],[Prezzi giornalieri AMZN]]-B307)/B307</f>
        <v>-2.3701298701298733E-2</v>
      </c>
      <c r="D308" s="1"/>
      <c r="E308" s="5">
        <v>44895</v>
      </c>
      <c r="F308" s="15">
        <f t="shared" si="10"/>
        <v>96.54</v>
      </c>
      <c r="G308" s="13">
        <f t="shared" si="11"/>
        <v>-5.7594689574384926E-2</v>
      </c>
      <c r="K308" s="13"/>
    </row>
    <row r="309" spans="1:11" x14ac:dyDescent="0.55000000000000004">
      <c r="A309" s="2">
        <v>36011</v>
      </c>
      <c r="B309" s="3">
        <v>0.91559999999999997</v>
      </c>
      <c r="C309" s="6">
        <f>(AMZN[[#This Row],[Prezzi giornalieri AMZN]]-B308)/B308</f>
        <v>1.4965081476554657E-2</v>
      </c>
      <c r="D309" s="1"/>
      <c r="E309" s="5">
        <v>44926</v>
      </c>
      <c r="F309" s="15">
        <f t="shared" si="10"/>
        <v>84</v>
      </c>
      <c r="G309" s="13">
        <f t="shared" si="11"/>
        <v>-0.1298943443132381</v>
      </c>
      <c r="K309" s="13"/>
    </row>
    <row r="310" spans="1:11" x14ac:dyDescent="0.55000000000000004">
      <c r="A310" s="2">
        <v>36012</v>
      </c>
      <c r="B310" s="3">
        <v>0.88490000000000002</v>
      </c>
      <c r="C310" s="6">
        <f>(AMZN[[#This Row],[Prezzi giornalieri AMZN]]-B309)/B309</f>
        <v>-3.3529925731760543E-2</v>
      </c>
      <c r="D310" s="1"/>
      <c r="E310" s="5">
        <v>44957</v>
      </c>
      <c r="F310" s="15">
        <f t="shared" si="10"/>
        <v>103.13</v>
      </c>
      <c r="G310" s="13">
        <f t="shared" si="11"/>
        <v>0.22773809523809518</v>
      </c>
      <c r="K310" s="13"/>
    </row>
    <row r="311" spans="1:11" x14ac:dyDescent="0.55000000000000004">
      <c r="A311" s="2">
        <v>36013</v>
      </c>
      <c r="B311" s="3">
        <v>0.91249999999999998</v>
      </c>
      <c r="C311" s="6">
        <f>(AMZN[[#This Row],[Prezzi giornalieri AMZN]]-B310)/B310</f>
        <v>3.1189964967792923E-2</v>
      </c>
      <c r="D311" s="1"/>
      <c r="E311" s="5">
        <v>44985</v>
      </c>
      <c r="F311" s="15">
        <f t="shared" si="10"/>
        <v>94.23</v>
      </c>
      <c r="G311" s="13">
        <f t="shared" si="11"/>
        <v>-8.629884611655185E-2</v>
      </c>
      <c r="K311" s="13"/>
    </row>
    <row r="312" spans="1:11" x14ac:dyDescent="0.55000000000000004">
      <c r="A312" s="2">
        <v>36014</v>
      </c>
      <c r="B312" s="3">
        <v>0.9667</v>
      </c>
      <c r="C312" s="6">
        <f>(AMZN[[#This Row],[Prezzi giornalieri AMZN]]-B311)/B311</f>
        <v>5.939726027397263E-2</v>
      </c>
      <c r="D312" s="1"/>
      <c r="E312" s="5">
        <v>45016</v>
      </c>
      <c r="F312" s="15">
        <f t="shared" si="10"/>
        <v>103.29</v>
      </c>
      <c r="G312" s="13">
        <f t="shared" si="11"/>
        <v>9.6147723654886996E-2</v>
      </c>
      <c r="K312" s="13"/>
    </row>
    <row r="313" spans="1:11" x14ac:dyDescent="0.55000000000000004">
      <c r="A313" s="2">
        <v>36017</v>
      </c>
      <c r="B313" s="3">
        <v>1.0135000000000001</v>
      </c>
      <c r="C313" s="6">
        <f>(AMZN[[#This Row],[Prezzi giornalieri AMZN]]-B312)/B312</f>
        <v>4.8412123719871795E-2</v>
      </c>
      <c r="D313" s="1"/>
      <c r="E313" s="5">
        <v>45046</v>
      </c>
      <c r="F313" s="15">
        <f t="shared" si="10"/>
        <v>105.45</v>
      </c>
      <c r="G313" s="13">
        <f t="shared" si="11"/>
        <v>2.0911995352889887E-2</v>
      </c>
      <c r="K313" s="13"/>
    </row>
    <row r="314" spans="1:11" x14ac:dyDescent="0.55000000000000004">
      <c r="A314" s="2">
        <v>36018</v>
      </c>
      <c r="B314" s="3">
        <v>1.0333000000000001</v>
      </c>
      <c r="C314" s="6">
        <f>(AMZN[[#This Row],[Prezzi giornalieri AMZN]]-B313)/B313</f>
        <v>1.953626048347315E-2</v>
      </c>
      <c r="D314" s="1"/>
      <c r="E314" s="5">
        <v>45077</v>
      </c>
      <c r="F314" s="15">
        <f t="shared" si="10"/>
        <v>120.58</v>
      </c>
      <c r="G314" s="13">
        <f t="shared" si="11"/>
        <v>0.14348032242769079</v>
      </c>
      <c r="K314" s="13"/>
    </row>
    <row r="315" spans="1:11" x14ac:dyDescent="0.55000000000000004">
      <c r="A315" s="2">
        <v>36019</v>
      </c>
      <c r="B315" s="3">
        <v>1.0865</v>
      </c>
      <c r="C315" s="6">
        <f>(AMZN[[#This Row],[Prezzi giornalieri AMZN]]-B314)/B314</f>
        <v>5.1485531791348023E-2</v>
      </c>
      <c r="D315" s="1"/>
      <c r="E315" s="5">
        <v>45107</v>
      </c>
      <c r="F315" s="15">
        <f t="shared" si="10"/>
        <v>130.36000000000001</v>
      </c>
      <c r="G315" s="13">
        <f t="shared" si="11"/>
        <v>8.1107978105821987E-2</v>
      </c>
      <c r="K315" s="13"/>
    </row>
    <row r="316" spans="1:11" x14ac:dyDescent="0.55000000000000004">
      <c r="A316" s="2">
        <v>36020</v>
      </c>
      <c r="B316" s="3">
        <v>1.0625</v>
      </c>
      <c r="C316" s="6">
        <f>(AMZN[[#This Row],[Prezzi giornalieri AMZN]]-B315)/B315</f>
        <v>-2.2089277496548571E-2</v>
      </c>
      <c r="D316" s="1"/>
      <c r="E316" s="5">
        <v>45138</v>
      </c>
      <c r="F316" s="15">
        <f t="shared" si="10"/>
        <v>133.68</v>
      </c>
      <c r="G316" s="13">
        <f t="shared" si="11"/>
        <v>2.5467934949370916E-2</v>
      </c>
      <c r="K316" s="13"/>
    </row>
    <row r="317" spans="1:11" x14ac:dyDescent="0.55000000000000004">
      <c r="A317" s="2">
        <v>36021</v>
      </c>
      <c r="B317" s="3">
        <v>1.0228999999999999</v>
      </c>
      <c r="C317" s="6">
        <f>(AMZN[[#This Row],[Prezzi giornalieri AMZN]]-B316)/B316</f>
        <v>-3.7270588235294194E-2</v>
      </c>
      <c r="D317" s="1"/>
      <c r="E317" s="5">
        <v>45169</v>
      </c>
      <c r="F317" s="15">
        <f t="shared" si="10"/>
        <v>138.01</v>
      </c>
      <c r="G317" s="13">
        <f t="shared" si="11"/>
        <v>3.2390783961699463E-2</v>
      </c>
      <c r="K317" s="13"/>
    </row>
    <row r="318" spans="1:11" x14ac:dyDescent="0.55000000000000004">
      <c r="A318" s="2">
        <v>36024</v>
      </c>
      <c r="B318" s="3">
        <v>0.99739999999999995</v>
      </c>
      <c r="C318" s="6">
        <f>(AMZN[[#This Row],[Prezzi giornalieri AMZN]]-B317)/B317</f>
        <v>-2.4929123081435106E-2</v>
      </c>
      <c r="D318" s="1"/>
      <c r="E318" s="5">
        <v>45199</v>
      </c>
      <c r="F318" s="15">
        <f t="shared" si="10"/>
        <v>127.12</v>
      </c>
      <c r="G318" s="13">
        <f t="shared" si="11"/>
        <v>-7.8907325556119026E-2</v>
      </c>
      <c r="K318" s="13"/>
    </row>
    <row r="319" spans="1:11" x14ac:dyDescent="0.55000000000000004">
      <c r="A319" s="2">
        <v>36025</v>
      </c>
      <c r="B319" s="3">
        <v>1.0724</v>
      </c>
      <c r="C319" s="6">
        <f>(AMZN[[#This Row],[Prezzi giornalieri AMZN]]-B318)/B318</f>
        <v>7.5195508321636323E-2</v>
      </c>
      <c r="D319" s="1"/>
      <c r="E319" s="5">
        <v>45230</v>
      </c>
      <c r="F319" s="15">
        <f t="shared" si="10"/>
        <v>133.09</v>
      </c>
      <c r="G319" s="13">
        <f t="shared" si="11"/>
        <v>4.6963499056010057E-2</v>
      </c>
      <c r="K319" s="13"/>
    </row>
    <row r="320" spans="1:11" x14ac:dyDescent="0.55000000000000004">
      <c r="A320" s="2">
        <v>36026</v>
      </c>
      <c r="B320" s="3">
        <v>1.0729</v>
      </c>
      <c r="C320" s="6">
        <f>(AMZN[[#This Row],[Prezzi giornalieri AMZN]]-B319)/B319</f>
        <v>4.6624393882874389E-4</v>
      </c>
      <c r="D320" s="1"/>
      <c r="E320" s="5">
        <v>45260</v>
      </c>
      <c r="F320" s="15">
        <f t="shared" si="10"/>
        <v>146.09</v>
      </c>
      <c r="G320" s="13">
        <f t="shared" si="11"/>
        <v>9.7678262829664131E-2</v>
      </c>
      <c r="K320" s="13"/>
    </row>
    <row r="321" spans="1:11" x14ac:dyDescent="0.55000000000000004">
      <c r="A321" s="2">
        <v>36027</v>
      </c>
      <c r="B321" s="3">
        <v>1.0760000000000001</v>
      </c>
      <c r="C321" s="6">
        <f>(AMZN[[#This Row],[Prezzi giornalieri AMZN]]-B320)/B320</f>
        <v>2.8893652716936368E-3</v>
      </c>
      <c r="D321" s="1"/>
      <c r="E321" s="5">
        <v>45291</v>
      </c>
      <c r="F321" s="15">
        <f t="shared" si="10"/>
        <v>151.94</v>
      </c>
      <c r="G321" s="13">
        <f t="shared" si="11"/>
        <v>4.0043808611130084E-2</v>
      </c>
      <c r="K321" s="13"/>
    </row>
    <row r="322" spans="1:11" x14ac:dyDescent="0.55000000000000004">
      <c r="A322" s="2">
        <v>36028</v>
      </c>
      <c r="B322" s="3">
        <v>1.0807</v>
      </c>
      <c r="C322" s="6">
        <f>(AMZN[[#This Row],[Prezzi giornalieri AMZN]]-B321)/B321</f>
        <v>4.3680297397768828E-3</v>
      </c>
      <c r="D322" s="1"/>
      <c r="E322" s="5">
        <v>45322</v>
      </c>
      <c r="F322" s="15">
        <f t="shared" ref="F322:F339" si="12">VLOOKUP(E322,A:B,2,TRUE)</f>
        <v>155.19999999999999</v>
      </c>
      <c r="G322" s="13">
        <f t="shared" si="11"/>
        <v>2.1455837830722593E-2</v>
      </c>
      <c r="K322" s="13"/>
    </row>
    <row r="323" spans="1:11" x14ac:dyDescent="0.55000000000000004">
      <c r="A323" s="2">
        <v>36031</v>
      </c>
      <c r="B323" s="3">
        <v>1.1229</v>
      </c>
      <c r="C323" s="6">
        <f>(AMZN[[#This Row],[Prezzi giornalieri AMZN]]-B322)/B322</f>
        <v>3.9048764689553081E-2</v>
      </c>
      <c r="D323" s="1"/>
      <c r="E323" s="5">
        <v>45351</v>
      </c>
      <c r="F323" s="15">
        <f t="shared" si="12"/>
        <v>176.76</v>
      </c>
      <c r="G323" s="13">
        <f t="shared" si="11"/>
        <v>0.13891752577319591</v>
      </c>
      <c r="K323" s="13"/>
    </row>
    <row r="324" spans="1:11" x14ac:dyDescent="0.55000000000000004">
      <c r="A324" s="2">
        <v>36032</v>
      </c>
      <c r="B324" s="3">
        <v>1.0969</v>
      </c>
      <c r="C324" s="6">
        <f>(AMZN[[#This Row],[Prezzi giornalieri AMZN]]-B323)/B323</f>
        <v>-2.3154332531837227E-2</v>
      </c>
      <c r="D324" s="1"/>
      <c r="E324" s="5">
        <v>45382</v>
      </c>
      <c r="F324" s="15">
        <f t="shared" si="12"/>
        <v>180.38</v>
      </c>
      <c r="G324" s="13">
        <f t="shared" ref="G324:G339" si="13">(F324-F323)/F323</f>
        <v>2.0479746548993011E-2</v>
      </c>
      <c r="K324" s="13"/>
    </row>
    <row r="325" spans="1:11" x14ac:dyDescent="0.55000000000000004">
      <c r="A325" s="2">
        <v>36033</v>
      </c>
      <c r="B325" s="3">
        <v>1.0604</v>
      </c>
      <c r="C325" s="6">
        <f>(AMZN[[#This Row],[Prezzi giornalieri AMZN]]-B324)/B324</f>
        <v>-3.3275594858236827E-2</v>
      </c>
      <c r="D325" s="1"/>
      <c r="E325" s="5">
        <v>45412</v>
      </c>
      <c r="F325" s="15">
        <f t="shared" si="12"/>
        <v>175</v>
      </c>
      <c r="G325" s="13">
        <f t="shared" si="13"/>
        <v>-2.9825923051336044E-2</v>
      </c>
      <c r="K325" s="13"/>
    </row>
    <row r="326" spans="1:11" x14ac:dyDescent="0.55000000000000004">
      <c r="A326" s="2">
        <v>36034</v>
      </c>
      <c r="B326" s="3">
        <v>0.99170000000000003</v>
      </c>
      <c r="C326" s="6">
        <f>(AMZN[[#This Row],[Prezzi giornalieri AMZN]]-B325)/B325</f>
        <v>-6.4786872878159166E-2</v>
      </c>
      <c r="D326" s="1"/>
      <c r="E326" s="5">
        <v>45443</v>
      </c>
      <c r="F326" s="15">
        <f t="shared" si="12"/>
        <v>176.44</v>
      </c>
      <c r="G326" s="13">
        <f t="shared" si="13"/>
        <v>8.228571428571415E-3</v>
      </c>
      <c r="K326" s="13"/>
    </row>
    <row r="327" spans="1:11" x14ac:dyDescent="0.55000000000000004">
      <c r="A327" s="2">
        <v>36035</v>
      </c>
      <c r="B327" s="3">
        <v>0.88239999999999996</v>
      </c>
      <c r="C327" s="6">
        <f>(AMZN[[#This Row],[Prezzi giornalieri AMZN]]-B326)/B326</f>
        <v>-0.11021478269638002</v>
      </c>
      <c r="D327" s="1"/>
      <c r="E327" s="5">
        <v>45473</v>
      </c>
      <c r="F327" s="15">
        <f t="shared" si="12"/>
        <v>193.25</v>
      </c>
      <c r="G327" s="13">
        <f t="shared" si="13"/>
        <v>9.5273180684652015E-2</v>
      </c>
      <c r="K327" s="13"/>
    </row>
    <row r="328" spans="1:11" x14ac:dyDescent="0.55000000000000004">
      <c r="A328" s="2">
        <v>36038</v>
      </c>
      <c r="B328" s="3">
        <v>0.69789999999999996</v>
      </c>
      <c r="C328" s="6">
        <f>(AMZN[[#This Row],[Prezzi giornalieri AMZN]]-B327)/B327</f>
        <v>-0.20908884859474161</v>
      </c>
      <c r="D328" s="1"/>
      <c r="E328" s="5">
        <v>45504</v>
      </c>
      <c r="F328" s="15">
        <f t="shared" si="12"/>
        <v>186.98</v>
      </c>
      <c r="G328" s="13">
        <f t="shared" si="13"/>
        <v>-3.2445019404915967E-2</v>
      </c>
      <c r="K328" s="13"/>
    </row>
    <row r="329" spans="1:11" x14ac:dyDescent="0.55000000000000004">
      <c r="A329" s="2">
        <v>36039</v>
      </c>
      <c r="B329" s="3">
        <v>0.6663</v>
      </c>
      <c r="C329" s="6">
        <f>(AMZN[[#This Row],[Prezzi giornalieri AMZN]]-B328)/B328</f>
        <v>-4.5278693222524667E-2</v>
      </c>
      <c r="D329" s="1"/>
      <c r="E329" s="5">
        <v>45535</v>
      </c>
      <c r="F329" s="15">
        <f t="shared" si="12"/>
        <v>178.5</v>
      </c>
      <c r="G329" s="13">
        <f t="shared" si="13"/>
        <v>-4.5352444111669644E-2</v>
      </c>
      <c r="K329" s="13"/>
    </row>
    <row r="330" spans="1:11" x14ac:dyDescent="0.55000000000000004">
      <c r="A330" s="2">
        <v>36040</v>
      </c>
      <c r="B330" s="3">
        <v>0.73229999999999995</v>
      </c>
      <c r="C330" s="6">
        <f>(AMZN[[#This Row],[Prezzi giornalieri AMZN]]-B329)/B329</f>
        <v>9.9054479963980105E-2</v>
      </c>
      <c r="D330" s="1"/>
      <c r="E330" s="5">
        <v>45565</v>
      </c>
      <c r="F330" s="15">
        <f t="shared" si="12"/>
        <v>186.33</v>
      </c>
      <c r="G330" s="13">
        <f t="shared" si="13"/>
        <v>4.3865546218487463E-2</v>
      </c>
      <c r="K330" s="13"/>
    </row>
    <row r="331" spans="1:11" x14ac:dyDescent="0.55000000000000004">
      <c r="A331" s="2">
        <v>36041</v>
      </c>
      <c r="B331" s="3">
        <v>0.71560000000000001</v>
      </c>
      <c r="C331" s="6">
        <f>(AMZN[[#This Row],[Prezzi giornalieri AMZN]]-B330)/B330</f>
        <v>-2.280486139560281E-2</v>
      </c>
      <c r="D331" s="1"/>
      <c r="E331" s="5">
        <v>45596</v>
      </c>
      <c r="F331" s="15">
        <f t="shared" si="12"/>
        <v>186.4</v>
      </c>
      <c r="G331" s="13">
        <f t="shared" si="13"/>
        <v>3.7567756131590818E-4</v>
      </c>
      <c r="K331" s="13"/>
    </row>
    <row r="332" spans="1:11" x14ac:dyDescent="0.55000000000000004">
      <c r="A332" s="2">
        <v>36042</v>
      </c>
      <c r="B332" s="3">
        <v>0.71879999999999999</v>
      </c>
      <c r="C332" s="6">
        <f>(AMZN[[#This Row],[Prezzi giornalieri AMZN]]-B331)/B331</f>
        <v>4.471771939631052E-3</v>
      </c>
      <c r="D332" s="1"/>
      <c r="E332" s="5">
        <v>45626</v>
      </c>
      <c r="F332" s="15">
        <f t="shared" si="12"/>
        <v>207.89</v>
      </c>
      <c r="G332" s="13">
        <f t="shared" si="13"/>
        <v>0.11528969957081535</v>
      </c>
      <c r="K332" s="13"/>
    </row>
    <row r="333" spans="1:11" x14ac:dyDescent="0.55000000000000004">
      <c r="A333" s="2">
        <v>36046</v>
      </c>
      <c r="B333" s="3">
        <v>0.76880000000000004</v>
      </c>
      <c r="C333" s="6">
        <f>(AMZN[[#This Row],[Prezzi giornalieri AMZN]]-B332)/B332</f>
        <v>6.9560378408458606E-2</v>
      </c>
      <c r="D333" s="1"/>
      <c r="E333" s="5">
        <v>45657</v>
      </c>
      <c r="F333" s="15">
        <f t="shared" si="12"/>
        <v>219.39</v>
      </c>
      <c r="G333" s="13">
        <f t="shared" si="13"/>
        <v>5.5317716099860505E-2</v>
      </c>
      <c r="K333" s="13"/>
    </row>
    <row r="334" spans="1:11" x14ac:dyDescent="0.55000000000000004">
      <c r="A334" s="2">
        <v>36047</v>
      </c>
      <c r="B334" s="3">
        <v>0.70420000000000005</v>
      </c>
      <c r="C334" s="6">
        <f>(AMZN[[#This Row],[Prezzi giornalieri AMZN]]-B333)/B333</f>
        <v>-8.4027055150884475E-2</v>
      </c>
      <c r="D334" s="1"/>
      <c r="E334" s="5">
        <v>45688</v>
      </c>
      <c r="F334" s="15">
        <f t="shared" si="12"/>
        <v>237.68</v>
      </c>
      <c r="G334" s="13">
        <f t="shared" si="13"/>
        <v>8.3367519030037932E-2</v>
      </c>
      <c r="K334" s="13"/>
    </row>
    <row r="335" spans="1:11" x14ac:dyDescent="0.55000000000000004">
      <c r="A335" s="2">
        <v>36048</v>
      </c>
      <c r="B335" s="3">
        <v>0.66349999999999998</v>
      </c>
      <c r="C335" s="6">
        <f>(AMZN[[#This Row],[Prezzi giornalieri AMZN]]-B334)/B334</f>
        <v>-5.7796080658903813E-2</v>
      </c>
      <c r="D335" s="1"/>
      <c r="E335" s="5">
        <v>45716</v>
      </c>
      <c r="F335" s="15">
        <f t="shared" si="12"/>
        <v>212.28</v>
      </c>
      <c r="G335" s="13">
        <f t="shared" si="13"/>
        <v>-0.10686637495792664</v>
      </c>
      <c r="K335" s="13"/>
    </row>
    <row r="336" spans="1:11" x14ac:dyDescent="0.55000000000000004">
      <c r="A336" s="2">
        <v>36049</v>
      </c>
      <c r="B336" s="3">
        <v>0.63390000000000002</v>
      </c>
      <c r="C336" s="6">
        <f>(AMZN[[#This Row],[Prezzi giornalieri AMZN]]-B335)/B335</f>
        <v>-4.4611906556141612E-2</v>
      </c>
      <c r="D336" s="1"/>
      <c r="E336" s="5">
        <v>45747</v>
      </c>
      <c r="F336" s="15">
        <f t="shared" si="12"/>
        <v>190.26</v>
      </c>
      <c r="G336" s="13">
        <f t="shared" si="13"/>
        <v>-0.10373092142453368</v>
      </c>
      <c r="K336" s="13"/>
    </row>
    <row r="337" spans="1:11" x14ac:dyDescent="0.55000000000000004">
      <c r="A337" s="2">
        <v>36052</v>
      </c>
      <c r="B337" s="3">
        <v>0.61409999999999998</v>
      </c>
      <c r="C337" s="6">
        <f>(AMZN[[#This Row],[Prezzi giornalieri AMZN]]-B336)/B336</f>
        <v>-3.1235210601041237E-2</v>
      </c>
      <c r="D337" s="1"/>
      <c r="E337" s="5">
        <v>45777</v>
      </c>
      <c r="F337" s="15">
        <f t="shared" si="12"/>
        <v>184.42</v>
      </c>
      <c r="G337" s="13">
        <f t="shared" si="13"/>
        <v>-3.069483864185853E-2</v>
      </c>
      <c r="K337" s="13"/>
    </row>
    <row r="338" spans="1:11" x14ac:dyDescent="0.55000000000000004">
      <c r="A338" s="2">
        <v>36053</v>
      </c>
      <c r="B338" s="3">
        <v>0.60829999999999995</v>
      </c>
      <c r="C338" s="6">
        <f>(AMZN[[#This Row],[Prezzi giornalieri AMZN]]-B337)/B337</f>
        <v>-9.4447158443250728E-3</v>
      </c>
      <c r="D338" s="1"/>
      <c r="E338" s="5">
        <v>45808</v>
      </c>
      <c r="F338" s="15">
        <f t="shared" si="12"/>
        <v>205.01</v>
      </c>
      <c r="G338" s="13">
        <f t="shared" si="13"/>
        <v>0.11164732675414817</v>
      </c>
      <c r="K338" s="13"/>
    </row>
    <row r="339" spans="1:11" x14ac:dyDescent="0.55000000000000004">
      <c r="A339" s="2">
        <v>36054</v>
      </c>
      <c r="B339" s="3">
        <v>0.70420000000000005</v>
      </c>
      <c r="C339" s="6">
        <f>(AMZN[[#This Row],[Prezzi giornalieri AMZN]]-B338)/B338</f>
        <v>0.15765247410817049</v>
      </c>
      <c r="D339" s="1"/>
      <c r="E339" s="5">
        <v>45838</v>
      </c>
      <c r="F339" s="15">
        <f t="shared" si="12"/>
        <v>212.52</v>
      </c>
      <c r="G339" s="13">
        <f t="shared" si="13"/>
        <v>3.6632359397102673E-2</v>
      </c>
      <c r="K339" s="13"/>
    </row>
    <row r="340" spans="1:11" x14ac:dyDescent="0.55000000000000004">
      <c r="A340" s="2">
        <v>36055</v>
      </c>
      <c r="B340" s="3">
        <v>0.64170000000000005</v>
      </c>
      <c r="C340" s="6">
        <f>(AMZN[[#This Row],[Prezzi giornalieri AMZN]]-B339)/B339</f>
        <v>-8.8753195115024136E-2</v>
      </c>
      <c r="D340" s="1"/>
    </row>
    <row r="341" spans="1:11" x14ac:dyDescent="0.55000000000000004">
      <c r="A341" s="2">
        <v>36056</v>
      </c>
      <c r="B341" s="3">
        <v>0.66410000000000002</v>
      </c>
      <c r="C341" s="6">
        <f>(AMZN[[#This Row],[Prezzi giornalieri AMZN]]-B340)/B340</f>
        <v>3.4907277544023646E-2</v>
      </c>
      <c r="D341" s="1"/>
    </row>
    <row r="342" spans="1:11" x14ac:dyDescent="0.55000000000000004">
      <c r="A342" s="2">
        <v>36059</v>
      </c>
      <c r="B342" s="3">
        <v>0.71250000000000002</v>
      </c>
      <c r="C342" s="6">
        <f>(AMZN[[#This Row],[Prezzi giornalieri AMZN]]-B341)/B341</f>
        <v>7.2880590272549312E-2</v>
      </c>
      <c r="D342" s="1"/>
    </row>
    <row r="343" spans="1:11" x14ac:dyDescent="0.55000000000000004">
      <c r="A343" s="2">
        <v>36060</v>
      </c>
      <c r="B343" s="3">
        <v>0.7349</v>
      </c>
      <c r="C343" s="6">
        <f>(AMZN[[#This Row],[Prezzi giornalieri AMZN]]-B342)/B342</f>
        <v>3.1438596491228037E-2</v>
      </c>
      <c r="D343" s="1"/>
    </row>
    <row r="344" spans="1:11" x14ac:dyDescent="0.55000000000000004">
      <c r="A344" s="2">
        <v>36061</v>
      </c>
      <c r="B344" s="3">
        <v>0.876</v>
      </c>
      <c r="C344" s="6">
        <f>(AMZN[[#This Row],[Prezzi giornalieri AMZN]]-B343)/B343</f>
        <v>0.19199891141651926</v>
      </c>
      <c r="D344" s="1"/>
    </row>
    <row r="345" spans="1:11" x14ac:dyDescent="0.55000000000000004">
      <c r="A345" s="2">
        <v>36062</v>
      </c>
      <c r="B345" s="3">
        <v>0.85099999999999998</v>
      </c>
      <c r="C345" s="6">
        <f>(AMZN[[#This Row],[Prezzi giornalieri AMZN]]-B344)/B344</f>
        <v>-2.8538812785388154E-2</v>
      </c>
      <c r="D345" s="1"/>
    </row>
    <row r="346" spans="1:11" x14ac:dyDescent="0.55000000000000004">
      <c r="A346" s="2">
        <v>36063</v>
      </c>
      <c r="B346" s="3">
        <v>0.91039999999999999</v>
      </c>
      <c r="C346" s="6">
        <f>(AMZN[[#This Row],[Prezzi giornalieri AMZN]]-B345)/B345</f>
        <v>6.9800235017626333E-2</v>
      </c>
      <c r="D346" s="1"/>
    </row>
    <row r="347" spans="1:11" x14ac:dyDescent="0.55000000000000004">
      <c r="A347" s="2">
        <v>36066</v>
      </c>
      <c r="B347" s="3">
        <v>0.96350000000000002</v>
      </c>
      <c r="C347" s="6">
        <f>(AMZN[[#This Row],[Prezzi giornalieri AMZN]]-B346)/B346</f>
        <v>5.8326010544815503E-2</v>
      </c>
      <c r="D347" s="1"/>
    </row>
    <row r="348" spans="1:11" x14ac:dyDescent="0.55000000000000004">
      <c r="A348" s="2">
        <v>36067</v>
      </c>
      <c r="B348" s="3">
        <v>0.94269999999999998</v>
      </c>
      <c r="C348" s="6">
        <f>(AMZN[[#This Row],[Prezzi giornalieri AMZN]]-B347)/B347</f>
        <v>-2.1587960560456709E-2</v>
      </c>
      <c r="D348" s="1"/>
    </row>
    <row r="349" spans="1:11" x14ac:dyDescent="0.55000000000000004">
      <c r="A349" s="2">
        <v>36068</v>
      </c>
      <c r="B349" s="3">
        <v>0.93020000000000003</v>
      </c>
      <c r="C349" s="6">
        <f>(AMZN[[#This Row],[Prezzi giornalieri AMZN]]-B348)/B348</f>
        <v>-1.3259785721862687E-2</v>
      </c>
      <c r="D349" s="1"/>
    </row>
    <row r="350" spans="1:11" x14ac:dyDescent="0.55000000000000004">
      <c r="A350" s="2">
        <v>36069</v>
      </c>
      <c r="B350" s="3">
        <v>0.85519999999999996</v>
      </c>
      <c r="C350" s="6">
        <f>(AMZN[[#This Row],[Prezzi giornalieri AMZN]]-B349)/B349</f>
        <v>-8.0627821973769151E-2</v>
      </c>
      <c r="D350" s="1"/>
    </row>
    <row r="351" spans="1:11" x14ac:dyDescent="0.55000000000000004">
      <c r="A351" s="2">
        <v>36070</v>
      </c>
      <c r="B351" s="3">
        <v>0.91869999999999996</v>
      </c>
      <c r="C351" s="6">
        <f>(AMZN[[#This Row],[Prezzi giornalieri AMZN]]-B350)/B350</f>
        <v>7.4251637043966326E-2</v>
      </c>
      <c r="D351" s="1"/>
    </row>
    <row r="352" spans="1:11" x14ac:dyDescent="0.55000000000000004">
      <c r="A352" s="2">
        <v>36073</v>
      </c>
      <c r="B352" s="3">
        <v>0.87250000000000005</v>
      </c>
      <c r="C352" s="6">
        <f>(AMZN[[#This Row],[Prezzi giornalieri AMZN]]-B351)/B351</f>
        <v>-5.0288451072167097E-2</v>
      </c>
      <c r="D352" s="1"/>
    </row>
    <row r="353" spans="1:4" x14ac:dyDescent="0.55000000000000004">
      <c r="A353" s="2">
        <v>36074</v>
      </c>
      <c r="B353" s="3">
        <v>0.90259999999999996</v>
      </c>
      <c r="C353" s="6">
        <f>(AMZN[[#This Row],[Prezzi giornalieri AMZN]]-B352)/B352</f>
        <v>3.4498567335243445E-2</v>
      </c>
      <c r="D353" s="1"/>
    </row>
    <row r="354" spans="1:4" x14ac:dyDescent="0.55000000000000004">
      <c r="A354" s="2">
        <v>36075</v>
      </c>
      <c r="B354" s="3">
        <v>0.77859999999999996</v>
      </c>
      <c r="C354" s="6">
        <f>(AMZN[[#This Row],[Prezzi giornalieri AMZN]]-B353)/B353</f>
        <v>-0.13738089962331043</v>
      </c>
      <c r="D354" s="1"/>
    </row>
    <row r="355" spans="1:4" x14ac:dyDescent="0.55000000000000004">
      <c r="A355" s="2">
        <v>36076</v>
      </c>
      <c r="B355" s="3">
        <v>0.71819999999999995</v>
      </c>
      <c r="C355" s="6">
        <f>(AMZN[[#This Row],[Prezzi giornalieri AMZN]]-B354)/B354</f>
        <v>-7.7575134857436445E-2</v>
      </c>
      <c r="D355" s="1"/>
    </row>
    <row r="356" spans="1:4" x14ac:dyDescent="0.55000000000000004">
      <c r="A356" s="2">
        <v>36077</v>
      </c>
      <c r="B356" s="3">
        <v>0.75990000000000002</v>
      </c>
      <c r="C356" s="6">
        <f>(AMZN[[#This Row],[Prezzi giornalieri AMZN]]-B355)/B355</f>
        <v>5.8061821219716057E-2</v>
      </c>
      <c r="D356" s="1"/>
    </row>
    <row r="357" spans="1:4" x14ac:dyDescent="0.55000000000000004">
      <c r="A357" s="2">
        <v>36080</v>
      </c>
      <c r="B357" s="3">
        <v>0.77659999999999996</v>
      </c>
      <c r="C357" s="6">
        <f>(AMZN[[#This Row],[Prezzi giornalieri AMZN]]-B356)/B356</f>
        <v>2.1976575865245342E-2</v>
      </c>
      <c r="D357" s="1"/>
    </row>
    <row r="358" spans="1:4" x14ac:dyDescent="0.55000000000000004">
      <c r="A358" s="2">
        <v>36081</v>
      </c>
      <c r="B358" s="3">
        <v>0.76149999999999995</v>
      </c>
      <c r="C358" s="6">
        <f>(AMZN[[#This Row],[Prezzi giornalieri AMZN]]-B357)/B357</f>
        <v>-1.9443729075457127E-2</v>
      </c>
      <c r="D358" s="1"/>
    </row>
    <row r="359" spans="1:4" x14ac:dyDescent="0.55000000000000004">
      <c r="A359" s="2">
        <v>36082</v>
      </c>
      <c r="B359" s="3">
        <v>0.7792</v>
      </c>
      <c r="C359" s="6">
        <f>(AMZN[[#This Row],[Prezzi giornalieri AMZN]]-B358)/B358</f>
        <v>2.3243598161523375E-2</v>
      </c>
      <c r="D359" s="1"/>
    </row>
    <row r="360" spans="1:4" x14ac:dyDescent="0.55000000000000004">
      <c r="A360" s="2">
        <v>36083</v>
      </c>
      <c r="B360" s="3">
        <v>0.80889999999999995</v>
      </c>
      <c r="C360" s="6">
        <f>(AMZN[[#This Row],[Prezzi giornalieri AMZN]]-B359)/B359</f>
        <v>3.811601642710466E-2</v>
      </c>
      <c r="D360" s="1"/>
    </row>
    <row r="361" spans="1:4" x14ac:dyDescent="0.55000000000000004">
      <c r="A361" s="2">
        <v>36084</v>
      </c>
      <c r="B361" s="3">
        <v>0.8286</v>
      </c>
      <c r="C361" s="6">
        <f>(AMZN[[#This Row],[Prezzi giornalieri AMZN]]-B360)/B360</f>
        <v>2.4354061070589753E-2</v>
      </c>
      <c r="D361" s="1"/>
    </row>
    <row r="362" spans="1:4" x14ac:dyDescent="0.55000000000000004">
      <c r="A362" s="2">
        <v>36087</v>
      </c>
      <c r="B362" s="3">
        <v>0.88129999999999997</v>
      </c>
      <c r="C362" s="6">
        <f>(AMZN[[#This Row],[Prezzi giornalieri AMZN]]-B361)/B361</f>
        <v>6.3601255129133435E-2</v>
      </c>
      <c r="D362" s="1"/>
    </row>
    <row r="363" spans="1:4" x14ac:dyDescent="0.55000000000000004">
      <c r="A363" s="2">
        <v>36088</v>
      </c>
      <c r="B363" s="3">
        <v>0.88959999999999995</v>
      </c>
      <c r="C363" s="6">
        <f>(AMZN[[#This Row],[Prezzi giornalieri AMZN]]-B362)/B362</f>
        <v>9.4179053670713428E-3</v>
      </c>
      <c r="D363" s="1"/>
    </row>
    <row r="364" spans="1:4" x14ac:dyDescent="0.55000000000000004">
      <c r="A364" s="2">
        <v>36089</v>
      </c>
      <c r="B364" s="3">
        <v>0.91669999999999996</v>
      </c>
      <c r="C364" s="6">
        <f>(AMZN[[#This Row],[Prezzi giornalieri AMZN]]-B363)/B363</f>
        <v>3.0463129496402893E-2</v>
      </c>
      <c r="D364" s="1"/>
    </row>
    <row r="365" spans="1:4" x14ac:dyDescent="0.55000000000000004">
      <c r="A365" s="2">
        <v>36090</v>
      </c>
      <c r="B365" s="3">
        <v>0.95569999999999999</v>
      </c>
      <c r="C365" s="6">
        <f>(AMZN[[#This Row],[Prezzi giornalieri AMZN]]-B364)/B364</f>
        <v>4.2543907494272976E-2</v>
      </c>
      <c r="D365" s="1"/>
    </row>
    <row r="366" spans="1:4" x14ac:dyDescent="0.55000000000000004">
      <c r="A366" s="2">
        <v>36091</v>
      </c>
      <c r="B366" s="3">
        <v>0.9677</v>
      </c>
      <c r="C366" s="6">
        <f>(AMZN[[#This Row],[Prezzi giornalieri AMZN]]-B365)/B365</f>
        <v>1.2556241498378163E-2</v>
      </c>
      <c r="D366" s="1"/>
    </row>
    <row r="367" spans="1:4" x14ac:dyDescent="0.55000000000000004">
      <c r="A367" s="2">
        <v>36094</v>
      </c>
      <c r="B367" s="3">
        <v>1.012</v>
      </c>
      <c r="C367" s="6">
        <f>(AMZN[[#This Row],[Prezzi giornalieri AMZN]]-B366)/B366</f>
        <v>4.5778650408184358E-2</v>
      </c>
      <c r="D367" s="1"/>
    </row>
    <row r="368" spans="1:4" x14ac:dyDescent="0.55000000000000004">
      <c r="A368" s="2">
        <v>36095</v>
      </c>
      <c r="B368" s="3">
        <v>0.96930000000000005</v>
      </c>
      <c r="C368" s="6">
        <f>(AMZN[[#This Row],[Prezzi giornalieri AMZN]]-B367)/B367</f>
        <v>-4.2193675889328021E-2</v>
      </c>
      <c r="D368" s="1"/>
    </row>
    <row r="369" spans="1:4" x14ac:dyDescent="0.55000000000000004">
      <c r="A369" s="2">
        <v>36096</v>
      </c>
      <c r="B369" s="3">
        <v>0.97550000000000003</v>
      </c>
      <c r="C369" s="6">
        <f>(AMZN[[#This Row],[Prezzi giornalieri AMZN]]-B368)/B368</f>
        <v>6.3963685133601395E-3</v>
      </c>
      <c r="D369" s="1"/>
    </row>
    <row r="370" spans="1:4" x14ac:dyDescent="0.55000000000000004">
      <c r="A370" s="2">
        <v>36097</v>
      </c>
      <c r="B370" s="3">
        <v>1.0542</v>
      </c>
      <c r="C370" s="6">
        <f>(AMZN[[#This Row],[Prezzi giornalieri AMZN]]-B369)/B369</f>
        <v>8.0676576114812909E-2</v>
      </c>
      <c r="D370" s="1"/>
    </row>
    <row r="371" spans="1:4" x14ac:dyDescent="0.55000000000000004">
      <c r="A371" s="2">
        <v>36098</v>
      </c>
      <c r="B371" s="3">
        <v>1.0536000000000001</v>
      </c>
      <c r="C371" s="6">
        <f>(AMZN[[#This Row],[Prezzi giornalieri AMZN]]-B370)/B370</f>
        <v>-5.6915196357421169E-4</v>
      </c>
      <c r="D371" s="1"/>
    </row>
    <row r="372" spans="1:4" x14ac:dyDescent="0.55000000000000004">
      <c r="A372" s="2">
        <v>36101</v>
      </c>
      <c r="B372" s="3">
        <v>1.0916999999999999</v>
      </c>
      <c r="C372" s="6">
        <f>(AMZN[[#This Row],[Prezzi giornalieri AMZN]]-B371)/B371</f>
        <v>3.6161731207289098E-2</v>
      </c>
      <c r="D372" s="1"/>
    </row>
    <row r="373" spans="1:4" x14ac:dyDescent="0.55000000000000004">
      <c r="A373" s="2">
        <v>36102</v>
      </c>
      <c r="B373" s="3">
        <v>1.0505</v>
      </c>
      <c r="C373" s="6">
        <f>(AMZN[[#This Row],[Prezzi giornalieri AMZN]]-B372)/B372</f>
        <v>-3.7739305670055789E-2</v>
      </c>
      <c r="D373" s="1"/>
    </row>
    <row r="374" spans="1:4" x14ac:dyDescent="0.55000000000000004">
      <c r="A374" s="2">
        <v>36103</v>
      </c>
      <c r="B374" s="3">
        <v>1.0818000000000001</v>
      </c>
      <c r="C374" s="6">
        <f>(AMZN[[#This Row],[Prezzi giornalieri AMZN]]-B373)/B373</f>
        <v>2.9795335554497961E-2</v>
      </c>
      <c r="D374" s="1"/>
    </row>
    <row r="375" spans="1:4" x14ac:dyDescent="0.55000000000000004">
      <c r="A375" s="2">
        <v>36104</v>
      </c>
      <c r="B375" s="3">
        <v>1.0708</v>
      </c>
      <c r="C375" s="6">
        <f>(AMZN[[#This Row],[Prezzi giornalieri AMZN]]-B374)/B374</f>
        <v>-1.0168238121649215E-2</v>
      </c>
      <c r="D375" s="1"/>
    </row>
    <row r="376" spans="1:4" x14ac:dyDescent="0.55000000000000004">
      <c r="A376" s="2">
        <v>36105</v>
      </c>
      <c r="B376" s="3">
        <v>1.038</v>
      </c>
      <c r="C376" s="6">
        <f>(AMZN[[#This Row],[Prezzi giornalieri AMZN]]-B375)/B375</f>
        <v>-3.0631303698169538E-2</v>
      </c>
      <c r="D376" s="1"/>
    </row>
    <row r="377" spans="1:4" x14ac:dyDescent="0.55000000000000004">
      <c r="A377" s="2">
        <v>36108</v>
      </c>
      <c r="B377" s="3">
        <v>1.0572999999999999</v>
      </c>
      <c r="C377" s="6">
        <f>(AMZN[[#This Row],[Prezzi giornalieri AMZN]]-B376)/B376</f>
        <v>1.8593448940269628E-2</v>
      </c>
      <c r="D377" s="1"/>
    </row>
    <row r="378" spans="1:4" x14ac:dyDescent="0.55000000000000004">
      <c r="A378" s="2">
        <v>36109</v>
      </c>
      <c r="B378" s="3">
        <v>1.0979000000000001</v>
      </c>
      <c r="C378" s="6">
        <f>(AMZN[[#This Row],[Prezzi giornalieri AMZN]]-B377)/B377</f>
        <v>3.839969734228714E-2</v>
      </c>
      <c r="D378" s="1"/>
    </row>
    <row r="379" spans="1:4" x14ac:dyDescent="0.55000000000000004">
      <c r="A379" s="2">
        <v>36110</v>
      </c>
      <c r="B379" s="3">
        <v>1.0551999999999999</v>
      </c>
      <c r="C379" s="6">
        <f>(AMZN[[#This Row],[Prezzi giornalieri AMZN]]-B378)/B378</f>
        <v>-3.8892431004645393E-2</v>
      </c>
      <c r="D379" s="1"/>
    </row>
    <row r="380" spans="1:4" x14ac:dyDescent="0.55000000000000004">
      <c r="A380" s="2">
        <v>36111</v>
      </c>
      <c r="B380" s="3">
        <v>1.0916999999999999</v>
      </c>
      <c r="C380" s="6">
        <f>(AMZN[[#This Row],[Prezzi giornalieri AMZN]]-B379)/B379</f>
        <v>3.4590598938589824E-2</v>
      </c>
      <c r="D380" s="1"/>
    </row>
    <row r="381" spans="1:4" x14ac:dyDescent="0.55000000000000004">
      <c r="A381" s="2">
        <v>36112</v>
      </c>
      <c r="B381" s="3">
        <v>1.0646</v>
      </c>
      <c r="C381" s="6">
        <f>(AMZN[[#This Row],[Prezzi giornalieri AMZN]]-B380)/B380</f>
        <v>-2.4823669506274529E-2</v>
      </c>
      <c r="D381" s="1"/>
    </row>
    <row r="382" spans="1:4" x14ac:dyDescent="0.55000000000000004">
      <c r="A382" s="2">
        <v>36115</v>
      </c>
      <c r="B382" s="3">
        <v>1.0521</v>
      </c>
      <c r="C382" s="6">
        <f>(AMZN[[#This Row],[Prezzi giornalieri AMZN]]-B381)/B381</f>
        <v>-1.174149915461202E-2</v>
      </c>
      <c r="D382" s="1"/>
    </row>
    <row r="383" spans="1:4" x14ac:dyDescent="0.55000000000000004">
      <c r="A383" s="2">
        <v>36116</v>
      </c>
      <c r="B383" s="3">
        <v>1.2375</v>
      </c>
      <c r="C383" s="6">
        <f>(AMZN[[#This Row],[Prezzi giornalieri AMZN]]-B382)/B382</f>
        <v>0.17621899059024806</v>
      </c>
      <c r="D383" s="1"/>
    </row>
    <row r="384" spans="1:4" x14ac:dyDescent="0.55000000000000004">
      <c r="A384" s="2">
        <v>36117</v>
      </c>
      <c r="B384" s="3">
        <v>1.3667</v>
      </c>
      <c r="C384" s="6">
        <f>(AMZN[[#This Row],[Prezzi giornalieri AMZN]]-B383)/B383</f>
        <v>0.10440404040404039</v>
      </c>
      <c r="D384" s="1"/>
    </row>
    <row r="385" spans="1:4" x14ac:dyDescent="0.55000000000000004">
      <c r="A385" s="2">
        <v>36118</v>
      </c>
      <c r="B385" s="3">
        <v>1.2770999999999999</v>
      </c>
      <c r="C385" s="6">
        <f>(AMZN[[#This Row],[Prezzi giornalieri AMZN]]-B384)/B384</f>
        <v>-6.5559376600570804E-2</v>
      </c>
      <c r="D385" s="1"/>
    </row>
    <row r="386" spans="1:4" x14ac:dyDescent="0.55000000000000004">
      <c r="A386" s="2">
        <v>36119</v>
      </c>
      <c r="B386" s="3">
        <v>1.5052000000000001</v>
      </c>
      <c r="C386" s="6">
        <f>(AMZN[[#This Row],[Prezzi giornalieri AMZN]]-B385)/B385</f>
        <v>0.17860778325894622</v>
      </c>
      <c r="D386" s="1"/>
    </row>
    <row r="387" spans="1:4" x14ac:dyDescent="0.55000000000000004">
      <c r="A387" s="2">
        <v>36122</v>
      </c>
      <c r="B387" s="3">
        <v>1.8167</v>
      </c>
      <c r="C387" s="6">
        <f>(AMZN[[#This Row],[Prezzi giornalieri AMZN]]-B386)/B386</f>
        <v>0.20694924262556463</v>
      </c>
      <c r="D387" s="1"/>
    </row>
    <row r="388" spans="1:4" x14ac:dyDescent="0.55000000000000004">
      <c r="A388" s="2">
        <v>36123</v>
      </c>
      <c r="B388" s="3">
        <v>1.7875000000000001</v>
      </c>
      <c r="C388" s="6">
        <f>(AMZN[[#This Row],[Prezzi giornalieri AMZN]]-B387)/B387</f>
        <v>-1.6073099576154506E-2</v>
      </c>
      <c r="D388" s="1"/>
    </row>
    <row r="389" spans="1:4" x14ac:dyDescent="0.55000000000000004">
      <c r="A389" s="2">
        <v>36124</v>
      </c>
      <c r="B389" s="3">
        <v>1.7525999999999999</v>
      </c>
      <c r="C389" s="6">
        <f>(AMZN[[#This Row],[Prezzi giornalieri AMZN]]-B388)/B388</f>
        <v>-1.9524475524475608E-2</v>
      </c>
      <c r="D389" s="1"/>
    </row>
    <row r="390" spans="1:4" x14ac:dyDescent="0.55000000000000004">
      <c r="A390" s="2">
        <v>36126</v>
      </c>
      <c r="B390" s="3">
        <v>1.8051999999999999</v>
      </c>
      <c r="C390" s="6">
        <f>(AMZN[[#This Row],[Prezzi giornalieri AMZN]]-B389)/B389</f>
        <v>3.0012552778728736E-2</v>
      </c>
      <c r="D390" s="1"/>
    </row>
    <row r="391" spans="1:4" x14ac:dyDescent="0.55000000000000004">
      <c r="A391" s="2">
        <v>36129</v>
      </c>
      <c r="B391" s="3">
        <v>1.6</v>
      </c>
      <c r="C391" s="6">
        <f>(AMZN[[#This Row],[Prezzi giornalieri AMZN]]-B390)/B390</f>
        <v>-0.11367161533348097</v>
      </c>
      <c r="D391" s="1"/>
    </row>
    <row r="392" spans="1:4" x14ac:dyDescent="0.55000000000000004">
      <c r="A392" s="2">
        <v>36130</v>
      </c>
      <c r="B392" s="3">
        <v>1.7458</v>
      </c>
      <c r="C392" s="6">
        <f>(AMZN[[#This Row],[Prezzi giornalieri AMZN]]-B391)/B391</f>
        <v>9.1124999999999956E-2</v>
      </c>
      <c r="D392" s="1"/>
    </row>
    <row r="393" spans="1:4" x14ac:dyDescent="0.55000000000000004">
      <c r="A393" s="2">
        <v>36131</v>
      </c>
      <c r="B393" s="3">
        <v>1.6625000000000001</v>
      </c>
      <c r="C393" s="6">
        <f>(AMZN[[#This Row],[Prezzi giornalieri AMZN]]-B392)/B392</f>
        <v>-4.7714514835605411E-2</v>
      </c>
      <c r="D393" s="1"/>
    </row>
    <row r="394" spans="1:4" x14ac:dyDescent="0.55000000000000004">
      <c r="A394" s="2">
        <v>36132</v>
      </c>
      <c r="B394" s="3">
        <v>1.5791999999999999</v>
      </c>
      <c r="C394" s="6">
        <f>(AMZN[[#This Row],[Prezzi giornalieri AMZN]]-B393)/B393</f>
        <v>-5.0105263157894826E-2</v>
      </c>
      <c r="D394" s="1"/>
    </row>
    <row r="395" spans="1:4" x14ac:dyDescent="0.55000000000000004">
      <c r="A395" s="2">
        <v>36133</v>
      </c>
      <c r="B395" s="3">
        <v>1.5708</v>
      </c>
      <c r="C395" s="6">
        <f>(AMZN[[#This Row],[Prezzi giornalieri AMZN]]-B394)/B394</f>
        <v>-5.3191489361701892E-3</v>
      </c>
      <c r="D395" s="1"/>
    </row>
    <row r="396" spans="1:4" x14ac:dyDescent="0.55000000000000004">
      <c r="A396" s="2">
        <v>36136</v>
      </c>
      <c r="B396" s="3">
        <v>1.5916999999999999</v>
      </c>
      <c r="C396" s="6">
        <f>(AMZN[[#This Row],[Prezzi giornalieri AMZN]]-B395)/B395</f>
        <v>1.330532212885149E-2</v>
      </c>
      <c r="D396" s="1"/>
    </row>
    <row r="397" spans="1:4" x14ac:dyDescent="0.55000000000000004">
      <c r="A397" s="2">
        <v>36137</v>
      </c>
      <c r="B397" s="3">
        <v>1.7004999999999999</v>
      </c>
      <c r="C397" s="6">
        <f>(AMZN[[#This Row],[Prezzi giornalieri AMZN]]-B396)/B396</f>
        <v>6.835458943268205E-2</v>
      </c>
      <c r="D397" s="1"/>
    </row>
    <row r="398" spans="1:4" x14ac:dyDescent="0.55000000000000004">
      <c r="A398" s="2">
        <v>36138</v>
      </c>
      <c r="B398" s="3">
        <v>1.8021</v>
      </c>
      <c r="C398" s="6">
        <f>(AMZN[[#This Row],[Prezzi giornalieri AMZN]]-B397)/B397</f>
        <v>5.9747133196118872E-2</v>
      </c>
      <c r="D398" s="1"/>
    </row>
    <row r="399" spans="1:4" x14ac:dyDescent="0.55000000000000004">
      <c r="A399" s="2">
        <v>36139</v>
      </c>
      <c r="B399" s="3">
        <v>1.776</v>
      </c>
      <c r="C399" s="6">
        <f>(AMZN[[#This Row],[Prezzi giornalieri AMZN]]-B398)/B398</f>
        <v>-1.448310304644582E-2</v>
      </c>
      <c r="D399" s="1"/>
    </row>
    <row r="400" spans="1:4" x14ac:dyDescent="0.55000000000000004">
      <c r="A400" s="2">
        <v>36140</v>
      </c>
      <c r="B400" s="3">
        <v>1.8583000000000001</v>
      </c>
      <c r="C400" s="6">
        <f>(AMZN[[#This Row],[Prezzi giornalieri AMZN]]-B399)/B399</f>
        <v>4.6340090090090109E-2</v>
      </c>
      <c r="D400" s="1"/>
    </row>
    <row r="401" spans="1:4" x14ac:dyDescent="0.55000000000000004">
      <c r="A401" s="2">
        <v>36143</v>
      </c>
      <c r="B401" s="3">
        <v>1.8521000000000001</v>
      </c>
      <c r="C401" s="6">
        <f>(AMZN[[#This Row],[Prezzi giornalieri AMZN]]-B400)/B400</f>
        <v>-3.33638271538502E-3</v>
      </c>
      <c r="D401" s="1"/>
    </row>
    <row r="402" spans="1:4" x14ac:dyDescent="0.55000000000000004">
      <c r="A402" s="2">
        <v>36144</v>
      </c>
      <c r="B402" s="3">
        <v>2.0228999999999999</v>
      </c>
      <c r="C402" s="6">
        <f>(AMZN[[#This Row],[Prezzi giornalieri AMZN]]-B401)/B401</f>
        <v>9.2219642567895818E-2</v>
      </c>
      <c r="D402" s="1"/>
    </row>
    <row r="403" spans="1:4" x14ac:dyDescent="0.55000000000000004">
      <c r="A403" s="2">
        <v>36145</v>
      </c>
      <c r="B403" s="3">
        <v>2.4083000000000001</v>
      </c>
      <c r="C403" s="6">
        <f>(AMZN[[#This Row],[Prezzi giornalieri AMZN]]-B402)/B402</f>
        <v>0.19051856245983498</v>
      </c>
      <c r="D403" s="1"/>
    </row>
    <row r="404" spans="1:4" x14ac:dyDescent="0.55000000000000004">
      <c r="A404" s="2">
        <v>36146</v>
      </c>
      <c r="B404" s="3">
        <v>2.3062999999999998</v>
      </c>
      <c r="C404" s="6">
        <f>(AMZN[[#This Row],[Prezzi giornalieri AMZN]]-B403)/B403</f>
        <v>-4.2353527384462193E-2</v>
      </c>
      <c r="D404" s="1"/>
    </row>
    <row r="405" spans="1:4" x14ac:dyDescent="0.55000000000000004">
      <c r="A405" s="2">
        <v>36147</v>
      </c>
      <c r="B405" s="3">
        <v>2.3891</v>
      </c>
      <c r="C405" s="6">
        <f>(AMZN[[#This Row],[Prezzi giornalieri AMZN]]-B404)/B404</f>
        <v>3.5901660668603487E-2</v>
      </c>
      <c r="D405" s="1"/>
    </row>
    <row r="406" spans="1:4" x14ac:dyDescent="0.55000000000000004">
      <c r="A406" s="2">
        <v>36150</v>
      </c>
      <c r="B406" s="3">
        <v>2.6562000000000001</v>
      </c>
      <c r="C406" s="6">
        <f>(AMZN[[#This Row],[Prezzi giornalieri AMZN]]-B405)/B405</f>
        <v>0.11179942237662722</v>
      </c>
      <c r="D406" s="1"/>
    </row>
    <row r="407" spans="1:4" x14ac:dyDescent="0.55000000000000004">
      <c r="A407" s="2">
        <v>36151</v>
      </c>
      <c r="B407" s="3">
        <v>2.6865000000000001</v>
      </c>
      <c r="C407" s="6">
        <f>(AMZN[[#This Row],[Prezzi giornalieri AMZN]]-B406)/B406</f>
        <v>1.140727354867856E-2</v>
      </c>
      <c r="D407" s="1"/>
    </row>
    <row r="408" spans="1:4" x14ac:dyDescent="0.55000000000000004">
      <c r="A408" s="2">
        <v>36152</v>
      </c>
      <c r="B408" s="3">
        <v>2.7082999999999999</v>
      </c>
      <c r="C408" s="6">
        <f>(AMZN[[#This Row],[Prezzi giornalieri AMZN]]-B407)/B407</f>
        <v>8.1146473106271429E-3</v>
      </c>
      <c r="D408" s="1"/>
    </row>
    <row r="409" spans="1:4" x14ac:dyDescent="0.55000000000000004">
      <c r="A409" s="2">
        <v>36153</v>
      </c>
      <c r="B409" s="3">
        <v>2.7067999999999999</v>
      </c>
      <c r="C409" s="6">
        <f>(AMZN[[#This Row],[Prezzi giornalieri AMZN]]-B408)/B408</f>
        <v>-5.5385297049811945E-4</v>
      </c>
      <c r="D409" s="1"/>
    </row>
    <row r="410" spans="1:4" x14ac:dyDescent="0.55000000000000004">
      <c r="A410" s="2">
        <v>36157</v>
      </c>
      <c r="B410" s="3">
        <v>2.9327999999999999</v>
      </c>
      <c r="C410" s="6">
        <f>(AMZN[[#This Row],[Prezzi giornalieri AMZN]]-B409)/B409</f>
        <v>8.3493423969262598E-2</v>
      </c>
      <c r="D410" s="1"/>
    </row>
    <row r="411" spans="1:4" x14ac:dyDescent="0.55000000000000004">
      <c r="A411" s="2">
        <v>36158</v>
      </c>
      <c r="B411" s="3">
        <v>2.7692999999999999</v>
      </c>
      <c r="C411" s="6">
        <f>(AMZN[[#This Row],[Prezzi giornalieri AMZN]]-B410)/B410</f>
        <v>-5.5748772504091645E-2</v>
      </c>
      <c r="D411" s="1"/>
    </row>
    <row r="412" spans="1:4" x14ac:dyDescent="0.55000000000000004">
      <c r="A412" s="2">
        <v>36159</v>
      </c>
      <c r="B412" s="3">
        <v>2.6770999999999998</v>
      </c>
      <c r="C412" s="6">
        <f>(AMZN[[#This Row],[Prezzi giornalieri AMZN]]-B411)/B411</f>
        <v>-3.3293612104141862E-2</v>
      </c>
      <c r="D412" s="1"/>
    </row>
    <row r="413" spans="1:4" x14ac:dyDescent="0.55000000000000004">
      <c r="A413" s="2">
        <v>36160</v>
      </c>
      <c r="B413" s="3">
        <v>2.6770999999999998</v>
      </c>
      <c r="C413" s="6">
        <f>(AMZN[[#This Row],[Prezzi giornalieri AMZN]]-B412)/B412</f>
        <v>0</v>
      </c>
      <c r="D413" s="1"/>
    </row>
    <row r="414" spans="1:4" x14ac:dyDescent="0.55000000000000004">
      <c r="A414" s="2">
        <v>36164</v>
      </c>
      <c r="B414" s="3">
        <v>2.9578000000000002</v>
      </c>
      <c r="C414" s="6">
        <f>(AMZN[[#This Row],[Prezzi giornalieri AMZN]]-B413)/B413</f>
        <v>0.10485226551118763</v>
      </c>
      <c r="D414" s="1"/>
    </row>
    <row r="415" spans="1:4" x14ac:dyDescent="0.55000000000000004">
      <c r="A415" s="2">
        <v>36165</v>
      </c>
      <c r="B415" s="3">
        <v>3.1124999999999998</v>
      </c>
      <c r="C415" s="6">
        <f>(AMZN[[#This Row],[Prezzi giornalieri AMZN]]-B414)/B414</f>
        <v>5.2302386909189126E-2</v>
      </c>
      <c r="D415" s="1"/>
    </row>
    <row r="416" spans="1:4" x14ac:dyDescent="0.55000000000000004">
      <c r="A416" s="2">
        <v>36166</v>
      </c>
      <c r="B416" s="3">
        <v>3.45</v>
      </c>
      <c r="C416" s="6">
        <f>(AMZN[[#This Row],[Prezzi giornalieri AMZN]]-B415)/B415</f>
        <v>0.10843373493975916</v>
      </c>
      <c r="D416" s="1"/>
    </row>
    <row r="417" spans="1:4" x14ac:dyDescent="0.55000000000000004">
      <c r="A417" s="2">
        <v>36167</v>
      </c>
      <c r="B417" s="3">
        <v>3.9719000000000002</v>
      </c>
      <c r="C417" s="6">
        <f>(AMZN[[#This Row],[Prezzi giornalieri AMZN]]-B416)/B416</f>
        <v>0.15127536231884059</v>
      </c>
      <c r="D417" s="1"/>
    </row>
    <row r="418" spans="1:4" x14ac:dyDescent="0.55000000000000004">
      <c r="A418" s="2">
        <v>36168</v>
      </c>
      <c r="B418" s="3">
        <v>4.0061999999999998</v>
      </c>
      <c r="C418" s="6">
        <f>(AMZN[[#This Row],[Prezzi giornalieri AMZN]]-B417)/B417</f>
        <v>8.6356655504920953E-3</v>
      </c>
      <c r="D418" s="1"/>
    </row>
    <row r="419" spans="1:4" x14ac:dyDescent="0.55000000000000004">
      <c r="A419" s="2">
        <v>36171</v>
      </c>
      <c r="B419" s="3">
        <v>4.6155999999999997</v>
      </c>
      <c r="C419" s="6">
        <f>(AMZN[[#This Row],[Prezzi giornalieri AMZN]]-B418)/B418</f>
        <v>0.15211422295442065</v>
      </c>
      <c r="D419" s="1"/>
    </row>
    <row r="420" spans="1:4" x14ac:dyDescent="0.55000000000000004">
      <c r="A420" s="2">
        <v>36172</v>
      </c>
      <c r="B420" s="3">
        <v>4.0843999999999996</v>
      </c>
      <c r="C420" s="6">
        <f>(AMZN[[#This Row],[Prezzi giornalieri AMZN]]-B419)/B419</f>
        <v>-0.11508796256174715</v>
      </c>
      <c r="D420" s="1"/>
    </row>
    <row r="421" spans="1:4" x14ac:dyDescent="0.55000000000000004">
      <c r="A421" s="2">
        <v>36173</v>
      </c>
      <c r="B421" s="3">
        <v>3.7</v>
      </c>
      <c r="C421" s="6">
        <f>(AMZN[[#This Row],[Prezzi giornalieri AMZN]]-B420)/B420</f>
        <v>-9.4114190578787449E-2</v>
      </c>
      <c r="D421" s="1"/>
    </row>
    <row r="422" spans="1:4" x14ac:dyDescent="0.55000000000000004">
      <c r="A422" s="2">
        <v>36174</v>
      </c>
      <c r="B422" s="3">
        <v>3.45</v>
      </c>
      <c r="C422" s="6">
        <f>(AMZN[[#This Row],[Prezzi giornalieri AMZN]]-B421)/B421</f>
        <v>-6.7567567567567557E-2</v>
      </c>
      <c r="D422" s="1"/>
    </row>
    <row r="423" spans="1:4" x14ac:dyDescent="0.55000000000000004">
      <c r="A423" s="2">
        <v>36175</v>
      </c>
      <c r="B423" s="3">
        <v>3.5093999999999999</v>
      </c>
      <c r="C423" s="6">
        <f>(AMZN[[#This Row],[Prezzi giornalieri AMZN]]-B422)/B422</f>
        <v>1.721739130434773E-2</v>
      </c>
      <c r="D423" s="1"/>
    </row>
    <row r="424" spans="1:4" x14ac:dyDescent="0.55000000000000004">
      <c r="A424" s="2">
        <v>36179</v>
      </c>
      <c r="B424" s="3">
        <v>3.4952999999999999</v>
      </c>
      <c r="C424" s="6">
        <f>(AMZN[[#This Row],[Prezzi giornalieri AMZN]]-B423)/B423</f>
        <v>-4.0177808172337159E-3</v>
      </c>
      <c r="D424" s="1"/>
    </row>
    <row r="425" spans="1:4" x14ac:dyDescent="0.55000000000000004">
      <c r="A425" s="2">
        <v>36180</v>
      </c>
      <c r="B425" s="3">
        <v>2.8250000000000002</v>
      </c>
      <c r="C425" s="6">
        <f>(AMZN[[#This Row],[Prezzi giornalieri AMZN]]-B424)/B424</f>
        <v>-0.19177180785626405</v>
      </c>
      <c r="D425" s="1"/>
    </row>
    <row r="426" spans="1:4" x14ac:dyDescent="0.55000000000000004">
      <c r="A426" s="2">
        <v>36181</v>
      </c>
      <c r="B426" s="3">
        <v>2.65</v>
      </c>
      <c r="C426" s="6">
        <f>(AMZN[[#This Row],[Prezzi giornalieri AMZN]]-B425)/B425</f>
        <v>-6.1946902654867346E-2</v>
      </c>
      <c r="D426" s="1"/>
    </row>
    <row r="427" spans="1:4" x14ac:dyDescent="0.55000000000000004">
      <c r="A427" s="2">
        <v>36182</v>
      </c>
      <c r="B427" s="3">
        <v>3.0750000000000002</v>
      </c>
      <c r="C427" s="6">
        <f>(AMZN[[#This Row],[Prezzi giornalieri AMZN]]-B426)/B426</f>
        <v>0.16037735849056614</v>
      </c>
      <c r="D427" s="1"/>
    </row>
    <row r="428" spans="1:4" x14ac:dyDescent="0.55000000000000004">
      <c r="A428" s="2">
        <v>36185</v>
      </c>
      <c r="B428" s="3">
        <v>2.8094000000000001</v>
      </c>
      <c r="C428" s="6">
        <f>(AMZN[[#This Row],[Prezzi giornalieri AMZN]]-B427)/B427</f>
        <v>-8.6373983739837415E-2</v>
      </c>
      <c r="D428" s="1"/>
    </row>
    <row r="429" spans="1:4" x14ac:dyDescent="0.55000000000000004">
      <c r="A429" s="2">
        <v>36186</v>
      </c>
      <c r="B429" s="3">
        <v>2.8773</v>
      </c>
      <c r="C429" s="6">
        <f>(AMZN[[#This Row],[Prezzi giornalieri AMZN]]-B428)/B428</f>
        <v>2.4168861678650191E-2</v>
      </c>
      <c r="D429" s="1"/>
    </row>
    <row r="430" spans="1:4" x14ac:dyDescent="0.55000000000000004">
      <c r="A430" s="2">
        <v>36187</v>
      </c>
      <c r="B430" s="3">
        <v>3.1406000000000001</v>
      </c>
      <c r="C430" s="6">
        <f>(AMZN[[#This Row],[Prezzi giornalieri AMZN]]-B429)/B429</f>
        <v>9.1509401174712429E-2</v>
      </c>
      <c r="D430" s="1"/>
    </row>
    <row r="431" spans="1:4" x14ac:dyDescent="0.55000000000000004">
      <c r="A431" s="2">
        <v>36188</v>
      </c>
      <c r="B431" s="3">
        <v>3.0718999999999999</v>
      </c>
      <c r="C431" s="6">
        <f>(AMZN[[#This Row],[Prezzi giornalieri AMZN]]-B430)/B430</f>
        <v>-2.1874800993440809E-2</v>
      </c>
      <c r="D431" s="1"/>
    </row>
    <row r="432" spans="1:4" x14ac:dyDescent="0.55000000000000004">
      <c r="A432" s="2">
        <v>36189</v>
      </c>
      <c r="B432" s="3">
        <v>2.9234</v>
      </c>
      <c r="C432" s="6">
        <f>(AMZN[[#This Row],[Prezzi giornalieri AMZN]]-B431)/B431</f>
        <v>-4.8341417363846437E-2</v>
      </c>
      <c r="D432" s="1"/>
    </row>
    <row r="433" spans="1:4" x14ac:dyDescent="0.55000000000000004">
      <c r="A433" s="2">
        <v>36192</v>
      </c>
      <c r="B433" s="3">
        <v>2.8969</v>
      </c>
      <c r="C433" s="6">
        <f>(AMZN[[#This Row],[Prezzi giornalieri AMZN]]-B432)/B432</f>
        <v>-9.0647875761099977E-3</v>
      </c>
      <c r="D433" s="1"/>
    </row>
    <row r="434" spans="1:4" x14ac:dyDescent="0.55000000000000004">
      <c r="A434" s="2">
        <v>36193</v>
      </c>
      <c r="B434" s="3">
        <v>2.7562000000000002</v>
      </c>
      <c r="C434" s="6">
        <f>(AMZN[[#This Row],[Prezzi giornalieri AMZN]]-B433)/B433</f>
        <v>-4.8569160136697785E-2</v>
      </c>
      <c r="D434" s="1"/>
    </row>
    <row r="435" spans="1:4" x14ac:dyDescent="0.55000000000000004">
      <c r="A435" s="2">
        <v>36194</v>
      </c>
      <c r="B435" s="3">
        <v>3.1436999999999999</v>
      </c>
      <c r="C435" s="6">
        <f>(AMZN[[#This Row],[Prezzi giornalieri AMZN]]-B434)/B434</f>
        <v>0.14059211958493567</v>
      </c>
      <c r="D435" s="1"/>
    </row>
    <row r="436" spans="1:4" x14ac:dyDescent="0.55000000000000004">
      <c r="A436" s="2">
        <v>36195</v>
      </c>
      <c r="B436" s="3">
        <v>2.95</v>
      </c>
      <c r="C436" s="6">
        <f>(AMZN[[#This Row],[Prezzi giornalieri AMZN]]-B435)/B435</f>
        <v>-6.1615294080223863E-2</v>
      </c>
      <c r="D436" s="1"/>
    </row>
    <row r="437" spans="1:4" x14ac:dyDescent="0.55000000000000004">
      <c r="A437" s="2">
        <v>36196</v>
      </c>
      <c r="B437" s="3">
        <v>2.8969</v>
      </c>
      <c r="C437" s="6">
        <f>(AMZN[[#This Row],[Prezzi giornalieri AMZN]]-B436)/B436</f>
        <v>-1.8000000000000047E-2</v>
      </c>
      <c r="D437" s="1"/>
    </row>
    <row r="438" spans="1:4" x14ac:dyDescent="0.55000000000000004">
      <c r="A438" s="2">
        <v>36199</v>
      </c>
      <c r="B438" s="3">
        <v>2.7281</v>
      </c>
      <c r="C438" s="6">
        <f>(AMZN[[#This Row],[Prezzi giornalieri AMZN]]-B437)/B437</f>
        <v>-5.8269184300459131E-2</v>
      </c>
      <c r="D438" s="1"/>
    </row>
    <row r="439" spans="1:4" x14ac:dyDescent="0.55000000000000004">
      <c r="A439" s="2">
        <v>36200</v>
      </c>
      <c r="B439" s="3">
        <v>2.5</v>
      </c>
      <c r="C439" s="6">
        <f>(AMZN[[#This Row],[Prezzi giornalieri AMZN]]-B438)/B438</f>
        <v>-8.3611304570946801E-2</v>
      </c>
      <c r="D439" s="1"/>
    </row>
    <row r="440" spans="1:4" x14ac:dyDescent="0.55000000000000004">
      <c r="A440" s="2">
        <v>36201</v>
      </c>
      <c r="B440" s="3">
        <v>2.4359000000000002</v>
      </c>
      <c r="C440" s="6">
        <f>(AMZN[[#This Row],[Prezzi giornalieri AMZN]]-B439)/B439</f>
        <v>-2.563999999999993E-2</v>
      </c>
      <c r="D440" s="1"/>
    </row>
    <row r="441" spans="1:4" x14ac:dyDescent="0.55000000000000004">
      <c r="A441" s="2">
        <v>36202</v>
      </c>
      <c r="B441" s="3">
        <v>2.7469000000000001</v>
      </c>
      <c r="C441" s="6">
        <f>(AMZN[[#This Row],[Prezzi giornalieri AMZN]]-B440)/B440</f>
        <v>0.12767354981731596</v>
      </c>
      <c r="D441" s="1"/>
    </row>
    <row r="442" spans="1:4" x14ac:dyDescent="0.55000000000000004">
      <c r="A442" s="2">
        <v>36203</v>
      </c>
      <c r="B442" s="3">
        <v>2.6124999999999998</v>
      </c>
      <c r="C442" s="6">
        <f>(AMZN[[#This Row],[Prezzi giornalieri AMZN]]-B441)/B441</f>
        <v>-4.8927882340092571E-2</v>
      </c>
      <c r="D442" s="1"/>
    </row>
    <row r="443" spans="1:4" x14ac:dyDescent="0.55000000000000004">
      <c r="A443" s="2">
        <v>36207</v>
      </c>
      <c r="B443" s="3">
        <v>2.4655999999999998</v>
      </c>
      <c r="C443" s="6">
        <f>(AMZN[[#This Row],[Prezzi giornalieri AMZN]]-B442)/B442</f>
        <v>-5.6229665071770352E-2</v>
      </c>
      <c r="D443" s="1"/>
    </row>
    <row r="444" spans="1:4" x14ac:dyDescent="0.55000000000000004">
      <c r="A444" s="2">
        <v>36208</v>
      </c>
      <c r="B444" s="3">
        <v>2.3374999999999999</v>
      </c>
      <c r="C444" s="6">
        <f>(AMZN[[#This Row],[Prezzi giornalieri AMZN]]-B443)/B443</f>
        <v>-5.1954899415963617E-2</v>
      </c>
      <c r="D444" s="1"/>
    </row>
    <row r="445" spans="1:4" x14ac:dyDescent="0.55000000000000004">
      <c r="A445" s="2">
        <v>36209</v>
      </c>
      <c r="B445" s="3">
        <v>2.2374999999999998</v>
      </c>
      <c r="C445" s="6">
        <f>(AMZN[[#This Row],[Prezzi giornalieri AMZN]]-B444)/B444</f>
        <v>-4.2780748663101643E-2</v>
      </c>
      <c r="D445" s="1"/>
    </row>
    <row r="446" spans="1:4" x14ac:dyDescent="0.55000000000000004">
      <c r="A446" s="2">
        <v>36210</v>
      </c>
      <c r="B446" s="3">
        <v>2.5468999999999999</v>
      </c>
      <c r="C446" s="6">
        <f>(AMZN[[#This Row],[Prezzi giornalieri AMZN]]-B445)/B445</f>
        <v>0.1382793296089386</v>
      </c>
      <c r="D446" s="1"/>
    </row>
    <row r="447" spans="1:4" x14ac:dyDescent="0.55000000000000004">
      <c r="A447" s="2">
        <v>36213</v>
      </c>
      <c r="B447" s="3">
        <v>2.6625000000000001</v>
      </c>
      <c r="C447" s="6">
        <f>(AMZN[[#This Row],[Prezzi giornalieri AMZN]]-B446)/B446</f>
        <v>4.5388511523813319E-2</v>
      </c>
      <c r="D447" s="1"/>
    </row>
    <row r="448" spans="1:4" x14ac:dyDescent="0.55000000000000004">
      <c r="A448" s="2">
        <v>36214</v>
      </c>
      <c r="B448" s="3">
        <v>2.8797000000000001</v>
      </c>
      <c r="C448" s="6">
        <f>(AMZN[[#This Row],[Prezzi giornalieri AMZN]]-B447)/B447</f>
        <v>8.1577464788732415E-2</v>
      </c>
      <c r="D448" s="1"/>
    </row>
    <row r="449" spans="1:4" x14ac:dyDescent="0.55000000000000004">
      <c r="A449" s="2">
        <v>36215</v>
      </c>
      <c r="B449" s="3">
        <v>2.7734000000000001</v>
      </c>
      <c r="C449" s="6">
        <f>(AMZN[[#This Row],[Prezzi giornalieri AMZN]]-B448)/B448</f>
        <v>-3.6913567385491564E-2</v>
      </c>
      <c r="D449" s="1"/>
    </row>
    <row r="450" spans="1:4" x14ac:dyDescent="0.55000000000000004">
      <c r="A450" s="2">
        <v>36216</v>
      </c>
      <c r="B450" s="3">
        <v>3.125</v>
      </c>
      <c r="C450" s="6">
        <f>(AMZN[[#This Row],[Prezzi giornalieri AMZN]]-B449)/B449</f>
        <v>0.12677579865868605</v>
      </c>
      <c r="D450" s="1"/>
    </row>
    <row r="451" spans="1:4" x14ac:dyDescent="0.55000000000000004">
      <c r="A451" s="2">
        <v>36217</v>
      </c>
      <c r="B451" s="3">
        <v>3.2031000000000001</v>
      </c>
      <c r="C451" s="6">
        <f>(AMZN[[#This Row],[Prezzi giornalieri AMZN]]-B450)/B450</f>
        <v>2.4992000000000018E-2</v>
      </c>
      <c r="D451" s="1"/>
    </row>
    <row r="452" spans="1:4" x14ac:dyDescent="0.55000000000000004">
      <c r="A452" s="2">
        <v>36220</v>
      </c>
      <c r="B452" s="3">
        <v>3.3250000000000002</v>
      </c>
      <c r="C452" s="6">
        <f>(AMZN[[#This Row],[Prezzi giornalieri AMZN]]-B451)/B451</f>
        <v>3.8056882395179709E-2</v>
      </c>
      <c r="D452" s="1"/>
    </row>
    <row r="453" spans="1:4" x14ac:dyDescent="0.55000000000000004">
      <c r="A453" s="2">
        <v>36221</v>
      </c>
      <c r="B453" s="3">
        <v>3.0327999999999999</v>
      </c>
      <c r="C453" s="6">
        <f>(AMZN[[#This Row],[Prezzi giornalieri AMZN]]-B452)/B452</f>
        <v>-8.7879699248120363E-2</v>
      </c>
      <c r="D453" s="1"/>
    </row>
    <row r="454" spans="1:4" x14ac:dyDescent="0.55000000000000004">
      <c r="A454" s="2">
        <v>36222</v>
      </c>
      <c r="B454" s="3">
        <v>3.0874999999999999</v>
      </c>
      <c r="C454" s="6">
        <f>(AMZN[[#This Row],[Prezzi giornalieri AMZN]]-B453)/B453</f>
        <v>1.8036138222104977E-2</v>
      </c>
      <c r="D454" s="1"/>
    </row>
    <row r="455" spans="1:4" x14ac:dyDescent="0.55000000000000004">
      <c r="A455" s="2">
        <v>36223</v>
      </c>
      <c r="B455" s="3">
        <v>3.0030999999999999</v>
      </c>
      <c r="C455" s="6">
        <f>(AMZN[[#This Row],[Prezzi giornalieri AMZN]]-B454)/B454</f>
        <v>-2.7336032388663979E-2</v>
      </c>
      <c r="D455" s="1"/>
    </row>
    <row r="456" spans="1:4" x14ac:dyDescent="0.55000000000000004">
      <c r="A456" s="2">
        <v>36224</v>
      </c>
      <c r="B456" s="3">
        <v>3.0375000000000001</v>
      </c>
      <c r="C456" s="6">
        <f>(AMZN[[#This Row],[Prezzi giornalieri AMZN]]-B455)/B455</f>
        <v>1.145483000899078E-2</v>
      </c>
      <c r="D456" s="1"/>
    </row>
    <row r="457" spans="1:4" x14ac:dyDescent="0.55000000000000004">
      <c r="A457" s="2">
        <v>36227</v>
      </c>
      <c r="B457" s="3">
        <v>3.0547</v>
      </c>
      <c r="C457" s="6">
        <f>(AMZN[[#This Row],[Prezzi giornalieri AMZN]]-B456)/B456</f>
        <v>5.6625514403291794E-3</v>
      </c>
      <c r="D457" s="1"/>
    </row>
    <row r="458" spans="1:4" x14ac:dyDescent="0.55000000000000004">
      <c r="A458" s="2">
        <v>36228</v>
      </c>
      <c r="B458" s="3">
        <v>3.2484000000000002</v>
      </c>
      <c r="C458" s="6">
        <f>(AMZN[[#This Row],[Prezzi giornalieri AMZN]]-B457)/B457</f>
        <v>6.3410482207745505E-2</v>
      </c>
      <c r="D458" s="1"/>
    </row>
    <row r="459" spans="1:4" x14ac:dyDescent="0.55000000000000004">
      <c r="A459" s="2">
        <v>36229</v>
      </c>
      <c r="B459" s="3">
        <v>3.4281000000000001</v>
      </c>
      <c r="C459" s="6">
        <f>(AMZN[[#This Row],[Prezzi giornalieri AMZN]]-B458)/B458</f>
        <v>5.5319541928333937E-2</v>
      </c>
      <c r="D459" s="1"/>
    </row>
    <row r="460" spans="1:4" x14ac:dyDescent="0.55000000000000004">
      <c r="A460" s="2">
        <v>36230</v>
      </c>
      <c r="B460" s="3">
        <v>3.3719000000000001</v>
      </c>
      <c r="C460" s="6">
        <f>(AMZN[[#This Row],[Prezzi giornalieri AMZN]]-B459)/B459</f>
        <v>-1.6393920830780905E-2</v>
      </c>
      <c r="D460" s="1"/>
    </row>
    <row r="461" spans="1:4" x14ac:dyDescent="0.55000000000000004">
      <c r="A461" s="2">
        <v>36231</v>
      </c>
      <c r="B461" s="3">
        <v>3.3328000000000002</v>
      </c>
      <c r="C461" s="6">
        <f>(AMZN[[#This Row],[Prezzi giornalieri AMZN]]-B460)/B460</f>
        <v>-1.1595836175450017E-2</v>
      </c>
      <c r="D461" s="1"/>
    </row>
    <row r="462" spans="1:4" x14ac:dyDescent="0.55000000000000004">
      <c r="A462" s="2">
        <v>36234</v>
      </c>
      <c r="B462" s="3">
        <v>3.4733999999999998</v>
      </c>
      <c r="C462" s="6">
        <f>(AMZN[[#This Row],[Prezzi giornalieri AMZN]]-B461)/B461</f>
        <v>4.2186749879980681E-2</v>
      </c>
      <c r="D462" s="1"/>
    </row>
    <row r="463" spans="1:4" x14ac:dyDescent="0.55000000000000004">
      <c r="A463" s="2">
        <v>36235</v>
      </c>
      <c r="B463" s="3">
        <v>3.3452999999999999</v>
      </c>
      <c r="C463" s="6">
        <f>(AMZN[[#This Row],[Prezzi giornalieri AMZN]]-B462)/B462</f>
        <v>-3.6880290205562244E-2</v>
      </c>
      <c r="D463" s="1"/>
    </row>
    <row r="464" spans="1:4" x14ac:dyDescent="0.55000000000000004">
      <c r="A464" s="2">
        <v>36236</v>
      </c>
      <c r="B464" s="3">
        <v>3.2749999999999999</v>
      </c>
      <c r="C464" s="6">
        <f>(AMZN[[#This Row],[Prezzi giornalieri AMZN]]-B463)/B463</f>
        <v>-2.1014557737721588E-2</v>
      </c>
      <c r="D464" s="1"/>
    </row>
    <row r="465" spans="1:4" x14ac:dyDescent="0.55000000000000004">
      <c r="A465" s="2">
        <v>36237</v>
      </c>
      <c r="B465" s="3">
        <v>3.4609000000000001</v>
      </c>
      <c r="C465" s="6">
        <f>(AMZN[[#This Row],[Prezzi giornalieri AMZN]]-B464)/B464</f>
        <v>5.6763358778626011E-2</v>
      </c>
      <c r="D465" s="1"/>
    </row>
    <row r="466" spans="1:4" x14ac:dyDescent="0.55000000000000004">
      <c r="A466" s="2">
        <v>36238</v>
      </c>
      <c r="B466" s="3">
        <v>3.3765999999999998</v>
      </c>
      <c r="C466" s="6">
        <f>(AMZN[[#This Row],[Prezzi giornalieri AMZN]]-B465)/B465</f>
        <v>-2.4357825999017674E-2</v>
      </c>
      <c r="D466" s="1"/>
    </row>
    <row r="467" spans="1:4" x14ac:dyDescent="0.55000000000000004">
      <c r="A467" s="2">
        <v>36241</v>
      </c>
      <c r="B467" s="3">
        <v>3.3</v>
      </c>
      <c r="C467" s="6">
        <f>(AMZN[[#This Row],[Prezzi giornalieri AMZN]]-B466)/B466</f>
        <v>-2.2685541669134633E-2</v>
      </c>
      <c r="D467" s="1"/>
    </row>
    <row r="468" spans="1:4" x14ac:dyDescent="0.55000000000000004">
      <c r="A468" s="2">
        <v>36242</v>
      </c>
      <c r="B468" s="3">
        <v>2.9843999999999999</v>
      </c>
      <c r="C468" s="6">
        <f>(AMZN[[#This Row],[Prezzi giornalieri AMZN]]-B467)/B467</f>
        <v>-9.5636363636363603E-2</v>
      </c>
      <c r="D468" s="1"/>
    </row>
    <row r="469" spans="1:4" x14ac:dyDescent="0.55000000000000004">
      <c r="A469" s="2">
        <v>36243</v>
      </c>
      <c r="B469" s="3">
        <v>3.0922000000000001</v>
      </c>
      <c r="C469" s="6">
        <f>(AMZN[[#This Row],[Prezzi giornalieri AMZN]]-B468)/B468</f>
        <v>3.6121163382924579E-2</v>
      </c>
      <c r="D469" s="1"/>
    </row>
    <row r="470" spans="1:4" x14ac:dyDescent="0.55000000000000004">
      <c r="A470" s="2">
        <v>36244</v>
      </c>
      <c r="B470" s="3">
        <v>3.4969000000000001</v>
      </c>
      <c r="C470" s="6">
        <f>(AMZN[[#This Row],[Prezzi giornalieri AMZN]]-B469)/B469</f>
        <v>0.13087769225793935</v>
      </c>
      <c r="D470" s="1"/>
    </row>
    <row r="471" spans="1:4" x14ac:dyDescent="0.55000000000000004">
      <c r="A471" s="2">
        <v>36245</v>
      </c>
      <c r="B471" s="3">
        <v>3.4765999999999999</v>
      </c>
      <c r="C471" s="6">
        <f>(AMZN[[#This Row],[Prezzi giornalieri AMZN]]-B470)/B470</f>
        <v>-5.8051416969316268E-3</v>
      </c>
      <c r="D471" s="1"/>
    </row>
    <row r="472" spans="1:4" x14ac:dyDescent="0.55000000000000004">
      <c r="A472" s="2">
        <v>36248</v>
      </c>
      <c r="B472" s="3">
        <v>3.7406000000000001</v>
      </c>
      <c r="C472" s="6">
        <f>(AMZN[[#This Row],[Prezzi giornalieri AMZN]]-B471)/B471</f>
        <v>7.5936259563941857E-2</v>
      </c>
      <c r="D472" s="1"/>
    </row>
    <row r="473" spans="1:4" x14ac:dyDescent="0.55000000000000004">
      <c r="A473" s="2">
        <v>36249</v>
      </c>
      <c r="B473" s="3">
        <v>4.1172000000000004</v>
      </c>
      <c r="C473" s="6">
        <f>(AMZN[[#This Row],[Prezzi giornalieri AMZN]]-B472)/B472</f>
        <v>0.10067903544885853</v>
      </c>
      <c r="D473" s="1"/>
    </row>
    <row r="474" spans="1:4" x14ac:dyDescent="0.55000000000000004">
      <c r="A474" s="2">
        <v>36250</v>
      </c>
      <c r="B474" s="3">
        <v>4.3047000000000004</v>
      </c>
      <c r="C474" s="6">
        <f>(AMZN[[#This Row],[Prezzi giornalieri AMZN]]-B473)/B473</f>
        <v>4.554065870008743E-2</v>
      </c>
      <c r="D474" s="1"/>
    </row>
    <row r="475" spans="1:4" x14ac:dyDescent="0.55000000000000004">
      <c r="A475" s="2">
        <v>36251</v>
      </c>
      <c r="B475" s="3">
        <v>4.2750000000000004</v>
      </c>
      <c r="C475" s="6">
        <f>(AMZN[[#This Row],[Prezzi giornalieri AMZN]]-B474)/B474</f>
        <v>-6.8994355007317718E-3</v>
      </c>
      <c r="D475" s="1"/>
    </row>
    <row r="476" spans="1:4" x14ac:dyDescent="0.55000000000000004">
      <c r="A476" s="2">
        <v>36255</v>
      </c>
      <c r="B476" s="3">
        <v>4.6624999999999996</v>
      </c>
      <c r="C476" s="6">
        <f>(AMZN[[#This Row],[Prezzi giornalieri AMZN]]-B475)/B475</f>
        <v>9.0643274853800998E-2</v>
      </c>
      <c r="D476" s="1"/>
    </row>
    <row r="477" spans="1:4" x14ac:dyDescent="0.55000000000000004">
      <c r="A477" s="2">
        <v>36256</v>
      </c>
      <c r="B477" s="3">
        <v>4.5719000000000003</v>
      </c>
      <c r="C477" s="6">
        <f>(AMZN[[#This Row],[Prezzi giornalieri AMZN]]-B476)/B476</f>
        <v>-1.9431635388739807E-2</v>
      </c>
      <c r="D477" s="1"/>
    </row>
    <row r="478" spans="1:4" x14ac:dyDescent="0.55000000000000004">
      <c r="A478" s="2">
        <v>36257</v>
      </c>
      <c r="B478" s="3">
        <v>4.3952999999999998</v>
      </c>
      <c r="C478" s="6">
        <f>(AMZN[[#This Row],[Prezzi giornalieri AMZN]]-B477)/B477</f>
        <v>-3.8627266563135788E-2</v>
      </c>
      <c r="D478" s="1"/>
    </row>
    <row r="479" spans="1:4" x14ac:dyDescent="0.55000000000000004">
      <c r="A479" s="2">
        <v>36258</v>
      </c>
      <c r="B479" s="3">
        <v>4.4749999999999996</v>
      </c>
      <c r="C479" s="6">
        <f>(AMZN[[#This Row],[Prezzi giornalieri AMZN]]-B478)/B478</f>
        <v>1.8133005710645436E-2</v>
      </c>
      <c r="D479" s="1"/>
    </row>
    <row r="480" spans="1:4" x14ac:dyDescent="0.55000000000000004">
      <c r="A480" s="2">
        <v>36259</v>
      </c>
      <c r="B480" s="3">
        <v>4.5719000000000003</v>
      </c>
      <c r="C480" s="6">
        <f>(AMZN[[#This Row],[Prezzi giornalieri AMZN]]-B479)/B479</f>
        <v>2.1653631284916347E-2</v>
      </c>
      <c r="D480" s="1"/>
    </row>
    <row r="481" spans="1:4" x14ac:dyDescent="0.55000000000000004">
      <c r="A481" s="2">
        <v>36262</v>
      </c>
      <c r="B481" s="3">
        <v>4.6109</v>
      </c>
      <c r="C481" s="6">
        <f>(AMZN[[#This Row],[Prezzi giornalieri AMZN]]-B480)/B480</f>
        <v>8.5303703055621734E-3</v>
      </c>
      <c r="D481" s="1"/>
    </row>
    <row r="482" spans="1:4" x14ac:dyDescent="0.55000000000000004">
      <c r="A482" s="2">
        <v>36263</v>
      </c>
      <c r="B482" s="3">
        <v>4.4593999999999996</v>
      </c>
      <c r="C482" s="6">
        <f>(AMZN[[#This Row],[Prezzi giornalieri AMZN]]-B481)/B481</f>
        <v>-3.285692597974374E-2</v>
      </c>
      <c r="D482" s="1"/>
    </row>
    <row r="483" spans="1:4" x14ac:dyDescent="0.55000000000000004">
      <c r="A483" s="2">
        <v>36264</v>
      </c>
      <c r="B483" s="3">
        <v>4.2</v>
      </c>
      <c r="C483" s="6">
        <f>(AMZN[[#This Row],[Prezzi giornalieri AMZN]]-B482)/B482</f>
        <v>-5.8169260438623901E-2</v>
      </c>
      <c r="D483" s="1"/>
    </row>
    <row r="484" spans="1:4" x14ac:dyDescent="0.55000000000000004">
      <c r="A484" s="2">
        <v>36265</v>
      </c>
      <c r="B484" s="3">
        <v>4.1813000000000002</v>
      </c>
      <c r="C484" s="6">
        <f>(AMZN[[#This Row],[Prezzi giornalieri AMZN]]-B483)/B483</f>
        <v>-4.4523809523809377E-3</v>
      </c>
      <c r="D484" s="1"/>
    </row>
    <row r="485" spans="1:4" x14ac:dyDescent="0.55000000000000004">
      <c r="A485" s="2">
        <v>36266</v>
      </c>
      <c r="B485" s="3">
        <v>4.75</v>
      </c>
      <c r="C485" s="6">
        <f>(AMZN[[#This Row],[Prezzi giornalieri AMZN]]-B484)/B484</f>
        <v>0.13601033171501681</v>
      </c>
      <c r="D485" s="1"/>
    </row>
    <row r="486" spans="1:4" x14ac:dyDescent="0.55000000000000004">
      <c r="A486" s="2">
        <v>36269</v>
      </c>
      <c r="B486" s="3">
        <v>3.9733999999999998</v>
      </c>
      <c r="C486" s="6">
        <f>(AMZN[[#This Row],[Prezzi giornalieri AMZN]]-B485)/B485</f>
        <v>-0.1634947368421053</v>
      </c>
      <c r="D486" s="1"/>
    </row>
    <row r="487" spans="1:4" x14ac:dyDescent="0.55000000000000004">
      <c r="A487" s="2">
        <v>36270</v>
      </c>
      <c r="B487" s="3">
        <v>4.3</v>
      </c>
      <c r="C487" s="6">
        <f>(AMZN[[#This Row],[Prezzi giornalieri AMZN]]-B486)/B486</f>
        <v>8.2196607439472491E-2</v>
      </c>
      <c r="D487" s="1"/>
    </row>
    <row r="488" spans="1:4" x14ac:dyDescent="0.55000000000000004">
      <c r="A488" s="2">
        <v>36271</v>
      </c>
      <c r="B488" s="3">
        <v>4.4812000000000003</v>
      </c>
      <c r="C488" s="6">
        <f>(AMZN[[#This Row],[Prezzi giornalieri AMZN]]-B487)/B487</f>
        <v>4.213953488372104E-2</v>
      </c>
      <c r="D488" s="1"/>
    </row>
    <row r="489" spans="1:4" x14ac:dyDescent="0.55000000000000004">
      <c r="A489" s="2">
        <v>36272</v>
      </c>
      <c r="B489" s="3">
        <v>4.7515999999999998</v>
      </c>
      <c r="C489" s="6">
        <f>(AMZN[[#This Row],[Prezzi giornalieri AMZN]]-B488)/B488</f>
        <v>6.0340980094617407E-2</v>
      </c>
      <c r="D489" s="1"/>
    </row>
    <row r="490" spans="1:4" x14ac:dyDescent="0.55000000000000004">
      <c r="A490" s="2">
        <v>36273</v>
      </c>
      <c r="B490" s="3">
        <v>5.2530999999999999</v>
      </c>
      <c r="C490" s="6">
        <f>(AMZN[[#This Row],[Prezzi giornalieri AMZN]]-B489)/B489</f>
        <v>0.10554339590874655</v>
      </c>
      <c r="D490" s="1"/>
    </row>
    <row r="491" spans="1:4" x14ac:dyDescent="0.55000000000000004">
      <c r="A491" s="2">
        <v>36276</v>
      </c>
      <c r="B491" s="3">
        <v>5.1797000000000004</v>
      </c>
      <c r="C491" s="6">
        <f>(AMZN[[#This Row],[Prezzi giornalieri AMZN]]-B490)/B490</f>
        <v>-1.3972701833203149E-2</v>
      </c>
      <c r="D491" s="1"/>
    </row>
    <row r="492" spans="1:4" x14ac:dyDescent="0.55000000000000004">
      <c r="A492" s="2">
        <v>36277</v>
      </c>
      <c r="B492" s="3">
        <v>5.1468999999999996</v>
      </c>
      <c r="C492" s="6">
        <f>(AMZN[[#This Row],[Prezzi giornalieri AMZN]]-B491)/B491</f>
        <v>-6.3324130741164207E-3</v>
      </c>
      <c r="D492" s="1"/>
    </row>
    <row r="493" spans="1:4" x14ac:dyDescent="0.55000000000000004">
      <c r="A493" s="2">
        <v>36278</v>
      </c>
      <c r="B493" s="3">
        <v>4.8375000000000004</v>
      </c>
      <c r="C493" s="6">
        <f>(AMZN[[#This Row],[Prezzi giornalieri AMZN]]-B492)/B492</f>
        <v>-6.0113854941809486E-2</v>
      </c>
      <c r="D493" s="1"/>
    </row>
    <row r="494" spans="1:4" x14ac:dyDescent="0.55000000000000004">
      <c r="A494" s="2">
        <v>36279</v>
      </c>
      <c r="B494" s="3">
        <v>4.2062999999999997</v>
      </c>
      <c r="C494" s="6">
        <f>(AMZN[[#This Row],[Prezzi giornalieri AMZN]]-B493)/B493</f>
        <v>-0.13048062015503889</v>
      </c>
      <c r="D494" s="1"/>
    </row>
    <row r="495" spans="1:4" x14ac:dyDescent="0.55000000000000004">
      <c r="A495" s="2">
        <v>36280</v>
      </c>
      <c r="B495" s="3">
        <v>4.3015999999999996</v>
      </c>
      <c r="C495" s="6">
        <f>(AMZN[[#This Row],[Prezzi giornalieri AMZN]]-B494)/B494</f>
        <v>2.2656491453296235E-2</v>
      </c>
      <c r="D495" s="1"/>
    </row>
    <row r="496" spans="1:4" x14ac:dyDescent="0.55000000000000004">
      <c r="A496" s="2">
        <v>36283</v>
      </c>
      <c r="B496" s="3">
        <v>3.7734000000000001</v>
      </c>
      <c r="C496" s="6">
        <f>(AMZN[[#This Row],[Prezzi giornalieri AMZN]]-B495)/B495</f>
        <v>-0.12279151943462888</v>
      </c>
      <c r="D496" s="1"/>
    </row>
    <row r="497" spans="1:4" x14ac:dyDescent="0.55000000000000004">
      <c r="A497" s="2">
        <v>36284</v>
      </c>
      <c r="B497" s="3">
        <v>3.5750000000000002</v>
      </c>
      <c r="C497" s="6">
        <f>(AMZN[[#This Row],[Prezzi giornalieri AMZN]]-B496)/B496</f>
        <v>-5.2578576350241137E-2</v>
      </c>
      <c r="D497" s="1"/>
    </row>
    <row r="498" spans="1:4" x14ac:dyDescent="0.55000000000000004">
      <c r="A498" s="2">
        <v>36285</v>
      </c>
      <c r="B498" s="3">
        <v>3.6625000000000001</v>
      </c>
      <c r="C498" s="6">
        <f>(AMZN[[#This Row],[Prezzi giornalieri AMZN]]-B497)/B497</f>
        <v>2.4475524475524448E-2</v>
      </c>
      <c r="D498" s="1"/>
    </row>
    <row r="499" spans="1:4" x14ac:dyDescent="0.55000000000000004">
      <c r="A499" s="2">
        <v>36286</v>
      </c>
      <c r="B499" s="3">
        <v>3.4344000000000001</v>
      </c>
      <c r="C499" s="6">
        <f>(AMZN[[#This Row],[Prezzi giornalieri AMZN]]-B498)/B498</f>
        <v>-6.2279863481228659E-2</v>
      </c>
      <c r="D499" s="1"/>
    </row>
    <row r="500" spans="1:4" x14ac:dyDescent="0.55000000000000004">
      <c r="A500" s="2">
        <v>36287</v>
      </c>
      <c r="B500" s="3">
        <v>3.4094000000000002</v>
      </c>
      <c r="C500" s="6">
        <f>(AMZN[[#This Row],[Prezzi giornalieri AMZN]]-B499)/B499</f>
        <v>-7.2792918704868131E-3</v>
      </c>
      <c r="D500" s="1"/>
    </row>
    <row r="501" spans="1:4" x14ac:dyDescent="0.55000000000000004">
      <c r="A501" s="2">
        <v>36290</v>
      </c>
      <c r="B501" s="3">
        <v>3.6718999999999999</v>
      </c>
      <c r="C501" s="6">
        <f>(AMZN[[#This Row],[Prezzi giornalieri AMZN]]-B500)/B500</f>
        <v>7.6993019299583423E-2</v>
      </c>
      <c r="D501" s="1"/>
    </row>
    <row r="502" spans="1:4" x14ac:dyDescent="0.55000000000000004">
      <c r="A502" s="2">
        <v>36291</v>
      </c>
      <c r="B502" s="3">
        <v>3.7094</v>
      </c>
      <c r="C502" s="6">
        <f>(AMZN[[#This Row],[Prezzi giornalieri AMZN]]-B501)/B501</f>
        <v>1.0212696424194583E-2</v>
      </c>
      <c r="D502" s="1"/>
    </row>
    <row r="503" spans="1:4" x14ac:dyDescent="0.55000000000000004">
      <c r="A503" s="2">
        <v>36292</v>
      </c>
      <c r="B503" s="3">
        <v>3.5733999999999999</v>
      </c>
      <c r="C503" s="6">
        <f>(AMZN[[#This Row],[Prezzi giornalieri AMZN]]-B502)/B502</f>
        <v>-3.6663611365719558E-2</v>
      </c>
      <c r="D503" s="1"/>
    </row>
    <row r="504" spans="1:4" x14ac:dyDescent="0.55000000000000004">
      <c r="A504" s="2">
        <v>36293</v>
      </c>
      <c r="B504" s="3">
        <v>3.4</v>
      </c>
      <c r="C504" s="6">
        <f>(AMZN[[#This Row],[Prezzi giornalieri AMZN]]-B503)/B503</f>
        <v>-4.8525214081826834E-2</v>
      </c>
      <c r="D504" s="1"/>
    </row>
    <row r="505" spans="1:4" x14ac:dyDescent="0.55000000000000004">
      <c r="A505" s="2">
        <v>36294</v>
      </c>
      <c r="B505" s="3">
        <v>3.3094000000000001</v>
      </c>
      <c r="C505" s="6">
        <f>(AMZN[[#This Row],[Prezzi giornalieri AMZN]]-B504)/B504</f>
        <v>-2.664705882352935E-2</v>
      </c>
      <c r="D505" s="1"/>
    </row>
    <row r="506" spans="1:4" x14ac:dyDescent="0.55000000000000004">
      <c r="A506" s="2">
        <v>36297</v>
      </c>
      <c r="B506" s="3">
        <v>3.4405999999999999</v>
      </c>
      <c r="C506" s="6">
        <f>(AMZN[[#This Row],[Prezzi giornalieri AMZN]]-B505)/B505</f>
        <v>3.9644648576781218E-2</v>
      </c>
      <c r="D506" s="1"/>
    </row>
    <row r="507" spans="1:4" x14ac:dyDescent="0.55000000000000004">
      <c r="A507" s="2">
        <v>36298</v>
      </c>
      <c r="B507" s="3">
        <v>3.3155999999999999</v>
      </c>
      <c r="C507" s="6">
        <f>(AMZN[[#This Row],[Prezzi giornalieri AMZN]]-B506)/B506</f>
        <v>-3.6330872522234492E-2</v>
      </c>
      <c r="D507" s="1"/>
    </row>
    <row r="508" spans="1:4" x14ac:dyDescent="0.55000000000000004">
      <c r="A508" s="2">
        <v>36299</v>
      </c>
      <c r="B508" s="3">
        <v>3.4891000000000001</v>
      </c>
      <c r="C508" s="6">
        <f>(AMZN[[#This Row],[Prezzi giornalieri AMZN]]-B507)/B507</f>
        <v>5.2328387018940832E-2</v>
      </c>
      <c r="D508" s="1"/>
    </row>
    <row r="509" spans="1:4" x14ac:dyDescent="0.55000000000000004">
      <c r="A509" s="2">
        <v>36300</v>
      </c>
      <c r="B509" s="3">
        <v>3.2703000000000002</v>
      </c>
      <c r="C509" s="6">
        <f>(AMZN[[#This Row],[Prezzi giornalieri AMZN]]-B508)/B508</f>
        <v>-6.2709581267375511E-2</v>
      </c>
      <c r="D509" s="1"/>
    </row>
    <row r="510" spans="1:4" x14ac:dyDescent="0.55000000000000004">
      <c r="A510" s="2">
        <v>36301</v>
      </c>
      <c r="B510" s="3">
        <v>3.2141000000000002</v>
      </c>
      <c r="C510" s="6">
        <f>(AMZN[[#This Row],[Prezzi giornalieri AMZN]]-B509)/B509</f>
        <v>-1.7184967739962701E-2</v>
      </c>
      <c r="D510" s="1"/>
    </row>
    <row r="511" spans="1:4" x14ac:dyDescent="0.55000000000000004">
      <c r="A511" s="2">
        <v>36304</v>
      </c>
      <c r="B511" s="3">
        <v>2.9375</v>
      </c>
      <c r="C511" s="6">
        <f>(AMZN[[#This Row],[Prezzi giornalieri AMZN]]-B510)/B510</f>
        <v>-8.6058305590989759E-2</v>
      </c>
      <c r="D511" s="1"/>
    </row>
    <row r="512" spans="1:4" x14ac:dyDescent="0.55000000000000004">
      <c r="A512" s="2">
        <v>36305</v>
      </c>
      <c r="B512" s="3">
        <v>2.7890999999999999</v>
      </c>
      <c r="C512" s="6">
        <f>(AMZN[[#This Row],[Prezzi giornalieri AMZN]]-B511)/B511</f>
        <v>-5.0519148936170245E-2</v>
      </c>
      <c r="D512" s="1"/>
    </row>
    <row r="513" spans="1:4" x14ac:dyDescent="0.55000000000000004">
      <c r="A513" s="2">
        <v>36306</v>
      </c>
      <c r="B513" s="3">
        <v>3.0234000000000001</v>
      </c>
      <c r="C513" s="6">
        <f>(AMZN[[#This Row],[Prezzi giornalieri AMZN]]-B512)/B512</f>
        <v>8.4005593202108278E-2</v>
      </c>
      <c r="D513" s="1"/>
    </row>
    <row r="514" spans="1:4" x14ac:dyDescent="0.55000000000000004">
      <c r="A514" s="2">
        <v>36307</v>
      </c>
      <c r="B514" s="3">
        <v>2.8641000000000001</v>
      </c>
      <c r="C514" s="6">
        <f>(AMZN[[#This Row],[Prezzi giornalieri AMZN]]-B513)/B513</f>
        <v>-5.2689025600317518E-2</v>
      </c>
      <c r="D514" s="1"/>
    </row>
    <row r="515" spans="1:4" x14ac:dyDescent="0.55000000000000004">
      <c r="A515" s="2">
        <v>36308</v>
      </c>
      <c r="B515" s="3">
        <v>2.9687999999999999</v>
      </c>
      <c r="C515" s="6">
        <f>(AMZN[[#This Row],[Prezzi giornalieri AMZN]]-B514)/B514</f>
        <v>3.6555986173667045E-2</v>
      </c>
      <c r="D515" s="1"/>
    </row>
    <row r="516" spans="1:4" x14ac:dyDescent="0.55000000000000004">
      <c r="A516" s="2">
        <v>36312</v>
      </c>
      <c r="B516" s="3">
        <v>2.6453000000000002</v>
      </c>
      <c r="C516" s="6">
        <f>(AMZN[[#This Row],[Prezzi giornalieri AMZN]]-B515)/B515</f>
        <v>-0.10896658582592282</v>
      </c>
      <c r="D516" s="1"/>
    </row>
    <row r="517" spans="1:4" x14ac:dyDescent="0.55000000000000004">
      <c r="A517" s="2">
        <v>36313</v>
      </c>
      <c r="B517" s="3">
        <v>2.8031000000000001</v>
      </c>
      <c r="C517" s="6">
        <f>(AMZN[[#This Row],[Prezzi giornalieri AMZN]]-B516)/B516</f>
        <v>5.9652969417457347E-2</v>
      </c>
      <c r="D517" s="1"/>
    </row>
    <row r="518" spans="1:4" x14ac:dyDescent="0.55000000000000004">
      <c r="A518" s="2">
        <v>36314</v>
      </c>
      <c r="B518" s="3">
        <v>2.6265999999999998</v>
      </c>
      <c r="C518" s="6">
        <f>(AMZN[[#This Row],[Prezzi giornalieri AMZN]]-B517)/B517</f>
        <v>-6.2966001926438697E-2</v>
      </c>
      <c r="D518" s="1"/>
    </row>
    <row r="519" spans="1:4" x14ac:dyDescent="0.55000000000000004">
      <c r="A519" s="2">
        <v>36315</v>
      </c>
      <c r="B519" s="3">
        <v>2.7109000000000001</v>
      </c>
      <c r="C519" s="6">
        <f>(AMZN[[#This Row],[Prezzi giornalieri AMZN]]-B518)/B518</f>
        <v>3.2094723216325387E-2</v>
      </c>
      <c r="D519" s="1"/>
    </row>
    <row r="520" spans="1:4" x14ac:dyDescent="0.55000000000000004">
      <c r="A520" s="2">
        <v>36318</v>
      </c>
      <c r="B520" s="3">
        <v>2.9344000000000001</v>
      </c>
      <c r="C520" s="6">
        <f>(AMZN[[#This Row],[Prezzi giornalieri AMZN]]-B519)/B519</f>
        <v>8.244494448338191E-2</v>
      </c>
      <c r="D520" s="1"/>
    </row>
    <row r="521" spans="1:4" x14ac:dyDescent="0.55000000000000004">
      <c r="A521" s="2">
        <v>36319</v>
      </c>
      <c r="B521" s="3">
        <v>2.7890999999999999</v>
      </c>
      <c r="C521" s="6">
        <f>(AMZN[[#This Row],[Prezzi giornalieri AMZN]]-B520)/B520</f>
        <v>-4.951608505997826E-2</v>
      </c>
      <c r="D521" s="1"/>
    </row>
    <row r="522" spans="1:4" x14ac:dyDescent="0.55000000000000004">
      <c r="A522" s="2">
        <v>36320</v>
      </c>
      <c r="B522" s="3">
        <v>2.85</v>
      </c>
      <c r="C522" s="6">
        <f>(AMZN[[#This Row],[Prezzi giornalieri AMZN]]-B521)/B521</f>
        <v>2.1835000537807958E-2</v>
      </c>
      <c r="D522" s="1"/>
    </row>
    <row r="523" spans="1:4" x14ac:dyDescent="0.55000000000000004">
      <c r="A523" s="2">
        <v>36321</v>
      </c>
      <c r="B523" s="3">
        <v>2.8984000000000001</v>
      </c>
      <c r="C523" s="6">
        <f>(AMZN[[#This Row],[Prezzi giornalieri AMZN]]-B522)/B522</f>
        <v>1.6982456140350877E-2</v>
      </c>
      <c r="D523" s="1"/>
    </row>
    <row r="524" spans="1:4" x14ac:dyDescent="0.55000000000000004">
      <c r="A524" s="2">
        <v>36322</v>
      </c>
      <c r="B524" s="3">
        <v>2.6453000000000002</v>
      </c>
      <c r="C524" s="6">
        <f>(AMZN[[#This Row],[Prezzi giornalieri AMZN]]-B523)/B523</f>
        <v>-8.7324040850124157E-2</v>
      </c>
      <c r="D524" s="1"/>
    </row>
    <row r="525" spans="1:4" x14ac:dyDescent="0.55000000000000004">
      <c r="A525" s="2">
        <v>36325</v>
      </c>
      <c r="B525" s="3">
        <v>2.2999999999999998</v>
      </c>
      <c r="C525" s="6">
        <f>(AMZN[[#This Row],[Prezzi giornalieri AMZN]]-B524)/B524</f>
        <v>-0.13053339885835269</v>
      </c>
      <c r="D525" s="1"/>
    </row>
    <row r="526" spans="1:4" x14ac:dyDescent="0.55000000000000004">
      <c r="A526" s="2">
        <v>36326</v>
      </c>
      <c r="B526" s="3">
        <v>2.4125000000000001</v>
      </c>
      <c r="C526" s="6">
        <f>(AMZN[[#This Row],[Prezzi giornalieri AMZN]]-B525)/B525</f>
        <v>4.891304347826099E-2</v>
      </c>
      <c r="D526" s="1"/>
    </row>
    <row r="527" spans="1:4" x14ac:dyDescent="0.55000000000000004">
      <c r="A527" s="2">
        <v>36327</v>
      </c>
      <c r="B527" s="3">
        <v>2.7921999999999998</v>
      </c>
      <c r="C527" s="6">
        <f>(AMZN[[#This Row],[Prezzi giornalieri AMZN]]-B526)/B526</f>
        <v>0.15738860103626931</v>
      </c>
      <c r="D527" s="1"/>
    </row>
    <row r="528" spans="1:4" x14ac:dyDescent="0.55000000000000004">
      <c r="A528" s="2">
        <v>36328</v>
      </c>
      <c r="B528" s="3">
        <v>2.8233999999999999</v>
      </c>
      <c r="C528" s="6">
        <f>(AMZN[[#This Row],[Prezzi giornalieri AMZN]]-B527)/B527</f>
        <v>1.1173984671585173E-2</v>
      </c>
      <c r="D528" s="1"/>
    </row>
    <row r="529" spans="1:4" x14ac:dyDescent="0.55000000000000004">
      <c r="A529" s="2">
        <v>36329</v>
      </c>
      <c r="B529" s="3">
        <v>2.7827999999999999</v>
      </c>
      <c r="C529" s="6">
        <f>(AMZN[[#This Row],[Prezzi giornalieri AMZN]]-B528)/B528</f>
        <v>-1.4379825742013165E-2</v>
      </c>
      <c r="D529" s="1"/>
    </row>
    <row r="530" spans="1:4" x14ac:dyDescent="0.55000000000000004">
      <c r="A530" s="2">
        <v>36332</v>
      </c>
      <c r="B530" s="3">
        <v>3.0874999999999999</v>
      </c>
      <c r="C530" s="6">
        <f>(AMZN[[#This Row],[Prezzi giornalieri AMZN]]-B529)/B529</f>
        <v>0.10949403478510851</v>
      </c>
      <c r="D530" s="1"/>
    </row>
    <row r="531" spans="1:4" x14ac:dyDescent="0.55000000000000004">
      <c r="A531" s="2">
        <v>36333</v>
      </c>
      <c r="B531" s="3">
        <v>2.9375</v>
      </c>
      <c r="C531" s="6">
        <f>(AMZN[[#This Row],[Prezzi giornalieri AMZN]]-B530)/B530</f>
        <v>-4.8582995951416977E-2</v>
      </c>
      <c r="D531" s="1"/>
    </row>
    <row r="532" spans="1:4" x14ac:dyDescent="0.55000000000000004">
      <c r="A532" s="2">
        <v>36334</v>
      </c>
      <c r="B532" s="3">
        <v>2.9437000000000002</v>
      </c>
      <c r="C532" s="6">
        <f>(AMZN[[#This Row],[Prezzi giornalieri AMZN]]-B531)/B531</f>
        <v>2.1106382978724105E-3</v>
      </c>
      <c r="D532" s="1"/>
    </row>
    <row r="533" spans="1:4" x14ac:dyDescent="0.55000000000000004">
      <c r="A533" s="2">
        <v>36335</v>
      </c>
      <c r="B533" s="3">
        <v>2.8405999999999998</v>
      </c>
      <c r="C533" s="6">
        <f>(AMZN[[#This Row],[Prezzi giornalieri AMZN]]-B532)/B532</f>
        <v>-3.5023949451370863E-2</v>
      </c>
      <c r="D533" s="1"/>
    </row>
    <row r="534" spans="1:4" x14ac:dyDescent="0.55000000000000004">
      <c r="A534" s="2">
        <v>36336</v>
      </c>
      <c r="B534" s="3">
        <v>2.7547000000000001</v>
      </c>
      <c r="C534" s="6">
        <f>(AMZN[[#This Row],[Prezzi giornalieri AMZN]]-B533)/B533</f>
        <v>-3.0240090121805129E-2</v>
      </c>
      <c r="D534" s="1"/>
    </row>
    <row r="535" spans="1:4" x14ac:dyDescent="0.55000000000000004">
      <c r="A535" s="2">
        <v>36339</v>
      </c>
      <c r="B535" s="3">
        <v>2.7671999999999999</v>
      </c>
      <c r="C535" s="6">
        <f>(AMZN[[#This Row],[Prezzi giornalieri AMZN]]-B534)/B534</f>
        <v>4.5376992049950019E-3</v>
      </c>
      <c r="D535" s="1"/>
    </row>
    <row r="536" spans="1:4" x14ac:dyDescent="0.55000000000000004">
      <c r="A536" s="2">
        <v>36340</v>
      </c>
      <c r="B536" s="3">
        <v>2.9016000000000002</v>
      </c>
      <c r="C536" s="6">
        <f>(AMZN[[#This Row],[Prezzi giornalieri AMZN]]-B535)/B535</f>
        <v>4.8568950563746854E-2</v>
      </c>
      <c r="D536" s="1"/>
    </row>
    <row r="537" spans="1:4" x14ac:dyDescent="0.55000000000000004">
      <c r="A537" s="2">
        <v>36341</v>
      </c>
      <c r="B537" s="3">
        <v>3.1280999999999999</v>
      </c>
      <c r="C537" s="6">
        <f>(AMZN[[#This Row],[Prezzi giornalieri AMZN]]-B536)/B536</f>
        <v>7.8060380479735209E-2</v>
      </c>
      <c r="D537" s="1"/>
    </row>
    <row r="538" spans="1:4" x14ac:dyDescent="0.55000000000000004">
      <c r="A538" s="2">
        <v>36342</v>
      </c>
      <c r="B538" s="3">
        <v>3.0594000000000001</v>
      </c>
      <c r="C538" s="6">
        <f>(AMZN[[#This Row],[Prezzi giornalieri AMZN]]-B537)/B537</f>
        <v>-2.1962213484223576E-2</v>
      </c>
      <c r="D538" s="1"/>
    </row>
    <row r="539" spans="1:4" x14ac:dyDescent="0.55000000000000004">
      <c r="A539" s="2">
        <v>36343</v>
      </c>
      <c r="B539" s="3">
        <v>3.1015999999999999</v>
      </c>
      <c r="C539" s="6">
        <f>(AMZN[[#This Row],[Prezzi giornalieri AMZN]]-B538)/B538</f>
        <v>1.3793554291691114E-2</v>
      </c>
      <c r="D539" s="1"/>
    </row>
    <row r="540" spans="1:4" x14ac:dyDescent="0.55000000000000004">
      <c r="A540" s="2">
        <v>36347</v>
      </c>
      <c r="B540" s="3">
        <v>3.1718999999999999</v>
      </c>
      <c r="C540" s="6">
        <f>(AMZN[[#This Row],[Prezzi giornalieri AMZN]]-B539)/B539</f>
        <v>2.2665720918235759E-2</v>
      </c>
      <c r="D540" s="1"/>
    </row>
    <row r="541" spans="1:4" x14ac:dyDescent="0.55000000000000004">
      <c r="A541" s="2">
        <v>36348</v>
      </c>
      <c r="B541" s="3">
        <v>3.0468999999999999</v>
      </c>
      <c r="C541" s="6">
        <f>(AMZN[[#This Row],[Prezzi giornalieri AMZN]]-B540)/B540</f>
        <v>-3.9408556385762475E-2</v>
      </c>
      <c r="D541" s="1"/>
    </row>
    <row r="542" spans="1:4" x14ac:dyDescent="0.55000000000000004">
      <c r="A542" s="2">
        <v>36349</v>
      </c>
      <c r="B542" s="3">
        <v>3.1343999999999999</v>
      </c>
      <c r="C542" s="6">
        <f>(AMZN[[#This Row],[Prezzi giornalieri AMZN]]-B541)/B541</f>
        <v>2.8717713085431064E-2</v>
      </c>
      <c r="D542" s="1"/>
    </row>
    <row r="543" spans="1:4" x14ac:dyDescent="0.55000000000000004">
      <c r="A543" s="2">
        <v>36350</v>
      </c>
      <c r="B543" s="3">
        <v>3.1375000000000002</v>
      </c>
      <c r="C543" s="6">
        <f>(AMZN[[#This Row],[Prezzi giornalieri AMZN]]-B542)/B542</f>
        <v>9.8902501276171674E-4</v>
      </c>
      <c r="D543" s="1"/>
    </row>
    <row r="544" spans="1:4" x14ac:dyDescent="0.55000000000000004">
      <c r="A544" s="2">
        <v>36353</v>
      </c>
      <c r="B544" s="3">
        <v>2.9344000000000001</v>
      </c>
      <c r="C544" s="6">
        <f>(AMZN[[#This Row],[Prezzi giornalieri AMZN]]-B543)/B543</f>
        <v>-6.4733067729083674E-2</v>
      </c>
      <c r="D544" s="1"/>
    </row>
    <row r="545" spans="1:4" x14ac:dyDescent="0.55000000000000004">
      <c r="A545" s="2">
        <v>36354</v>
      </c>
      <c r="B545" s="3">
        <v>3.1530999999999998</v>
      </c>
      <c r="C545" s="6">
        <f>(AMZN[[#This Row],[Prezzi giornalieri AMZN]]-B544)/B544</f>
        <v>7.4529716466739254E-2</v>
      </c>
      <c r="D545" s="1"/>
    </row>
    <row r="546" spans="1:4" x14ac:dyDescent="0.55000000000000004">
      <c r="A546" s="2">
        <v>36355</v>
      </c>
      <c r="B546" s="3">
        <v>3.375</v>
      </c>
      <c r="C546" s="6">
        <f>(AMZN[[#This Row],[Prezzi giornalieri AMZN]]-B545)/B545</f>
        <v>7.0375186324569544E-2</v>
      </c>
      <c r="D546" s="1"/>
    </row>
    <row r="547" spans="1:4" x14ac:dyDescent="0.55000000000000004">
      <c r="A547" s="2">
        <v>36356</v>
      </c>
      <c r="B547" s="3">
        <v>3.4891000000000001</v>
      </c>
      <c r="C547" s="6">
        <f>(AMZN[[#This Row],[Prezzi giornalieri AMZN]]-B546)/B546</f>
        <v>3.3807407407407432E-2</v>
      </c>
      <c r="D547" s="1"/>
    </row>
    <row r="548" spans="1:4" x14ac:dyDescent="0.55000000000000004">
      <c r="A548" s="2">
        <v>36357</v>
      </c>
      <c r="B548" s="3">
        <v>3.4405999999999999</v>
      </c>
      <c r="C548" s="6">
        <f>(AMZN[[#This Row],[Prezzi giornalieri AMZN]]-B547)/B547</f>
        <v>-1.3900432776360726E-2</v>
      </c>
      <c r="D548" s="1"/>
    </row>
    <row r="549" spans="1:4" x14ac:dyDescent="0.55000000000000004">
      <c r="A549" s="2">
        <v>36360</v>
      </c>
      <c r="B549" s="3">
        <v>3.2921999999999998</v>
      </c>
      <c r="C549" s="6">
        <f>(AMZN[[#This Row],[Prezzi giornalieri AMZN]]-B548)/B548</f>
        <v>-4.3132011858396817E-2</v>
      </c>
      <c r="D549" s="1"/>
    </row>
    <row r="550" spans="1:4" x14ac:dyDescent="0.55000000000000004">
      <c r="A550" s="2">
        <v>36361</v>
      </c>
      <c r="B550" s="3">
        <v>3.0030999999999999</v>
      </c>
      <c r="C550" s="6">
        <f>(AMZN[[#This Row],[Prezzi giornalieri AMZN]]-B549)/B549</f>
        <v>-8.781362007168457E-2</v>
      </c>
      <c r="D550" s="1"/>
    </row>
    <row r="551" spans="1:4" x14ac:dyDescent="0.55000000000000004">
      <c r="A551" s="2">
        <v>36362</v>
      </c>
      <c r="B551" s="3">
        <v>3.1358999999999999</v>
      </c>
      <c r="C551" s="6">
        <f>(AMZN[[#This Row],[Prezzi giornalieri AMZN]]-B550)/B550</f>
        <v>4.4220971662615308E-2</v>
      </c>
      <c r="D551" s="1"/>
    </row>
    <row r="552" spans="1:4" x14ac:dyDescent="0.55000000000000004">
      <c r="A552" s="2">
        <v>36363</v>
      </c>
      <c r="B552" s="3">
        <v>2.6703000000000001</v>
      </c>
      <c r="C552" s="6">
        <f>(AMZN[[#This Row],[Prezzi giornalieri AMZN]]-B551)/B551</f>
        <v>-0.14847412226155166</v>
      </c>
      <c r="D552" s="1"/>
    </row>
    <row r="553" spans="1:4" x14ac:dyDescent="0.55000000000000004">
      <c r="A553" s="2">
        <v>36364</v>
      </c>
      <c r="B553" s="3">
        <v>2.8641000000000001</v>
      </c>
      <c r="C553" s="6">
        <f>(AMZN[[#This Row],[Prezzi giornalieri AMZN]]-B552)/B552</f>
        <v>7.257611504325355E-2</v>
      </c>
      <c r="D553" s="1"/>
    </row>
    <row r="554" spans="1:4" x14ac:dyDescent="0.55000000000000004">
      <c r="A554" s="2">
        <v>36367</v>
      </c>
      <c r="B554" s="3">
        <v>2.6484000000000001</v>
      </c>
      <c r="C554" s="6">
        <f>(AMZN[[#This Row],[Prezzi giornalieri AMZN]]-B553)/B553</f>
        <v>-7.5311616214517652E-2</v>
      </c>
      <c r="D554" s="1"/>
    </row>
    <row r="555" spans="1:4" x14ac:dyDescent="0.55000000000000004">
      <c r="A555" s="2">
        <v>36368</v>
      </c>
      <c r="B555" s="3">
        <v>2.5249999999999999</v>
      </c>
      <c r="C555" s="6">
        <f>(AMZN[[#This Row],[Prezzi giornalieri AMZN]]-B554)/B554</f>
        <v>-4.6594170064944936E-2</v>
      </c>
      <c r="D555" s="1"/>
    </row>
    <row r="556" spans="1:4" x14ac:dyDescent="0.55000000000000004">
      <c r="A556" s="2">
        <v>36369</v>
      </c>
      <c r="B556" s="3">
        <v>2.6436999999999999</v>
      </c>
      <c r="C556" s="6">
        <f>(AMZN[[#This Row],[Prezzi giornalieri AMZN]]-B555)/B555</f>
        <v>4.7009900990099024E-2</v>
      </c>
      <c r="D556" s="1"/>
    </row>
    <row r="557" spans="1:4" x14ac:dyDescent="0.55000000000000004">
      <c r="A557" s="2">
        <v>36370</v>
      </c>
      <c r="B557" s="3">
        <v>2.5390999999999999</v>
      </c>
      <c r="C557" s="6">
        <f>(AMZN[[#This Row],[Prezzi giornalieri AMZN]]-B556)/B556</f>
        <v>-3.9565760108938239E-2</v>
      </c>
      <c r="D557" s="1"/>
    </row>
    <row r="558" spans="1:4" x14ac:dyDescent="0.55000000000000004">
      <c r="A558" s="2">
        <v>36371</v>
      </c>
      <c r="B558" s="3">
        <v>2.5015999999999998</v>
      </c>
      <c r="C558" s="6">
        <f>(AMZN[[#This Row],[Prezzi giornalieri AMZN]]-B557)/B557</f>
        <v>-1.4769012642274858E-2</v>
      </c>
      <c r="D558" s="1"/>
    </row>
    <row r="559" spans="1:4" x14ac:dyDescent="0.55000000000000004">
      <c r="A559" s="2">
        <v>36374</v>
      </c>
      <c r="B559" s="3">
        <v>2.35</v>
      </c>
      <c r="C559" s="6">
        <f>(AMZN[[#This Row],[Prezzi giornalieri AMZN]]-B558)/B558</f>
        <v>-6.0601215222257657E-2</v>
      </c>
      <c r="D559" s="1"/>
    </row>
    <row r="560" spans="1:4" x14ac:dyDescent="0.55000000000000004">
      <c r="A560" s="2">
        <v>36375</v>
      </c>
      <c r="B560" s="3">
        <v>2.3719000000000001</v>
      </c>
      <c r="C560" s="6">
        <f>(AMZN[[#This Row],[Prezzi giornalieri AMZN]]-B559)/B559</f>
        <v>9.3191489361702257E-3</v>
      </c>
      <c r="D560" s="1"/>
    </row>
    <row r="561" spans="1:4" x14ac:dyDescent="0.55000000000000004">
      <c r="A561" s="2">
        <v>36376</v>
      </c>
      <c r="B561" s="3">
        <v>2.2109000000000001</v>
      </c>
      <c r="C561" s="6">
        <f>(AMZN[[#This Row],[Prezzi giornalieri AMZN]]-B560)/B560</f>
        <v>-6.7878072431384134E-2</v>
      </c>
      <c r="D561" s="1"/>
    </row>
    <row r="562" spans="1:4" x14ac:dyDescent="0.55000000000000004">
      <c r="A562" s="2">
        <v>36377</v>
      </c>
      <c r="B562" s="3">
        <v>2.4312999999999998</v>
      </c>
      <c r="C562" s="6">
        <f>(AMZN[[#This Row],[Prezzi giornalieri AMZN]]-B561)/B561</f>
        <v>9.9687909900945185E-2</v>
      </c>
      <c r="D562" s="1"/>
    </row>
    <row r="563" spans="1:4" x14ac:dyDescent="0.55000000000000004">
      <c r="A563" s="2">
        <v>36378</v>
      </c>
      <c r="B563" s="3">
        <v>2.2391000000000001</v>
      </c>
      <c r="C563" s="6">
        <f>(AMZN[[#This Row],[Prezzi giornalieri AMZN]]-B562)/B562</f>
        <v>-7.9052358820384042E-2</v>
      </c>
      <c r="D563" s="1"/>
    </row>
    <row r="564" spans="1:4" x14ac:dyDescent="0.55000000000000004">
      <c r="A564" s="2">
        <v>36381</v>
      </c>
      <c r="B564" s="3">
        <v>2.1375000000000002</v>
      </c>
      <c r="C564" s="6">
        <f>(AMZN[[#This Row],[Prezzi giornalieri AMZN]]-B563)/B563</f>
        <v>-4.5375374034210131E-2</v>
      </c>
      <c r="D564" s="1"/>
    </row>
    <row r="565" spans="1:4" x14ac:dyDescent="0.55000000000000004">
      <c r="A565" s="2">
        <v>36382</v>
      </c>
      <c r="B565" s="3">
        <v>2.2749999999999999</v>
      </c>
      <c r="C565" s="6">
        <f>(AMZN[[#This Row],[Prezzi giornalieri AMZN]]-B564)/B564</f>
        <v>6.4327485380116831E-2</v>
      </c>
      <c r="D565" s="1"/>
    </row>
    <row r="566" spans="1:4" x14ac:dyDescent="0.55000000000000004">
      <c r="A566" s="2">
        <v>36383</v>
      </c>
      <c r="B566" s="3">
        <v>2.2734000000000001</v>
      </c>
      <c r="C566" s="6">
        <f>(AMZN[[#This Row],[Prezzi giornalieri AMZN]]-B565)/B565</f>
        <v>-7.0329670329662586E-4</v>
      </c>
      <c r="D566" s="1"/>
    </row>
    <row r="567" spans="1:4" x14ac:dyDescent="0.55000000000000004">
      <c r="A567" s="2">
        <v>36384</v>
      </c>
      <c r="B567" s="3">
        <v>2.2938000000000001</v>
      </c>
      <c r="C567" s="6">
        <f>(AMZN[[#This Row],[Prezzi giornalieri AMZN]]-B566)/B566</f>
        <v>8.9733438902084867E-3</v>
      </c>
      <c r="D567" s="1"/>
    </row>
    <row r="568" spans="1:4" x14ac:dyDescent="0.55000000000000004">
      <c r="A568" s="2">
        <v>36385</v>
      </c>
      <c r="B568" s="3">
        <v>2.4359000000000002</v>
      </c>
      <c r="C568" s="6">
        <f>(AMZN[[#This Row],[Prezzi giornalieri AMZN]]-B567)/B567</f>
        <v>6.1949603278402703E-2</v>
      </c>
      <c r="D568" s="1"/>
    </row>
    <row r="569" spans="1:4" x14ac:dyDescent="0.55000000000000004">
      <c r="A569" s="2">
        <v>36388</v>
      </c>
      <c r="B569" s="3">
        <v>2.4578000000000002</v>
      </c>
      <c r="C569" s="6">
        <f>(AMZN[[#This Row],[Prezzi giornalieri AMZN]]-B568)/B568</f>
        <v>8.9905168520875364E-3</v>
      </c>
      <c r="D569" s="1"/>
    </row>
    <row r="570" spans="1:4" x14ac:dyDescent="0.55000000000000004">
      <c r="A570" s="2">
        <v>36389</v>
      </c>
      <c r="B570" s="3">
        <v>2.7313000000000001</v>
      </c>
      <c r="C570" s="6">
        <f>(AMZN[[#This Row],[Prezzi giornalieri AMZN]]-B569)/B569</f>
        <v>0.11127837903816415</v>
      </c>
      <c r="D570" s="1"/>
    </row>
    <row r="571" spans="1:4" x14ac:dyDescent="0.55000000000000004">
      <c r="A571" s="2">
        <v>36390</v>
      </c>
      <c r="B571" s="3">
        <v>2.8281000000000001</v>
      </c>
      <c r="C571" s="6">
        <f>(AMZN[[#This Row],[Prezzi giornalieri AMZN]]-B570)/B570</f>
        <v>3.5440998791784133E-2</v>
      </c>
      <c r="D571" s="1"/>
    </row>
    <row r="572" spans="1:4" x14ac:dyDescent="0.55000000000000004">
      <c r="A572" s="2">
        <v>36391</v>
      </c>
      <c r="B572" s="3">
        <v>2.6530999999999998</v>
      </c>
      <c r="C572" s="6">
        <f>(AMZN[[#This Row],[Prezzi giornalieri AMZN]]-B571)/B571</f>
        <v>-6.1879000035359524E-2</v>
      </c>
      <c r="D572" s="1"/>
    </row>
    <row r="573" spans="1:4" x14ac:dyDescent="0.55000000000000004">
      <c r="A573" s="2">
        <v>36392</v>
      </c>
      <c r="B573" s="3">
        <v>2.8359000000000001</v>
      </c>
      <c r="C573" s="6">
        <f>(AMZN[[#This Row],[Prezzi giornalieri AMZN]]-B572)/B572</f>
        <v>6.8900531453771174E-2</v>
      </c>
      <c r="D573" s="1"/>
    </row>
    <row r="574" spans="1:4" x14ac:dyDescent="0.55000000000000004">
      <c r="A574" s="2">
        <v>36395</v>
      </c>
      <c r="B574" s="3">
        <v>2.9594</v>
      </c>
      <c r="C574" s="6">
        <f>(AMZN[[#This Row],[Prezzi giornalieri AMZN]]-B573)/B573</f>
        <v>4.3548785218096527E-2</v>
      </c>
      <c r="D574" s="1"/>
    </row>
    <row r="575" spans="1:4" x14ac:dyDescent="0.55000000000000004">
      <c r="A575" s="2">
        <v>36396</v>
      </c>
      <c r="B575" s="3">
        <v>3.0015999999999998</v>
      </c>
      <c r="C575" s="6">
        <f>(AMZN[[#This Row],[Prezzi giornalieri AMZN]]-B574)/B574</f>
        <v>1.4259647225788942E-2</v>
      </c>
      <c r="D575" s="1"/>
    </row>
    <row r="576" spans="1:4" x14ac:dyDescent="0.55000000000000004">
      <c r="A576" s="2">
        <v>36397</v>
      </c>
      <c r="B576" s="3">
        <v>3.3218999999999999</v>
      </c>
      <c r="C576" s="6">
        <f>(AMZN[[#This Row],[Prezzi giornalieri AMZN]]-B575)/B575</f>
        <v>0.10670975479744138</v>
      </c>
      <c r="D576" s="1"/>
    </row>
    <row r="577" spans="1:4" x14ac:dyDescent="0.55000000000000004">
      <c r="A577" s="2">
        <v>36398</v>
      </c>
      <c r="B577" s="3">
        <v>3.2141000000000002</v>
      </c>
      <c r="C577" s="6">
        <f>(AMZN[[#This Row],[Prezzi giornalieri AMZN]]-B576)/B576</f>
        <v>-3.245130798639323E-2</v>
      </c>
      <c r="D577" s="1"/>
    </row>
    <row r="578" spans="1:4" x14ac:dyDescent="0.55000000000000004">
      <c r="A578" s="2">
        <v>36399</v>
      </c>
      <c r="B578" s="3">
        <v>3.2124999999999999</v>
      </c>
      <c r="C578" s="6">
        <f>(AMZN[[#This Row],[Prezzi giornalieri AMZN]]-B577)/B577</f>
        <v>-4.9780653993350171E-4</v>
      </c>
      <c r="D578" s="1"/>
    </row>
    <row r="579" spans="1:4" x14ac:dyDescent="0.55000000000000004">
      <c r="A579" s="2">
        <v>36402</v>
      </c>
      <c r="B579" s="3">
        <v>2.9813000000000001</v>
      </c>
      <c r="C579" s="6">
        <f>(AMZN[[#This Row],[Prezzi giornalieri AMZN]]-B578)/B578</f>
        <v>-7.1968871595330691E-2</v>
      </c>
      <c r="D579" s="1"/>
    </row>
    <row r="580" spans="1:4" x14ac:dyDescent="0.55000000000000004">
      <c r="A580" s="2">
        <v>36403</v>
      </c>
      <c r="B580" s="3">
        <v>3.1093999999999999</v>
      </c>
      <c r="C580" s="6">
        <f>(AMZN[[#This Row],[Prezzi giornalieri AMZN]]-B579)/B579</f>
        <v>4.2967832824606672E-2</v>
      </c>
      <c r="D580" s="1"/>
    </row>
    <row r="581" spans="1:4" x14ac:dyDescent="0.55000000000000004">
      <c r="A581" s="2">
        <v>36404</v>
      </c>
      <c r="B581" s="3">
        <v>2.9765999999999999</v>
      </c>
      <c r="C581" s="6">
        <f>(AMZN[[#This Row],[Prezzi giornalieri AMZN]]-B580)/B580</f>
        <v>-4.2709204348105753E-2</v>
      </c>
      <c r="D581" s="1"/>
    </row>
    <row r="582" spans="1:4" x14ac:dyDescent="0.55000000000000004">
      <c r="A582" s="2">
        <v>36405</v>
      </c>
      <c r="B582" s="3">
        <v>3.0030999999999999</v>
      </c>
      <c r="C582" s="6">
        <f>(AMZN[[#This Row],[Prezzi giornalieri AMZN]]-B581)/B581</f>
        <v>8.9027749781629938E-3</v>
      </c>
      <c r="D582" s="1"/>
    </row>
    <row r="583" spans="1:4" x14ac:dyDescent="0.55000000000000004">
      <c r="A583" s="2">
        <v>36406</v>
      </c>
      <c r="B583" s="3">
        <v>3.1219000000000001</v>
      </c>
      <c r="C583" s="6">
        <f>(AMZN[[#This Row],[Prezzi giornalieri AMZN]]-B582)/B582</f>
        <v>3.955912224035172E-2</v>
      </c>
      <c r="D583" s="1"/>
    </row>
    <row r="584" spans="1:4" x14ac:dyDescent="0.55000000000000004">
      <c r="A584" s="2">
        <v>36410</v>
      </c>
      <c r="B584" s="3">
        <v>3.1469</v>
      </c>
      <c r="C584" s="6">
        <f>(AMZN[[#This Row],[Prezzi giornalieri AMZN]]-B583)/B583</f>
        <v>8.0079438803292574E-3</v>
      </c>
      <c r="D584" s="1"/>
    </row>
    <row r="585" spans="1:4" x14ac:dyDescent="0.55000000000000004">
      <c r="A585" s="2">
        <v>36411</v>
      </c>
      <c r="B585" s="3">
        <v>3.0718999999999999</v>
      </c>
      <c r="C585" s="6">
        <f>(AMZN[[#This Row],[Prezzi giornalieri AMZN]]-B584)/B584</f>
        <v>-2.383297848676481E-2</v>
      </c>
      <c r="D585" s="1"/>
    </row>
    <row r="586" spans="1:4" x14ac:dyDescent="0.55000000000000004">
      <c r="A586" s="2">
        <v>36412</v>
      </c>
      <c r="B586" s="3">
        <v>3.1812999999999998</v>
      </c>
      <c r="C586" s="6">
        <f>(AMZN[[#This Row],[Prezzi giornalieri AMZN]]-B585)/B585</f>
        <v>3.5613138448517184E-2</v>
      </c>
      <c r="D586" s="1"/>
    </row>
    <row r="587" spans="1:4" x14ac:dyDescent="0.55000000000000004">
      <c r="A587" s="2">
        <v>36413</v>
      </c>
      <c r="B587" s="3">
        <v>3.3250000000000002</v>
      </c>
      <c r="C587" s="6">
        <f>(AMZN[[#This Row],[Prezzi giornalieri AMZN]]-B586)/B586</f>
        <v>4.51702134347595E-2</v>
      </c>
      <c r="D587" s="1"/>
    </row>
    <row r="588" spans="1:4" x14ac:dyDescent="0.55000000000000004">
      <c r="A588" s="2">
        <v>36416</v>
      </c>
      <c r="B588" s="3">
        <v>3.1656</v>
      </c>
      <c r="C588" s="6">
        <f>(AMZN[[#This Row],[Prezzi giornalieri AMZN]]-B587)/B587</f>
        <v>-4.7939849624060213E-2</v>
      </c>
      <c r="D588" s="1"/>
    </row>
    <row r="589" spans="1:4" x14ac:dyDescent="0.55000000000000004">
      <c r="A589" s="2">
        <v>36417</v>
      </c>
      <c r="B589" s="3">
        <v>3.3</v>
      </c>
      <c r="C589" s="6">
        <f>(AMZN[[#This Row],[Prezzi giornalieri AMZN]]-B588)/B588</f>
        <v>4.245640636846091E-2</v>
      </c>
      <c r="D589" s="1"/>
    </row>
    <row r="590" spans="1:4" x14ac:dyDescent="0.55000000000000004">
      <c r="A590" s="2">
        <v>36418</v>
      </c>
      <c r="B590" s="3">
        <v>3.2780999999999998</v>
      </c>
      <c r="C590" s="6">
        <f>(AMZN[[#This Row],[Prezzi giornalieri AMZN]]-B589)/B589</f>
        <v>-6.636363636363646E-3</v>
      </c>
      <c r="D590" s="1"/>
    </row>
    <row r="591" spans="1:4" x14ac:dyDescent="0.55000000000000004">
      <c r="A591" s="2">
        <v>36419</v>
      </c>
      <c r="B591" s="3">
        <v>3.2625000000000002</v>
      </c>
      <c r="C591" s="6">
        <f>(AMZN[[#This Row],[Prezzi giornalieri AMZN]]-B590)/B590</f>
        <v>-4.7588542143313555E-3</v>
      </c>
      <c r="D591" s="1"/>
    </row>
    <row r="592" spans="1:4" x14ac:dyDescent="0.55000000000000004">
      <c r="A592" s="2">
        <v>36420</v>
      </c>
      <c r="B592" s="3">
        <v>3.1905999999999999</v>
      </c>
      <c r="C592" s="6">
        <f>(AMZN[[#This Row],[Prezzi giornalieri AMZN]]-B591)/B591</f>
        <v>-2.2038314176245299E-2</v>
      </c>
      <c r="D592" s="1"/>
    </row>
    <row r="593" spans="1:4" x14ac:dyDescent="0.55000000000000004">
      <c r="A593" s="2">
        <v>36423</v>
      </c>
      <c r="B593" s="3">
        <v>3.1375000000000002</v>
      </c>
      <c r="C593" s="6">
        <f>(AMZN[[#This Row],[Prezzi giornalieri AMZN]]-B592)/B592</f>
        <v>-1.6642637748385793E-2</v>
      </c>
      <c r="D593" s="1"/>
    </row>
    <row r="594" spans="1:4" x14ac:dyDescent="0.55000000000000004">
      <c r="A594" s="2">
        <v>36424</v>
      </c>
      <c r="B594" s="3">
        <v>3.1124999999999998</v>
      </c>
      <c r="C594" s="6">
        <f>(AMZN[[#This Row],[Prezzi giornalieri AMZN]]-B593)/B593</f>
        <v>-7.9681274900399533E-3</v>
      </c>
      <c r="D594" s="1"/>
    </row>
    <row r="595" spans="1:4" x14ac:dyDescent="0.55000000000000004">
      <c r="A595" s="2">
        <v>36425</v>
      </c>
      <c r="B595" s="3">
        <v>3.3</v>
      </c>
      <c r="C595" s="6">
        <f>(AMZN[[#This Row],[Prezzi giornalieri AMZN]]-B594)/B594</f>
        <v>6.0240963855421693E-2</v>
      </c>
      <c r="D595" s="1"/>
    </row>
    <row r="596" spans="1:4" x14ac:dyDescent="0.55000000000000004">
      <c r="A596" s="2">
        <v>36426</v>
      </c>
      <c r="B596" s="3">
        <v>3.1124999999999998</v>
      </c>
      <c r="C596" s="6">
        <f>(AMZN[[#This Row],[Prezzi giornalieri AMZN]]-B595)/B595</f>
        <v>-5.6818181818181823E-2</v>
      </c>
      <c r="D596" s="1"/>
    </row>
    <row r="597" spans="1:4" x14ac:dyDescent="0.55000000000000004">
      <c r="A597" s="2">
        <v>36427</v>
      </c>
      <c r="B597" s="3">
        <v>3.25</v>
      </c>
      <c r="C597" s="6">
        <f>(AMZN[[#This Row],[Prezzi giornalieri AMZN]]-B596)/B596</f>
        <v>4.4176706827309294E-2</v>
      </c>
      <c r="D597" s="1"/>
    </row>
    <row r="598" spans="1:4" x14ac:dyDescent="0.55000000000000004">
      <c r="A598" s="2">
        <v>36430</v>
      </c>
      <c r="B598" s="3">
        <v>3.1280999999999999</v>
      </c>
      <c r="C598" s="6">
        <f>(AMZN[[#This Row],[Prezzi giornalieri AMZN]]-B597)/B597</f>
        <v>-3.7507692307692346E-2</v>
      </c>
      <c r="D598" s="1"/>
    </row>
    <row r="599" spans="1:4" x14ac:dyDescent="0.55000000000000004">
      <c r="A599" s="2">
        <v>36431</v>
      </c>
      <c r="B599" s="3">
        <v>3.2938000000000001</v>
      </c>
      <c r="C599" s="6">
        <f>(AMZN[[#This Row],[Prezzi giornalieri AMZN]]-B598)/B598</f>
        <v>5.2971452319299311E-2</v>
      </c>
      <c r="D599" s="1"/>
    </row>
    <row r="600" spans="1:4" x14ac:dyDescent="0.55000000000000004">
      <c r="A600" s="2">
        <v>36432</v>
      </c>
      <c r="B600" s="3">
        <v>4.0374999999999996</v>
      </c>
      <c r="C600" s="6">
        <f>(AMZN[[#This Row],[Prezzi giornalieri AMZN]]-B599)/B599</f>
        <v>0.22578784382779754</v>
      </c>
      <c r="D600" s="1"/>
    </row>
    <row r="601" spans="1:4" x14ac:dyDescent="0.55000000000000004">
      <c r="A601" s="2">
        <v>36433</v>
      </c>
      <c r="B601" s="3">
        <v>3.9969000000000001</v>
      </c>
      <c r="C601" s="6">
        <f>(AMZN[[#This Row],[Prezzi giornalieri AMZN]]-B600)/B600</f>
        <v>-1.0055727554179449E-2</v>
      </c>
      <c r="D601" s="1"/>
    </row>
    <row r="602" spans="1:4" x14ac:dyDescent="0.55000000000000004">
      <c r="A602" s="2">
        <v>36434</v>
      </c>
      <c r="B602" s="3">
        <v>3.8624999999999998</v>
      </c>
      <c r="C602" s="6">
        <f>(AMZN[[#This Row],[Prezzi giornalieri AMZN]]-B601)/B601</f>
        <v>-3.3626060196652478E-2</v>
      </c>
      <c r="D602" s="1"/>
    </row>
    <row r="603" spans="1:4" x14ac:dyDescent="0.55000000000000004">
      <c r="A603" s="2">
        <v>36437</v>
      </c>
      <c r="B603" s="3">
        <v>3.8531</v>
      </c>
      <c r="C603" s="6">
        <f>(AMZN[[#This Row],[Prezzi giornalieri AMZN]]-B602)/B602</f>
        <v>-2.4336569579287647E-3</v>
      </c>
      <c r="D603" s="1"/>
    </row>
    <row r="604" spans="1:4" x14ac:dyDescent="0.55000000000000004">
      <c r="A604" s="2">
        <v>36438</v>
      </c>
      <c r="B604" s="3">
        <v>3.9218999999999999</v>
      </c>
      <c r="C604" s="6">
        <f>(AMZN[[#This Row],[Prezzi giornalieri AMZN]]-B603)/B603</f>
        <v>1.7855752510965189E-2</v>
      </c>
      <c r="D604" s="1"/>
    </row>
    <row r="605" spans="1:4" x14ac:dyDescent="0.55000000000000004">
      <c r="A605" s="2">
        <v>36439</v>
      </c>
      <c r="B605" s="3">
        <v>4.1219000000000001</v>
      </c>
      <c r="C605" s="6">
        <f>(AMZN[[#This Row],[Prezzi giornalieri AMZN]]-B604)/B604</f>
        <v>5.0995690864122027E-2</v>
      </c>
      <c r="D605" s="1"/>
    </row>
    <row r="606" spans="1:4" x14ac:dyDescent="0.55000000000000004">
      <c r="A606" s="2">
        <v>36440</v>
      </c>
      <c r="B606" s="3">
        <v>4.3655999999999997</v>
      </c>
      <c r="C606" s="6">
        <f>(AMZN[[#This Row],[Prezzi giornalieri AMZN]]-B605)/B605</f>
        <v>5.9123219874329697E-2</v>
      </c>
      <c r="D606" s="1"/>
    </row>
    <row r="607" spans="1:4" x14ac:dyDescent="0.55000000000000004">
      <c r="A607" s="2">
        <v>36441</v>
      </c>
      <c r="B607" s="3">
        <v>4.4625000000000004</v>
      </c>
      <c r="C607" s="6">
        <f>(AMZN[[#This Row],[Prezzi giornalieri AMZN]]-B606)/B606</f>
        <v>2.2196261682243142E-2</v>
      </c>
      <c r="D607" s="1"/>
    </row>
    <row r="608" spans="1:4" x14ac:dyDescent="0.55000000000000004">
      <c r="A608" s="2">
        <v>36444</v>
      </c>
      <c r="B608" s="3">
        <v>4.4187000000000003</v>
      </c>
      <c r="C608" s="6">
        <f>(AMZN[[#This Row],[Prezzi giornalieri AMZN]]-B607)/B607</f>
        <v>-9.8151260504201806E-3</v>
      </c>
      <c r="D608" s="1"/>
    </row>
    <row r="609" spans="1:4" x14ac:dyDescent="0.55000000000000004">
      <c r="A609" s="2">
        <v>36445</v>
      </c>
      <c r="B609" s="3">
        <v>4.2469000000000001</v>
      </c>
      <c r="C609" s="6">
        <f>(AMZN[[#This Row],[Prezzi giornalieri AMZN]]-B608)/B608</f>
        <v>-3.8880213637495227E-2</v>
      </c>
      <c r="D609" s="1"/>
    </row>
    <row r="610" spans="1:4" x14ac:dyDescent="0.55000000000000004">
      <c r="A610" s="2">
        <v>36446</v>
      </c>
      <c r="B610" s="3">
        <v>3.9969000000000001</v>
      </c>
      <c r="C610" s="6">
        <f>(AMZN[[#This Row],[Prezzi giornalieri AMZN]]-B609)/B609</f>
        <v>-5.8866467305564059E-2</v>
      </c>
      <c r="D610" s="1"/>
    </row>
    <row r="611" spans="1:4" x14ac:dyDescent="0.55000000000000004">
      <c r="A611" s="2">
        <v>36447</v>
      </c>
      <c r="B611" s="3">
        <v>3.9796999999999998</v>
      </c>
      <c r="C611" s="6">
        <f>(AMZN[[#This Row],[Prezzi giornalieri AMZN]]-B610)/B610</f>
        <v>-4.3033350846907164E-3</v>
      </c>
      <c r="D611" s="1"/>
    </row>
    <row r="612" spans="1:4" x14ac:dyDescent="0.55000000000000004">
      <c r="A612" s="2">
        <v>36448</v>
      </c>
      <c r="B612" s="3">
        <v>3.7530999999999999</v>
      </c>
      <c r="C612" s="6">
        <f>(AMZN[[#This Row],[Prezzi giornalieri AMZN]]-B611)/B611</f>
        <v>-5.6938965248636814E-2</v>
      </c>
      <c r="D612" s="1"/>
    </row>
    <row r="613" spans="1:4" x14ac:dyDescent="0.55000000000000004">
      <c r="A613" s="2">
        <v>36451</v>
      </c>
      <c r="B613" s="3">
        <v>3.7031000000000001</v>
      </c>
      <c r="C613" s="6">
        <f>(AMZN[[#This Row],[Prezzi giornalieri AMZN]]-B612)/B612</f>
        <v>-1.3322320215288648E-2</v>
      </c>
      <c r="D613" s="1"/>
    </row>
    <row r="614" spans="1:4" x14ac:dyDescent="0.55000000000000004">
      <c r="A614" s="2">
        <v>36452</v>
      </c>
      <c r="B614" s="3">
        <v>3.8311999999999999</v>
      </c>
      <c r="C614" s="6">
        <f>(AMZN[[#This Row],[Prezzi giornalieri AMZN]]-B613)/B613</f>
        <v>3.4592638600091784E-2</v>
      </c>
      <c r="D614" s="1"/>
    </row>
    <row r="615" spans="1:4" x14ac:dyDescent="0.55000000000000004">
      <c r="A615" s="2">
        <v>36453</v>
      </c>
      <c r="B615" s="3">
        <v>4.0250000000000004</v>
      </c>
      <c r="C615" s="6">
        <f>(AMZN[[#This Row],[Prezzi giornalieri AMZN]]-B614)/B614</f>
        <v>5.0584673209438408E-2</v>
      </c>
      <c r="D615" s="1"/>
    </row>
    <row r="616" spans="1:4" x14ac:dyDescent="0.55000000000000004">
      <c r="A616" s="2">
        <v>36454</v>
      </c>
      <c r="B616" s="3">
        <v>4.0374999999999996</v>
      </c>
      <c r="C616" s="6">
        <f>(AMZN[[#This Row],[Prezzi giornalieri AMZN]]-B615)/B615</f>
        <v>3.1055900621116245E-3</v>
      </c>
      <c r="D616" s="1"/>
    </row>
    <row r="617" spans="1:4" x14ac:dyDescent="0.55000000000000004">
      <c r="A617" s="2">
        <v>36455</v>
      </c>
      <c r="B617" s="3">
        <v>3.9312999999999998</v>
      </c>
      <c r="C617" s="6">
        <f>(AMZN[[#This Row],[Prezzi giornalieri AMZN]]-B616)/B616</f>
        <v>-2.6303405572755383E-2</v>
      </c>
      <c r="D617" s="1"/>
    </row>
    <row r="618" spans="1:4" x14ac:dyDescent="0.55000000000000004">
      <c r="A618" s="2">
        <v>36458</v>
      </c>
      <c r="B618" s="3">
        <v>4.1375000000000002</v>
      </c>
      <c r="C618" s="6">
        <f>(AMZN[[#This Row],[Prezzi giornalieri AMZN]]-B617)/B617</f>
        <v>5.2450843232518606E-2</v>
      </c>
      <c r="D618" s="1"/>
    </row>
    <row r="619" spans="1:4" x14ac:dyDescent="0.55000000000000004">
      <c r="A619" s="2">
        <v>36459</v>
      </c>
      <c r="B619" s="3">
        <v>4.0625</v>
      </c>
      <c r="C619" s="6">
        <f>(AMZN[[#This Row],[Prezzi giornalieri AMZN]]-B618)/B618</f>
        <v>-1.8126888217522702E-2</v>
      </c>
      <c r="D619" s="1"/>
    </row>
    <row r="620" spans="1:4" x14ac:dyDescent="0.55000000000000004">
      <c r="A620" s="2">
        <v>36460</v>
      </c>
      <c r="B620" s="3">
        <v>3.7968999999999999</v>
      </c>
      <c r="C620" s="6">
        <f>(AMZN[[#This Row],[Prezzi giornalieri AMZN]]-B619)/B619</f>
        <v>-6.5378461538461552E-2</v>
      </c>
      <c r="D620" s="1"/>
    </row>
    <row r="621" spans="1:4" x14ac:dyDescent="0.55000000000000004">
      <c r="A621" s="2">
        <v>36461</v>
      </c>
      <c r="B621" s="3">
        <v>3.55</v>
      </c>
      <c r="C621" s="6">
        <f>(AMZN[[#This Row],[Prezzi giornalieri AMZN]]-B620)/B620</f>
        <v>-6.5026732334272724E-2</v>
      </c>
      <c r="D621" s="1"/>
    </row>
    <row r="622" spans="1:4" x14ac:dyDescent="0.55000000000000004">
      <c r="A622" s="2">
        <v>36462</v>
      </c>
      <c r="B622" s="3">
        <v>3.5312000000000001</v>
      </c>
      <c r="C622" s="6">
        <f>(AMZN[[#This Row],[Prezzi giornalieri AMZN]]-B621)/B621</f>
        <v>-5.2957746478872417E-3</v>
      </c>
      <c r="D622" s="1"/>
    </row>
    <row r="623" spans="1:4" x14ac:dyDescent="0.55000000000000004">
      <c r="A623" s="2">
        <v>36465</v>
      </c>
      <c r="B623" s="3">
        <v>3.4561999999999999</v>
      </c>
      <c r="C623" s="6">
        <f>(AMZN[[#This Row],[Prezzi giornalieri AMZN]]-B622)/B622</f>
        <v>-2.1239238785681971E-2</v>
      </c>
      <c r="D623" s="1"/>
    </row>
    <row r="624" spans="1:4" x14ac:dyDescent="0.55000000000000004">
      <c r="A624" s="2">
        <v>36466</v>
      </c>
      <c r="B624" s="3">
        <v>3.3218999999999999</v>
      </c>
      <c r="C624" s="6">
        <f>(AMZN[[#This Row],[Prezzi giornalieri AMZN]]-B623)/B623</f>
        <v>-3.8857704993923992E-2</v>
      </c>
      <c r="D624" s="1"/>
    </row>
    <row r="625" spans="1:4" x14ac:dyDescent="0.55000000000000004">
      <c r="A625" s="2">
        <v>36467</v>
      </c>
      <c r="B625" s="3">
        <v>3.2906</v>
      </c>
      <c r="C625" s="6">
        <f>(AMZN[[#This Row],[Prezzi giornalieri AMZN]]-B624)/B624</f>
        <v>-9.4223185526355058E-3</v>
      </c>
      <c r="D625" s="1"/>
    </row>
    <row r="626" spans="1:4" x14ac:dyDescent="0.55000000000000004">
      <c r="A626" s="2">
        <v>36468</v>
      </c>
      <c r="B626" s="3">
        <v>3.1530999999999998</v>
      </c>
      <c r="C626" s="6">
        <f>(AMZN[[#This Row],[Prezzi giornalieri AMZN]]-B625)/B625</f>
        <v>-4.1785692578861056E-2</v>
      </c>
      <c r="D626" s="1"/>
    </row>
    <row r="627" spans="1:4" x14ac:dyDescent="0.55000000000000004">
      <c r="A627" s="2">
        <v>36469</v>
      </c>
      <c r="B627" s="3">
        <v>3.2469000000000001</v>
      </c>
      <c r="C627" s="6">
        <f>(AMZN[[#This Row],[Prezzi giornalieri AMZN]]-B626)/B626</f>
        <v>2.9748501474739251E-2</v>
      </c>
      <c r="D627" s="1"/>
    </row>
    <row r="628" spans="1:4" x14ac:dyDescent="0.55000000000000004">
      <c r="A628" s="2">
        <v>36472</v>
      </c>
      <c r="B628" s="3">
        <v>3.9</v>
      </c>
      <c r="C628" s="6">
        <f>(AMZN[[#This Row],[Prezzi giornalieri AMZN]]-B627)/B627</f>
        <v>0.20114570821398867</v>
      </c>
      <c r="D628" s="1"/>
    </row>
    <row r="629" spans="1:4" x14ac:dyDescent="0.55000000000000004">
      <c r="A629" s="2">
        <v>36473</v>
      </c>
      <c r="B629" s="3">
        <v>3.5406</v>
      </c>
      <c r="C629" s="6">
        <f>(AMZN[[#This Row],[Prezzi giornalieri AMZN]]-B628)/B628</f>
        <v>-9.2153846153846142E-2</v>
      </c>
      <c r="D629" s="1"/>
    </row>
    <row r="630" spans="1:4" x14ac:dyDescent="0.55000000000000004">
      <c r="A630" s="2">
        <v>36474</v>
      </c>
      <c r="B630" s="3">
        <v>3.6</v>
      </c>
      <c r="C630" s="6">
        <f>(AMZN[[#This Row],[Prezzi giornalieri AMZN]]-B629)/B629</f>
        <v>1.6776817488561295E-2</v>
      </c>
      <c r="D630" s="1"/>
    </row>
    <row r="631" spans="1:4" x14ac:dyDescent="0.55000000000000004">
      <c r="A631" s="2">
        <v>36475</v>
      </c>
      <c r="B631" s="3">
        <v>3.65</v>
      </c>
      <c r="C631" s="6">
        <f>(AMZN[[#This Row],[Prezzi giornalieri AMZN]]-B630)/B630</f>
        <v>1.388888888888884E-2</v>
      </c>
      <c r="D631" s="1"/>
    </row>
    <row r="632" spans="1:4" x14ac:dyDescent="0.55000000000000004">
      <c r="A632" s="2">
        <v>36476</v>
      </c>
      <c r="B632" s="3">
        <v>3.7469000000000001</v>
      </c>
      <c r="C632" s="6">
        <f>(AMZN[[#This Row],[Prezzi giornalieri AMZN]]-B631)/B631</f>
        <v>2.6547945205479508E-2</v>
      </c>
      <c r="D632" s="1"/>
    </row>
    <row r="633" spans="1:4" x14ac:dyDescent="0.55000000000000004">
      <c r="A633" s="2">
        <v>36479</v>
      </c>
      <c r="B633" s="3">
        <v>3.6749999999999998</v>
      </c>
      <c r="C633" s="6">
        <f>(AMZN[[#This Row],[Prezzi giornalieri AMZN]]-B632)/B632</f>
        <v>-1.9189196402359363E-2</v>
      </c>
      <c r="D633" s="1"/>
    </row>
    <row r="634" spans="1:4" x14ac:dyDescent="0.55000000000000004">
      <c r="A634" s="2">
        <v>36480</v>
      </c>
      <c r="B634" s="3">
        <v>3.9468999999999999</v>
      </c>
      <c r="C634" s="6">
        <f>(AMZN[[#This Row],[Prezzi giornalieri AMZN]]-B633)/B633</f>
        <v>7.3986394557823146E-2</v>
      </c>
      <c r="D634" s="1"/>
    </row>
    <row r="635" spans="1:4" x14ac:dyDescent="0.55000000000000004">
      <c r="A635" s="2">
        <v>36481</v>
      </c>
      <c r="B635" s="3">
        <v>3.8250000000000002</v>
      </c>
      <c r="C635" s="6">
        <f>(AMZN[[#This Row],[Prezzi giornalieri AMZN]]-B634)/B634</f>
        <v>-3.0884998353137825E-2</v>
      </c>
      <c r="D635" s="1"/>
    </row>
    <row r="636" spans="1:4" x14ac:dyDescent="0.55000000000000004">
      <c r="A636" s="2">
        <v>36482</v>
      </c>
      <c r="B636" s="3">
        <v>3.8969</v>
      </c>
      <c r="C636" s="6">
        <f>(AMZN[[#This Row],[Prezzi giornalieri AMZN]]-B635)/B635</f>
        <v>1.8797385620914993E-2</v>
      </c>
      <c r="D636" s="1"/>
    </row>
    <row r="637" spans="1:4" x14ac:dyDescent="0.55000000000000004">
      <c r="A637" s="2">
        <v>36483</v>
      </c>
      <c r="B637" s="3">
        <v>3.8969</v>
      </c>
      <c r="C637" s="6">
        <f>(AMZN[[#This Row],[Prezzi giornalieri AMZN]]-B636)/B636</f>
        <v>0</v>
      </c>
      <c r="D637" s="1"/>
    </row>
    <row r="638" spans="1:4" x14ac:dyDescent="0.55000000000000004">
      <c r="A638" s="2">
        <v>36486</v>
      </c>
      <c r="B638" s="3">
        <v>4.0250000000000004</v>
      </c>
      <c r="C638" s="6">
        <f>(AMZN[[#This Row],[Prezzi giornalieri AMZN]]-B637)/B637</f>
        <v>3.287228309682063E-2</v>
      </c>
      <c r="D638" s="1"/>
    </row>
    <row r="639" spans="1:4" x14ac:dyDescent="0.55000000000000004">
      <c r="A639" s="2">
        <v>36487</v>
      </c>
      <c r="B639" s="3">
        <v>4.0875000000000004</v>
      </c>
      <c r="C639" s="6">
        <f>(AMZN[[#This Row],[Prezzi giornalieri AMZN]]-B638)/B638</f>
        <v>1.5527950310559004E-2</v>
      </c>
      <c r="D639" s="1"/>
    </row>
    <row r="640" spans="1:4" x14ac:dyDescent="0.55000000000000004">
      <c r="A640" s="2">
        <v>36488</v>
      </c>
      <c r="B640" s="3">
        <v>4.3624999999999998</v>
      </c>
      <c r="C640" s="6">
        <f>(AMZN[[#This Row],[Prezzi giornalieri AMZN]]-B639)/B639</f>
        <v>6.727828746177357E-2</v>
      </c>
      <c r="D640" s="1"/>
    </row>
    <row r="641" spans="1:4" x14ac:dyDescent="0.55000000000000004">
      <c r="A641" s="2">
        <v>36490</v>
      </c>
      <c r="B641" s="3">
        <v>4.6562000000000001</v>
      </c>
      <c r="C641" s="6">
        <f>(AMZN[[#This Row],[Prezzi giornalieri AMZN]]-B640)/B640</f>
        <v>6.7323782234957094E-2</v>
      </c>
      <c r="D641" s="1"/>
    </row>
    <row r="642" spans="1:4" x14ac:dyDescent="0.55000000000000004">
      <c r="A642" s="2">
        <v>36493</v>
      </c>
      <c r="B642" s="3">
        <v>4.5218999999999996</v>
      </c>
      <c r="C642" s="6">
        <f>(AMZN[[#This Row],[Prezzi giornalieri AMZN]]-B641)/B641</f>
        <v>-2.8843262746445712E-2</v>
      </c>
      <c r="D642" s="1"/>
    </row>
    <row r="643" spans="1:4" x14ac:dyDescent="0.55000000000000004">
      <c r="A643" s="2">
        <v>36494</v>
      </c>
      <c r="B643" s="3">
        <v>4.2530999999999999</v>
      </c>
      <c r="C643" s="6">
        <f>(AMZN[[#This Row],[Prezzi giornalieri AMZN]]-B642)/B642</f>
        <v>-5.9444039010150544E-2</v>
      </c>
      <c r="D643" s="1"/>
    </row>
    <row r="644" spans="1:4" x14ac:dyDescent="0.55000000000000004">
      <c r="A644" s="2">
        <v>36495</v>
      </c>
      <c r="B644" s="3">
        <v>4.25</v>
      </c>
      <c r="C644" s="6">
        <f>(AMZN[[#This Row],[Prezzi giornalieri AMZN]]-B643)/B643</f>
        <v>-7.2888011097784692E-4</v>
      </c>
      <c r="D644" s="1"/>
    </row>
    <row r="645" spans="1:4" x14ac:dyDescent="0.55000000000000004">
      <c r="A645" s="2">
        <v>36496</v>
      </c>
      <c r="B645" s="3">
        <v>4.4531000000000001</v>
      </c>
      <c r="C645" s="6">
        <f>(AMZN[[#This Row],[Prezzi giornalieri AMZN]]-B644)/B644</f>
        <v>4.7788235294117659E-2</v>
      </c>
      <c r="D645" s="1"/>
    </row>
    <row r="646" spans="1:4" x14ac:dyDescent="0.55000000000000004">
      <c r="A646" s="2">
        <v>36497</v>
      </c>
      <c r="B646" s="3">
        <v>4.3281000000000001</v>
      </c>
      <c r="C646" s="6">
        <f>(AMZN[[#This Row],[Prezzi giornalieri AMZN]]-B645)/B645</f>
        <v>-2.8070333026431027E-2</v>
      </c>
      <c r="D646" s="1"/>
    </row>
    <row r="647" spans="1:4" x14ac:dyDescent="0.55000000000000004">
      <c r="A647" s="2">
        <v>36500</v>
      </c>
      <c r="B647" s="3">
        <v>4.3875000000000002</v>
      </c>
      <c r="C647" s="6">
        <f>(AMZN[[#This Row],[Prezzi giornalieri AMZN]]-B646)/B646</f>
        <v>1.3724266999376197E-2</v>
      </c>
      <c r="D647" s="1"/>
    </row>
    <row r="648" spans="1:4" x14ac:dyDescent="0.55000000000000004">
      <c r="A648" s="2">
        <v>36501</v>
      </c>
      <c r="B648" s="3">
        <v>4.3030999999999997</v>
      </c>
      <c r="C648" s="6">
        <f>(AMZN[[#This Row],[Prezzi giornalieri AMZN]]-B647)/B647</f>
        <v>-1.9236467236467342E-2</v>
      </c>
      <c r="D648" s="1"/>
    </row>
    <row r="649" spans="1:4" x14ac:dyDescent="0.55000000000000004">
      <c r="A649" s="2">
        <v>36502</v>
      </c>
      <c r="B649" s="3">
        <v>4.4280999999999997</v>
      </c>
      <c r="C649" s="6">
        <f>(AMZN[[#This Row],[Prezzi giornalieri AMZN]]-B648)/B648</f>
        <v>2.9048825265506267E-2</v>
      </c>
      <c r="D649" s="1"/>
    </row>
    <row r="650" spans="1:4" x14ac:dyDescent="0.55000000000000004">
      <c r="A650" s="2">
        <v>36503</v>
      </c>
      <c r="B650" s="3">
        <v>5.1813000000000002</v>
      </c>
      <c r="C650" s="6">
        <f>(AMZN[[#This Row],[Prezzi giornalieri AMZN]]-B649)/B649</f>
        <v>0.17009552629796088</v>
      </c>
      <c r="D650" s="1"/>
    </row>
    <row r="651" spans="1:4" x14ac:dyDescent="0.55000000000000004">
      <c r="A651" s="2">
        <v>36504</v>
      </c>
      <c r="B651" s="3">
        <v>5.3343999999999996</v>
      </c>
      <c r="C651" s="6">
        <f>(AMZN[[#This Row],[Prezzi giornalieri AMZN]]-B650)/B650</f>
        <v>2.9548568891976788E-2</v>
      </c>
      <c r="D651" s="1"/>
    </row>
    <row r="652" spans="1:4" x14ac:dyDescent="0.55000000000000004">
      <c r="A652" s="2">
        <v>36507</v>
      </c>
      <c r="B652" s="3">
        <v>5.125</v>
      </c>
      <c r="C652" s="6">
        <f>(AMZN[[#This Row],[Prezzi giornalieri AMZN]]-B651)/B651</f>
        <v>-3.9254649070185887E-2</v>
      </c>
      <c r="D652" s="1"/>
    </row>
    <row r="653" spans="1:4" x14ac:dyDescent="0.55000000000000004">
      <c r="A653" s="2">
        <v>36508</v>
      </c>
      <c r="B653" s="3">
        <v>4.7812000000000001</v>
      </c>
      <c r="C653" s="6">
        <f>(AMZN[[#This Row],[Prezzi giornalieri AMZN]]-B652)/B652</f>
        <v>-6.7082926829268266E-2</v>
      </c>
      <c r="D653" s="1"/>
    </row>
    <row r="654" spans="1:4" x14ac:dyDescent="0.55000000000000004">
      <c r="A654" s="2">
        <v>36509</v>
      </c>
      <c r="B654" s="3">
        <v>4.8250000000000002</v>
      </c>
      <c r="C654" s="6">
        <f>(AMZN[[#This Row],[Prezzi giornalieri AMZN]]-B653)/B653</f>
        <v>9.1608801137789807E-3</v>
      </c>
      <c r="D654" s="1"/>
    </row>
    <row r="655" spans="1:4" x14ac:dyDescent="0.55000000000000004">
      <c r="A655" s="2">
        <v>36510</v>
      </c>
      <c r="B655" s="3">
        <v>4.7438000000000002</v>
      </c>
      <c r="C655" s="6">
        <f>(AMZN[[#This Row],[Prezzi giornalieri AMZN]]-B654)/B654</f>
        <v>-1.6829015544041436E-2</v>
      </c>
      <c r="D655" s="1"/>
    </row>
    <row r="656" spans="1:4" x14ac:dyDescent="0.55000000000000004">
      <c r="A656" s="2">
        <v>36511</v>
      </c>
      <c r="B656" s="3">
        <v>4.7031000000000001</v>
      </c>
      <c r="C656" s="6">
        <f>(AMZN[[#This Row],[Prezzi giornalieri AMZN]]-B655)/B655</f>
        <v>-8.5796197141532488E-3</v>
      </c>
      <c r="D656" s="1"/>
    </row>
    <row r="657" spans="1:4" x14ac:dyDescent="0.55000000000000004">
      <c r="A657" s="2">
        <v>36514</v>
      </c>
      <c r="B657" s="3">
        <v>4.8499999999999996</v>
      </c>
      <c r="C657" s="6">
        <f>(AMZN[[#This Row],[Prezzi giornalieri AMZN]]-B656)/B656</f>
        <v>3.1234717526737597E-2</v>
      </c>
      <c r="D657" s="1"/>
    </row>
    <row r="658" spans="1:4" x14ac:dyDescent="0.55000000000000004">
      <c r="A658" s="2">
        <v>36515</v>
      </c>
      <c r="B658" s="3">
        <v>4.9938000000000002</v>
      </c>
      <c r="C658" s="6">
        <f>(AMZN[[#This Row],[Prezzi giornalieri AMZN]]-B657)/B657</f>
        <v>2.9649484536082599E-2</v>
      </c>
      <c r="D658" s="1"/>
    </row>
    <row r="659" spans="1:4" x14ac:dyDescent="0.55000000000000004">
      <c r="A659" s="2">
        <v>36516</v>
      </c>
      <c r="B659" s="3">
        <v>4.8844000000000003</v>
      </c>
      <c r="C659" s="6">
        <f>(AMZN[[#This Row],[Prezzi giornalieri AMZN]]-B658)/B658</f>
        <v>-2.1907164884456713E-2</v>
      </c>
      <c r="D659" s="1"/>
    </row>
    <row r="660" spans="1:4" x14ac:dyDescent="0.55000000000000004">
      <c r="A660" s="2">
        <v>36517</v>
      </c>
      <c r="B660" s="3">
        <v>4.5</v>
      </c>
      <c r="C660" s="6">
        <f>(AMZN[[#This Row],[Prezzi giornalieri AMZN]]-B659)/B659</f>
        <v>-7.8699533207763545E-2</v>
      </c>
      <c r="D660" s="1"/>
    </row>
    <row r="661" spans="1:4" x14ac:dyDescent="0.55000000000000004">
      <c r="A661" s="2">
        <v>36521</v>
      </c>
      <c r="B661" s="3">
        <v>4.0563000000000002</v>
      </c>
      <c r="C661" s="6">
        <f>(AMZN[[#This Row],[Prezzi giornalieri AMZN]]-B660)/B660</f>
        <v>-9.8599999999999952E-2</v>
      </c>
      <c r="D661" s="1"/>
    </row>
    <row r="662" spans="1:4" x14ac:dyDescent="0.55000000000000004">
      <c r="A662" s="2">
        <v>36522</v>
      </c>
      <c r="B662" s="3">
        <v>4.1155999999999997</v>
      </c>
      <c r="C662" s="6">
        <f>(AMZN[[#This Row],[Prezzi giornalieri AMZN]]-B661)/B661</f>
        <v>1.4619234277543441E-2</v>
      </c>
      <c r="D662" s="1"/>
    </row>
    <row r="663" spans="1:4" x14ac:dyDescent="0.55000000000000004">
      <c r="A663" s="2">
        <v>36523</v>
      </c>
      <c r="B663" s="3">
        <v>4.1749999999999998</v>
      </c>
      <c r="C663" s="6">
        <f>(AMZN[[#This Row],[Prezzi giornalieri AMZN]]-B662)/B662</f>
        <v>1.4432889493634008E-2</v>
      </c>
      <c r="D663" s="1"/>
    </row>
    <row r="664" spans="1:4" x14ac:dyDescent="0.55000000000000004">
      <c r="A664" s="2">
        <v>36524</v>
      </c>
      <c r="B664" s="3">
        <v>3.9531000000000001</v>
      </c>
      <c r="C664" s="6">
        <f>(AMZN[[#This Row],[Prezzi giornalieri AMZN]]-B663)/B663</f>
        <v>-5.3149700598802342E-2</v>
      </c>
      <c r="D664" s="1"/>
    </row>
    <row r="665" spans="1:4" x14ac:dyDescent="0.55000000000000004">
      <c r="A665" s="2">
        <v>36525</v>
      </c>
      <c r="B665" s="3">
        <v>3.8062999999999998</v>
      </c>
      <c r="C665" s="6">
        <f>(AMZN[[#This Row],[Prezzi giornalieri AMZN]]-B664)/B664</f>
        <v>-3.7135412714072565E-2</v>
      </c>
      <c r="D665" s="1"/>
    </row>
    <row r="666" spans="1:4" x14ac:dyDescent="0.55000000000000004">
      <c r="A666" s="2">
        <v>36528</v>
      </c>
      <c r="B666" s="3">
        <v>4.4687999999999999</v>
      </c>
      <c r="C666" s="6">
        <f>(AMZN[[#This Row],[Prezzi giornalieri AMZN]]-B665)/B665</f>
        <v>0.17405354281060351</v>
      </c>
      <c r="D666" s="1"/>
    </row>
    <row r="667" spans="1:4" x14ac:dyDescent="0.55000000000000004">
      <c r="A667" s="2">
        <v>36529</v>
      </c>
      <c r="B667" s="3">
        <v>4.0968999999999998</v>
      </c>
      <c r="C667" s="6">
        <f>(AMZN[[#This Row],[Prezzi giornalieri AMZN]]-B666)/B666</f>
        <v>-8.3221446473326202E-2</v>
      </c>
      <c r="D667" s="1"/>
    </row>
    <row r="668" spans="1:4" x14ac:dyDescent="0.55000000000000004">
      <c r="A668" s="2">
        <v>36530</v>
      </c>
      <c r="B668" s="3">
        <v>3.4874999999999998</v>
      </c>
      <c r="C668" s="6">
        <f>(AMZN[[#This Row],[Prezzi giornalieri AMZN]]-B667)/B667</f>
        <v>-0.14874661329297761</v>
      </c>
      <c r="D668" s="1"/>
    </row>
    <row r="669" spans="1:4" x14ac:dyDescent="0.55000000000000004">
      <c r="A669" s="2">
        <v>36531</v>
      </c>
      <c r="B669" s="3">
        <v>3.2780999999999998</v>
      </c>
      <c r="C669" s="6">
        <f>(AMZN[[#This Row],[Prezzi giornalieri AMZN]]-B668)/B668</f>
        <v>-6.0043010752688183E-2</v>
      </c>
      <c r="D669" s="1"/>
    </row>
    <row r="670" spans="1:4" x14ac:dyDescent="0.55000000000000004">
      <c r="A670" s="2">
        <v>36532</v>
      </c>
      <c r="B670" s="3">
        <v>3.4781</v>
      </c>
      <c r="C670" s="6">
        <f>(AMZN[[#This Row],[Prezzi giornalieri AMZN]]-B669)/B669</f>
        <v>6.1010951465788166E-2</v>
      </c>
      <c r="D670" s="1"/>
    </row>
    <row r="671" spans="1:4" x14ac:dyDescent="0.55000000000000004">
      <c r="A671" s="2">
        <v>36535</v>
      </c>
      <c r="B671" s="3">
        <v>3.4594</v>
      </c>
      <c r="C671" s="6">
        <f>(AMZN[[#This Row],[Prezzi giornalieri AMZN]]-B670)/B670</f>
        <v>-5.376498663063149E-3</v>
      </c>
      <c r="D671" s="1"/>
    </row>
    <row r="672" spans="1:4" x14ac:dyDescent="0.55000000000000004">
      <c r="A672" s="2">
        <v>36536</v>
      </c>
      <c r="B672" s="3">
        <v>3.3374999999999999</v>
      </c>
      <c r="C672" s="6">
        <f>(AMZN[[#This Row],[Prezzi giornalieri AMZN]]-B671)/B671</f>
        <v>-3.523732439151301E-2</v>
      </c>
      <c r="D672" s="1"/>
    </row>
    <row r="673" spans="1:4" x14ac:dyDescent="0.55000000000000004">
      <c r="A673" s="2">
        <v>36537</v>
      </c>
      <c r="B673" s="3">
        <v>3.1781000000000001</v>
      </c>
      <c r="C673" s="6">
        <f>(AMZN[[#This Row],[Prezzi giornalieri AMZN]]-B672)/B672</f>
        <v>-4.7760299625468093E-2</v>
      </c>
      <c r="D673" s="1"/>
    </row>
    <row r="674" spans="1:4" x14ac:dyDescent="0.55000000000000004">
      <c r="A674" s="2">
        <v>36538</v>
      </c>
      <c r="B674" s="3">
        <v>3.2968999999999999</v>
      </c>
      <c r="C674" s="6">
        <f>(AMZN[[#This Row],[Prezzi giornalieri AMZN]]-B673)/B673</f>
        <v>3.7380825021239038E-2</v>
      </c>
      <c r="D674" s="1"/>
    </row>
    <row r="675" spans="1:4" x14ac:dyDescent="0.55000000000000004">
      <c r="A675" s="2">
        <v>36539</v>
      </c>
      <c r="B675" s="3">
        <v>3.2124999999999999</v>
      </c>
      <c r="C675" s="6">
        <f>(AMZN[[#This Row],[Prezzi giornalieri AMZN]]-B674)/B674</f>
        <v>-2.5599805878249275E-2</v>
      </c>
      <c r="D675" s="1"/>
    </row>
    <row r="676" spans="1:4" x14ac:dyDescent="0.55000000000000004">
      <c r="A676" s="2">
        <v>36543</v>
      </c>
      <c r="B676" s="3">
        <v>3.2061999999999999</v>
      </c>
      <c r="C676" s="6">
        <f>(AMZN[[#This Row],[Prezzi giornalieri AMZN]]-B675)/B675</f>
        <v>-1.9610894941634155E-3</v>
      </c>
      <c r="D676" s="1"/>
    </row>
    <row r="677" spans="1:4" x14ac:dyDescent="0.55000000000000004">
      <c r="A677" s="2">
        <v>36544</v>
      </c>
      <c r="B677" s="3">
        <v>3.3405999999999998</v>
      </c>
      <c r="C677" s="6">
        <f>(AMZN[[#This Row],[Prezzi giornalieri AMZN]]-B676)/B676</f>
        <v>4.1918782359179042E-2</v>
      </c>
      <c r="D677" s="1"/>
    </row>
    <row r="678" spans="1:4" x14ac:dyDescent="0.55000000000000004">
      <c r="A678" s="2">
        <v>36545</v>
      </c>
      <c r="B678" s="3">
        <v>3.2374999999999998</v>
      </c>
      <c r="C678" s="6">
        <f>(AMZN[[#This Row],[Prezzi giornalieri AMZN]]-B677)/B677</f>
        <v>-3.0862719271987062E-2</v>
      </c>
      <c r="D678" s="1"/>
    </row>
    <row r="679" spans="1:4" x14ac:dyDescent="0.55000000000000004">
      <c r="A679" s="2">
        <v>36546</v>
      </c>
      <c r="B679" s="3">
        <v>3.1031</v>
      </c>
      <c r="C679" s="6">
        <f>(AMZN[[#This Row],[Prezzi giornalieri AMZN]]-B678)/B678</f>
        <v>-4.151351351351347E-2</v>
      </c>
      <c r="D679" s="1"/>
    </row>
    <row r="680" spans="1:4" x14ac:dyDescent="0.55000000000000004">
      <c r="A680" s="2">
        <v>36549</v>
      </c>
      <c r="B680" s="3">
        <v>3.5062000000000002</v>
      </c>
      <c r="C680" s="6">
        <f>(AMZN[[#This Row],[Prezzi giornalieri AMZN]]-B679)/B679</f>
        <v>0.1299023557088074</v>
      </c>
      <c r="D680" s="1"/>
    </row>
    <row r="681" spans="1:4" x14ac:dyDescent="0.55000000000000004">
      <c r="A681" s="2">
        <v>36550</v>
      </c>
      <c r="B681" s="3">
        <v>3.4624999999999999</v>
      </c>
      <c r="C681" s="6">
        <f>(AMZN[[#This Row],[Prezzi giornalieri AMZN]]-B680)/B680</f>
        <v>-1.2463635845074523E-2</v>
      </c>
      <c r="D681" s="1"/>
    </row>
    <row r="682" spans="1:4" x14ac:dyDescent="0.55000000000000004">
      <c r="A682" s="2">
        <v>36551</v>
      </c>
      <c r="B682" s="3">
        <v>3.2406000000000001</v>
      </c>
      <c r="C682" s="6">
        <f>(AMZN[[#This Row],[Prezzi giornalieri AMZN]]-B681)/B681</f>
        <v>-6.4086642599277918E-2</v>
      </c>
      <c r="D682" s="1"/>
    </row>
    <row r="683" spans="1:4" x14ac:dyDescent="0.55000000000000004">
      <c r="A683" s="2">
        <v>36552</v>
      </c>
      <c r="B683" s="3">
        <v>3.3469000000000002</v>
      </c>
      <c r="C683" s="6">
        <f>(AMZN[[#This Row],[Prezzi giornalieri AMZN]]-B682)/B682</f>
        <v>3.2802567425785363E-2</v>
      </c>
      <c r="D683" s="1"/>
    </row>
    <row r="684" spans="1:4" x14ac:dyDescent="0.55000000000000004">
      <c r="A684" s="2">
        <v>36553</v>
      </c>
      <c r="B684" s="3">
        <v>3.0844</v>
      </c>
      <c r="C684" s="6">
        <f>(AMZN[[#This Row],[Prezzi giornalieri AMZN]]-B683)/B683</f>
        <v>-7.8430786698138619E-2</v>
      </c>
      <c r="D684" s="1"/>
    </row>
    <row r="685" spans="1:4" x14ac:dyDescent="0.55000000000000004">
      <c r="A685" s="2">
        <v>36556</v>
      </c>
      <c r="B685" s="3">
        <v>3.2281</v>
      </c>
      <c r="C685" s="6">
        <f>(AMZN[[#This Row],[Prezzi giornalieri AMZN]]-B684)/B684</f>
        <v>4.658928803008687E-2</v>
      </c>
      <c r="D685" s="1"/>
    </row>
    <row r="686" spans="1:4" x14ac:dyDescent="0.55000000000000004">
      <c r="A686" s="2">
        <v>36557</v>
      </c>
      <c r="B686" s="3">
        <v>3.3719000000000001</v>
      </c>
      <c r="C686" s="6">
        <f>(AMZN[[#This Row],[Prezzi giornalieri AMZN]]-B685)/B685</f>
        <v>4.4546327561104104E-2</v>
      </c>
      <c r="D686" s="1"/>
    </row>
    <row r="687" spans="1:4" x14ac:dyDescent="0.55000000000000004">
      <c r="A687" s="2">
        <v>36558</v>
      </c>
      <c r="B687" s="3">
        <v>3.4719000000000002</v>
      </c>
      <c r="C687" s="6">
        <f>(AMZN[[#This Row],[Prezzi giornalieri AMZN]]-B686)/B686</f>
        <v>2.9656870013938755E-2</v>
      </c>
      <c r="D687" s="1"/>
    </row>
    <row r="688" spans="1:4" x14ac:dyDescent="0.55000000000000004">
      <c r="A688" s="2">
        <v>36559</v>
      </c>
      <c r="B688" s="3">
        <v>4.2093999999999996</v>
      </c>
      <c r="C688" s="6">
        <f>(AMZN[[#This Row],[Prezzi giornalieri AMZN]]-B687)/B687</f>
        <v>0.21241971254932437</v>
      </c>
      <c r="D688" s="1"/>
    </row>
    <row r="689" spans="1:4" x14ac:dyDescent="0.55000000000000004">
      <c r="A689" s="2">
        <v>36560</v>
      </c>
      <c r="B689" s="3">
        <v>3.9281000000000001</v>
      </c>
      <c r="C689" s="6">
        <f>(AMZN[[#This Row],[Prezzi giornalieri AMZN]]-B688)/B688</f>
        <v>-6.6826626122487645E-2</v>
      </c>
      <c r="D689" s="1"/>
    </row>
    <row r="690" spans="1:4" x14ac:dyDescent="0.55000000000000004">
      <c r="A690" s="2">
        <v>36563</v>
      </c>
      <c r="B690" s="3">
        <v>3.75</v>
      </c>
      <c r="C690" s="6">
        <f>(AMZN[[#This Row],[Prezzi giornalieri AMZN]]-B689)/B689</f>
        <v>-4.5339986252895835E-2</v>
      </c>
      <c r="D690" s="1"/>
    </row>
    <row r="691" spans="1:4" x14ac:dyDescent="0.55000000000000004">
      <c r="A691" s="2">
        <v>36564</v>
      </c>
      <c r="B691" s="3">
        <v>4.1562000000000001</v>
      </c>
      <c r="C691" s="6">
        <f>(AMZN[[#This Row],[Prezzi giornalieri AMZN]]-B690)/B690</f>
        <v>0.10832000000000003</v>
      </c>
      <c r="D691" s="1"/>
    </row>
    <row r="692" spans="1:4" x14ac:dyDescent="0.55000000000000004">
      <c r="A692" s="2">
        <v>36565</v>
      </c>
      <c r="B692" s="3">
        <v>4.0125000000000002</v>
      </c>
      <c r="C692" s="6">
        <f>(AMZN[[#This Row],[Prezzi giornalieri AMZN]]-B691)/B691</f>
        <v>-3.4574852028295064E-2</v>
      </c>
      <c r="D692" s="1"/>
    </row>
    <row r="693" spans="1:4" x14ac:dyDescent="0.55000000000000004">
      <c r="A693" s="2">
        <v>36566</v>
      </c>
      <c r="B693" s="3">
        <v>3.8094000000000001</v>
      </c>
      <c r="C693" s="6">
        <f>(AMZN[[#This Row],[Prezzi giornalieri AMZN]]-B692)/B692</f>
        <v>-5.0616822429906554E-2</v>
      </c>
      <c r="D693" s="1"/>
    </row>
    <row r="694" spans="1:4" x14ac:dyDescent="0.55000000000000004">
      <c r="A694" s="2">
        <v>36567</v>
      </c>
      <c r="B694" s="3">
        <v>3.8094000000000001</v>
      </c>
      <c r="C694" s="6">
        <f>(AMZN[[#This Row],[Prezzi giornalieri AMZN]]-B693)/B693</f>
        <v>0</v>
      </c>
      <c r="D694" s="1"/>
    </row>
    <row r="695" spans="1:4" x14ac:dyDescent="0.55000000000000004">
      <c r="A695" s="2">
        <v>36570</v>
      </c>
      <c r="B695" s="3">
        <v>3.7219000000000002</v>
      </c>
      <c r="C695" s="6">
        <f>(AMZN[[#This Row],[Prezzi giornalieri AMZN]]-B694)/B694</f>
        <v>-2.2969496508636507E-2</v>
      </c>
      <c r="D695" s="1"/>
    </row>
    <row r="696" spans="1:4" x14ac:dyDescent="0.55000000000000004">
      <c r="A696" s="2">
        <v>36571</v>
      </c>
      <c r="B696" s="3">
        <v>3.6905999999999999</v>
      </c>
      <c r="C696" s="6">
        <f>(AMZN[[#This Row],[Prezzi giornalieri AMZN]]-B695)/B695</f>
        <v>-8.4096832263092312E-3</v>
      </c>
      <c r="D696" s="1"/>
    </row>
    <row r="697" spans="1:4" x14ac:dyDescent="0.55000000000000004">
      <c r="A697" s="2">
        <v>36572</v>
      </c>
      <c r="B697" s="3">
        <v>3.5344000000000002</v>
      </c>
      <c r="C697" s="6">
        <f>(AMZN[[#This Row],[Prezzi giornalieri AMZN]]-B696)/B696</f>
        <v>-4.2323741397062721E-2</v>
      </c>
      <c r="D697" s="1"/>
    </row>
    <row r="698" spans="1:4" x14ac:dyDescent="0.55000000000000004">
      <c r="A698" s="2">
        <v>36573</v>
      </c>
      <c r="B698" s="3">
        <v>3.45</v>
      </c>
      <c r="C698" s="6">
        <f>(AMZN[[#This Row],[Prezzi giornalieri AMZN]]-B697)/B697</f>
        <v>-2.3879583521955645E-2</v>
      </c>
      <c r="D698" s="1"/>
    </row>
    <row r="699" spans="1:4" x14ac:dyDescent="0.55000000000000004">
      <c r="A699" s="2">
        <v>36574</v>
      </c>
      <c r="B699" s="3">
        <v>3.2374999999999998</v>
      </c>
      <c r="C699" s="6">
        <f>(AMZN[[#This Row],[Prezzi giornalieri AMZN]]-B698)/B698</f>
        <v>-6.1594202898550825E-2</v>
      </c>
      <c r="D699" s="1"/>
    </row>
    <row r="700" spans="1:4" x14ac:dyDescent="0.55000000000000004">
      <c r="A700" s="2">
        <v>36578</v>
      </c>
      <c r="B700" s="3">
        <v>3.1781000000000001</v>
      </c>
      <c r="C700" s="6">
        <f>(AMZN[[#This Row],[Prezzi giornalieri AMZN]]-B699)/B699</f>
        <v>-1.8347490347490249E-2</v>
      </c>
      <c r="D700" s="1"/>
    </row>
    <row r="701" spans="1:4" x14ac:dyDescent="0.55000000000000004">
      <c r="A701" s="2">
        <v>36579</v>
      </c>
      <c r="B701" s="3">
        <v>3.5219</v>
      </c>
      <c r="C701" s="6">
        <f>(AMZN[[#This Row],[Prezzi giornalieri AMZN]]-B700)/B700</f>
        <v>0.10817784210691919</v>
      </c>
      <c r="D701" s="1"/>
    </row>
    <row r="702" spans="1:4" x14ac:dyDescent="0.55000000000000004">
      <c r="A702" s="2">
        <v>36580</v>
      </c>
      <c r="B702" s="3">
        <v>3.4218999999999999</v>
      </c>
      <c r="C702" s="6">
        <f>(AMZN[[#This Row],[Prezzi giornalieri AMZN]]-B701)/B701</f>
        <v>-2.839376472926548E-2</v>
      </c>
      <c r="D702" s="1"/>
    </row>
    <row r="703" spans="1:4" x14ac:dyDescent="0.55000000000000004">
      <c r="A703" s="2">
        <v>36581</v>
      </c>
      <c r="B703" s="3">
        <v>3.4561999999999999</v>
      </c>
      <c r="C703" s="6">
        <f>(AMZN[[#This Row],[Prezzi giornalieri AMZN]]-B702)/B702</f>
        <v>1.0023671059937461E-2</v>
      </c>
      <c r="D703" s="1"/>
    </row>
    <row r="704" spans="1:4" x14ac:dyDescent="0.55000000000000004">
      <c r="A704" s="2">
        <v>36584</v>
      </c>
      <c r="B704" s="3">
        <v>3.2875000000000001</v>
      </c>
      <c r="C704" s="6">
        <f>(AMZN[[#This Row],[Prezzi giornalieri AMZN]]-B703)/B703</f>
        <v>-4.8810832706440557E-2</v>
      </c>
      <c r="D704" s="1"/>
    </row>
    <row r="705" spans="1:4" x14ac:dyDescent="0.55000000000000004">
      <c r="A705" s="2">
        <v>36585</v>
      </c>
      <c r="B705" s="3">
        <v>3.4437000000000002</v>
      </c>
      <c r="C705" s="6">
        <f>(AMZN[[#This Row],[Prezzi giornalieri AMZN]]-B704)/B704</f>
        <v>4.7513307984790906E-2</v>
      </c>
      <c r="D705" s="1"/>
    </row>
    <row r="706" spans="1:4" x14ac:dyDescent="0.55000000000000004">
      <c r="A706" s="2">
        <v>36586</v>
      </c>
      <c r="B706" s="3">
        <v>3.2938000000000001</v>
      </c>
      <c r="C706" s="6">
        <f>(AMZN[[#This Row],[Prezzi giornalieri AMZN]]-B705)/B705</f>
        <v>-4.3528762668060557E-2</v>
      </c>
      <c r="D706" s="1"/>
    </row>
    <row r="707" spans="1:4" x14ac:dyDescent="0.55000000000000004">
      <c r="A707" s="2">
        <v>36587</v>
      </c>
      <c r="B707" s="3">
        <v>3.1280999999999999</v>
      </c>
      <c r="C707" s="6">
        <f>(AMZN[[#This Row],[Prezzi giornalieri AMZN]]-B706)/B706</f>
        <v>-5.0306636711397228E-2</v>
      </c>
      <c r="D707" s="1"/>
    </row>
    <row r="708" spans="1:4" x14ac:dyDescent="0.55000000000000004">
      <c r="A708" s="2">
        <v>36588</v>
      </c>
      <c r="B708" s="3">
        <v>3.125</v>
      </c>
      <c r="C708" s="6">
        <f>(AMZN[[#This Row],[Prezzi giornalieri AMZN]]-B707)/B707</f>
        <v>-9.910169112240276E-4</v>
      </c>
      <c r="D708" s="1"/>
    </row>
    <row r="709" spans="1:4" x14ac:dyDescent="0.55000000000000004">
      <c r="A709" s="2">
        <v>36591</v>
      </c>
      <c r="B709" s="3">
        <v>3.1968999999999999</v>
      </c>
      <c r="C709" s="6">
        <f>(AMZN[[#This Row],[Prezzi giornalieri AMZN]]-B708)/B708</f>
        <v>2.3007999999999952E-2</v>
      </c>
      <c r="D709" s="1"/>
    </row>
    <row r="710" spans="1:4" x14ac:dyDescent="0.55000000000000004">
      <c r="A710" s="2">
        <v>36592</v>
      </c>
      <c r="B710" s="3">
        <v>3.1749999999999998</v>
      </c>
      <c r="C710" s="6">
        <f>(AMZN[[#This Row],[Prezzi giornalieri AMZN]]-B709)/B709</f>
        <v>-6.8503863117395074E-3</v>
      </c>
      <c r="D710" s="1"/>
    </row>
    <row r="711" spans="1:4" x14ac:dyDescent="0.55000000000000004">
      <c r="A711" s="2">
        <v>36593</v>
      </c>
      <c r="B711" s="3">
        <v>3.1812999999999998</v>
      </c>
      <c r="C711" s="6">
        <f>(AMZN[[#This Row],[Prezzi giornalieri AMZN]]-B710)/B710</f>
        <v>1.9842519685039283E-3</v>
      </c>
      <c r="D711" s="1"/>
    </row>
    <row r="712" spans="1:4" x14ac:dyDescent="0.55000000000000004">
      <c r="A712" s="2">
        <v>36594</v>
      </c>
      <c r="B712" s="3">
        <v>3.4405999999999999</v>
      </c>
      <c r="C712" s="6">
        <f>(AMZN[[#This Row],[Prezzi giornalieri AMZN]]-B711)/B711</f>
        <v>8.1507559802596455E-2</v>
      </c>
      <c r="D712" s="1"/>
    </row>
    <row r="713" spans="1:4" x14ac:dyDescent="0.55000000000000004">
      <c r="A713" s="2">
        <v>36595</v>
      </c>
      <c r="B713" s="3">
        <v>3.3437999999999999</v>
      </c>
      <c r="C713" s="6">
        <f>(AMZN[[#This Row],[Prezzi giornalieri AMZN]]-B712)/B712</f>
        <v>-2.8134627681218393E-2</v>
      </c>
      <c r="D713" s="1"/>
    </row>
    <row r="714" spans="1:4" x14ac:dyDescent="0.55000000000000004">
      <c r="A714" s="2">
        <v>36598</v>
      </c>
      <c r="B714" s="3">
        <v>3.2656000000000001</v>
      </c>
      <c r="C714" s="6">
        <f>(AMZN[[#This Row],[Prezzi giornalieri AMZN]]-B713)/B713</f>
        <v>-2.3386566182187877E-2</v>
      </c>
      <c r="D714" s="1"/>
    </row>
    <row r="715" spans="1:4" x14ac:dyDescent="0.55000000000000004">
      <c r="A715" s="2">
        <v>36599</v>
      </c>
      <c r="B715" s="3">
        <v>3.2812000000000001</v>
      </c>
      <c r="C715" s="6">
        <f>(AMZN[[#This Row],[Prezzi giornalieri AMZN]]-B714)/B714</f>
        <v>4.7770700636942855E-3</v>
      </c>
      <c r="D715" s="1"/>
    </row>
    <row r="716" spans="1:4" x14ac:dyDescent="0.55000000000000004">
      <c r="A716" s="2">
        <v>36600</v>
      </c>
      <c r="B716" s="3">
        <v>3.1875</v>
      </c>
      <c r="C716" s="6">
        <f>(AMZN[[#This Row],[Prezzi giornalieri AMZN]]-B715)/B715</f>
        <v>-2.8556625624771459E-2</v>
      </c>
      <c r="D716" s="1"/>
    </row>
    <row r="717" spans="1:4" x14ac:dyDescent="0.55000000000000004">
      <c r="A717" s="2">
        <v>36601</v>
      </c>
      <c r="B717" s="3">
        <v>3.3125</v>
      </c>
      <c r="C717" s="6">
        <f>(AMZN[[#This Row],[Prezzi giornalieri AMZN]]-B716)/B716</f>
        <v>3.9215686274509803E-2</v>
      </c>
      <c r="D717" s="1"/>
    </row>
    <row r="718" spans="1:4" x14ac:dyDescent="0.55000000000000004">
      <c r="A718" s="2">
        <v>36602</v>
      </c>
      <c r="B718" s="3">
        <v>3.2406000000000001</v>
      </c>
      <c r="C718" s="6">
        <f>(AMZN[[#This Row],[Prezzi giornalieri AMZN]]-B717)/B717</f>
        <v>-2.1705660377358445E-2</v>
      </c>
      <c r="D718" s="1"/>
    </row>
    <row r="719" spans="1:4" x14ac:dyDescent="0.55000000000000004">
      <c r="A719" s="2">
        <v>36605</v>
      </c>
      <c r="B719" s="3">
        <v>3.2094</v>
      </c>
      <c r="C719" s="6">
        <f>(AMZN[[#This Row],[Prezzi giornalieri AMZN]]-B718)/B718</f>
        <v>-9.6278466950565061E-3</v>
      </c>
      <c r="D719" s="1"/>
    </row>
    <row r="720" spans="1:4" x14ac:dyDescent="0.55000000000000004">
      <c r="A720" s="2">
        <v>36606</v>
      </c>
      <c r="B720" s="3">
        <v>3.6187999999999998</v>
      </c>
      <c r="C720" s="6">
        <f>(AMZN[[#This Row],[Prezzi giornalieri AMZN]]-B719)/B719</f>
        <v>0.12756278432105683</v>
      </c>
      <c r="D720" s="1"/>
    </row>
    <row r="721" spans="1:4" x14ac:dyDescent="0.55000000000000004">
      <c r="A721" s="2">
        <v>36607</v>
      </c>
      <c r="B721" s="3">
        <v>3.5344000000000002</v>
      </c>
      <c r="C721" s="6">
        <f>(AMZN[[#This Row],[Prezzi giornalieri AMZN]]-B720)/B720</f>
        <v>-2.3322648391731954E-2</v>
      </c>
      <c r="D721" s="1"/>
    </row>
    <row r="722" spans="1:4" x14ac:dyDescent="0.55000000000000004">
      <c r="A722" s="2">
        <v>36608</v>
      </c>
      <c r="B722" s="3">
        <v>3.3843999999999999</v>
      </c>
      <c r="C722" s="6">
        <f>(AMZN[[#This Row],[Prezzi giornalieri AMZN]]-B721)/B721</f>
        <v>-4.2440018107741159E-2</v>
      </c>
      <c r="D722" s="1"/>
    </row>
    <row r="723" spans="1:4" x14ac:dyDescent="0.55000000000000004">
      <c r="A723" s="2">
        <v>36609</v>
      </c>
      <c r="B723" s="3">
        <v>3.6343999999999999</v>
      </c>
      <c r="C723" s="6">
        <f>(AMZN[[#This Row],[Prezzi giornalieri AMZN]]-B722)/B722</f>
        <v>7.3868337075995744E-2</v>
      </c>
      <c r="D723" s="1"/>
    </row>
    <row r="724" spans="1:4" x14ac:dyDescent="0.55000000000000004">
      <c r="A724" s="2">
        <v>36612</v>
      </c>
      <c r="B724" s="3">
        <v>3.6562000000000001</v>
      </c>
      <c r="C724" s="6">
        <f>(AMZN[[#This Row],[Prezzi giornalieri AMZN]]-B723)/B723</f>
        <v>5.9982390490865792E-3</v>
      </c>
      <c r="D724" s="1"/>
    </row>
    <row r="725" spans="1:4" x14ac:dyDescent="0.55000000000000004">
      <c r="A725" s="2">
        <v>36613</v>
      </c>
      <c r="B725" s="3">
        <v>3.5062000000000002</v>
      </c>
      <c r="C725" s="6">
        <f>(AMZN[[#This Row],[Prezzi giornalieri AMZN]]-B724)/B724</f>
        <v>-4.1026202067720556E-2</v>
      </c>
      <c r="D725" s="1"/>
    </row>
    <row r="726" spans="1:4" x14ac:dyDescent="0.55000000000000004">
      <c r="A726" s="2">
        <v>36614</v>
      </c>
      <c r="B726" s="3">
        <v>3.3125</v>
      </c>
      <c r="C726" s="6">
        <f>(AMZN[[#This Row],[Prezzi giornalieri AMZN]]-B725)/B725</f>
        <v>-5.5244994581027947E-2</v>
      </c>
      <c r="D726" s="1"/>
    </row>
    <row r="727" spans="1:4" x14ac:dyDescent="0.55000000000000004">
      <c r="A727" s="2">
        <v>36615</v>
      </c>
      <c r="B727" s="3">
        <v>3.3250000000000002</v>
      </c>
      <c r="C727" s="6">
        <f>(AMZN[[#This Row],[Prezzi giornalieri AMZN]]-B726)/B726</f>
        <v>3.7735849056604312E-3</v>
      </c>
      <c r="D727" s="1"/>
    </row>
    <row r="728" spans="1:4" x14ac:dyDescent="0.55000000000000004">
      <c r="A728" s="2">
        <v>36616</v>
      </c>
      <c r="B728" s="3">
        <v>3.35</v>
      </c>
      <c r="C728" s="6">
        <f>(AMZN[[#This Row],[Prezzi giornalieri AMZN]]-B727)/B727</f>
        <v>7.5187969924811757E-3</v>
      </c>
      <c r="D728" s="1"/>
    </row>
    <row r="729" spans="1:4" x14ac:dyDescent="0.55000000000000004">
      <c r="A729" s="2">
        <v>36619</v>
      </c>
      <c r="B729" s="3">
        <v>3.1781000000000001</v>
      </c>
      <c r="C729" s="6">
        <f>(AMZN[[#This Row],[Prezzi giornalieri AMZN]]-B728)/B728</f>
        <v>-5.1313432835820877E-2</v>
      </c>
      <c r="D729" s="1"/>
    </row>
    <row r="730" spans="1:4" x14ac:dyDescent="0.55000000000000004">
      <c r="A730" s="2">
        <v>36620</v>
      </c>
      <c r="B730" s="3">
        <v>3.1968999999999999</v>
      </c>
      <c r="C730" s="6">
        <f>(AMZN[[#This Row],[Prezzi giornalieri AMZN]]-B729)/B729</f>
        <v>5.9154840942700687E-3</v>
      </c>
      <c r="D730" s="1"/>
    </row>
    <row r="731" spans="1:4" x14ac:dyDescent="0.55000000000000004">
      <c r="A731" s="2">
        <v>36621</v>
      </c>
      <c r="B731" s="3">
        <v>3.1093999999999999</v>
      </c>
      <c r="C731" s="6">
        <f>(AMZN[[#This Row],[Prezzi giornalieri AMZN]]-B730)/B730</f>
        <v>-2.7370264944164634E-2</v>
      </c>
      <c r="D731" s="1"/>
    </row>
    <row r="732" spans="1:4" x14ac:dyDescent="0.55000000000000004">
      <c r="A732" s="2">
        <v>36622</v>
      </c>
      <c r="B732" s="3">
        <v>3.2124999999999999</v>
      </c>
      <c r="C732" s="6">
        <f>(AMZN[[#This Row],[Prezzi giornalieri AMZN]]-B731)/B731</f>
        <v>3.3157522351579073E-2</v>
      </c>
      <c r="D732" s="1"/>
    </row>
    <row r="733" spans="1:4" x14ac:dyDescent="0.55000000000000004">
      <c r="A733" s="2">
        <v>36623</v>
      </c>
      <c r="B733" s="3">
        <v>3.3780999999999999</v>
      </c>
      <c r="C733" s="6">
        <f>(AMZN[[#This Row],[Prezzi giornalieri AMZN]]-B732)/B732</f>
        <v>5.154863813229571E-2</v>
      </c>
      <c r="D733" s="1"/>
    </row>
    <row r="734" spans="1:4" x14ac:dyDescent="0.55000000000000004">
      <c r="A734" s="2">
        <v>36626</v>
      </c>
      <c r="B734" s="3">
        <v>3.1688000000000001</v>
      </c>
      <c r="C734" s="6">
        <f>(AMZN[[#This Row],[Prezzi giornalieri AMZN]]-B733)/B733</f>
        <v>-6.1957905331399256E-2</v>
      </c>
      <c r="D734" s="1"/>
    </row>
    <row r="735" spans="1:4" x14ac:dyDescent="0.55000000000000004">
      <c r="A735" s="2">
        <v>36627</v>
      </c>
      <c r="B735" s="3">
        <v>3.1688000000000001</v>
      </c>
      <c r="C735" s="6">
        <f>(AMZN[[#This Row],[Prezzi giornalieri AMZN]]-B734)/B734</f>
        <v>0</v>
      </c>
      <c r="D735" s="1"/>
    </row>
    <row r="736" spans="1:4" x14ac:dyDescent="0.55000000000000004">
      <c r="A736" s="2">
        <v>36628</v>
      </c>
      <c r="B736" s="3">
        <v>2.8187000000000002</v>
      </c>
      <c r="C736" s="6">
        <f>(AMZN[[#This Row],[Prezzi giornalieri AMZN]]-B735)/B735</f>
        <v>-0.11048346377177476</v>
      </c>
      <c r="D736" s="1"/>
    </row>
    <row r="737" spans="1:4" x14ac:dyDescent="0.55000000000000004">
      <c r="A737" s="2">
        <v>36629</v>
      </c>
      <c r="B737" s="3">
        <v>2.4</v>
      </c>
      <c r="C737" s="6">
        <f>(AMZN[[#This Row],[Prezzi giornalieri AMZN]]-B736)/B736</f>
        <v>-0.14854365487636154</v>
      </c>
      <c r="D737" s="1"/>
    </row>
    <row r="738" spans="1:4" x14ac:dyDescent="0.55000000000000004">
      <c r="A738" s="2">
        <v>36630</v>
      </c>
      <c r="B738" s="3">
        <v>2.3437999999999999</v>
      </c>
      <c r="C738" s="6">
        <f>(AMZN[[#This Row],[Prezzi giornalieri AMZN]]-B737)/B737</f>
        <v>-2.3416666666666679E-2</v>
      </c>
      <c r="D738" s="1"/>
    </row>
    <row r="739" spans="1:4" x14ac:dyDescent="0.55000000000000004">
      <c r="A739" s="2">
        <v>36633</v>
      </c>
      <c r="B739" s="3">
        <v>2.3531</v>
      </c>
      <c r="C739" s="6">
        <f>(AMZN[[#This Row],[Prezzi giornalieri AMZN]]-B738)/B738</f>
        <v>3.967915351139213E-3</v>
      </c>
      <c r="D739" s="1"/>
    </row>
    <row r="740" spans="1:4" x14ac:dyDescent="0.55000000000000004">
      <c r="A740" s="2">
        <v>36634</v>
      </c>
      <c r="B740" s="3">
        <v>2.7469000000000001</v>
      </c>
      <c r="C740" s="6">
        <f>(AMZN[[#This Row],[Prezzi giornalieri AMZN]]-B739)/B739</f>
        <v>0.16735370362500537</v>
      </c>
      <c r="D740" s="1"/>
    </row>
    <row r="741" spans="1:4" x14ac:dyDescent="0.55000000000000004">
      <c r="A741" s="2">
        <v>36635</v>
      </c>
      <c r="B741" s="3">
        <v>2.6718999999999999</v>
      </c>
      <c r="C741" s="6">
        <f>(AMZN[[#This Row],[Prezzi giornalieri AMZN]]-B740)/B740</f>
        <v>-2.730350577014095E-2</v>
      </c>
      <c r="D741" s="1"/>
    </row>
    <row r="742" spans="1:4" x14ac:dyDescent="0.55000000000000004">
      <c r="A742" s="2">
        <v>36636</v>
      </c>
      <c r="B742" s="3">
        <v>2.6187999999999998</v>
      </c>
      <c r="C742" s="6">
        <f>(AMZN[[#This Row],[Prezzi giornalieri AMZN]]-B741)/B741</f>
        <v>-1.9873498259665463E-2</v>
      </c>
      <c r="D742" s="1"/>
    </row>
    <row r="743" spans="1:4" x14ac:dyDescent="0.55000000000000004">
      <c r="A743" s="2">
        <v>36640</v>
      </c>
      <c r="B743" s="3">
        <v>2.4906000000000001</v>
      </c>
      <c r="C743" s="6">
        <f>(AMZN[[#This Row],[Prezzi giornalieri AMZN]]-B742)/B742</f>
        <v>-4.8953719260729972E-2</v>
      </c>
      <c r="D743" s="1"/>
    </row>
    <row r="744" spans="1:4" x14ac:dyDescent="0.55000000000000004">
      <c r="A744" s="2">
        <v>36641</v>
      </c>
      <c r="B744" s="3">
        <v>2.6219000000000001</v>
      </c>
      <c r="C744" s="6">
        <f>(AMZN[[#This Row],[Prezzi giornalieri AMZN]]-B743)/B743</f>
        <v>5.2718220509114254E-2</v>
      </c>
      <c r="D744" s="1"/>
    </row>
    <row r="745" spans="1:4" x14ac:dyDescent="0.55000000000000004">
      <c r="A745" s="2">
        <v>36642</v>
      </c>
      <c r="B745" s="3">
        <v>2.6749999999999998</v>
      </c>
      <c r="C745" s="6">
        <f>(AMZN[[#This Row],[Prezzi giornalieri AMZN]]-B744)/B744</f>
        <v>2.02524886532666E-2</v>
      </c>
      <c r="D745" s="1"/>
    </row>
    <row r="746" spans="1:4" x14ac:dyDescent="0.55000000000000004">
      <c r="A746" s="2">
        <v>36643</v>
      </c>
      <c r="B746" s="3">
        <v>2.6436999999999999</v>
      </c>
      <c r="C746" s="6">
        <f>(AMZN[[#This Row],[Prezzi giornalieri AMZN]]-B745)/B745</f>
        <v>-1.170093457943921E-2</v>
      </c>
      <c r="D746" s="1"/>
    </row>
    <row r="747" spans="1:4" x14ac:dyDescent="0.55000000000000004">
      <c r="A747" s="2">
        <v>36644</v>
      </c>
      <c r="B747" s="3">
        <v>2.7593999999999999</v>
      </c>
      <c r="C747" s="6">
        <f>(AMZN[[#This Row],[Prezzi giornalieri AMZN]]-B746)/B746</f>
        <v>4.3764421076521509E-2</v>
      </c>
      <c r="D747" s="1"/>
    </row>
    <row r="748" spans="1:4" x14ac:dyDescent="0.55000000000000004">
      <c r="A748" s="2">
        <v>36647</v>
      </c>
      <c r="B748" s="3">
        <v>2.9969000000000001</v>
      </c>
      <c r="C748" s="6">
        <f>(AMZN[[#This Row],[Prezzi giornalieri AMZN]]-B747)/B747</f>
        <v>8.6069435384503984E-2</v>
      </c>
      <c r="D748" s="1"/>
    </row>
    <row r="749" spans="1:4" x14ac:dyDescent="0.55000000000000004">
      <c r="A749" s="2">
        <v>36648</v>
      </c>
      <c r="B749" s="3">
        <v>2.8062999999999998</v>
      </c>
      <c r="C749" s="6">
        <f>(AMZN[[#This Row],[Prezzi giornalieri AMZN]]-B748)/B748</f>
        <v>-6.3599052354099336E-2</v>
      </c>
      <c r="D749" s="1"/>
    </row>
    <row r="750" spans="1:4" x14ac:dyDescent="0.55000000000000004">
      <c r="A750" s="2">
        <v>36649</v>
      </c>
      <c r="B750" s="3">
        <v>2.7061999999999999</v>
      </c>
      <c r="C750" s="6">
        <f>(AMZN[[#This Row],[Prezzi giornalieri AMZN]]-B749)/B749</f>
        <v>-3.5669743078074287E-2</v>
      </c>
      <c r="D750" s="1"/>
    </row>
    <row r="751" spans="1:4" x14ac:dyDescent="0.55000000000000004">
      <c r="A751" s="2">
        <v>36650</v>
      </c>
      <c r="B751" s="3">
        <v>2.7530999999999999</v>
      </c>
      <c r="C751" s="6">
        <f>(AMZN[[#This Row],[Prezzi giornalieri AMZN]]-B750)/B750</f>
        <v>1.7330574236937381E-2</v>
      </c>
      <c r="D751" s="1"/>
    </row>
    <row r="752" spans="1:4" x14ac:dyDescent="0.55000000000000004">
      <c r="A752" s="2">
        <v>36651</v>
      </c>
      <c r="B752" s="3">
        <v>2.9249999999999998</v>
      </c>
      <c r="C752" s="6">
        <f>(AMZN[[#This Row],[Prezzi giornalieri AMZN]]-B751)/B751</f>
        <v>6.2438705459300407E-2</v>
      </c>
      <c r="D752" s="1"/>
    </row>
    <row r="753" spans="1:4" x14ac:dyDescent="0.55000000000000004">
      <c r="A753" s="2">
        <v>36654</v>
      </c>
      <c r="B753" s="3">
        <v>2.8008000000000002</v>
      </c>
      <c r="C753" s="6">
        <f>(AMZN[[#This Row],[Prezzi giornalieri AMZN]]-B752)/B752</f>
        <v>-4.2461538461538342E-2</v>
      </c>
      <c r="D753" s="1"/>
    </row>
    <row r="754" spans="1:4" x14ac:dyDescent="0.55000000000000004">
      <c r="A754" s="2">
        <v>36655</v>
      </c>
      <c r="B754" s="3">
        <v>2.8125</v>
      </c>
      <c r="C754" s="6">
        <f>(AMZN[[#This Row],[Prezzi giornalieri AMZN]]-B753)/B753</f>
        <v>4.1773778920307847E-3</v>
      </c>
      <c r="D754" s="1"/>
    </row>
    <row r="755" spans="1:4" x14ac:dyDescent="0.55000000000000004">
      <c r="A755" s="2">
        <v>36656</v>
      </c>
      <c r="B755" s="3">
        <v>2.6656</v>
      </c>
      <c r="C755" s="6">
        <f>(AMZN[[#This Row],[Prezzi giornalieri AMZN]]-B754)/B754</f>
        <v>-5.2231111111111124E-2</v>
      </c>
      <c r="D755" s="1"/>
    </row>
    <row r="756" spans="1:4" x14ac:dyDescent="0.55000000000000004">
      <c r="A756" s="2">
        <v>36657</v>
      </c>
      <c r="B756" s="3">
        <v>2.7437999999999998</v>
      </c>
      <c r="C756" s="6">
        <f>(AMZN[[#This Row],[Prezzi giornalieri AMZN]]-B755)/B755</f>
        <v>2.9336734693877486E-2</v>
      </c>
      <c r="D756" s="1"/>
    </row>
    <row r="757" spans="1:4" x14ac:dyDescent="0.55000000000000004">
      <c r="A757" s="2">
        <v>36658</v>
      </c>
      <c r="B757" s="3">
        <v>2.6875</v>
      </c>
      <c r="C757" s="6">
        <f>(AMZN[[#This Row],[Prezzi giornalieri AMZN]]-B756)/B756</f>
        <v>-2.0518988264450689E-2</v>
      </c>
      <c r="D757" s="1"/>
    </row>
    <row r="758" spans="1:4" x14ac:dyDescent="0.55000000000000004">
      <c r="A758" s="2">
        <v>36661</v>
      </c>
      <c r="B758" s="3">
        <v>2.8031000000000001</v>
      </c>
      <c r="C758" s="6">
        <f>(AMZN[[#This Row],[Prezzi giornalieri AMZN]]-B757)/B757</f>
        <v>4.3013953488372149E-2</v>
      </c>
      <c r="D758" s="1"/>
    </row>
    <row r="759" spans="1:4" x14ac:dyDescent="0.55000000000000004">
      <c r="A759" s="2">
        <v>36662</v>
      </c>
      <c r="B759" s="3">
        <v>2.9531000000000001</v>
      </c>
      <c r="C759" s="6">
        <f>(AMZN[[#This Row],[Prezzi giornalieri AMZN]]-B758)/B758</f>
        <v>5.3512182940316046E-2</v>
      </c>
      <c r="D759" s="1"/>
    </row>
    <row r="760" spans="1:4" x14ac:dyDescent="0.55000000000000004">
      <c r="A760" s="2">
        <v>36663</v>
      </c>
      <c r="B760" s="3">
        <v>3.05</v>
      </c>
      <c r="C760" s="6">
        <f>(AMZN[[#This Row],[Prezzi giornalieri AMZN]]-B759)/B759</f>
        <v>3.2812976194507383E-2</v>
      </c>
      <c r="D760" s="1"/>
    </row>
    <row r="761" spans="1:4" x14ac:dyDescent="0.55000000000000004">
      <c r="A761" s="2">
        <v>36664</v>
      </c>
      <c r="B761" s="3">
        <v>2.7686999999999999</v>
      </c>
      <c r="C761" s="6">
        <f>(AMZN[[#This Row],[Prezzi giornalieri AMZN]]-B760)/B760</f>
        <v>-9.222950819672128E-2</v>
      </c>
      <c r="D761" s="1"/>
    </row>
    <row r="762" spans="1:4" x14ac:dyDescent="0.55000000000000004">
      <c r="A762" s="2">
        <v>36665</v>
      </c>
      <c r="B762" s="3">
        <v>2.6312000000000002</v>
      </c>
      <c r="C762" s="6">
        <f>(AMZN[[#This Row],[Prezzi giornalieri AMZN]]-B761)/B761</f>
        <v>-4.9662296384584727E-2</v>
      </c>
      <c r="D762" s="1"/>
    </row>
    <row r="763" spans="1:4" x14ac:dyDescent="0.55000000000000004">
      <c r="A763" s="2">
        <v>36668</v>
      </c>
      <c r="B763" s="3">
        <v>2.5937999999999999</v>
      </c>
      <c r="C763" s="6">
        <f>(AMZN[[#This Row],[Prezzi giornalieri AMZN]]-B762)/B762</f>
        <v>-1.4214046822742596E-2</v>
      </c>
      <c r="D763" s="1"/>
    </row>
    <row r="764" spans="1:4" x14ac:dyDescent="0.55000000000000004">
      <c r="A764" s="2">
        <v>36669</v>
      </c>
      <c r="B764" s="3">
        <v>2.3344</v>
      </c>
      <c r="C764" s="6">
        <f>(AMZN[[#This Row],[Prezzi giornalieri AMZN]]-B763)/B763</f>
        <v>-0.10000771069473355</v>
      </c>
      <c r="D764" s="1"/>
    </row>
    <row r="765" spans="1:4" x14ac:dyDescent="0.55000000000000004">
      <c r="A765" s="2">
        <v>36670</v>
      </c>
      <c r="B765" s="3">
        <v>2.4281000000000001</v>
      </c>
      <c r="C765" s="6">
        <f>(AMZN[[#This Row],[Prezzi giornalieri AMZN]]-B764)/B764</f>
        <v>4.0138793694311219E-2</v>
      </c>
      <c r="D765" s="1"/>
    </row>
    <row r="766" spans="1:4" x14ac:dyDescent="0.55000000000000004">
      <c r="A766" s="2">
        <v>36671</v>
      </c>
      <c r="B766" s="3">
        <v>2.2749999999999999</v>
      </c>
      <c r="C766" s="6">
        <f>(AMZN[[#This Row],[Prezzi giornalieri AMZN]]-B765)/B765</f>
        <v>-6.3053416251390063E-2</v>
      </c>
      <c r="D766" s="1"/>
    </row>
    <row r="767" spans="1:4" x14ac:dyDescent="0.55000000000000004">
      <c r="A767" s="2">
        <v>36672</v>
      </c>
      <c r="B767" s="3">
        <v>2.3250000000000002</v>
      </c>
      <c r="C767" s="6">
        <f>(AMZN[[#This Row],[Prezzi giornalieri AMZN]]-B766)/B766</f>
        <v>2.1978021978022098E-2</v>
      </c>
      <c r="D767" s="1"/>
    </row>
    <row r="768" spans="1:4" x14ac:dyDescent="0.55000000000000004">
      <c r="A768" s="2">
        <v>36676</v>
      </c>
      <c r="B768" s="3">
        <v>2.5874999999999999</v>
      </c>
      <c r="C768" s="6">
        <f>(AMZN[[#This Row],[Prezzi giornalieri AMZN]]-B767)/B767</f>
        <v>0.11290322580645148</v>
      </c>
      <c r="D768" s="1"/>
    </row>
    <row r="769" spans="1:4" x14ac:dyDescent="0.55000000000000004">
      <c r="A769" s="2">
        <v>36677</v>
      </c>
      <c r="B769" s="3">
        <v>2.4156</v>
      </c>
      <c r="C769" s="6">
        <f>(AMZN[[#This Row],[Prezzi giornalieri AMZN]]-B768)/B768</f>
        <v>-6.6434782608695633E-2</v>
      </c>
      <c r="D769" s="1"/>
    </row>
    <row r="770" spans="1:4" x14ac:dyDescent="0.55000000000000004">
      <c r="A770" s="2">
        <v>36678</v>
      </c>
      <c r="B770" s="3">
        <v>2.5093999999999999</v>
      </c>
      <c r="C770" s="6">
        <f>(AMZN[[#This Row],[Prezzi giornalieri AMZN]]-B769)/B769</f>
        <v>3.8830932273555177E-2</v>
      </c>
      <c r="D770" s="1"/>
    </row>
    <row r="771" spans="1:4" x14ac:dyDescent="0.55000000000000004">
      <c r="A771" s="2">
        <v>36679</v>
      </c>
      <c r="B771" s="3">
        <v>2.8936999999999999</v>
      </c>
      <c r="C771" s="6">
        <f>(AMZN[[#This Row],[Prezzi giornalieri AMZN]]-B770)/B770</f>
        <v>0.15314417789112938</v>
      </c>
      <c r="D771" s="1"/>
    </row>
    <row r="772" spans="1:4" x14ac:dyDescent="0.55000000000000004">
      <c r="A772" s="2">
        <v>36682</v>
      </c>
      <c r="B772" s="3">
        <v>2.7250000000000001</v>
      </c>
      <c r="C772" s="6">
        <f>(AMZN[[#This Row],[Prezzi giornalieri AMZN]]-B771)/B771</f>
        <v>-5.8299063482738313E-2</v>
      </c>
      <c r="D772" s="1"/>
    </row>
    <row r="773" spans="1:4" x14ac:dyDescent="0.55000000000000004">
      <c r="A773" s="2">
        <v>36683</v>
      </c>
      <c r="B773" s="3">
        <v>2.5280999999999998</v>
      </c>
      <c r="C773" s="6">
        <f>(AMZN[[#This Row],[Prezzi giornalieri AMZN]]-B772)/B772</f>
        <v>-7.2256880733945067E-2</v>
      </c>
      <c r="D773" s="1"/>
    </row>
    <row r="774" spans="1:4" x14ac:dyDescent="0.55000000000000004">
      <c r="A774" s="2">
        <v>36684</v>
      </c>
      <c r="B774" s="3">
        <v>2.5905999999999998</v>
      </c>
      <c r="C774" s="6">
        <f>(AMZN[[#This Row],[Prezzi giornalieri AMZN]]-B773)/B773</f>
        <v>2.472212333372889E-2</v>
      </c>
      <c r="D774" s="1"/>
    </row>
    <row r="775" spans="1:4" x14ac:dyDescent="0.55000000000000004">
      <c r="A775" s="2">
        <v>36685</v>
      </c>
      <c r="B775" s="3">
        <v>2.5937999999999999</v>
      </c>
      <c r="C775" s="6">
        <f>(AMZN[[#This Row],[Prezzi giornalieri AMZN]]-B774)/B774</f>
        <v>1.2352350806763266E-3</v>
      </c>
      <c r="D775" s="1"/>
    </row>
    <row r="776" spans="1:4" x14ac:dyDescent="0.55000000000000004">
      <c r="A776" s="2">
        <v>36686</v>
      </c>
      <c r="B776" s="3">
        <v>2.6093999999999999</v>
      </c>
      <c r="C776" s="6">
        <f>(AMZN[[#This Row],[Prezzi giornalieri AMZN]]-B775)/B775</f>
        <v>6.0143418922045102E-3</v>
      </c>
      <c r="D776" s="1"/>
    </row>
    <row r="777" spans="1:4" x14ac:dyDescent="0.55000000000000004">
      <c r="A777" s="2">
        <v>36689</v>
      </c>
      <c r="B777" s="3">
        <v>2.4218999999999999</v>
      </c>
      <c r="C777" s="6">
        <f>(AMZN[[#This Row],[Prezzi giornalieri AMZN]]-B776)/B776</f>
        <v>-7.1855598988273164E-2</v>
      </c>
      <c r="D777" s="1"/>
    </row>
    <row r="778" spans="1:4" x14ac:dyDescent="0.55000000000000004">
      <c r="A778" s="2">
        <v>36690</v>
      </c>
      <c r="B778" s="3">
        <v>2.4500000000000002</v>
      </c>
      <c r="C778" s="6">
        <f>(AMZN[[#This Row],[Prezzi giornalieri AMZN]]-B777)/B777</f>
        <v>1.1602460877823295E-2</v>
      </c>
      <c r="D778" s="1"/>
    </row>
    <row r="779" spans="1:4" x14ac:dyDescent="0.55000000000000004">
      <c r="A779" s="2">
        <v>36691</v>
      </c>
      <c r="B779" s="3">
        <v>2.3218999999999999</v>
      </c>
      <c r="C779" s="6">
        <f>(AMZN[[#This Row],[Prezzi giornalieri AMZN]]-B778)/B778</f>
        <v>-5.2285714285714414E-2</v>
      </c>
      <c r="D779" s="1"/>
    </row>
    <row r="780" spans="1:4" x14ac:dyDescent="0.55000000000000004">
      <c r="A780" s="2">
        <v>36692</v>
      </c>
      <c r="B780" s="3">
        <v>2.3155999999999999</v>
      </c>
      <c r="C780" s="6">
        <f>(AMZN[[#This Row],[Prezzi giornalieri AMZN]]-B779)/B779</f>
        <v>-2.7132951462164488E-3</v>
      </c>
      <c r="D780" s="1"/>
    </row>
    <row r="781" spans="1:4" x14ac:dyDescent="0.55000000000000004">
      <c r="A781" s="2">
        <v>36693</v>
      </c>
      <c r="B781" s="3">
        <v>2.2999999999999998</v>
      </c>
      <c r="C781" s="6">
        <f>(AMZN[[#This Row],[Prezzi giornalieri AMZN]]-B780)/B780</f>
        <v>-6.7369148384868105E-3</v>
      </c>
      <c r="D781" s="1"/>
    </row>
    <row r="782" spans="1:4" x14ac:dyDescent="0.55000000000000004">
      <c r="A782" s="2">
        <v>36696</v>
      </c>
      <c r="B782" s="3">
        <v>2.2656000000000001</v>
      </c>
      <c r="C782" s="6">
        <f>(AMZN[[#This Row],[Prezzi giornalieri AMZN]]-B781)/B781</f>
        <v>-1.4956521739130334E-2</v>
      </c>
      <c r="D782" s="1"/>
    </row>
    <row r="783" spans="1:4" x14ac:dyDescent="0.55000000000000004">
      <c r="A783" s="2">
        <v>36697</v>
      </c>
      <c r="B783" s="3">
        <v>2.3062999999999998</v>
      </c>
      <c r="C783" s="6">
        <f>(AMZN[[#This Row],[Prezzi giornalieri AMZN]]-B782)/B782</f>
        <v>1.7964336158191974E-2</v>
      </c>
      <c r="D783" s="1"/>
    </row>
    <row r="784" spans="1:4" x14ac:dyDescent="0.55000000000000004">
      <c r="A784" s="2">
        <v>36698</v>
      </c>
      <c r="B784" s="3">
        <v>2.3031000000000001</v>
      </c>
      <c r="C784" s="6">
        <f>(AMZN[[#This Row],[Prezzi giornalieri AMZN]]-B783)/B783</f>
        <v>-1.3875037939555339E-3</v>
      </c>
      <c r="D784" s="1"/>
    </row>
    <row r="785" spans="1:4" x14ac:dyDescent="0.55000000000000004">
      <c r="A785" s="2">
        <v>36699</v>
      </c>
      <c r="B785" s="3">
        <v>2.1</v>
      </c>
      <c r="C785" s="6">
        <f>(AMZN[[#This Row],[Prezzi giornalieri AMZN]]-B784)/B784</f>
        <v>-8.8185489123355498E-2</v>
      </c>
      <c r="D785" s="1"/>
    </row>
    <row r="786" spans="1:4" x14ac:dyDescent="0.55000000000000004">
      <c r="A786" s="2">
        <v>36700</v>
      </c>
      <c r="B786" s="3">
        <v>1.6938</v>
      </c>
      <c r="C786" s="6">
        <f>(AMZN[[#This Row],[Prezzi giornalieri AMZN]]-B785)/B785</f>
        <v>-0.19342857142857148</v>
      </c>
      <c r="D786" s="1"/>
    </row>
    <row r="787" spans="1:4" x14ac:dyDescent="0.55000000000000004">
      <c r="A787" s="2">
        <v>36703</v>
      </c>
      <c r="B787" s="3">
        <v>1.6969000000000001</v>
      </c>
      <c r="C787" s="6">
        <f>(AMZN[[#This Row],[Prezzi giornalieri AMZN]]-B786)/B786</f>
        <v>1.8302042744126241E-3</v>
      </c>
      <c r="D787" s="1"/>
    </row>
    <row r="788" spans="1:4" x14ac:dyDescent="0.55000000000000004">
      <c r="A788" s="2">
        <v>36704</v>
      </c>
      <c r="B788" s="3">
        <v>1.825</v>
      </c>
      <c r="C788" s="6">
        <f>(AMZN[[#This Row],[Prezzi giornalieri AMZN]]-B787)/B787</f>
        <v>7.5490600506806449E-2</v>
      </c>
      <c r="D788" s="1"/>
    </row>
    <row r="789" spans="1:4" x14ac:dyDescent="0.55000000000000004">
      <c r="A789" s="2">
        <v>36705</v>
      </c>
      <c r="B789" s="3">
        <v>1.8936999999999999</v>
      </c>
      <c r="C789" s="6">
        <f>(AMZN[[#This Row],[Prezzi giornalieri AMZN]]-B788)/B788</f>
        <v>3.7643835616438345E-2</v>
      </c>
      <c r="D789" s="1"/>
    </row>
    <row r="790" spans="1:4" x14ac:dyDescent="0.55000000000000004">
      <c r="A790" s="2">
        <v>36706</v>
      </c>
      <c r="B790" s="3">
        <v>1.8563000000000001</v>
      </c>
      <c r="C790" s="6">
        <f>(AMZN[[#This Row],[Prezzi giornalieri AMZN]]-B789)/B789</f>
        <v>-1.9749696361620044E-2</v>
      </c>
      <c r="D790" s="1"/>
    </row>
    <row r="791" spans="1:4" x14ac:dyDescent="0.55000000000000004">
      <c r="A791" s="2">
        <v>36707</v>
      </c>
      <c r="B791" s="3">
        <v>1.8156000000000001</v>
      </c>
      <c r="C791" s="6">
        <f>(AMZN[[#This Row],[Prezzi giornalieri AMZN]]-B790)/B790</f>
        <v>-2.1925335344502483E-2</v>
      </c>
      <c r="D791" s="1"/>
    </row>
    <row r="792" spans="1:4" x14ac:dyDescent="0.55000000000000004">
      <c r="A792" s="2">
        <v>36710</v>
      </c>
      <c r="B792" s="3">
        <v>1.85</v>
      </c>
      <c r="C792" s="6">
        <f>(AMZN[[#This Row],[Prezzi giornalieri AMZN]]-B791)/B791</f>
        <v>1.8946904604538437E-2</v>
      </c>
      <c r="D792" s="1"/>
    </row>
    <row r="793" spans="1:4" x14ac:dyDescent="0.55000000000000004">
      <c r="A793" s="2">
        <v>36712</v>
      </c>
      <c r="B793" s="3">
        <v>1.825</v>
      </c>
      <c r="C793" s="6">
        <f>(AMZN[[#This Row],[Prezzi giornalieri AMZN]]-B792)/B792</f>
        <v>-1.3513513513513585E-2</v>
      </c>
      <c r="D793" s="1"/>
    </row>
    <row r="794" spans="1:4" x14ac:dyDescent="0.55000000000000004">
      <c r="A794" s="2">
        <v>36713</v>
      </c>
      <c r="B794" s="3">
        <v>1.8030999999999999</v>
      </c>
      <c r="C794" s="6">
        <f>(AMZN[[#This Row],[Prezzi giornalieri AMZN]]-B793)/B793</f>
        <v>-1.2000000000000018E-2</v>
      </c>
      <c r="D794" s="1"/>
    </row>
    <row r="795" spans="1:4" x14ac:dyDescent="0.55000000000000004">
      <c r="A795" s="2">
        <v>36714</v>
      </c>
      <c r="B795" s="3">
        <v>1.8062</v>
      </c>
      <c r="C795" s="6">
        <f>(AMZN[[#This Row],[Prezzi giornalieri AMZN]]-B794)/B794</f>
        <v>1.7192612722533986E-3</v>
      </c>
      <c r="D795" s="1"/>
    </row>
    <row r="796" spans="1:4" x14ac:dyDescent="0.55000000000000004">
      <c r="A796" s="2">
        <v>36717</v>
      </c>
      <c r="B796" s="3">
        <v>1.7531000000000001</v>
      </c>
      <c r="C796" s="6">
        <f>(AMZN[[#This Row],[Prezzi giornalieri AMZN]]-B795)/B795</f>
        <v>-2.9398737681319856E-2</v>
      </c>
      <c r="D796" s="1"/>
    </row>
    <row r="797" spans="1:4" x14ac:dyDescent="0.55000000000000004">
      <c r="A797" s="2">
        <v>36718</v>
      </c>
      <c r="B797" s="3">
        <v>1.6561999999999999</v>
      </c>
      <c r="C797" s="6">
        <f>(AMZN[[#This Row],[Prezzi giornalieri AMZN]]-B796)/B796</f>
        <v>-5.5273515486851978E-2</v>
      </c>
      <c r="D797" s="1"/>
    </row>
    <row r="798" spans="1:4" x14ac:dyDescent="0.55000000000000004">
      <c r="A798" s="2">
        <v>36719</v>
      </c>
      <c r="B798" s="3">
        <v>1.7531000000000001</v>
      </c>
      <c r="C798" s="6">
        <f>(AMZN[[#This Row],[Prezzi giornalieri AMZN]]-B797)/B797</f>
        <v>5.8507426639294903E-2</v>
      </c>
      <c r="D798" s="1"/>
    </row>
    <row r="799" spans="1:4" x14ac:dyDescent="0.55000000000000004">
      <c r="A799" s="2">
        <v>36720</v>
      </c>
      <c r="B799" s="3">
        <v>1.75</v>
      </c>
      <c r="C799" s="6">
        <f>(AMZN[[#This Row],[Prezzi giornalieri AMZN]]-B798)/B798</f>
        <v>-1.7682961610861346E-3</v>
      </c>
      <c r="D799" s="1"/>
    </row>
    <row r="800" spans="1:4" x14ac:dyDescent="0.55000000000000004">
      <c r="A800" s="2">
        <v>36721</v>
      </c>
      <c r="B800" s="3">
        <v>2.1312000000000002</v>
      </c>
      <c r="C800" s="6">
        <f>(AMZN[[#This Row],[Prezzi giornalieri AMZN]]-B799)/B799</f>
        <v>0.21782857142857154</v>
      </c>
      <c r="D800" s="1"/>
    </row>
    <row r="801" spans="1:4" x14ac:dyDescent="0.55000000000000004">
      <c r="A801" s="2">
        <v>36724</v>
      </c>
      <c r="B801" s="3">
        <v>2.0562999999999998</v>
      </c>
      <c r="C801" s="6">
        <f>(AMZN[[#This Row],[Prezzi giornalieri AMZN]]-B800)/B800</f>
        <v>-3.5144519519519711E-2</v>
      </c>
      <c r="D801" s="1"/>
    </row>
    <row r="802" spans="1:4" x14ac:dyDescent="0.55000000000000004">
      <c r="A802" s="2">
        <v>36725</v>
      </c>
      <c r="B802" s="3">
        <v>2.0874999999999999</v>
      </c>
      <c r="C802" s="6">
        <f>(AMZN[[#This Row],[Prezzi giornalieri AMZN]]-B801)/B801</f>
        <v>1.5172883334143909E-2</v>
      </c>
      <c r="D802" s="1"/>
    </row>
    <row r="803" spans="1:4" x14ac:dyDescent="0.55000000000000004">
      <c r="A803" s="2">
        <v>36726</v>
      </c>
      <c r="B803" s="3">
        <v>2.0438000000000001</v>
      </c>
      <c r="C803" s="6">
        <f>(AMZN[[#This Row],[Prezzi giornalieri AMZN]]-B802)/B802</f>
        <v>-2.0934131736526876E-2</v>
      </c>
      <c r="D803" s="1"/>
    </row>
    <row r="804" spans="1:4" x14ac:dyDescent="0.55000000000000004">
      <c r="A804" s="2">
        <v>36727</v>
      </c>
      <c r="B804" s="3">
        <v>2.0156000000000001</v>
      </c>
      <c r="C804" s="6">
        <f>(AMZN[[#This Row],[Prezzi giornalieri AMZN]]-B803)/B803</f>
        <v>-1.3797827576083766E-2</v>
      </c>
      <c r="D804" s="1"/>
    </row>
    <row r="805" spans="1:4" x14ac:dyDescent="0.55000000000000004">
      <c r="A805" s="2">
        <v>36728</v>
      </c>
      <c r="B805" s="3">
        <v>2.0562999999999998</v>
      </c>
      <c r="C805" s="6">
        <f>(AMZN[[#This Row],[Prezzi giornalieri AMZN]]-B804)/B804</f>
        <v>2.0192498511609314E-2</v>
      </c>
      <c r="D805" s="1"/>
    </row>
    <row r="806" spans="1:4" x14ac:dyDescent="0.55000000000000004">
      <c r="A806" s="2">
        <v>36731</v>
      </c>
      <c r="B806" s="3">
        <v>1.9375</v>
      </c>
      <c r="C806" s="6">
        <f>(AMZN[[#This Row],[Prezzi giornalieri AMZN]]-B805)/B805</f>
        <v>-5.7773671156932258E-2</v>
      </c>
      <c r="D806" s="1"/>
    </row>
    <row r="807" spans="1:4" x14ac:dyDescent="0.55000000000000004">
      <c r="A807" s="2">
        <v>36732</v>
      </c>
      <c r="B807" s="3">
        <v>1.8813</v>
      </c>
      <c r="C807" s="6">
        <f>(AMZN[[#This Row],[Prezzi giornalieri AMZN]]-B806)/B806</f>
        <v>-2.9006451612903241E-2</v>
      </c>
      <c r="D807" s="1"/>
    </row>
    <row r="808" spans="1:4" x14ac:dyDescent="0.55000000000000004">
      <c r="A808" s="2">
        <v>36733</v>
      </c>
      <c r="B808" s="3">
        <v>1.8030999999999999</v>
      </c>
      <c r="C808" s="6">
        <f>(AMZN[[#This Row],[Prezzi giornalieri AMZN]]-B807)/B807</f>
        <v>-4.1567001541487292E-2</v>
      </c>
      <c r="D808" s="1"/>
    </row>
    <row r="809" spans="1:4" x14ac:dyDescent="0.55000000000000004">
      <c r="A809" s="2">
        <v>36734</v>
      </c>
      <c r="B809" s="3">
        <v>1.5688</v>
      </c>
      <c r="C809" s="6">
        <f>(AMZN[[#This Row],[Prezzi giornalieri AMZN]]-B808)/B808</f>
        <v>-0.12994287615772834</v>
      </c>
      <c r="D809" s="1"/>
    </row>
    <row r="810" spans="1:4" x14ac:dyDescent="0.55000000000000004">
      <c r="A810" s="2">
        <v>36735</v>
      </c>
      <c r="B810" s="3">
        <v>1.5</v>
      </c>
      <c r="C810" s="6">
        <f>(AMZN[[#This Row],[Prezzi giornalieri AMZN]]-B809)/B809</f>
        <v>-4.3855175930647611E-2</v>
      </c>
      <c r="D810" s="1"/>
    </row>
    <row r="811" spans="1:4" x14ac:dyDescent="0.55000000000000004">
      <c r="A811" s="2">
        <v>36738</v>
      </c>
      <c r="B811" s="3">
        <v>1.5063</v>
      </c>
      <c r="C811" s="6">
        <f>(AMZN[[#This Row],[Prezzi giornalieri AMZN]]-B810)/B810</f>
        <v>4.1999999999999815E-3</v>
      </c>
      <c r="D811" s="1"/>
    </row>
    <row r="812" spans="1:4" x14ac:dyDescent="0.55000000000000004">
      <c r="A812" s="2">
        <v>36739</v>
      </c>
      <c r="B812" s="3">
        <v>1.5125</v>
      </c>
      <c r="C812" s="6">
        <f>(AMZN[[#This Row],[Prezzi giornalieri AMZN]]-B811)/B811</f>
        <v>4.1160459403837106E-3</v>
      </c>
      <c r="D812" s="1"/>
    </row>
    <row r="813" spans="1:4" x14ac:dyDescent="0.55000000000000004">
      <c r="A813" s="2">
        <v>36740</v>
      </c>
      <c r="B813" s="3">
        <v>1.5406</v>
      </c>
      <c r="C813" s="6">
        <f>(AMZN[[#This Row],[Prezzi giornalieri AMZN]]-B812)/B812</f>
        <v>1.8578512396694224E-2</v>
      </c>
      <c r="D813" s="1"/>
    </row>
    <row r="814" spans="1:4" x14ac:dyDescent="0.55000000000000004">
      <c r="A814" s="2">
        <v>36741</v>
      </c>
      <c r="B814" s="3">
        <v>1.575</v>
      </c>
      <c r="C814" s="6">
        <f>(AMZN[[#This Row],[Prezzi giornalieri AMZN]]-B813)/B813</f>
        <v>2.2328962741788905E-2</v>
      </c>
      <c r="D814" s="1"/>
    </row>
    <row r="815" spans="1:4" x14ac:dyDescent="0.55000000000000004">
      <c r="A815" s="2">
        <v>36742</v>
      </c>
      <c r="B815" s="3">
        <v>1.625</v>
      </c>
      <c r="C815" s="6">
        <f>(AMZN[[#This Row],[Prezzi giornalieri AMZN]]-B814)/B814</f>
        <v>3.1746031746031772E-2</v>
      </c>
      <c r="D815" s="1"/>
    </row>
    <row r="816" spans="1:4" x14ac:dyDescent="0.55000000000000004">
      <c r="A816" s="2">
        <v>36745</v>
      </c>
      <c r="B816" s="3">
        <v>1.6906000000000001</v>
      </c>
      <c r="C816" s="6">
        <f>(AMZN[[#This Row],[Prezzi giornalieri AMZN]]-B815)/B815</f>
        <v>4.0369230769230831E-2</v>
      </c>
      <c r="D816" s="1"/>
    </row>
    <row r="817" spans="1:4" x14ac:dyDescent="0.55000000000000004">
      <c r="A817" s="2">
        <v>36746</v>
      </c>
      <c r="B817" s="3">
        <v>1.6469</v>
      </c>
      <c r="C817" s="6">
        <f>(AMZN[[#This Row],[Prezzi giornalieri AMZN]]-B816)/B816</f>
        <v>-2.5848811072991879E-2</v>
      </c>
      <c r="D817" s="1"/>
    </row>
    <row r="818" spans="1:4" x14ac:dyDescent="0.55000000000000004">
      <c r="A818" s="2">
        <v>36747</v>
      </c>
      <c r="B818" s="3">
        <v>1.5438000000000001</v>
      </c>
      <c r="C818" s="6">
        <f>(AMZN[[#This Row],[Prezzi giornalieri AMZN]]-B817)/B817</f>
        <v>-6.2602465237719326E-2</v>
      </c>
      <c r="D818" s="1"/>
    </row>
    <row r="819" spans="1:4" x14ac:dyDescent="0.55000000000000004">
      <c r="A819" s="2">
        <v>36748</v>
      </c>
      <c r="B819" s="3">
        <v>1.5219</v>
      </c>
      <c r="C819" s="6">
        <f>(AMZN[[#This Row],[Prezzi giornalieri AMZN]]-B818)/B818</f>
        <v>-1.4185775359502545E-2</v>
      </c>
      <c r="D819" s="1"/>
    </row>
    <row r="820" spans="1:4" x14ac:dyDescent="0.55000000000000004">
      <c r="A820" s="2">
        <v>36749</v>
      </c>
      <c r="B820" s="3">
        <v>1.6843999999999999</v>
      </c>
      <c r="C820" s="6">
        <f>(AMZN[[#This Row],[Prezzi giornalieri AMZN]]-B819)/B819</f>
        <v>0.10677442670346268</v>
      </c>
      <c r="D820" s="1"/>
    </row>
    <row r="821" spans="1:4" x14ac:dyDescent="0.55000000000000004">
      <c r="A821" s="2">
        <v>36752</v>
      </c>
      <c r="B821" s="3">
        <v>1.7437</v>
      </c>
      <c r="C821" s="6">
        <f>(AMZN[[#This Row],[Prezzi giornalieri AMZN]]-B820)/B820</f>
        <v>3.5205414390881103E-2</v>
      </c>
      <c r="D821" s="1"/>
    </row>
    <row r="822" spans="1:4" x14ac:dyDescent="0.55000000000000004">
      <c r="A822" s="2">
        <v>36753</v>
      </c>
      <c r="B822" s="3">
        <v>1.8781000000000001</v>
      </c>
      <c r="C822" s="6">
        <f>(AMZN[[#This Row],[Prezzi giornalieri AMZN]]-B821)/B821</f>
        <v>7.7077478924126905E-2</v>
      </c>
      <c r="D822" s="1"/>
    </row>
    <row r="823" spans="1:4" x14ac:dyDescent="0.55000000000000004">
      <c r="A823" s="2">
        <v>36754</v>
      </c>
      <c r="B823" s="3">
        <v>1.9312</v>
      </c>
      <c r="C823" s="6">
        <f>(AMZN[[#This Row],[Prezzi giornalieri AMZN]]-B822)/B822</f>
        <v>2.8273254885256335E-2</v>
      </c>
      <c r="D823" s="1"/>
    </row>
    <row r="824" spans="1:4" x14ac:dyDescent="0.55000000000000004">
      <c r="A824" s="2">
        <v>36755</v>
      </c>
      <c r="B824" s="3">
        <v>1.9125000000000001</v>
      </c>
      <c r="C824" s="6">
        <f>(AMZN[[#This Row],[Prezzi giornalieri AMZN]]-B823)/B823</f>
        <v>-9.6830985915492638E-3</v>
      </c>
      <c r="D824" s="1"/>
    </row>
    <row r="825" spans="1:4" x14ac:dyDescent="0.55000000000000004">
      <c r="A825" s="2">
        <v>36756</v>
      </c>
      <c r="B825" s="3">
        <v>1.95</v>
      </c>
      <c r="C825" s="6">
        <f>(AMZN[[#This Row],[Prezzi giornalieri AMZN]]-B824)/B824</f>
        <v>1.9607843137254832E-2</v>
      </c>
      <c r="D825" s="1"/>
    </row>
    <row r="826" spans="1:4" x14ac:dyDescent="0.55000000000000004">
      <c r="A826" s="2">
        <v>36759</v>
      </c>
      <c r="B826" s="3">
        <v>1.875</v>
      </c>
      <c r="C826" s="6">
        <f>(AMZN[[#This Row],[Prezzi giornalieri AMZN]]-B825)/B825</f>
        <v>-3.8461538461538443E-2</v>
      </c>
      <c r="D826" s="1"/>
    </row>
    <row r="827" spans="1:4" x14ac:dyDescent="0.55000000000000004">
      <c r="A827" s="2">
        <v>36760</v>
      </c>
      <c r="B827" s="3">
        <v>1.825</v>
      </c>
      <c r="C827" s="6">
        <f>(AMZN[[#This Row],[Prezzi giornalieri AMZN]]-B826)/B826</f>
        <v>-2.6666666666666689E-2</v>
      </c>
      <c r="D827" s="1"/>
    </row>
    <row r="828" spans="1:4" x14ac:dyDescent="0.55000000000000004">
      <c r="A828" s="2">
        <v>36761</v>
      </c>
      <c r="B828" s="3">
        <v>1.9406000000000001</v>
      </c>
      <c r="C828" s="6">
        <f>(AMZN[[#This Row],[Prezzi giornalieri AMZN]]-B827)/B827</f>
        <v>6.334246575342474E-2</v>
      </c>
      <c r="D828" s="1"/>
    </row>
    <row r="829" spans="1:4" x14ac:dyDescent="0.55000000000000004">
      <c r="A829" s="2">
        <v>36762</v>
      </c>
      <c r="B829" s="3">
        <v>1.9688000000000001</v>
      </c>
      <c r="C829" s="6">
        <f>(AMZN[[#This Row],[Prezzi giornalieri AMZN]]-B828)/B828</f>
        <v>1.4531588168607648E-2</v>
      </c>
      <c r="D829" s="1"/>
    </row>
    <row r="830" spans="1:4" x14ac:dyDescent="0.55000000000000004">
      <c r="A830" s="2">
        <v>36763</v>
      </c>
      <c r="B830" s="3">
        <v>1.9968999999999999</v>
      </c>
      <c r="C830" s="6">
        <f>(AMZN[[#This Row],[Prezzi giornalieri AMZN]]-B829)/B829</f>
        <v>1.4272653392929597E-2</v>
      </c>
      <c r="D830" s="1"/>
    </row>
    <row r="831" spans="1:4" x14ac:dyDescent="0.55000000000000004">
      <c r="A831" s="2">
        <v>36766</v>
      </c>
      <c r="B831" s="3">
        <v>1.9561999999999999</v>
      </c>
      <c r="C831" s="6">
        <f>(AMZN[[#This Row],[Prezzi giornalieri AMZN]]-B830)/B830</f>
        <v>-2.0381591466773478E-2</v>
      </c>
      <c r="D831" s="1"/>
    </row>
    <row r="832" spans="1:4" x14ac:dyDescent="0.55000000000000004">
      <c r="A832" s="2">
        <v>36767</v>
      </c>
      <c r="B832" s="3">
        <v>1.9813000000000001</v>
      </c>
      <c r="C832" s="6">
        <f>(AMZN[[#This Row],[Prezzi giornalieri AMZN]]-B831)/B831</f>
        <v>1.283099887537068E-2</v>
      </c>
      <c r="D832" s="1"/>
    </row>
    <row r="833" spans="1:4" x14ac:dyDescent="0.55000000000000004">
      <c r="A833" s="2">
        <v>36768</v>
      </c>
      <c r="B833" s="3">
        <v>2.1469</v>
      </c>
      <c r="C833" s="6">
        <f>(AMZN[[#This Row],[Prezzi giornalieri AMZN]]-B832)/B832</f>
        <v>8.3581486902538721E-2</v>
      </c>
      <c r="D833" s="1"/>
    </row>
    <row r="834" spans="1:4" x14ac:dyDescent="0.55000000000000004">
      <c r="A834" s="2">
        <v>36769</v>
      </c>
      <c r="B834" s="3">
        <v>2.0750000000000002</v>
      </c>
      <c r="C834" s="6">
        <f>(AMZN[[#This Row],[Prezzi giornalieri AMZN]]-B833)/B833</f>
        <v>-3.3490148586333715E-2</v>
      </c>
      <c r="D834" s="1"/>
    </row>
    <row r="835" spans="1:4" x14ac:dyDescent="0.55000000000000004">
      <c r="A835" s="2">
        <v>36770</v>
      </c>
      <c r="B835" s="3">
        <v>2.0750000000000002</v>
      </c>
      <c r="C835" s="6">
        <f>(AMZN[[#This Row],[Prezzi giornalieri AMZN]]-B834)/B834</f>
        <v>0</v>
      </c>
      <c r="D835" s="1"/>
    </row>
    <row r="836" spans="1:4" x14ac:dyDescent="0.55000000000000004">
      <c r="A836" s="2">
        <v>36774</v>
      </c>
      <c r="B836" s="3">
        <v>2.2844000000000002</v>
      </c>
      <c r="C836" s="6">
        <f>(AMZN[[#This Row],[Prezzi giornalieri AMZN]]-B835)/B835</f>
        <v>0.10091566265060242</v>
      </c>
      <c r="D836" s="1"/>
    </row>
    <row r="837" spans="1:4" x14ac:dyDescent="0.55000000000000004">
      <c r="A837" s="2">
        <v>36775</v>
      </c>
      <c r="B837" s="3">
        <v>2.2938000000000001</v>
      </c>
      <c r="C837" s="6">
        <f>(AMZN[[#This Row],[Prezzi giornalieri AMZN]]-B836)/B836</f>
        <v>4.1148660479775221E-3</v>
      </c>
      <c r="D837" s="1"/>
    </row>
    <row r="838" spans="1:4" x14ac:dyDescent="0.55000000000000004">
      <c r="A838" s="2">
        <v>36776</v>
      </c>
      <c r="B838" s="3">
        <v>2.1749999999999998</v>
      </c>
      <c r="C838" s="6">
        <f>(AMZN[[#This Row],[Prezzi giornalieri AMZN]]-B837)/B837</f>
        <v>-5.1791786555061572E-2</v>
      </c>
      <c r="D838" s="1"/>
    </row>
    <row r="839" spans="1:4" x14ac:dyDescent="0.55000000000000004">
      <c r="A839" s="2">
        <v>36777</v>
      </c>
      <c r="B839" s="3">
        <v>2.1469</v>
      </c>
      <c r="C839" s="6">
        <f>(AMZN[[#This Row],[Prezzi giornalieri AMZN]]-B838)/B838</f>
        <v>-1.2919540229884962E-2</v>
      </c>
      <c r="D839" s="1"/>
    </row>
    <row r="840" spans="1:4" x14ac:dyDescent="0.55000000000000004">
      <c r="A840" s="2">
        <v>36780</v>
      </c>
      <c r="B840" s="3">
        <v>2.1187999999999998</v>
      </c>
      <c r="C840" s="6">
        <f>(AMZN[[#This Row],[Prezzi giornalieri AMZN]]-B839)/B839</f>
        <v>-1.3088639433602047E-2</v>
      </c>
      <c r="D840" s="1"/>
    </row>
    <row r="841" spans="1:4" x14ac:dyDescent="0.55000000000000004">
      <c r="A841" s="2">
        <v>36781</v>
      </c>
      <c r="B841" s="3">
        <v>2.1343999999999999</v>
      </c>
      <c r="C841" s="6">
        <f>(AMZN[[#This Row],[Prezzi giornalieri AMZN]]-B840)/B840</f>
        <v>7.3626581083632526E-3</v>
      </c>
      <c r="D841" s="1"/>
    </row>
    <row r="842" spans="1:4" x14ac:dyDescent="0.55000000000000004">
      <c r="A842" s="2">
        <v>36782</v>
      </c>
      <c r="B842" s="3">
        <v>2.1219000000000001</v>
      </c>
      <c r="C842" s="6">
        <f>(AMZN[[#This Row],[Prezzi giornalieri AMZN]]-B841)/B841</f>
        <v>-5.8564467766115697E-3</v>
      </c>
      <c r="D842" s="1"/>
    </row>
    <row r="843" spans="1:4" x14ac:dyDescent="0.55000000000000004">
      <c r="A843" s="2">
        <v>36783</v>
      </c>
      <c r="B843" s="3">
        <v>2.2437999999999998</v>
      </c>
      <c r="C843" s="6">
        <f>(AMZN[[#This Row],[Prezzi giornalieri AMZN]]-B842)/B842</f>
        <v>5.7448513125029299E-2</v>
      </c>
      <c r="D843" s="1"/>
    </row>
    <row r="844" spans="1:4" x14ac:dyDescent="0.55000000000000004">
      <c r="A844" s="2">
        <v>36784</v>
      </c>
      <c r="B844" s="3">
        <v>2.1812999999999998</v>
      </c>
      <c r="C844" s="6">
        <f>(AMZN[[#This Row],[Prezzi giornalieri AMZN]]-B843)/B843</f>
        <v>-2.7854532489526698E-2</v>
      </c>
      <c r="D844" s="1"/>
    </row>
    <row r="845" spans="1:4" x14ac:dyDescent="0.55000000000000004">
      <c r="A845" s="2">
        <v>36787</v>
      </c>
      <c r="B845" s="3">
        <v>2.1406000000000001</v>
      </c>
      <c r="C845" s="6">
        <f>(AMZN[[#This Row],[Prezzi giornalieri AMZN]]-B844)/B844</f>
        <v>-1.8658598083711429E-2</v>
      </c>
      <c r="D845" s="1"/>
    </row>
    <row r="846" spans="1:4" x14ac:dyDescent="0.55000000000000004">
      <c r="A846" s="2">
        <v>36788</v>
      </c>
      <c r="B846" s="3">
        <v>2.0375000000000001</v>
      </c>
      <c r="C846" s="6">
        <f>(AMZN[[#This Row],[Prezzi giornalieri AMZN]]-B845)/B845</f>
        <v>-4.8164066149677644E-2</v>
      </c>
      <c r="D846" s="1"/>
    </row>
    <row r="847" spans="1:4" x14ac:dyDescent="0.55000000000000004">
      <c r="A847" s="2">
        <v>36789</v>
      </c>
      <c r="B847" s="3">
        <v>1.875</v>
      </c>
      <c r="C847" s="6">
        <f>(AMZN[[#This Row],[Prezzi giornalieri AMZN]]-B846)/B846</f>
        <v>-7.9754601226993904E-2</v>
      </c>
      <c r="D847" s="1"/>
    </row>
    <row r="848" spans="1:4" x14ac:dyDescent="0.55000000000000004">
      <c r="A848" s="2">
        <v>36790</v>
      </c>
      <c r="B848" s="3">
        <v>2.0030999999999999</v>
      </c>
      <c r="C848" s="6">
        <f>(AMZN[[#This Row],[Prezzi giornalieri AMZN]]-B847)/B847</f>
        <v>6.8319999999999936E-2</v>
      </c>
      <c r="D848" s="1"/>
    </row>
    <row r="849" spans="1:4" x14ac:dyDescent="0.55000000000000004">
      <c r="A849" s="2">
        <v>36791</v>
      </c>
      <c r="B849" s="3">
        <v>2.0718999999999999</v>
      </c>
      <c r="C849" s="6">
        <f>(AMZN[[#This Row],[Prezzi giornalieri AMZN]]-B848)/B848</f>
        <v>3.4346762518096936E-2</v>
      </c>
      <c r="D849" s="1"/>
    </row>
    <row r="850" spans="1:4" x14ac:dyDescent="0.55000000000000004">
      <c r="A850" s="2">
        <v>36794</v>
      </c>
      <c r="B850" s="3">
        <v>2.0186999999999999</v>
      </c>
      <c r="C850" s="6">
        <f>(AMZN[[#This Row],[Prezzi giornalieri AMZN]]-B849)/B849</f>
        <v>-2.5676914909020666E-2</v>
      </c>
      <c r="D850" s="1"/>
    </row>
    <row r="851" spans="1:4" x14ac:dyDescent="0.55000000000000004">
      <c r="A851" s="2">
        <v>36795</v>
      </c>
      <c r="B851" s="3">
        <v>1.9875</v>
      </c>
      <c r="C851" s="6">
        <f>(AMZN[[#This Row],[Prezzi giornalieri AMZN]]-B850)/B850</f>
        <v>-1.545549115767568E-2</v>
      </c>
      <c r="D851" s="1"/>
    </row>
    <row r="852" spans="1:4" x14ac:dyDescent="0.55000000000000004">
      <c r="A852" s="2">
        <v>36796</v>
      </c>
      <c r="B852" s="3">
        <v>1.8936999999999999</v>
      </c>
      <c r="C852" s="6">
        <f>(AMZN[[#This Row],[Prezzi giornalieri AMZN]]-B851)/B851</f>
        <v>-4.7194968553459171E-2</v>
      </c>
      <c r="D852" s="1"/>
    </row>
    <row r="853" spans="1:4" x14ac:dyDescent="0.55000000000000004">
      <c r="A853" s="2">
        <v>36797</v>
      </c>
      <c r="B853" s="3">
        <v>2</v>
      </c>
      <c r="C853" s="6">
        <f>(AMZN[[#This Row],[Prezzi giornalieri AMZN]]-B852)/B852</f>
        <v>5.6133495273802646E-2</v>
      </c>
      <c r="D853" s="1"/>
    </row>
    <row r="854" spans="1:4" x14ac:dyDescent="0.55000000000000004">
      <c r="A854" s="2">
        <v>36798</v>
      </c>
      <c r="B854" s="3">
        <v>1.9218999999999999</v>
      </c>
      <c r="C854" s="6">
        <f>(AMZN[[#This Row],[Prezzi giornalieri AMZN]]-B853)/B853</f>
        <v>-3.9050000000000029E-2</v>
      </c>
      <c r="D854" s="1"/>
    </row>
    <row r="855" spans="1:4" x14ac:dyDescent="0.55000000000000004">
      <c r="A855" s="2">
        <v>36801</v>
      </c>
      <c r="B855" s="3">
        <v>1.7938000000000001</v>
      </c>
      <c r="C855" s="6">
        <f>(AMZN[[#This Row],[Prezzi giornalieri AMZN]]-B854)/B854</f>
        <v>-6.6652791508403086E-2</v>
      </c>
      <c r="D855" s="1"/>
    </row>
    <row r="856" spans="1:4" x14ac:dyDescent="0.55000000000000004">
      <c r="A856" s="2">
        <v>36802</v>
      </c>
      <c r="B856" s="3">
        <v>1.7531000000000001</v>
      </c>
      <c r="C856" s="6">
        <f>(AMZN[[#This Row],[Prezzi giornalieri AMZN]]-B855)/B855</f>
        <v>-2.2689263017058734E-2</v>
      </c>
      <c r="D856" s="1"/>
    </row>
    <row r="857" spans="1:4" x14ac:dyDescent="0.55000000000000004">
      <c r="A857" s="2">
        <v>36803</v>
      </c>
      <c r="B857" s="3">
        <v>1.8</v>
      </c>
      <c r="C857" s="6">
        <f>(AMZN[[#This Row],[Prezzi giornalieri AMZN]]-B856)/B856</f>
        <v>2.675260966288286E-2</v>
      </c>
      <c r="D857" s="1"/>
    </row>
    <row r="858" spans="1:4" x14ac:dyDescent="0.55000000000000004">
      <c r="A858" s="2">
        <v>36804</v>
      </c>
      <c r="B858" s="3">
        <v>1.6780999999999999</v>
      </c>
      <c r="C858" s="6">
        <f>(AMZN[[#This Row],[Prezzi giornalieri AMZN]]-B857)/B857</f>
        <v>-6.7722222222222281E-2</v>
      </c>
      <c r="D858" s="1"/>
    </row>
    <row r="859" spans="1:4" x14ac:dyDescent="0.55000000000000004">
      <c r="A859" s="2">
        <v>36805</v>
      </c>
      <c r="B859" s="3">
        <v>1.5781000000000001</v>
      </c>
      <c r="C859" s="6">
        <f>(AMZN[[#This Row],[Prezzi giornalieri AMZN]]-B858)/B858</f>
        <v>-5.9591204338239598E-2</v>
      </c>
      <c r="D859" s="1"/>
    </row>
    <row r="860" spans="1:4" x14ac:dyDescent="0.55000000000000004">
      <c r="A860" s="2">
        <v>36808</v>
      </c>
      <c r="B860" s="3">
        <v>1.5031000000000001</v>
      </c>
      <c r="C860" s="6">
        <f>(AMZN[[#This Row],[Prezzi giornalieri AMZN]]-B859)/B859</f>
        <v>-4.752550535454024E-2</v>
      </c>
      <c r="D860" s="1"/>
    </row>
    <row r="861" spans="1:4" x14ac:dyDescent="0.55000000000000004">
      <c r="A861" s="2">
        <v>36809</v>
      </c>
      <c r="B861" s="3">
        <v>1.5219</v>
      </c>
      <c r="C861" s="6">
        <f>(AMZN[[#This Row],[Prezzi giornalieri AMZN]]-B860)/B860</f>
        <v>1.250748453196722E-2</v>
      </c>
      <c r="D861" s="1"/>
    </row>
    <row r="862" spans="1:4" x14ac:dyDescent="0.55000000000000004">
      <c r="A862" s="2">
        <v>36810</v>
      </c>
      <c r="B862" s="3">
        <v>1.3906000000000001</v>
      </c>
      <c r="C862" s="6">
        <f>(AMZN[[#This Row],[Prezzi giornalieri AMZN]]-B861)/B861</f>
        <v>-8.6273736776397908E-2</v>
      </c>
      <c r="D862" s="1"/>
    </row>
    <row r="863" spans="1:4" x14ac:dyDescent="0.55000000000000004">
      <c r="A863" s="2">
        <v>36811</v>
      </c>
      <c r="B863" s="3">
        <v>1.2563</v>
      </c>
      <c r="C863" s="6">
        <f>(AMZN[[#This Row],[Prezzi giornalieri AMZN]]-B862)/B862</f>
        <v>-9.6577017114914482E-2</v>
      </c>
      <c r="D863" s="1"/>
    </row>
    <row r="864" spans="1:4" x14ac:dyDescent="0.55000000000000004">
      <c r="A864" s="2">
        <v>36812</v>
      </c>
      <c r="B864" s="3">
        <v>1.4218999999999999</v>
      </c>
      <c r="C864" s="6">
        <f>(AMZN[[#This Row],[Prezzi giornalieri AMZN]]-B863)/B863</f>
        <v>0.13181564912839289</v>
      </c>
      <c r="D864" s="1"/>
    </row>
    <row r="865" spans="1:4" x14ac:dyDescent="0.55000000000000004">
      <c r="A865" s="2">
        <v>36815</v>
      </c>
      <c r="B865" s="3">
        <v>1.2156</v>
      </c>
      <c r="C865" s="6">
        <f>(AMZN[[#This Row],[Prezzi giornalieri AMZN]]-B864)/B864</f>
        <v>-0.14508755890006325</v>
      </c>
      <c r="D865" s="1"/>
    </row>
    <row r="866" spans="1:4" x14ac:dyDescent="0.55000000000000004">
      <c r="A866" s="2">
        <v>36816</v>
      </c>
      <c r="B866" s="3">
        <v>1.0969</v>
      </c>
      <c r="C866" s="6">
        <f>(AMZN[[#This Row],[Prezzi giornalieri AMZN]]-B865)/B865</f>
        <v>-9.7647252385653194E-2</v>
      </c>
      <c r="D866" s="1"/>
    </row>
    <row r="867" spans="1:4" x14ac:dyDescent="0.55000000000000004">
      <c r="A867" s="2">
        <v>36817</v>
      </c>
      <c r="B867" s="3">
        <v>1.2563</v>
      </c>
      <c r="C867" s="6">
        <f>(AMZN[[#This Row],[Prezzi giornalieri AMZN]]-B866)/B866</f>
        <v>0.14531862521651928</v>
      </c>
      <c r="D867" s="1"/>
    </row>
    <row r="868" spans="1:4" x14ac:dyDescent="0.55000000000000004">
      <c r="A868" s="2">
        <v>36818</v>
      </c>
      <c r="B868" s="3">
        <v>1.3875</v>
      </c>
      <c r="C868" s="6">
        <f>(AMZN[[#This Row],[Prezzi giornalieri AMZN]]-B867)/B867</f>
        <v>0.10443365438191514</v>
      </c>
      <c r="D868" s="1"/>
    </row>
    <row r="869" spans="1:4" x14ac:dyDescent="0.55000000000000004">
      <c r="A869" s="2">
        <v>36819</v>
      </c>
      <c r="B869" s="3">
        <v>1.5406</v>
      </c>
      <c r="C869" s="6">
        <f>(AMZN[[#This Row],[Prezzi giornalieri AMZN]]-B868)/B868</f>
        <v>0.11034234234234236</v>
      </c>
      <c r="D869" s="1"/>
    </row>
    <row r="870" spans="1:4" x14ac:dyDescent="0.55000000000000004">
      <c r="A870" s="2">
        <v>36822</v>
      </c>
      <c r="B870" s="3">
        <v>1.5</v>
      </c>
      <c r="C870" s="6">
        <f>(AMZN[[#This Row],[Prezzi giornalieri AMZN]]-B869)/B869</f>
        <v>-2.6353368817343872E-2</v>
      </c>
      <c r="D870" s="1"/>
    </row>
    <row r="871" spans="1:4" x14ac:dyDescent="0.55000000000000004">
      <c r="A871" s="2">
        <v>36823</v>
      </c>
      <c r="B871" s="3">
        <v>1.4781</v>
      </c>
      <c r="C871" s="6">
        <f>(AMZN[[#This Row],[Prezzi giornalieri AMZN]]-B870)/B870</f>
        <v>-1.4600000000000021E-2</v>
      </c>
      <c r="D871" s="1"/>
    </row>
    <row r="872" spans="1:4" x14ac:dyDescent="0.55000000000000004">
      <c r="A872" s="2">
        <v>36824</v>
      </c>
      <c r="B872" s="3">
        <v>1.5938000000000001</v>
      </c>
      <c r="C872" s="6">
        <f>(AMZN[[#This Row],[Prezzi giornalieri AMZN]]-B871)/B871</f>
        <v>7.8276165347405544E-2</v>
      </c>
      <c r="D872" s="1"/>
    </row>
    <row r="873" spans="1:4" x14ac:dyDescent="0.55000000000000004">
      <c r="A873" s="2">
        <v>36825</v>
      </c>
      <c r="B873" s="3">
        <v>1.8438000000000001</v>
      </c>
      <c r="C873" s="6">
        <f>(AMZN[[#This Row],[Prezzi giornalieri AMZN]]-B872)/B872</f>
        <v>0.15685782406826451</v>
      </c>
      <c r="D873" s="1"/>
    </row>
    <row r="874" spans="1:4" x14ac:dyDescent="0.55000000000000004">
      <c r="A874" s="2">
        <v>36826</v>
      </c>
      <c r="B874" s="3">
        <v>1.7811999999999999</v>
      </c>
      <c r="C874" s="6">
        <f>(AMZN[[#This Row],[Prezzi giornalieri AMZN]]-B873)/B873</f>
        <v>-3.3951621650938395E-2</v>
      </c>
      <c r="D874" s="1"/>
    </row>
    <row r="875" spans="1:4" x14ac:dyDescent="0.55000000000000004">
      <c r="A875" s="2">
        <v>36829</v>
      </c>
      <c r="B875" s="3">
        <v>1.6436999999999999</v>
      </c>
      <c r="C875" s="6">
        <f>(AMZN[[#This Row],[Prezzi giornalieri AMZN]]-B874)/B874</f>
        <v>-7.7195149337525248E-2</v>
      </c>
      <c r="D875" s="1"/>
    </row>
    <row r="876" spans="1:4" x14ac:dyDescent="0.55000000000000004">
      <c r="A876" s="2">
        <v>36830</v>
      </c>
      <c r="B876" s="3">
        <v>1.8311999999999999</v>
      </c>
      <c r="C876" s="6">
        <f>(AMZN[[#This Row],[Prezzi giornalieri AMZN]]-B875)/B875</f>
        <v>0.11407191093265195</v>
      </c>
      <c r="D876" s="1"/>
    </row>
    <row r="877" spans="1:4" x14ac:dyDescent="0.55000000000000004">
      <c r="A877" s="2">
        <v>36831</v>
      </c>
      <c r="B877" s="3">
        <v>1.8687</v>
      </c>
      <c r="C877" s="6">
        <f>(AMZN[[#This Row],[Prezzi giornalieri AMZN]]-B876)/B876</f>
        <v>2.0478374836173052E-2</v>
      </c>
      <c r="D877" s="1"/>
    </row>
    <row r="878" spans="1:4" x14ac:dyDescent="0.55000000000000004">
      <c r="A878" s="2">
        <v>36832</v>
      </c>
      <c r="B878" s="3">
        <v>1.9875</v>
      </c>
      <c r="C878" s="6">
        <f>(AMZN[[#This Row],[Prezzi giornalieri AMZN]]-B877)/B877</f>
        <v>6.357360732059722E-2</v>
      </c>
      <c r="D878" s="1"/>
    </row>
    <row r="879" spans="1:4" x14ac:dyDescent="0.55000000000000004">
      <c r="A879" s="2">
        <v>36833</v>
      </c>
      <c r="B879" s="3">
        <v>1.8781000000000001</v>
      </c>
      <c r="C879" s="6">
        <f>(AMZN[[#This Row],[Prezzi giornalieri AMZN]]-B878)/B878</f>
        <v>-5.5044025157232675E-2</v>
      </c>
      <c r="D879" s="1"/>
    </row>
    <row r="880" spans="1:4" x14ac:dyDescent="0.55000000000000004">
      <c r="A880" s="2">
        <v>36836</v>
      </c>
      <c r="B880" s="3">
        <v>1.8281000000000001</v>
      </c>
      <c r="C880" s="6">
        <f>(AMZN[[#This Row],[Prezzi giornalieri AMZN]]-B879)/B879</f>
        <v>-2.6622650551088888E-2</v>
      </c>
      <c r="D880" s="1"/>
    </row>
    <row r="881" spans="1:4" x14ac:dyDescent="0.55000000000000004">
      <c r="A881" s="2">
        <v>36837</v>
      </c>
      <c r="B881" s="3">
        <v>1.8469</v>
      </c>
      <c r="C881" s="6">
        <f>(AMZN[[#This Row],[Prezzi giornalieri AMZN]]-B880)/B880</f>
        <v>1.0283901318308586E-2</v>
      </c>
      <c r="D881" s="1"/>
    </row>
    <row r="882" spans="1:4" x14ac:dyDescent="0.55000000000000004">
      <c r="A882" s="2">
        <v>36838</v>
      </c>
      <c r="B882" s="3">
        <v>1.6938</v>
      </c>
      <c r="C882" s="6">
        <f>(AMZN[[#This Row],[Prezzi giornalieri AMZN]]-B881)/B881</f>
        <v>-8.2895663002869685E-2</v>
      </c>
      <c r="D882" s="1"/>
    </row>
    <row r="883" spans="1:4" x14ac:dyDescent="0.55000000000000004">
      <c r="A883" s="2">
        <v>36839</v>
      </c>
      <c r="B883" s="3">
        <v>1.5625</v>
      </c>
      <c r="C883" s="6">
        <f>(AMZN[[#This Row],[Prezzi giornalieri AMZN]]-B882)/B882</f>
        <v>-7.7518006848506307E-2</v>
      </c>
      <c r="D883" s="1"/>
    </row>
    <row r="884" spans="1:4" x14ac:dyDescent="0.55000000000000004">
      <c r="A884" s="2">
        <v>36840</v>
      </c>
      <c r="B884" s="3">
        <v>1.5031000000000001</v>
      </c>
      <c r="C884" s="6">
        <f>(AMZN[[#This Row],[Prezzi giornalieri AMZN]]-B883)/B883</f>
        <v>-3.8015999999999932E-2</v>
      </c>
      <c r="D884" s="1"/>
    </row>
    <row r="885" spans="1:4" x14ac:dyDescent="0.55000000000000004">
      <c r="A885" s="2">
        <v>36843</v>
      </c>
      <c r="B885" s="3">
        <v>1.3906000000000001</v>
      </c>
      <c r="C885" s="6">
        <f>(AMZN[[#This Row],[Prezzi giornalieri AMZN]]-B884)/B884</f>
        <v>-7.4845319672676491E-2</v>
      </c>
      <c r="D885" s="1"/>
    </row>
    <row r="886" spans="1:4" x14ac:dyDescent="0.55000000000000004">
      <c r="A886" s="2">
        <v>36844</v>
      </c>
      <c r="B886" s="3">
        <v>1.4469000000000001</v>
      </c>
      <c r="C886" s="6">
        <f>(AMZN[[#This Row],[Prezzi giornalieri AMZN]]-B885)/B885</f>
        <v>4.0486121098806283E-2</v>
      </c>
      <c r="D886" s="1"/>
    </row>
    <row r="887" spans="1:4" x14ac:dyDescent="0.55000000000000004">
      <c r="A887" s="2">
        <v>36845</v>
      </c>
      <c r="B887" s="3">
        <v>1.4750000000000001</v>
      </c>
      <c r="C887" s="6">
        <f>(AMZN[[#This Row],[Prezzi giornalieri AMZN]]-B886)/B886</f>
        <v>1.9420830741585467E-2</v>
      </c>
      <c r="D887" s="1"/>
    </row>
    <row r="888" spans="1:4" x14ac:dyDescent="0.55000000000000004">
      <c r="A888" s="2">
        <v>36846</v>
      </c>
      <c r="B888" s="3">
        <v>1.3906000000000001</v>
      </c>
      <c r="C888" s="6">
        <f>(AMZN[[#This Row],[Prezzi giornalieri AMZN]]-B887)/B887</f>
        <v>-5.7220338983050865E-2</v>
      </c>
      <c r="D888" s="1"/>
    </row>
    <row r="889" spans="1:4" x14ac:dyDescent="0.55000000000000004">
      <c r="A889" s="2">
        <v>36847</v>
      </c>
      <c r="B889" s="3">
        <v>1.3718999999999999</v>
      </c>
      <c r="C889" s="6">
        <f>(AMZN[[#This Row],[Prezzi giornalieri AMZN]]-B888)/B888</f>
        <v>-1.3447432762836302E-2</v>
      </c>
      <c r="D889" s="1"/>
    </row>
    <row r="890" spans="1:4" x14ac:dyDescent="0.55000000000000004">
      <c r="A890" s="2">
        <v>36850</v>
      </c>
      <c r="B890" s="3">
        <v>1.2906</v>
      </c>
      <c r="C890" s="6">
        <f>(AMZN[[#This Row],[Prezzi giornalieri AMZN]]-B889)/B889</f>
        <v>-5.926087907281867E-2</v>
      </c>
      <c r="D890" s="1"/>
    </row>
    <row r="891" spans="1:4" x14ac:dyDescent="0.55000000000000004">
      <c r="A891" s="2">
        <v>36851</v>
      </c>
      <c r="B891" s="3">
        <v>1.2124999999999999</v>
      </c>
      <c r="C891" s="6">
        <f>(AMZN[[#This Row],[Prezzi giornalieri AMZN]]-B890)/B890</f>
        <v>-6.0514489384782322E-2</v>
      </c>
      <c r="D891" s="1"/>
    </row>
    <row r="892" spans="1:4" x14ac:dyDescent="0.55000000000000004">
      <c r="A892" s="2">
        <v>36852</v>
      </c>
      <c r="B892" s="3">
        <v>1.2594000000000001</v>
      </c>
      <c r="C892" s="6">
        <f>(AMZN[[#This Row],[Prezzi giornalieri AMZN]]-B891)/B891</f>
        <v>3.8680412371134155E-2</v>
      </c>
      <c r="D892" s="1"/>
    </row>
    <row r="893" spans="1:4" x14ac:dyDescent="0.55000000000000004">
      <c r="A893" s="2">
        <v>36854</v>
      </c>
      <c r="B893" s="3">
        <v>1.4469000000000001</v>
      </c>
      <c r="C893" s="6">
        <f>(AMZN[[#This Row],[Prezzi giornalieri AMZN]]-B892)/B892</f>
        <v>0.14888041924726059</v>
      </c>
      <c r="D893" s="1"/>
    </row>
    <row r="894" spans="1:4" x14ac:dyDescent="0.55000000000000004">
      <c r="A894" s="2">
        <v>36857</v>
      </c>
      <c r="B894" s="3">
        <v>1.4</v>
      </c>
      <c r="C894" s="6">
        <f>(AMZN[[#This Row],[Prezzi giornalieri AMZN]]-B893)/B893</f>
        <v>-3.2414126753749509E-2</v>
      </c>
      <c r="D894" s="1"/>
    </row>
    <row r="895" spans="1:4" x14ac:dyDescent="0.55000000000000004">
      <c r="A895" s="2">
        <v>36858</v>
      </c>
      <c r="B895" s="3">
        <v>1.2516</v>
      </c>
      <c r="C895" s="6">
        <f>(AMZN[[#This Row],[Prezzi giornalieri AMZN]]-B894)/B894</f>
        <v>-0.10599999999999991</v>
      </c>
      <c r="D895" s="1"/>
    </row>
    <row r="896" spans="1:4" x14ac:dyDescent="0.55000000000000004">
      <c r="A896" s="2">
        <v>36859</v>
      </c>
      <c r="B896" s="3">
        <v>1.3469</v>
      </c>
      <c r="C896" s="6">
        <f>(AMZN[[#This Row],[Prezzi giornalieri AMZN]]-B895)/B895</f>
        <v>7.6142537551933481E-2</v>
      </c>
      <c r="D896" s="1"/>
    </row>
    <row r="897" spans="1:4" x14ac:dyDescent="0.55000000000000004">
      <c r="A897" s="2">
        <v>36860</v>
      </c>
      <c r="B897" s="3">
        <v>1.2343999999999999</v>
      </c>
      <c r="C897" s="6">
        <f>(AMZN[[#This Row],[Prezzi giornalieri AMZN]]-B896)/B896</f>
        <v>-8.3525131784096845E-2</v>
      </c>
      <c r="D897" s="1"/>
    </row>
    <row r="898" spans="1:4" x14ac:dyDescent="0.55000000000000004">
      <c r="A898" s="2">
        <v>36861</v>
      </c>
      <c r="B898" s="3">
        <v>1.2313000000000001</v>
      </c>
      <c r="C898" s="6">
        <f>(AMZN[[#This Row],[Prezzi giornalieri AMZN]]-B897)/B897</f>
        <v>-2.5113415424496766E-3</v>
      </c>
      <c r="D898" s="1"/>
    </row>
    <row r="899" spans="1:4" x14ac:dyDescent="0.55000000000000004">
      <c r="A899" s="2">
        <v>36864</v>
      </c>
      <c r="B899" s="3">
        <v>1.3281000000000001</v>
      </c>
      <c r="C899" s="6">
        <f>(AMZN[[#This Row],[Prezzi giornalieri AMZN]]-B898)/B898</f>
        <v>7.8616096808251434E-2</v>
      </c>
      <c r="D899" s="1"/>
    </row>
    <row r="900" spans="1:4" x14ac:dyDescent="0.55000000000000004">
      <c r="A900" s="2">
        <v>36865</v>
      </c>
      <c r="B900" s="3">
        <v>1.2686999999999999</v>
      </c>
      <c r="C900" s="6">
        <f>(AMZN[[#This Row],[Prezzi giornalieri AMZN]]-B899)/B899</f>
        <v>-4.4725547775017027E-2</v>
      </c>
      <c r="D900" s="1"/>
    </row>
    <row r="901" spans="1:4" x14ac:dyDescent="0.55000000000000004">
      <c r="A901" s="2">
        <v>36866</v>
      </c>
      <c r="B901" s="3">
        <v>1.1812</v>
      </c>
      <c r="C901" s="6">
        <f>(AMZN[[#This Row],[Prezzi giornalieri AMZN]]-B900)/B900</f>
        <v>-6.8968235201387174E-2</v>
      </c>
      <c r="D901" s="1"/>
    </row>
    <row r="902" spans="1:4" x14ac:dyDescent="0.55000000000000004">
      <c r="A902" s="2">
        <v>36867</v>
      </c>
      <c r="B902" s="3">
        <v>1.0688</v>
      </c>
      <c r="C902" s="6">
        <f>(AMZN[[#This Row],[Prezzi giornalieri AMZN]]-B901)/B901</f>
        <v>-9.5157466982729477E-2</v>
      </c>
      <c r="D902" s="1"/>
    </row>
    <row r="903" spans="1:4" x14ac:dyDescent="0.55000000000000004">
      <c r="A903" s="2">
        <v>36868</v>
      </c>
      <c r="B903" s="3">
        <v>1.1718999999999999</v>
      </c>
      <c r="C903" s="6">
        <f>(AMZN[[#This Row],[Prezzi giornalieri AMZN]]-B902)/B902</f>
        <v>9.6463323353293384E-2</v>
      </c>
      <c r="D903" s="1"/>
    </row>
    <row r="904" spans="1:4" x14ac:dyDescent="0.55000000000000004">
      <c r="A904" s="2">
        <v>36871</v>
      </c>
      <c r="B904" s="3">
        <v>1.2656000000000001</v>
      </c>
      <c r="C904" s="6">
        <f>(AMZN[[#This Row],[Prezzi giornalieri AMZN]]-B903)/B903</f>
        <v>7.995562761327768E-2</v>
      </c>
      <c r="D904" s="1"/>
    </row>
    <row r="905" spans="1:4" x14ac:dyDescent="0.55000000000000004">
      <c r="A905" s="2">
        <v>36872</v>
      </c>
      <c r="B905" s="3">
        <v>1.2938000000000001</v>
      </c>
      <c r="C905" s="6">
        <f>(AMZN[[#This Row],[Prezzi giornalieri AMZN]]-B904)/B904</f>
        <v>2.2281921618204806E-2</v>
      </c>
      <c r="D905" s="1"/>
    </row>
    <row r="906" spans="1:4" x14ac:dyDescent="0.55000000000000004">
      <c r="A906" s="2">
        <v>36873</v>
      </c>
      <c r="B906" s="3">
        <v>1.1875</v>
      </c>
      <c r="C906" s="6">
        <f>(AMZN[[#This Row],[Prezzi giornalieri AMZN]]-B905)/B905</f>
        <v>-8.2161075900448341E-2</v>
      </c>
      <c r="D906" s="1"/>
    </row>
    <row r="907" spans="1:4" x14ac:dyDescent="0.55000000000000004">
      <c r="A907" s="2">
        <v>36874</v>
      </c>
      <c r="B907" s="3">
        <v>1.1344000000000001</v>
      </c>
      <c r="C907" s="6">
        <f>(AMZN[[#This Row],[Prezzi giornalieri AMZN]]-B906)/B906</f>
        <v>-4.4715789473684146E-2</v>
      </c>
      <c r="D907" s="1"/>
    </row>
    <row r="908" spans="1:4" x14ac:dyDescent="0.55000000000000004">
      <c r="A908" s="2">
        <v>36875</v>
      </c>
      <c r="B908" s="3">
        <v>1.1436999999999999</v>
      </c>
      <c r="C908" s="6">
        <f>(AMZN[[#This Row],[Prezzi giornalieri AMZN]]-B907)/B907</f>
        <v>8.1981664315936738E-3</v>
      </c>
      <c r="D908" s="1"/>
    </row>
    <row r="909" spans="1:4" x14ac:dyDescent="0.55000000000000004">
      <c r="A909" s="2">
        <v>36878</v>
      </c>
      <c r="B909" s="3">
        <v>0.99370000000000003</v>
      </c>
      <c r="C909" s="6">
        <f>(AMZN[[#This Row],[Prezzi giornalieri AMZN]]-B908)/B908</f>
        <v>-0.13115327446008562</v>
      </c>
      <c r="D909" s="1"/>
    </row>
    <row r="910" spans="1:4" x14ac:dyDescent="0.55000000000000004">
      <c r="A910" s="2">
        <v>36879</v>
      </c>
      <c r="B910" s="3">
        <v>0.91249999999999998</v>
      </c>
      <c r="C910" s="6">
        <f>(AMZN[[#This Row],[Prezzi giornalieri AMZN]]-B909)/B909</f>
        <v>-8.1714803260541452E-2</v>
      </c>
      <c r="D910" s="1"/>
    </row>
    <row r="911" spans="1:4" x14ac:dyDescent="0.55000000000000004">
      <c r="A911" s="2">
        <v>36880</v>
      </c>
      <c r="B911" s="3">
        <v>0.83440000000000003</v>
      </c>
      <c r="C911" s="6">
        <f>(AMZN[[#This Row],[Prezzi giornalieri AMZN]]-B910)/B910</f>
        <v>-8.5589041095890356E-2</v>
      </c>
      <c r="D911" s="1"/>
    </row>
    <row r="912" spans="1:4" x14ac:dyDescent="0.55000000000000004">
      <c r="A912" s="2">
        <v>36881</v>
      </c>
      <c r="B912" s="3">
        <v>0.75939999999999996</v>
      </c>
      <c r="C912" s="6">
        <f>(AMZN[[#This Row],[Prezzi giornalieri AMZN]]-B911)/B911</f>
        <v>-8.9884947267497683E-2</v>
      </c>
      <c r="D912" s="1"/>
    </row>
    <row r="913" spans="1:4" x14ac:dyDescent="0.55000000000000004">
      <c r="A913" s="2">
        <v>36882</v>
      </c>
      <c r="B913" s="3">
        <v>0.77810000000000001</v>
      </c>
      <c r="C913" s="6">
        <f>(AMZN[[#This Row],[Prezzi giornalieri AMZN]]-B912)/B912</f>
        <v>2.4624703713458061E-2</v>
      </c>
      <c r="D913" s="1"/>
    </row>
    <row r="914" spans="1:4" x14ac:dyDescent="0.55000000000000004">
      <c r="A914" s="2">
        <v>36886</v>
      </c>
      <c r="B914" s="3">
        <v>0.84689999999999999</v>
      </c>
      <c r="C914" s="6">
        <f>(AMZN[[#This Row],[Prezzi giornalieri AMZN]]-B913)/B913</f>
        <v>8.842051150237755E-2</v>
      </c>
      <c r="D914" s="1"/>
    </row>
    <row r="915" spans="1:4" x14ac:dyDescent="0.55000000000000004">
      <c r="A915" s="2">
        <v>36887</v>
      </c>
      <c r="B915" s="3">
        <v>0.84379999999999999</v>
      </c>
      <c r="C915" s="6">
        <f>(AMZN[[#This Row],[Prezzi giornalieri AMZN]]-B914)/B914</f>
        <v>-3.6604085488251173E-3</v>
      </c>
      <c r="D915" s="1"/>
    </row>
    <row r="916" spans="1:4" x14ac:dyDescent="0.55000000000000004">
      <c r="A916" s="2">
        <v>36888</v>
      </c>
      <c r="B916" s="3">
        <v>0.86870000000000003</v>
      </c>
      <c r="C916" s="6">
        <f>(AMZN[[#This Row],[Prezzi giornalieri AMZN]]-B915)/B915</f>
        <v>2.950936240815363E-2</v>
      </c>
      <c r="D916" s="1"/>
    </row>
    <row r="917" spans="1:4" x14ac:dyDescent="0.55000000000000004">
      <c r="A917" s="2">
        <v>36889</v>
      </c>
      <c r="B917" s="3">
        <v>0.77810000000000001</v>
      </c>
      <c r="C917" s="6">
        <f>(AMZN[[#This Row],[Prezzi giornalieri AMZN]]-B916)/B916</f>
        <v>-0.10429377230344193</v>
      </c>
      <c r="D917" s="1"/>
    </row>
    <row r="918" spans="1:4" x14ac:dyDescent="0.55000000000000004">
      <c r="A918" s="2">
        <v>36893</v>
      </c>
      <c r="B918" s="3">
        <v>0.69379999999999997</v>
      </c>
      <c r="C918" s="6">
        <f>(AMZN[[#This Row],[Prezzi giornalieri AMZN]]-B917)/B917</f>
        <v>-0.10834083022747724</v>
      </c>
      <c r="D918" s="1"/>
    </row>
    <row r="919" spans="1:4" x14ac:dyDescent="0.55000000000000004">
      <c r="A919" s="2">
        <v>36894</v>
      </c>
      <c r="B919" s="3">
        <v>0.87809999999999999</v>
      </c>
      <c r="C919" s="6">
        <f>(AMZN[[#This Row],[Prezzi giornalieri AMZN]]-B918)/B918</f>
        <v>0.26563851253963683</v>
      </c>
      <c r="D919" s="1"/>
    </row>
    <row r="920" spans="1:4" x14ac:dyDescent="0.55000000000000004">
      <c r="A920" s="2">
        <v>36895</v>
      </c>
      <c r="B920" s="3">
        <v>0.77500000000000002</v>
      </c>
      <c r="C920" s="6">
        <f>(AMZN[[#This Row],[Prezzi giornalieri AMZN]]-B919)/B919</f>
        <v>-0.11741259537638078</v>
      </c>
      <c r="D920" s="1"/>
    </row>
    <row r="921" spans="1:4" x14ac:dyDescent="0.55000000000000004">
      <c r="A921" s="2">
        <v>36896</v>
      </c>
      <c r="B921" s="3">
        <v>0.72809999999999997</v>
      </c>
      <c r="C921" s="6">
        <f>(AMZN[[#This Row],[Prezzi giornalieri AMZN]]-B920)/B920</f>
        <v>-6.0516129032258129E-2</v>
      </c>
      <c r="D921" s="1"/>
    </row>
    <row r="922" spans="1:4" x14ac:dyDescent="0.55000000000000004">
      <c r="A922" s="2">
        <v>36899</v>
      </c>
      <c r="B922" s="3">
        <v>0.74690000000000001</v>
      </c>
      <c r="C922" s="6">
        <f>(AMZN[[#This Row],[Prezzi giornalieri AMZN]]-B921)/B921</f>
        <v>2.5820629034473342E-2</v>
      </c>
      <c r="D922" s="1"/>
    </row>
    <row r="923" spans="1:4" x14ac:dyDescent="0.55000000000000004">
      <c r="A923" s="2">
        <v>36900</v>
      </c>
      <c r="B923" s="3">
        <v>0.81879999999999997</v>
      </c>
      <c r="C923" s="6">
        <f>(AMZN[[#This Row],[Prezzi giornalieri AMZN]]-B922)/B922</f>
        <v>9.6264560182085901E-2</v>
      </c>
      <c r="D923" s="1"/>
    </row>
    <row r="924" spans="1:4" x14ac:dyDescent="0.55000000000000004">
      <c r="A924" s="2">
        <v>36901</v>
      </c>
      <c r="B924" s="3">
        <v>0.82499999999999996</v>
      </c>
      <c r="C924" s="6">
        <f>(AMZN[[#This Row],[Prezzi giornalieri AMZN]]-B923)/B923</f>
        <v>7.5720566682950458E-3</v>
      </c>
      <c r="D924" s="1"/>
    </row>
    <row r="925" spans="1:4" x14ac:dyDescent="0.55000000000000004">
      <c r="A925" s="2">
        <v>36902</v>
      </c>
      <c r="B925" s="3">
        <v>0.85</v>
      </c>
      <c r="C925" s="6">
        <f>(AMZN[[#This Row],[Prezzi giornalieri AMZN]]-B924)/B924</f>
        <v>3.0303030303030332E-2</v>
      </c>
      <c r="D925" s="1"/>
    </row>
    <row r="926" spans="1:4" x14ac:dyDescent="0.55000000000000004">
      <c r="A926" s="2">
        <v>36903</v>
      </c>
      <c r="B926" s="3">
        <v>0.88439999999999996</v>
      </c>
      <c r="C926" s="6">
        <f>(AMZN[[#This Row],[Prezzi giornalieri AMZN]]-B925)/B925</f>
        <v>4.0470588235294105E-2</v>
      </c>
      <c r="D926" s="1"/>
    </row>
    <row r="927" spans="1:4" x14ac:dyDescent="0.55000000000000004">
      <c r="A927" s="2">
        <v>36907</v>
      </c>
      <c r="B927" s="3">
        <v>0.90310000000000001</v>
      </c>
      <c r="C927" s="6">
        <f>(AMZN[[#This Row],[Prezzi giornalieri AMZN]]-B926)/B926</f>
        <v>2.1144278606965231E-2</v>
      </c>
      <c r="D927" s="1"/>
    </row>
    <row r="928" spans="1:4" x14ac:dyDescent="0.55000000000000004">
      <c r="A928" s="2">
        <v>36908</v>
      </c>
      <c r="B928" s="3">
        <v>0.91869999999999996</v>
      </c>
      <c r="C928" s="6">
        <f>(AMZN[[#This Row],[Prezzi giornalieri AMZN]]-B927)/B927</f>
        <v>1.7273834569815023E-2</v>
      </c>
      <c r="D928" s="1"/>
    </row>
    <row r="929" spans="1:4" x14ac:dyDescent="0.55000000000000004">
      <c r="A929" s="2">
        <v>36909</v>
      </c>
      <c r="B929" s="3">
        <v>0.97499999999999998</v>
      </c>
      <c r="C929" s="6">
        <f>(AMZN[[#This Row],[Prezzi giornalieri AMZN]]-B928)/B928</f>
        <v>6.128224665287909E-2</v>
      </c>
      <c r="D929" s="1"/>
    </row>
    <row r="930" spans="1:4" x14ac:dyDescent="0.55000000000000004">
      <c r="A930" s="2">
        <v>36910</v>
      </c>
      <c r="B930" s="3">
        <v>0.99690000000000001</v>
      </c>
      <c r="C930" s="6">
        <f>(AMZN[[#This Row],[Prezzi giornalieri AMZN]]-B929)/B929</f>
        <v>2.2461538461538495E-2</v>
      </c>
      <c r="D930" s="1"/>
    </row>
    <row r="931" spans="1:4" x14ac:dyDescent="0.55000000000000004">
      <c r="A931" s="2">
        <v>36913</v>
      </c>
      <c r="B931" s="3">
        <v>0.92500000000000004</v>
      </c>
      <c r="C931" s="6">
        <f>(AMZN[[#This Row],[Prezzi giornalieri AMZN]]-B930)/B930</f>
        <v>-7.2123583107633629E-2</v>
      </c>
      <c r="D931" s="1"/>
    </row>
    <row r="932" spans="1:4" x14ac:dyDescent="0.55000000000000004">
      <c r="A932" s="2">
        <v>36914</v>
      </c>
      <c r="B932" s="3">
        <v>0.94769999999999999</v>
      </c>
      <c r="C932" s="6">
        <f>(AMZN[[#This Row],[Prezzi giornalieri AMZN]]-B931)/B931</f>
        <v>2.4540540540540477E-2</v>
      </c>
      <c r="D932" s="1"/>
    </row>
    <row r="933" spans="1:4" x14ac:dyDescent="0.55000000000000004">
      <c r="A933" s="2">
        <v>36915</v>
      </c>
      <c r="B933" s="3">
        <v>1.0938000000000001</v>
      </c>
      <c r="C933" s="6">
        <f>(AMZN[[#This Row],[Prezzi giornalieri AMZN]]-B932)/B932</f>
        <v>0.1541627097182654</v>
      </c>
      <c r="D933" s="1"/>
    </row>
    <row r="934" spans="1:4" x14ac:dyDescent="0.55000000000000004">
      <c r="A934" s="2">
        <v>36916</v>
      </c>
      <c r="B934" s="3">
        <v>0.95</v>
      </c>
      <c r="C934" s="6">
        <f>(AMZN[[#This Row],[Prezzi giornalieri AMZN]]-B933)/B933</f>
        <v>-0.13146827573596648</v>
      </c>
      <c r="D934" s="1"/>
    </row>
    <row r="935" spans="1:4" x14ac:dyDescent="0.55000000000000004">
      <c r="A935" s="2">
        <v>36917</v>
      </c>
      <c r="B935" s="3">
        <v>0.97499999999999998</v>
      </c>
      <c r="C935" s="6">
        <f>(AMZN[[#This Row],[Prezzi giornalieri AMZN]]-B934)/B934</f>
        <v>2.6315789473684237E-2</v>
      </c>
      <c r="D935" s="1"/>
    </row>
    <row r="936" spans="1:4" x14ac:dyDescent="0.55000000000000004">
      <c r="A936" s="2">
        <v>36920</v>
      </c>
      <c r="B936" s="3">
        <v>1.0063</v>
      </c>
      <c r="C936" s="6">
        <f>(AMZN[[#This Row],[Prezzi giornalieri AMZN]]-B935)/B935</f>
        <v>3.2102564102564096E-2</v>
      </c>
      <c r="D936" s="1"/>
    </row>
    <row r="937" spans="1:4" x14ac:dyDescent="0.55000000000000004">
      <c r="A937" s="2">
        <v>36921</v>
      </c>
      <c r="B937" s="3">
        <v>0.94689999999999996</v>
      </c>
      <c r="C937" s="6">
        <f>(AMZN[[#This Row],[Prezzi giornalieri AMZN]]-B936)/B936</f>
        <v>-5.9028122826194983E-2</v>
      </c>
      <c r="D937" s="1"/>
    </row>
    <row r="938" spans="1:4" x14ac:dyDescent="0.55000000000000004">
      <c r="A938" s="2">
        <v>36922</v>
      </c>
      <c r="B938" s="3">
        <v>0.86560000000000004</v>
      </c>
      <c r="C938" s="6">
        <f>(AMZN[[#This Row],[Prezzi giornalieri AMZN]]-B937)/B937</f>
        <v>-8.585911923117534E-2</v>
      </c>
      <c r="D938" s="1"/>
    </row>
    <row r="939" spans="1:4" x14ac:dyDescent="0.55000000000000004">
      <c r="A939" s="2">
        <v>36923</v>
      </c>
      <c r="B939" s="3">
        <v>0.8125</v>
      </c>
      <c r="C939" s="6">
        <f>(AMZN[[#This Row],[Prezzi giornalieri AMZN]]-B938)/B938</f>
        <v>-6.1344731977818895E-2</v>
      </c>
      <c r="D939" s="1"/>
    </row>
    <row r="940" spans="1:4" x14ac:dyDescent="0.55000000000000004">
      <c r="A940" s="2">
        <v>36924</v>
      </c>
      <c r="B940" s="3">
        <v>0.71879999999999999</v>
      </c>
      <c r="C940" s="6">
        <f>(AMZN[[#This Row],[Prezzi giornalieri AMZN]]-B939)/B939</f>
        <v>-0.11532307692307693</v>
      </c>
      <c r="D940" s="1"/>
    </row>
    <row r="941" spans="1:4" x14ac:dyDescent="0.55000000000000004">
      <c r="A941" s="2">
        <v>36927</v>
      </c>
      <c r="B941" s="3">
        <v>0.72189999999999999</v>
      </c>
      <c r="C941" s="6">
        <f>(AMZN[[#This Row],[Prezzi giornalieri AMZN]]-B940)/B940</f>
        <v>4.3127434613244179E-3</v>
      </c>
      <c r="D941" s="1"/>
    </row>
    <row r="942" spans="1:4" x14ac:dyDescent="0.55000000000000004">
      <c r="A942" s="2">
        <v>36928</v>
      </c>
      <c r="B942" s="3">
        <v>0.79059999999999997</v>
      </c>
      <c r="C942" s="6">
        <f>(AMZN[[#This Row],[Prezzi giornalieri AMZN]]-B941)/B941</f>
        <v>9.5165535392713649E-2</v>
      </c>
      <c r="D942" s="1"/>
    </row>
    <row r="943" spans="1:4" x14ac:dyDescent="0.55000000000000004">
      <c r="A943" s="2">
        <v>36929</v>
      </c>
      <c r="B943" s="3">
        <v>0.75</v>
      </c>
      <c r="C943" s="6">
        <f>(AMZN[[#This Row],[Prezzi giornalieri AMZN]]-B942)/B942</f>
        <v>-5.1353402479129735E-2</v>
      </c>
      <c r="D943" s="1"/>
    </row>
    <row r="944" spans="1:4" x14ac:dyDescent="0.55000000000000004">
      <c r="A944" s="2">
        <v>36930</v>
      </c>
      <c r="B944" s="3">
        <v>0.71879999999999999</v>
      </c>
      <c r="C944" s="6">
        <f>(AMZN[[#This Row],[Prezzi giornalieri AMZN]]-B943)/B943</f>
        <v>-4.1600000000000005E-2</v>
      </c>
      <c r="D944" s="1"/>
    </row>
    <row r="945" spans="1:4" x14ac:dyDescent="0.55000000000000004">
      <c r="A945" s="2">
        <v>36931</v>
      </c>
      <c r="B945" s="3">
        <v>0.66869999999999996</v>
      </c>
      <c r="C945" s="6">
        <f>(AMZN[[#This Row],[Prezzi giornalieri AMZN]]-B944)/B944</f>
        <v>-6.96994991652755E-2</v>
      </c>
      <c r="D945" s="1"/>
    </row>
    <row r="946" spans="1:4" x14ac:dyDescent="0.55000000000000004">
      <c r="A946" s="2">
        <v>36934</v>
      </c>
      <c r="B946" s="3">
        <v>0.72499999999999998</v>
      </c>
      <c r="C946" s="6">
        <f>(AMZN[[#This Row],[Prezzi giornalieri AMZN]]-B945)/B945</f>
        <v>8.4193210707342633E-2</v>
      </c>
      <c r="D946" s="1"/>
    </row>
    <row r="947" spans="1:4" x14ac:dyDescent="0.55000000000000004">
      <c r="A947" s="2">
        <v>36935</v>
      </c>
      <c r="B947" s="3">
        <v>0.6875</v>
      </c>
      <c r="C947" s="6">
        <f>(AMZN[[#This Row],[Prezzi giornalieri AMZN]]-B946)/B946</f>
        <v>-5.1724137931034454E-2</v>
      </c>
      <c r="D947" s="1"/>
    </row>
    <row r="948" spans="1:4" x14ac:dyDescent="0.55000000000000004">
      <c r="A948" s="2">
        <v>36936</v>
      </c>
      <c r="B948" s="3">
        <v>0.72189999999999999</v>
      </c>
      <c r="C948" s="6">
        <f>(AMZN[[#This Row],[Prezzi giornalieri AMZN]]-B947)/B947</f>
        <v>5.0036363636363615E-2</v>
      </c>
      <c r="D948" s="1"/>
    </row>
    <row r="949" spans="1:4" x14ac:dyDescent="0.55000000000000004">
      <c r="A949" s="2">
        <v>36937</v>
      </c>
      <c r="B949" s="3">
        <v>0.72499999999999998</v>
      </c>
      <c r="C949" s="6">
        <f>(AMZN[[#This Row],[Prezzi giornalieri AMZN]]-B948)/B948</f>
        <v>4.2942235766726582E-3</v>
      </c>
      <c r="D949" s="1"/>
    </row>
    <row r="950" spans="1:4" x14ac:dyDescent="0.55000000000000004">
      <c r="A950" s="2">
        <v>36938</v>
      </c>
      <c r="B950" s="3">
        <v>0.68440000000000001</v>
      </c>
      <c r="C950" s="6">
        <f>(AMZN[[#This Row],[Prezzi giornalieri AMZN]]-B949)/B949</f>
        <v>-5.599999999999996E-2</v>
      </c>
      <c r="D950" s="1"/>
    </row>
    <row r="951" spans="1:4" x14ac:dyDescent="0.55000000000000004">
      <c r="A951" s="2">
        <v>36942</v>
      </c>
      <c r="B951" s="3">
        <v>0.625</v>
      </c>
      <c r="C951" s="6">
        <f>(AMZN[[#This Row],[Prezzi giornalieri AMZN]]-B950)/B950</f>
        <v>-8.6791350087668043E-2</v>
      </c>
      <c r="D951" s="1"/>
    </row>
    <row r="952" spans="1:4" x14ac:dyDescent="0.55000000000000004">
      <c r="A952" s="2">
        <v>36943</v>
      </c>
      <c r="B952" s="3">
        <v>0.59689999999999999</v>
      </c>
      <c r="C952" s="6">
        <f>(AMZN[[#This Row],[Prezzi giornalieri AMZN]]-B951)/B951</f>
        <v>-4.4960000000000021E-2</v>
      </c>
      <c r="D952" s="1"/>
    </row>
    <row r="953" spans="1:4" x14ac:dyDescent="0.55000000000000004">
      <c r="A953" s="2">
        <v>36944</v>
      </c>
      <c r="B953" s="3">
        <v>0.59689999999999999</v>
      </c>
      <c r="C953" s="6">
        <f>(AMZN[[#This Row],[Prezzi giornalieri AMZN]]-B952)/B952</f>
        <v>0</v>
      </c>
      <c r="D953" s="1"/>
    </row>
    <row r="954" spans="1:4" x14ac:dyDescent="0.55000000000000004">
      <c r="A954" s="2">
        <v>36945</v>
      </c>
      <c r="B954" s="3">
        <v>0.59060000000000001</v>
      </c>
      <c r="C954" s="6">
        <f>(AMZN[[#This Row],[Prezzi giornalieri AMZN]]-B953)/B953</f>
        <v>-1.0554531747361321E-2</v>
      </c>
      <c r="D954" s="1"/>
    </row>
    <row r="955" spans="1:4" x14ac:dyDescent="0.55000000000000004">
      <c r="A955" s="2">
        <v>36948</v>
      </c>
      <c r="B955" s="3">
        <v>0.59689999999999999</v>
      </c>
      <c r="C955" s="6">
        <f>(AMZN[[#This Row],[Prezzi giornalieri AMZN]]-B954)/B954</f>
        <v>1.0667118184896669E-2</v>
      </c>
      <c r="D955" s="1"/>
    </row>
    <row r="956" spans="1:4" x14ac:dyDescent="0.55000000000000004">
      <c r="A956" s="2">
        <v>36949</v>
      </c>
      <c r="B956" s="3">
        <v>0.58750000000000002</v>
      </c>
      <c r="C956" s="6">
        <f>(AMZN[[#This Row],[Prezzi giornalieri AMZN]]-B955)/B955</f>
        <v>-1.5748031496062933E-2</v>
      </c>
      <c r="D956" s="1"/>
    </row>
    <row r="957" spans="1:4" x14ac:dyDescent="0.55000000000000004">
      <c r="A957" s="2">
        <v>36950</v>
      </c>
      <c r="B957" s="3">
        <v>0.50939999999999996</v>
      </c>
      <c r="C957" s="6">
        <f>(AMZN[[#This Row],[Prezzi giornalieri AMZN]]-B956)/B956</f>
        <v>-0.13293617021276605</v>
      </c>
      <c r="D957" s="1"/>
    </row>
    <row r="958" spans="1:4" x14ac:dyDescent="0.55000000000000004">
      <c r="A958" s="2">
        <v>36951</v>
      </c>
      <c r="B958" s="3">
        <v>0.52190000000000003</v>
      </c>
      <c r="C958" s="6">
        <f>(AMZN[[#This Row],[Prezzi giornalieri AMZN]]-B957)/B957</f>
        <v>2.4538672948567073E-2</v>
      </c>
      <c r="D958" s="1"/>
    </row>
    <row r="959" spans="1:4" x14ac:dyDescent="0.55000000000000004">
      <c r="A959" s="2">
        <v>36952</v>
      </c>
      <c r="B959" s="3">
        <v>0.5</v>
      </c>
      <c r="C959" s="6">
        <f>(AMZN[[#This Row],[Prezzi giornalieri AMZN]]-B958)/B958</f>
        <v>-4.1962061697643285E-2</v>
      </c>
      <c r="D959" s="1"/>
    </row>
    <row r="960" spans="1:4" x14ac:dyDescent="0.55000000000000004">
      <c r="A960" s="2">
        <v>36955</v>
      </c>
      <c r="B960" s="3">
        <v>0.63129999999999997</v>
      </c>
      <c r="C960" s="6">
        <f>(AMZN[[#This Row],[Prezzi giornalieri AMZN]]-B959)/B959</f>
        <v>0.26259999999999994</v>
      </c>
      <c r="D960" s="1"/>
    </row>
    <row r="961" spans="1:4" x14ac:dyDescent="0.55000000000000004">
      <c r="A961" s="2">
        <v>36956</v>
      </c>
      <c r="B961" s="3">
        <v>0.59379999999999999</v>
      </c>
      <c r="C961" s="6">
        <f>(AMZN[[#This Row],[Prezzi giornalieri AMZN]]-B960)/B960</f>
        <v>-5.9401235545699316E-2</v>
      </c>
      <c r="D961" s="1"/>
    </row>
    <row r="962" spans="1:4" x14ac:dyDescent="0.55000000000000004">
      <c r="A962" s="2">
        <v>36957</v>
      </c>
      <c r="B962" s="3">
        <v>0.61250000000000004</v>
      </c>
      <c r="C962" s="6">
        <f>(AMZN[[#This Row],[Prezzi giornalieri AMZN]]-B961)/B961</f>
        <v>3.1492084877063072E-2</v>
      </c>
      <c r="D962" s="1"/>
    </row>
    <row r="963" spans="1:4" x14ac:dyDescent="0.55000000000000004">
      <c r="A963" s="2">
        <v>36958</v>
      </c>
      <c r="B963" s="3">
        <v>0.58440000000000003</v>
      </c>
      <c r="C963" s="6">
        <f>(AMZN[[#This Row],[Prezzi giornalieri AMZN]]-B962)/B962</f>
        <v>-4.5877551020408185E-2</v>
      </c>
      <c r="D963" s="1"/>
    </row>
    <row r="964" spans="1:4" x14ac:dyDescent="0.55000000000000004">
      <c r="A964" s="2">
        <v>36959</v>
      </c>
      <c r="B964" s="3">
        <v>0.61250000000000004</v>
      </c>
      <c r="C964" s="6">
        <f>(AMZN[[#This Row],[Prezzi giornalieri AMZN]]-B963)/B963</f>
        <v>4.8083504449007552E-2</v>
      </c>
      <c r="D964" s="1"/>
    </row>
    <row r="965" spans="1:4" x14ac:dyDescent="0.55000000000000004">
      <c r="A965" s="2">
        <v>36962</v>
      </c>
      <c r="B965" s="3">
        <v>0.53120000000000001</v>
      </c>
      <c r="C965" s="6">
        <f>(AMZN[[#This Row],[Prezzi giornalieri AMZN]]-B964)/B964</f>
        <v>-0.13273469387755107</v>
      </c>
      <c r="D965" s="1"/>
    </row>
    <row r="966" spans="1:4" x14ac:dyDescent="0.55000000000000004">
      <c r="A966" s="2">
        <v>36963</v>
      </c>
      <c r="B966" s="3">
        <v>0.55000000000000004</v>
      </c>
      <c r="C966" s="6">
        <f>(AMZN[[#This Row],[Prezzi giornalieri AMZN]]-B965)/B965</f>
        <v>3.5391566265060313E-2</v>
      </c>
      <c r="D966" s="1"/>
    </row>
    <row r="967" spans="1:4" x14ac:dyDescent="0.55000000000000004">
      <c r="A967" s="2">
        <v>36964</v>
      </c>
      <c r="B967" s="3">
        <v>0.53120000000000001</v>
      </c>
      <c r="C967" s="6">
        <f>(AMZN[[#This Row],[Prezzi giornalieri AMZN]]-B966)/B966</f>
        <v>-3.4181818181818251E-2</v>
      </c>
      <c r="D967" s="1"/>
    </row>
    <row r="968" spans="1:4" x14ac:dyDescent="0.55000000000000004">
      <c r="A968" s="2">
        <v>36965</v>
      </c>
      <c r="B968" s="3">
        <v>0.54369999999999996</v>
      </c>
      <c r="C968" s="6">
        <f>(AMZN[[#This Row],[Prezzi giornalieri AMZN]]-B967)/B967</f>
        <v>2.3531626506024011E-2</v>
      </c>
      <c r="D968" s="1"/>
    </row>
    <row r="969" spans="1:4" x14ac:dyDescent="0.55000000000000004">
      <c r="A969" s="2">
        <v>36966</v>
      </c>
      <c r="B969" s="3">
        <v>0.55000000000000004</v>
      </c>
      <c r="C969" s="6">
        <f>(AMZN[[#This Row],[Prezzi giornalieri AMZN]]-B968)/B968</f>
        <v>1.1587272392863866E-2</v>
      </c>
      <c r="D969" s="1"/>
    </row>
    <row r="970" spans="1:4" x14ac:dyDescent="0.55000000000000004">
      <c r="A970" s="2">
        <v>36969</v>
      </c>
      <c r="B970" s="3">
        <v>0.52500000000000002</v>
      </c>
      <c r="C970" s="6">
        <f>(AMZN[[#This Row],[Prezzi giornalieri AMZN]]-B969)/B969</f>
        <v>-4.5454545454545491E-2</v>
      </c>
      <c r="D970" s="1"/>
    </row>
    <row r="971" spans="1:4" x14ac:dyDescent="0.55000000000000004">
      <c r="A971" s="2">
        <v>36970</v>
      </c>
      <c r="B971" s="3">
        <v>0.51249999999999996</v>
      </c>
      <c r="C971" s="6">
        <f>(AMZN[[#This Row],[Prezzi giornalieri AMZN]]-B970)/B970</f>
        <v>-2.3809523809523937E-2</v>
      </c>
      <c r="D971" s="1"/>
    </row>
    <row r="972" spans="1:4" x14ac:dyDescent="0.55000000000000004">
      <c r="A972" s="2">
        <v>36971</v>
      </c>
      <c r="B972" s="3">
        <v>0.5</v>
      </c>
      <c r="C972" s="6">
        <f>(AMZN[[#This Row],[Prezzi giornalieri AMZN]]-B971)/B971</f>
        <v>-2.4390243902438939E-2</v>
      </c>
      <c r="D972" s="1"/>
    </row>
    <row r="973" spans="1:4" x14ac:dyDescent="0.55000000000000004">
      <c r="A973" s="2">
        <v>36972</v>
      </c>
      <c r="B973" s="3">
        <v>0.50939999999999996</v>
      </c>
      <c r="C973" s="6">
        <f>(AMZN[[#This Row],[Prezzi giornalieri AMZN]]-B972)/B972</f>
        <v>1.8799999999999928E-2</v>
      </c>
      <c r="D973" s="1"/>
    </row>
    <row r="974" spans="1:4" x14ac:dyDescent="0.55000000000000004">
      <c r="A974" s="2">
        <v>36973</v>
      </c>
      <c r="B974" s="3">
        <v>0.50939999999999996</v>
      </c>
      <c r="C974" s="6">
        <f>(AMZN[[#This Row],[Prezzi giornalieri AMZN]]-B973)/B973</f>
        <v>0</v>
      </c>
      <c r="D974" s="1"/>
    </row>
    <row r="975" spans="1:4" x14ac:dyDescent="0.55000000000000004">
      <c r="A975" s="2">
        <v>36976</v>
      </c>
      <c r="B975" s="3">
        <v>0.54700000000000004</v>
      </c>
      <c r="C975" s="6">
        <f>(AMZN[[#This Row],[Prezzi giornalieri AMZN]]-B974)/B974</f>
        <v>7.3812328229289514E-2</v>
      </c>
      <c r="D975" s="1"/>
    </row>
    <row r="976" spans="1:4" x14ac:dyDescent="0.55000000000000004">
      <c r="A976" s="2">
        <v>36977</v>
      </c>
      <c r="B976" s="3">
        <v>0.58199999999999996</v>
      </c>
      <c r="C976" s="6">
        <f>(AMZN[[#This Row],[Prezzi giornalieri AMZN]]-B975)/B975</f>
        <v>6.3985374771480655E-2</v>
      </c>
      <c r="D976" s="1"/>
    </row>
    <row r="977" spans="1:4" x14ac:dyDescent="0.55000000000000004">
      <c r="A977" s="2">
        <v>36978</v>
      </c>
      <c r="B977" s="3">
        <v>0.54</v>
      </c>
      <c r="C977" s="6">
        <f>(AMZN[[#This Row],[Prezzi giornalieri AMZN]]-B976)/B976</f>
        <v>-7.216494845360813E-2</v>
      </c>
      <c r="D977" s="1"/>
    </row>
    <row r="978" spans="1:4" x14ac:dyDescent="0.55000000000000004">
      <c r="A978" s="2">
        <v>36979</v>
      </c>
      <c r="B978" s="3">
        <v>0.5</v>
      </c>
      <c r="C978" s="6">
        <f>(AMZN[[#This Row],[Prezzi giornalieri AMZN]]-B977)/B977</f>
        <v>-7.4074074074074139E-2</v>
      </c>
      <c r="D978" s="1"/>
    </row>
    <row r="979" spans="1:4" x14ac:dyDescent="0.55000000000000004">
      <c r="A979" s="2">
        <v>36980</v>
      </c>
      <c r="B979" s="3">
        <v>0.51149999999999995</v>
      </c>
      <c r="C979" s="6">
        <f>(AMZN[[#This Row],[Prezzi giornalieri AMZN]]-B978)/B978</f>
        <v>2.2999999999999909E-2</v>
      </c>
      <c r="D979" s="1"/>
    </row>
    <row r="980" spans="1:4" x14ac:dyDescent="0.55000000000000004">
      <c r="A980" s="2">
        <v>36983</v>
      </c>
      <c r="B980" s="3">
        <v>0.45500000000000002</v>
      </c>
      <c r="C980" s="6">
        <f>(AMZN[[#This Row],[Prezzi giornalieri AMZN]]-B979)/B979</f>
        <v>-0.11045943304007809</v>
      </c>
      <c r="D980" s="1"/>
    </row>
    <row r="981" spans="1:4" x14ac:dyDescent="0.55000000000000004">
      <c r="A981" s="2">
        <v>36984</v>
      </c>
      <c r="B981" s="3">
        <v>0.43149999999999999</v>
      </c>
      <c r="C981" s="6">
        <f>(AMZN[[#This Row],[Prezzi giornalieri AMZN]]-B980)/B980</f>
        <v>-5.1648351648351694E-2</v>
      </c>
      <c r="D981" s="1"/>
    </row>
    <row r="982" spans="1:4" x14ac:dyDescent="0.55000000000000004">
      <c r="A982" s="2">
        <v>36985</v>
      </c>
      <c r="B982" s="3">
        <v>0.42</v>
      </c>
      <c r="C982" s="6">
        <f>(AMZN[[#This Row],[Prezzi giornalieri AMZN]]-B981)/B981</f>
        <v>-2.6651216685979168E-2</v>
      </c>
      <c r="D982" s="1"/>
    </row>
    <row r="983" spans="1:4" x14ac:dyDescent="0.55000000000000004">
      <c r="A983" s="2">
        <v>36986</v>
      </c>
      <c r="B983" s="3">
        <v>0.45600000000000002</v>
      </c>
      <c r="C983" s="6">
        <f>(AMZN[[#This Row],[Prezzi giornalieri AMZN]]-B982)/B982</f>
        <v>8.5714285714285798E-2</v>
      </c>
      <c r="D983" s="1"/>
    </row>
    <row r="984" spans="1:4" x14ac:dyDescent="0.55000000000000004">
      <c r="A984" s="2">
        <v>36987</v>
      </c>
      <c r="B984" s="3">
        <v>0.41849999999999998</v>
      </c>
      <c r="C984" s="6">
        <f>(AMZN[[#This Row],[Prezzi giornalieri AMZN]]-B983)/B983</f>
        <v>-8.2236842105263233E-2</v>
      </c>
      <c r="D984" s="1"/>
    </row>
    <row r="985" spans="1:4" x14ac:dyDescent="0.55000000000000004">
      <c r="A985" s="2">
        <v>36990</v>
      </c>
      <c r="B985" s="3">
        <v>0.55900000000000005</v>
      </c>
      <c r="C985" s="6">
        <f>(AMZN[[#This Row],[Prezzi giornalieri AMZN]]-B984)/B984</f>
        <v>0.33572281959378752</v>
      </c>
      <c r="D985" s="1"/>
    </row>
    <row r="986" spans="1:4" x14ac:dyDescent="0.55000000000000004">
      <c r="A986" s="2">
        <v>36991</v>
      </c>
      <c r="B986" s="3">
        <v>0.60050000000000003</v>
      </c>
      <c r="C986" s="6">
        <f>(AMZN[[#This Row],[Prezzi giornalieri AMZN]]-B985)/B985</f>
        <v>7.4239713774597454E-2</v>
      </c>
      <c r="D986" s="1"/>
    </row>
    <row r="987" spans="1:4" x14ac:dyDescent="0.55000000000000004">
      <c r="A987" s="2">
        <v>36992</v>
      </c>
      <c r="B987" s="3">
        <v>0.66600000000000004</v>
      </c>
      <c r="C987" s="6">
        <f>(AMZN[[#This Row],[Prezzi giornalieri AMZN]]-B986)/B986</f>
        <v>0.10907577019150708</v>
      </c>
      <c r="D987" s="1"/>
    </row>
    <row r="988" spans="1:4" x14ac:dyDescent="0.55000000000000004">
      <c r="A988" s="2">
        <v>36993</v>
      </c>
      <c r="B988" s="3">
        <v>0.73350000000000004</v>
      </c>
      <c r="C988" s="6">
        <f>(AMZN[[#This Row],[Prezzi giornalieri AMZN]]-B987)/B987</f>
        <v>0.10135135135135136</v>
      </c>
      <c r="D988" s="1"/>
    </row>
    <row r="989" spans="1:4" x14ac:dyDescent="0.55000000000000004">
      <c r="A989" s="2">
        <v>36997</v>
      </c>
      <c r="B989" s="3">
        <v>0.70150000000000001</v>
      </c>
      <c r="C989" s="6">
        <f>(AMZN[[#This Row],[Prezzi giornalieri AMZN]]-B988)/B988</f>
        <v>-4.3626448534424031E-2</v>
      </c>
      <c r="D989" s="1"/>
    </row>
    <row r="990" spans="1:4" x14ac:dyDescent="0.55000000000000004">
      <c r="A990" s="2">
        <v>36998</v>
      </c>
      <c r="B990" s="3">
        <v>0.73699999999999999</v>
      </c>
      <c r="C990" s="6">
        <f>(AMZN[[#This Row],[Prezzi giornalieri AMZN]]-B989)/B989</f>
        <v>5.0605844618674234E-2</v>
      </c>
      <c r="D990" s="1"/>
    </row>
    <row r="991" spans="1:4" x14ac:dyDescent="0.55000000000000004">
      <c r="A991" s="2">
        <v>36999</v>
      </c>
      <c r="B991" s="3">
        <v>0.82699999999999996</v>
      </c>
      <c r="C991" s="6">
        <f>(AMZN[[#This Row],[Prezzi giornalieri AMZN]]-B990)/B990</f>
        <v>0.12211668928086834</v>
      </c>
      <c r="D991" s="1"/>
    </row>
    <row r="992" spans="1:4" x14ac:dyDescent="0.55000000000000004">
      <c r="A992" s="2">
        <v>37000</v>
      </c>
      <c r="B992" s="3">
        <v>0.79949999999999999</v>
      </c>
      <c r="C992" s="6">
        <f>(AMZN[[#This Row],[Prezzi giornalieri AMZN]]-B991)/B991</f>
        <v>-3.3252720677146276E-2</v>
      </c>
      <c r="D992" s="1"/>
    </row>
    <row r="993" spans="1:4" x14ac:dyDescent="0.55000000000000004">
      <c r="A993" s="2">
        <v>37001</v>
      </c>
      <c r="B993" s="3">
        <v>0.78900000000000003</v>
      </c>
      <c r="C993" s="6">
        <f>(AMZN[[#This Row],[Prezzi giornalieri AMZN]]-B992)/B992</f>
        <v>-1.3133208255159417E-2</v>
      </c>
      <c r="D993" s="1"/>
    </row>
    <row r="994" spans="1:4" x14ac:dyDescent="0.55000000000000004">
      <c r="A994" s="2">
        <v>37004</v>
      </c>
      <c r="B994" s="3">
        <v>0.81</v>
      </c>
      <c r="C994" s="6">
        <f>(AMZN[[#This Row],[Prezzi giornalieri AMZN]]-B993)/B993</f>
        <v>2.6615969581749072E-2</v>
      </c>
      <c r="D994" s="1"/>
    </row>
    <row r="995" spans="1:4" x14ac:dyDescent="0.55000000000000004">
      <c r="A995" s="2">
        <v>37005</v>
      </c>
      <c r="B995" s="3">
        <v>0.78400000000000003</v>
      </c>
      <c r="C995" s="6">
        <f>(AMZN[[#This Row],[Prezzi giornalieri AMZN]]-B994)/B994</f>
        <v>-3.2098765432098789E-2</v>
      </c>
      <c r="D995" s="1"/>
    </row>
    <row r="996" spans="1:4" x14ac:dyDescent="0.55000000000000004">
      <c r="A996" s="2">
        <v>37006</v>
      </c>
      <c r="B996" s="3">
        <v>0.80449999999999999</v>
      </c>
      <c r="C996" s="6">
        <f>(AMZN[[#This Row],[Prezzi giornalieri AMZN]]-B995)/B995</f>
        <v>2.6147959183673422E-2</v>
      </c>
      <c r="D996" s="1"/>
    </row>
    <row r="997" spans="1:4" x14ac:dyDescent="0.55000000000000004">
      <c r="A997" s="2">
        <v>37007</v>
      </c>
      <c r="B997" s="3">
        <v>0.77149999999999996</v>
      </c>
      <c r="C997" s="6">
        <f>(AMZN[[#This Row],[Prezzi giornalieri AMZN]]-B996)/B996</f>
        <v>-4.10192666252331E-2</v>
      </c>
      <c r="D997" s="1"/>
    </row>
    <row r="998" spans="1:4" x14ac:dyDescent="0.55000000000000004">
      <c r="A998" s="2">
        <v>37008</v>
      </c>
      <c r="B998" s="3">
        <v>0.76349999999999996</v>
      </c>
      <c r="C998" s="6">
        <f>(AMZN[[#This Row],[Prezzi giornalieri AMZN]]-B997)/B997</f>
        <v>-1.0369410239792622E-2</v>
      </c>
      <c r="D998" s="1"/>
    </row>
    <row r="999" spans="1:4" x14ac:dyDescent="0.55000000000000004">
      <c r="A999" s="2">
        <v>37011</v>
      </c>
      <c r="B999" s="3">
        <v>0.78900000000000003</v>
      </c>
      <c r="C999" s="6">
        <f>(AMZN[[#This Row],[Prezzi giornalieri AMZN]]-B998)/B998</f>
        <v>3.3398821218074762E-2</v>
      </c>
      <c r="D999" s="1"/>
    </row>
    <row r="1000" spans="1:4" x14ac:dyDescent="0.55000000000000004">
      <c r="A1000" s="2">
        <v>37012</v>
      </c>
      <c r="B1000" s="3">
        <v>0.84450000000000003</v>
      </c>
      <c r="C1000" s="6">
        <f>(AMZN[[#This Row],[Prezzi giornalieri AMZN]]-B999)/B999</f>
        <v>7.0342205323193907E-2</v>
      </c>
      <c r="D1000" s="1"/>
    </row>
    <row r="1001" spans="1:4" x14ac:dyDescent="0.55000000000000004">
      <c r="A1001" s="2">
        <v>37013</v>
      </c>
      <c r="B1001" s="3">
        <v>0.85550000000000004</v>
      </c>
      <c r="C1001" s="6">
        <f>(AMZN[[#This Row],[Prezzi giornalieri AMZN]]-B1000)/B1000</f>
        <v>1.3025458851391367E-2</v>
      </c>
      <c r="D1001" s="1"/>
    </row>
    <row r="1002" spans="1:4" x14ac:dyDescent="0.55000000000000004">
      <c r="A1002" s="2">
        <v>37014</v>
      </c>
      <c r="B1002" s="3">
        <v>0.83750000000000002</v>
      </c>
      <c r="C1002" s="6">
        <f>(AMZN[[#This Row],[Prezzi giornalieri AMZN]]-B1001)/B1001</f>
        <v>-2.1040327293980147E-2</v>
      </c>
      <c r="D1002" s="1"/>
    </row>
    <row r="1003" spans="1:4" x14ac:dyDescent="0.55000000000000004">
      <c r="A1003" s="2">
        <v>37015</v>
      </c>
      <c r="B1003" s="3">
        <v>0.878</v>
      </c>
      <c r="C1003" s="6">
        <f>(AMZN[[#This Row],[Prezzi giornalieri AMZN]]-B1002)/B1002</f>
        <v>4.8358208955223858E-2</v>
      </c>
      <c r="D1003" s="1"/>
    </row>
    <row r="1004" spans="1:4" x14ac:dyDescent="0.55000000000000004">
      <c r="A1004" s="2">
        <v>37018</v>
      </c>
      <c r="B1004" s="3">
        <v>0.84599999999999997</v>
      </c>
      <c r="C1004" s="6">
        <f>(AMZN[[#This Row],[Prezzi giornalieri AMZN]]-B1003)/B1003</f>
        <v>-3.6446469248291605E-2</v>
      </c>
      <c r="D1004" s="1"/>
    </row>
    <row r="1005" spans="1:4" x14ac:dyDescent="0.55000000000000004">
      <c r="A1005" s="2">
        <v>37019</v>
      </c>
      <c r="B1005" s="3">
        <v>0.80900000000000005</v>
      </c>
      <c r="C1005" s="6">
        <f>(AMZN[[#This Row],[Prezzi giornalieri AMZN]]-B1004)/B1004</f>
        <v>-4.3735224586288327E-2</v>
      </c>
      <c r="D1005" s="1"/>
    </row>
    <row r="1006" spans="1:4" x14ac:dyDescent="0.55000000000000004">
      <c r="A1006" s="2">
        <v>37020</v>
      </c>
      <c r="B1006" s="3">
        <v>0.75049999999999994</v>
      </c>
      <c r="C1006" s="6">
        <f>(AMZN[[#This Row],[Prezzi giornalieri AMZN]]-B1005)/B1005</f>
        <v>-7.231149567367133E-2</v>
      </c>
      <c r="D1006" s="1"/>
    </row>
    <row r="1007" spans="1:4" x14ac:dyDescent="0.55000000000000004">
      <c r="A1007" s="2">
        <v>37021</v>
      </c>
      <c r="B1007" s="3">
        <v>0.73099999999999998</v>
      </c>
      <c r="C1007" s="6">
        <f>(AMZN[[#This Row],[Prezzi giornalieri AMZN]]-B1006)/B1006</f>
        <v>-2.5982678214523602E-2</v>
      </c>
      <c r="D1007" s="1"/>
    </row>
    <row r="1008" spans="1:4" x14ac:dyDescent="0.55000000000000004">
      <c r="A1008" s="2">
        <v>37022</v>
      </c>
      <c r="B1008" s="3">
        <v>0.73399999999999999</v>
      </c>
      <c r="C1008" s="6">
        <f>(AMZN[[#This Row],[Prezzi giornalieri AMZN]]-B1007)/B1007</f>
        <v>4.1039671682626573E-3</v>
      </c>
      <c r="D1008" s="1"/>
    </row>
    <row r="1009" spans="1:4" x14ac:dyDescent="0.55000000000000004">
      <c r="A1009" s="2">
        <v>37025</v>
      </c>
      <c r="B1009" s="3">
        <v>0.66649999999999998</v>
      </c>
      <c r="C1009" s="6">
        <f>(AMZN[[#This Row],[Prezzi giornalieri AMZN]]-B1008)/B1008</f>
        <v>-9.1961852861035434E-2</v>
      </c>
      <c r="D1009" s="1"/>
    </row>
    <row r="1010" spans="1:4" x14ac:dyDescent="0.55000000000000004">
      <c r="A1010" s="2">
        <v>37026</v>
      </c>
      <c r="B1010" s="3">
        <v>0.67700000000000005</v>
      </c>
      <c r="C1010" s="6">
        <f>(AMZN[[#This Row],[Prezzi giornalieri AMZN]]-B1009)/B1009</f>
        <v>1.5753938484621251E-2</v>
      </c>
      <c r="D1010" s="1"/>
    </row>
    <row r="1011" spans="1:4" x14ac:dyDescent="0.55000000000000004">
      <c r="A1011" s="2">
        <v>37027</v>
      </c>
      <c r="B1011" s="3">
        <v>0.70650000000000002</v>
      </c>
      <c r="C1011" s="6">
        <f>(AMZN[[#This Row],[Prezzi giornalieri AMZN]]-B1010)/B1010</f>
        <v>4.357459379615948E-2</v>
      </c>
      <c r="D1011" s="1"/>
    </row>
    <row r="1012" spans="1:4" x14ac:dyDescent="0.55000000000000004">
      <c r="A1012" s="2">
        <v>37028</v>
      </c>
      <c r="B1012" s="3">
        <v>0.73899999999999999</v>
      </c>
      <c r="C1012" s="6">
        <f>(AMZN[[#This Row],[Prezzi giornalieri AMZN]]-B1011)/B1011</f>
        <v>4.6001415428166985E-2</v>
      </c>
      <c r="D1012" s="1"/>
    </row>
    <row r="1013" spans="1:4" x14ac:dyDescent="0.55000000000000004">
      <c r="A1013" s="2">
        <v>37029</v>
      </c>
      <c r="B1013" s="3">
        <v>0.73599999999999999</v>
      </c>
      <c r="C1013" s="6">
        <f>(AMZN[[#This Row],[Prezzi giornalieri AMZN]]-B1012)/B1012</f>
        <v>-4.059539918809205E-3</v>
      </c>
      <c r="D1013" s="1"/>
    </row>
    <row r="1014" spans="1:4" x14ac:dyDescent="0.55000000000000004">
      <c r="A1014" s="2">
        <v>37032</v>
      </c>
      <c r="B1014" s="3">
        <v>0.81899999999999995</v>
      </c>
      <c r="C1014" s="6">
        <f>(AMZN[[#This Row],[Prezzi giornalieri AMZN]]-B1013)/B1013</f>
        <v>0.11277173913043473</v>
      </c>
      <c r="D1014" s="1"/>
    </row>
    <row r="1015" spans="1:4" x14ac:dyDescent="0.55000000000000004">
      <c r="A1015" s="2">
        <v>37033</v>
      </c>
      <c r="B1015" s="3">
        <v>0.8125</v>
      </c>
      <c r="C1015" s="6">
        <f>(AMZN[[#This Row],[Prezzi giornalieri AMZN]]-B1014)/B1014</f>
        <v>-7.9365079365078771E-3</v>
      </c>
      <c r="D1015" s="1"/>
    </row>
    <row r="1016" spans="1:4" x14ac:dyDescent="0.55000000000000004">
      <c r="A1016" s="2">
        <v>37034</v>
      </c>
      <c r="B1016" s="3">
        <v>0.78</v>
      </c>
      <c r="C1016" s="6">
        <f>(AMZN[[#This Row],[Prezzi giornalieri AMZN]]-B1015)/B1015</f>
        <v>-3.9999999999999966E-2</v>
      </c>
      <c r="D1016" s="1"/>
    </row>
    <row r="1017" spans="1:4" x14ac:dyDescent="0.55000000000000004">
      <c r="A1017" s="2">
        <v>37035</v>
      </c>
      <c r="B1017" s="3">
        <v>0.83750000000000002</v>
      </c>
      <c r="C1017" s="6">
        <f>(AMZN[[#This Row],[Prezzi giornalieri AMZN]]-B1016)/B1016</f>
        <v>7.3717948717948706E-2</v>
      </c>
      <c r="D1017" s="1"/>
    </row>
    <row r="1018" spans="1:4" x14ac:dyDescent="0.55000000000000004">
      <c r="A1018" s="2">
        <v>37036</v>
      </c>
      <c r="B1018" s="3">
        <v>0.85450000000000004</v>
      </c>
      <c r="C1018" s="6">
        <f>(AMZN[[#This Row],[Prezzi giornalieri AMZN]]-B1017)/B1017</f>
        <v>2.0298507462686584E-2</v>
      </c>
      <c r="D1018" s="1"/>
    </row>
    <row r="1019" spans="1:4" x14ac:dyDescent="0.55000000000000004">
      <c r="A1019" s="2">
        <v>37040</v>
      </c>
      <c r="B1019" s="3">
        <v>0.86099999999999999</v>
      </c>
      <c r="C1019" s="6">
        <f>(AMZN[[#This Row],[Prezzi giornalieri AMZN]]-B1018)/B1018</f>
        <v>7.6067875950847864E-3</v>
      </c>
      <c r="D1019" s="1"/>
    </row>
    <row r="1020" spans="1:4" x14ac:dyDescent="0.55000000000000004">
      <c r="A1020" s="2">
        <v>37041</v>
      </c>
      <c r="B1020" s="3">
        <v>0.78300000000000003</v>
      </c>
      <c r="C1020" s="6">
        <f>(AMZN[[#This Row],[Prezzi giornalieri AMZN]]-B1019)/B1019</f>
        <v>-9.0592334494773469E-2</v>
      </c>
      <c r="D1020" s="1"/>
    </row>
    <row r="1021" spans="1:4" x14ac:dyDescent="0.55000000000000004">
      <c r="A1021" s="2">
        <v>37042</v>
      </c>
      <c r="B1021" s="3">
        <v>0.83450000000000002</v>
      </c>
      <c r="C1021" s="6">
        <f>(AMZN[[#This Row],[Prezzi giornalieri AMZN]]-B1020)/B1020</f>
        <v>6.5772669220945074E-2</v>
      </c>
      <c r="D1021" s="1"/>
    </row>
    <row r="1022" spans="1:4" x14ac:dyDescent="0.55000000000000004">
      <c r="A1022" s="2">
        <v>37043</v>
      </c>
      <c r="B1022" s="3">
        <v>0.84750000000000003</v>
      </c>
      <c r="C1022" s="6">
        <f>(AMZN[[#This Row],[Prezzi giornalieri AMZN]]-B1021)/B1021</f>
        <v>1.5578190533253459E-2</v>
      </c>
      <c r="D1022" s="1"/>
    </row>
    <row r="1023" spans="1:4" x14ac:dyDescent="0.55000000000000004">
      <c r="A1023" s="2">
        <v>37046</v>
      </c>
      <c r="B1023" s="3">
        <v>0.84550000000000003</v>
      </c>
      <c r="C1023" s="6">
        <f>(AMZN[[#This Row],[Prezzi giornalieri AMZN]]-B1022)/B1022</f>
        <v>-2.3598820058997072E-3</v>
      </c>
      <c r="D1023" s="1"/>
    </row>
    <row r="1024" spans="1:4" x14ac:dyDescent="0.55000000000000004">
      <c r="A1024" s="2">
        <v>37047</v>
      </c>
      <c r="B1024" s="3">
        <v>0.82199999999999995</v>
      </c>
      <c r="C1024" s="6">
        <f>(AMZN[[#This Row],[Prezzi giornalieri AMZN]]-B1023)/B1023</f>
        <v>-2.7794204612655322E-2</v>
      </c>
      <c r="D1024" s="1"/>
    </row>
    <row r="1025" spans="1:4" x14ac:dyDescent="0.55000000000000004">
      <c r="A1025" s="2">
        <v>37048</v>
      </c>
      <c r="B1025" s="3">
        <v>0.79949999999999999</v>
      </c>
      <c r="C1025" s="6">
        <f>(AMZN[[#This Row],[Prezzi giornalieri AMZN]]-B1024)/B1024</f>
        <v>-2.7372262773722587E-2</v>
      </c>
      <c r="D1025" s="1"/>
    </row>
    <row r="1026" spans="1:4" x14ac:dyDescent="0.55000000000000004">
      <c r="A1026" s="2">
        <v>37049</v>
      </c>
      <c r="B1026" s="3">
        <v>0.80649999999999999</v>
      </c>
      <c r="C1026" s="6">
        <f>(AMZN[[#This Row],[Prezzi giornalieri AMZN]]-B1025)/B1025</f>
        <v>8.7554721701063251E-3</v>
      </c>
      <c r="D1026" s="1"/>
    </row>
    <row r="1027" spans="1:4" x14ac:dyDescent="0.55000000000000004">
      <c r="A1027" s="2">
        <v>37050</v>
      </c>
      <c r="B1027" s="3">
        <v>0.78500000000000003</v>
      </c>
      <c r="C1027" s="6">
        <f>(AMZN[[#This Row],[Prezzi giornalieri AMZN]]-B1026)/B1026</f>
        <v>-2.6658400495970198E-2</v>
      </c>
      <c r="D1027" s="1"/>
    </row>
    <row r="1028" spans="1:4" x14ac:dyDescent="0.55000000000000004">
      <c r="A1028" s="2">
        <v>37053</v>
      </c>
      <c r="B1028" s="3">
        <v>0.74299999999999999</v>
      </c>
      <c r="C1028" s="6">
        <f>(AMZN[[#This Row],[Prezzi giornalieri AMZN]]-B1027)/B1027</f>
        <v>-5.350318471337584E-2</v>
      </c>
      <c r="D1028" s="1"/>
    </row>
    <row r="1029" spans="1:4" x14ac:dyDescent="0.55000000000000004">
      <c r="A1029" s="2">
        <v>37054</v>
      </c>
      <c r="B1029" s="3">
        <v>0.73199999999999998</v>
      </c>
      <c r="C1029" s="6">
        <f>(AMZN[[#This Row],[Prezzi giornalieri AMZN]]-B1028)/B1028</f>
        <v>-1.4804845222072692E-2</v>
      </c>
      <c r="D1029" s="1"/>
    </row>
    <row r="1030" spans="1:4" x14ac:dyDescent="0.55000000000000004">
      <c r="A1030" s="2">
        <v>37055</v>
      </c>
      <c r="B1030" s="3">
        <v>0.70599999999999996</v>
      </c>
      <c r="C1030" s="6">
        <f>(AMZN[[#This Row],[Prezzi giornalieri AMZN]]-B1029)/B1029</f>
        <v>-3.5519125683060142E-2</v>
      </c>
      <c r="D1030" s="1"/>
    </row>
    <row r="1031" spans="1:4" x14ac:dyDescent="0.55000000000000004">
      <c r="A1031" s="2">
        <v>37056</v>
      </c>
      <c r="B1031" s="3">
        <v>0.66449999999999998</v>
      </c>
      <c r="C1031" s="6">
        <f>(AMZN[[#This Row],[Prezzi giornalieri AMZN]]-B1030)/B1030</f>
        <v>-5.8781869688385245E-2</v>
      </c>
      <c r="D1031" s="1"/>
    </row>
    <row r="1032" spans="1:4" x14ac:dyDescent="0.55000000000000004">
      <c r="A1032" s="2">
        <v>37057</v>
      </c>
      <c r="B1032" s="3">
        <v>0.62450000000000006</v>
      </c>
      <c r="C1032" s="6">
        <f>(AMZN[[#This Row],[Prezzi giornalieri AMZN]]-B1031)/B1031</f>
        <v>-6.0195635816403199E-2</v>
      </c>
      <c r="D1032" s="1"/>
    </row>
    <row r="1033" spans="1:4" x14ac:dyDescent="0.55000000000000004">
      <c r="A1033" s="2">
        <v>37060</v>
      </c>
      <c r="B1033" s="3">
        <v>0.59150000000000003</v>
      </c>
      <c r="C1033" s="6">
        <f>(AMZN[[#This Row],[Prezzi giornalieri AMZN]]-B1032)/B1032</f>
        <v>-5.2842273819055284E-2</v>
      </c>
      <c r="D1033" s="1"/>
    </row>
    <row r="1034" spans="1:4" x14ac:dyDescent="0.55000000000000004">
      <c r="A1034" s="2">
        <v>37061</v>
      </c>
      <c r="B1034" s="3">
        <v>0.56799999999999995</v>
      </c>
      <c r="C1034" s="6">
        <f>(AMZN[[#This Row],[Prezzi giornalieri AMZN]]-B1033)/B1033</f>
        <v>-3.9729501267962937E-2</v>
      </c>
      <c r="D1034" s="1"/>
    </row>
    <row r="1035" spans="1:4" x14ac:dyDescent="0.55000000000000004">
      <c r="A1035" s="2">
        <v>37062</v>
      </c>
      <c r="B1035" s="3">
        <v>0.62649999999999995</v>
      </c>
      <c r="C1035" s="6">
        <f>(AMZN[[#This Row],[Prezzi giornalieri AMZN]]-B1034)/B1034</f>
        <v>0.10299295774647887</v>
      </c>
      <c r="D1035" s="1"/>
    </row>
    <row r="1036" spans="1:4" x14ac:dyDescent="0.55000000000000004">
      <c r="A1036" s="2">
        <v>37063</v>
      </c>
      <c r="B1036" s="3">
        <v>0.65400000000000003</v>
      </c>
      <c r="C1036" s="6">
        <f>(AMZN[[#This Row],[Prezzi giornalieri AMZN]]-B1035)/B1035</f>
        <v>4.3894652833200452E-2</v>
      </c>
      <c r="D1036" s="1"/>
    </row>
    <row r="1037" spans="1:4" x14ac:dyDescent="0.55000000000000004">
      <c r="A1037" s="2">
        <v>37064</v>
      </c>
      <c r="B1037" s="3">
        <v>0.62</v>
      </c>
      <c r="C1037" s="6">
        <f>(AMZN[[#This Row],[Prezzi giornalieri AMZN]]-B1036)/B1036</f>
        <v>-5.1987767584097906E-2</v>
      </c>
      <c r="D1037" s="1"/>
    </row>
    <row r="1038" spans="1:4" x14ac:dyDescent="0.55000000000000004">
      <c r="A1038" s="2">
        <v>37067</v>
      </c>
      <c r="B1038" s="3">
        <v>0.64049999999999996</v>
      </c>
      <c r="C1038" s="6">
        <f>(AMZN[[#This Row],[Prezzi giornalieri AMZN]]-B1037)/B1037</f>
        <v>3.3064516129032197E-2</v>
      </c>
      <c r="D1038" s="1"/>
    </row>
    <row r="1039" spans="1:4" x14ac:dyDescent="0.55000000000000004">
      <c r="A1039" s="2">
        <v>37068</v>
      </c>
      <c r="B1039" s="3">
        <v>0.66249999999999998</v>
      </c>
      <c r="C1039" s="6">
        <f>(AMZN[[#This Row],[Prezzi giornalieri AMZN]]-B1038)/B1038</f>
        <v>3.4348165495706511E-2</v>
      </c>
      <c r="D1039" s="1"/>
    </row>
    <row r="1040" spans="1:4" x14ac:dyDescent="0.55000000000000004">
      <c r="A1040" s="2">
        <v>37069</v>
      </c>
      <c r="B1040" s="3">
        <v>0.70199999999999996</v>
      </c>
      <c r="C1040" s="6">
        <f>(AMZN[[#This Row],[Prezzi giornalieri AMZN]]-B1039)/B1039</f>
        <v>5.9622641509433937E-2</v>
      </c>
      <c r="D1040" s="1"/>
    </row>
    <row r="1041" spans="1:4" x14ac:dyDescent="0.55000000000000004">
      <c r="A1041" s="2">
        <v>37070</v>
      </c>
      <c r="B1041" s="3">
        <v>0.71799999999999997</v>
      </c>
      <c r="C1041" s="6">
        <f>(AMZN[[#This Row],[Prezzi giornalieri AMZN]]-B1040)/B1040</f>
        <v>2.2792022792022814E-2</v>
      </c>
      <c r="D1041" s="1"/>
    </row>
    <row r="1042" spans="1:4" x14ac:dyDescent="0.55000000000000004">
      <c r="A1042" s="2">
        <v>37071</v>
      </c>
      <c r="B1042" s="3">
        <v>0.70750000000000002</v>
      </c>
      <c r="C1042" s="6">
        <f>(AMZN[[#This Row],[Prezzi giornalieri AMZN]]-B1041)/B1041</f>
        <v>-1.4623955431754812E-2</v>
      </c>
      <c r="D1042" s="1"/>
    </row>
    <row r="1043" spans="1:4" x14ac:dyDescent="0.55000000000000004">
      <c r="A1043" s="2">
        <v>37074</v>
      </c>
      <c r="B1043" s="3">
        <v>0.72650000000000003</v>
      </c>
      <c r="C1043" s="6">
        <f>(AMZN[[#This Row],[Prezzi giornalieri AMZN]]-B1042)/B1042</f>
        <v>2.6855123674911684E-2</v>
      </c>
      <c r="D1043" s="1"/>
    </row>
    <row r="1044" spans="1:4" x14ac:dyDescent="0.55000000000000004">
      <c r="A1044" s="2">
        <v>37075</v>
      </c>
      <c r="B1044" s="3">
        <v>0.70650000000000002</v>
      </c>
      <c r="C1044" s="6">
        <f>(AMZN[[#This Row],[Prezzi giornalieri AMZN]]-B1043)/B1043</f>
        <v>-2.752924982794221E-2</v>
      </c>
      <c r="D1044" s="1"/>
    </row>
    <row r="1045" spans="1:4" x14ac:dyDescent="0.55000000000000004">
      <c r="A1045" s="2">
        <v>37077</v>
      </c>
      <c r="B1045" s="3">
        <v>0.76349999999999996</v>
      </c>
      <c r="C1045" s="6">
        <f>(AMZN[[#This Row],[Prezzi giornalieri AMZN]]-B1044)/B1044</f>
        <v>8.0679405520169764E-2</v>
      </c>
      <c r="D1045" s="1"/>
    </row>
    <row r="1046" spans="1:4" x14ac:dyDescent="0.55000000000000004">
      <c r="A1046" s="2">
        <v>37078</v>
      </c>
      <c r="B1046" s="3">
        <v>0.76349999999999996</v>
      </c>
      <c r="C1046" s="6">
        <f>(AMZN[[#This Row],[Prezzi giornalieri AMZN]]-B1045)/B1045</f>
        <v>0</v>
      </c>
      <c r="D1046" s="1"/>
    </row>
    <row r="1047" spans="1:4" x14ac:dyDescent="0.55000000000000004">
      <c r="A1047" s="2">
        <v>37081</v>
      </c>
      <c r="B1047" s="3">
        <v>0.79049999999999998</v>
      </c>
      <c r="C1047" s="6">
        <f>(AMZN[[#This Row],[Prezzi giornalieri AMZN]]-B1046)/B1046</f>
        <v>3.5363457760314375E-2</v>
      </c>
      <c r="D1047" s="1"/>
    </row>
    <row r="1048" spans="1:4" x14ac:dyDescent="0.55000000000000004">
      <c r="A1048" s="2">
        <v>37082</v>
      </c>
      <c r="B1048" s="3">
        <v>0.78049999999999997</v>
      </c>
      <c r="C1048" s="6">
        <f>(AMZN[[#This Row],[Prezzi giornalieri AMZN]]-B1047)/B1047</f>
        <v>-1.2650221378874142E-2</v>
      </c>
      <c r="D1048" s="1"/>
    </row>
    <row r="1049" spans="1:4" x14ac:dyDescent="0.55000000000000004">
      <c r="A1049" s="2">
        <v>37083</v>
      </c>
      <c r="B1049" s="3">
        <v>0.76700000000000002</v>
      </c>
      <c r="C1049" s="6">
        <f>(AMZN[[#This Row],[Prezzi giornalieri AMZN]]-B1048)/B1048</f>
        <v>-1.7296604740550874E-2</v>
      </c>
      <c r="D1049" s="1"/>
    </row>
    <row r="1050" spans="1:4" x14ac:dyDescent="0.55000000000000004">
      <c r="A1050" s="2">
        <v>37084</v>
      </c>
      <c r="B1050" s="3">
        <v>0.82450000000000001</v>
      </c>
      <c r="C1050" s="6">
        <f>(AMZN[[#This Row],[Prezzi giornalieri AMZN]]-B1049)/B1049</f>
        <v>7.4967405475880045E-2</v>
      </c>
      <c r="D1050" s="1"/>
    </row>
    <row r="1051" spans="1:4" x14ac:dyDescent="0.55000000000000004">
      <c r="A1051" s="2">
        <v>37085</v>
      </c>
      <c r="B1051" s="3">
        <v>0.84899999999999998</v>
      </c>
      <c r="C1051" s="6">
        <f>(AMZN[[#This Row],[Prezzi giornalieri AMZN]]-B1050)/B1050</f>
        <v>2.9714978775015121E-2</v>
      </c>
      <c r="D1051" s="1"/>
    </row>
    <row r="1052" spans="1:4" x14ac:dyDescent="0.55000000000000004">
      <c r="A1052" s="2">
        <v>37088</v>
      </c>
      <c r="B1052" s="3">
        <v>0.80049999999999999</v>
      </c>
      <c r="C1052" s="6">
        <f>(AMZN[[#This Row],[Prezzi giornalieri AMZN]]-B1051)/B1051</f>
        <v>-5.7126030624263829E-2</v>
      </c>
      <c r="D1052" s="1"/>
    </row>
    <row r="1053" spans="1:4" x14ac:dyDescent="0.55000000000000004">
      <c r="A1053" s="2">
        <v>37089</v>
      </c>
      <c r="B1053" s="3">
        <v>0.8175</v>
      </c>
      <c r="C1053" s="6">
        <f>(AMZN[[#This Row],[Prezzi giornalieri AMZN]]-B1052)/B1052</f>
        <v>2.123672704559652E-2</v>
      </c>
      <c r="D1053" s="1"/>
    </row>
    <row r="1054" spans="1:4" x14ac:dyDescent="0.55000000000000004">
      <c r="A1054" s="2">
        <v>37090</v>
      </c>
      <c r="B1054" s="3">
        <v>0.79800000000000004</v>
      </c>
      <c r="C1054" s="6">
        <f>(AMZN[[#This Row],[Prezzi giornalieri AMZN]]-B1053)/B1053</f>
        <v>-2.3853211009174265E-2</v>
      </c>
      <c r="D1054" s="1"/>
    </row>
    <row r="1055" spans="1:4" x14ac:dyDescent="0.55000000000000004">
      <c r="A1055" s="2">
        <v>37091</v>
      </c>
      <c r="B1055" s="3">
        <v>0.82450000000000001</v>
      </c>
      <c r="C1055" s="6">
        <f>(AMZN[[#This Row],[Prezzi giornalieri AMZN]]-B1054)/B1054</f>
        <v>3.320802005012527E-2</v>
      </c>
      <c r="D1055" s="1"/>
    </row>
    <row r="1056" spans="1:4" x14ac:dyDescent="0.55000000000000004">
      <c r="A1056" s="2">
        <v>37092</v>
      </c>
      <c r="B1056" s="3">
        <v>0.84899999999999998</v>
      </c>
      <c r="C1056" s="6">
        <f>(AMZN[[#This Row],[Prezzi giornalieri AMZN]]-B1055)/B1055</f>
        <v>2.9714978775015121E-2</v>
      </c>
      <c r="D1056" s="1"/>
    </row>
    <row r="1057" spans="1:4" x14ac:dyDescent="0.55000000000000004">
      <c r="A1057" s="2">
        <v>37095</v>
      </c>
      <c r="B1057" s="3">
        <v>0.80149999999999999</v>
      </c>
      <c r="C1057" s="6">
        <f>(AMZN[[#This Row],[Prezzi giornalieri AMZN]]-B1056)/B1056</f>
        <v>-5.5948174322732615E-2</v>
      </c>
      <c r="D1057" s="1"/>
    </row>
    <row r="1058" spans="1:4" x14ac:dyDescent="0.55000000000000004">
      <c r="A1058" s="2">
        <v>37096</v>
      </c>
      <c r="B1058" s="3">
        <v>0.60299999999999998</v>
      </c>
      <c r="C1058" s="6">
        <f>(AMZN[[#This Row],[Prezzi giornalieri AMZN]]-B1057)/B1057</f>
        <v>-0.24766063630692453</v>
      </c>
      <c r="D1058" s="1"/>
    </row>
    <row r="1059" spans="1:4" x14ac:dyDescent="0.55000000000000004">
      <c r="A1059" s="2">
        <v>37097</v>
      </c>
      <c r="B1059" s="3">
        <v>0.57550000000000001</v>
      </c>
      <c r="C1059" s="6">
        <f>(AMZN[[#This Row],[Prezzi giornalieri AMZN]]-B1058)/B1058</f>
        <v>-4.5605306799336602E-2</v>
      </c>
      <c r="D1059" s="1"/>
    </row>
    <row r="1060" spans="1:4" x14ac:dyDescent="0.55000000000000004">
      <c r="A1060" s="2">
        <v>37098</v>
      </c>
      <c r="B1060" s="3">
        <v>0.61650000000000005</v>
      </c>
      <c r="C1060" s="6">
        <f>(AMZN[[#This Row],[Prezzi giornalieri AMZN]]-B1059)/B1059</f>
        <v>7.1242397914856703E-2</v>
      </c>
      <c r="D1060" s="1"/>
    </row>
    <row r="1061" spans="1:4" x14ac:dyDescent="0.55000000000000004">
      <c r="A1061" s="2">
        <v>37099</v>
      </c>
      <c r="B1061" s="3">
        <v>0.61250000000000004</v>
      </c>
      <c r="C1061" s="6">
        <f>(AMZN[[#This Row],[Prezzi giornalieri AMZN]]-B1060)/B1060</f>
        <v>-6.488240064882406E-3</v>
      </c>
      <c r="D1061" s="1"/>
    </row>
    <row r="1062" spans="1:4" x14ac:dyDescent="0.55000000000000004">
      <c r="A1062" s="2">
        <v>37102</v>
      </c>
      <c r="B1062" s="3">
        <v>0.62749999999999995</v>
      </c>
      <c r="C1062" s="6">
        <f>(AMZN[[#This Row],[Prezzi giornalieri AMZN]]-B1061)/B1061</f>
        <v>2.4489795918367186E-2</v>
      </c>
      <c r="D1062" s="1"/>
    </row>
    <row r="1063" spans="1:4" x14ac:dyDescent="0.55000000000000004">
      <c r="A1063" s="2">
        <v>37103</v>
      </c>
      <c r="B1063" s="3">
        <v>0.62450000000000006</v>
      </c>
      <c r="C1063" s="6">
        <f>(AMZN[[#This Row],[Prezzi giornalieri AMZN]]-B1062)/B1062</f>
        <v>-4.7808764940237324E-3</v>
      </c>
      <c r="D1063" s="1"/>
    </row>
    <row r="1064" spans="1:4" x14ac:dyDescent="0.55000000000000004">
      <c r="A1064" s="2">
        <v>37104</v>
      </c>
      <c r="B1064" s="3">
        <v>0.625</v>
      </c>
      <c r="C1064" s="6">
        <f>(AMZN[[#This Row],[Prezzi giornalieri AMZN]]-B1063)/B1063</f>
        <v>8.0064051240983974E-4</v>
      </c>
      <c r="D1064" s="1"/>
    </row>
    <row r="1065" spans="1:4" x14ac:dyDescent="0.55000000000000004">
      <c r="A1065" s="2">
        <v>37105</v>
      </c>
      <c r="B1065" s="3">
        <v>0.60950000000000004</v>
      </c>
      <c r="C1065" s="6">
        <f>(AMZN[[#This Row],[Prezzi giornalieri AMZN]]-B1064)/B1064</f>
        <v>-2.4799999999999933E-2</v>
      </c>
      <c r="D1065" s="1"/>
    </row>
    <row r="1066" spans="1:4" x14ac:dyDescent="0.55000000000000004">
      <c r="A1066" s="2">
        <v>37106</v>
      </c>
      <c r="B1066" s="3">
        <v>0.60750000000000004</v>
      </c>
      <c r="C1066" s="6">
        <f>(AMZN[[#This Row],[Prezzi giornalieri AMZN]]-B1065)/B1065</f>
        <v>-3.2813781788351135E-3</v>
      </c>
      <c r="D1066" s="1"/>
    </row>
    <row r="1067" spans="1:4" x14ac:dyDescent="0.55000000000000004">
      <c r="A1067" s="2">
        <v>37109</v>
      </c>
      <c r="B1067" s="3">
        <v>0.59499999999999997</v>
      </c>
      <c r="C1067" s="6">
        <f>(AMZN[[#This Row],[Prezzi giornalieri AMZN]]-B1066)/B1066</f>
        <v>-2.0576131687242906E-2</v>
      </c>
      <c r="D1067" s="1"/>
    </row>
    <row r="1068" spans="1:4" x14ac:dyDescent="0.55000000000000004">
      <c r="A1068" s="2">
        <v>37110</v>
      </c>
      <c r="B1068" s="3">
        <v>0.57999999999999996</v>
      </c>
      <c r="C1068" s="6">
        <f>(AMZN[[#This Row],[Prezzi giornalieri AMZN]]-B1067)/B1067</f>
        <v>-2.521008403361347E-2</v>
      </c>
      <c r="D1068" s="1"/>
    </row>
    <row r="1069" spans="1:4" x14ac:dyDescent="0.55000000000000004">
      <c r="A1069" s="2">
        <v>37111</v>
      </c>
      <c r="B1069" s="3">
        <v>0.55549999999999999</v>
      </c>
      <c r="C1069" s="6">
        <f>(AMZN[[#This Row],[Prezzi giornalieri AMZN]]-B1068)/B1068</f>
        <v>-4.2241379310344773E-2</v>
      </c>
      <c r="D1069" s="1"/>
    </row>
    <row r="1070" spans="1:4" x14ac:dyDescent="0.55000000000000004">
      <c r="A1070" s="2">
        <v>37112</v>
      </c>
      <c r="B1070" s="3">
        <v>0.52300000000000002</v>
      </c>
      <c r="C1070" s="6">
        <f>(AMZN[[#This Row],[Prezzi giornalieri AMZN]]-B1069)/B1069</f>
        <v>-5.8505850585058458E-2</v>
      </c>
      <c r="D1070" s="1"/>
    </row>
    <row r="1071" spans="1:4" x14ac:dyDescent="0.55000000000000004">
      <c r="A1071" s="2">
        <v>37113</v>
      </c>
      <c r="B1071" s="3">
        <v>0.4975</v>
      </c>
      <c r="C1071" s="6">
        <f>(AMZN[[#This Row],[Prezzi giornalieri AMZN]]-B1070)/B1070</f>
        <v>-4.8757170172084169E-2</v>
      </c>
      <c r="D1071" s="1"/>
    </row>
    <row r="1072" spans="1:4" x14ac:dyDescent="0.55000000000000004">
      <c r="A1072" s="2">
        <v>37116</v>
      </c>
      <c r="B1072" s="3">
        <v>0.50600000000000001</v>
      </c>
      <c r="C1072" s="6">
        <f>(AMZN[[#This Row],[Prezzi giornalieri AMZN]]-B1071)/B1071</f>
        <v>1.7085427135678406E-2</v>
      </c>
      <c r="D1072" s="1"/>
    </row>
    <row r="1073" spans="1:4" x14ac:dyDescent="0.55000000000000004">
      <c r="A1073" s="2">
        <v>37117</v>
      </c>
      <c r="B1073" s="3">
        <v>0.52649999999999997</v>
      </c>
      <c r="C1073" s="6">
        <f>(AMZN[[#This Row],[Prezzi giornalieri AMZN]]-B1072)/B1072</f>
        <v>4.0513833992094787E-2</v>
      </c>
      <c r="D1073" s="1"/>
    </row>
    <row r="1074" spans="1:4" x14ac:dyDescent="0.55000000000000004">
      <c r="A1074" s="2">
        <v>37118</v>
      </c>
      <c r="B1074" s="3">
        <v>0.504</v>
      </c>
      <c r="C1074" s="6">
        <f>(AMZN[[#This Row],[Prezzi giornalieri AMZN]]-B1073)/B1073</f>
        <v>-4.2735042735042673E-2</v>
      </c>
      <c r="D1074" s="1"/>
    </row>
    <row r="1075" spans="1:4" x14ac:dyDescent="0.55000000000000004">
      <c r="A1075" s="2">
        <v>37119</v>
      </c>
      <c r="B1075" s="3">
        <v>0.49049999999999999</v>
      </c>
      <c r="C1075" s="6">
        <f>(AMZN[[#This Row],[Prezzi giornalieri AMZN]]-B1074)/B1074</f>
        <v>-2.6785714285714309E-2</v>
      </c>
      <c r="D1075" s="1"/>
    </row>
    <row r="1076" spans="1:4" x14ac:dyDescent="0.55000000000000004">
      <c r="A1076" s="2">
        <v>37120</v>
      </c>
      <c r="B1076" s="3">
        <v>0.4995</v>
      </c>
      <c r="C1076" s="6">
        <f>(AMZN[[#This Row],[Prezzi giornalieri AMZN]]-B1075)/B1075</f>
        <v>1.8348623853211024E-2</v>
      </c>
      <c r="D1076" s="1"/>
    </row>
    <row r="1077" spans="1:4" x14ac:dyDescent="0.55000000000000004">
      <c r="A1077" s="2">
        <v>37123</v>
      </c>
      <c r="B1077" s="3">
        <v>0.52</v>
      </c>
      <c r="C1077" s="6">
        <f>(AMZN[[#This Row],[Prezzi giornalieri AMZN]]-B1076)/B1076</f>
        <v>4.1041041041041081E-2</v>
      </c>
      <c r="D1077" s="1"/>
    </row>
    <row r="1078" spans="1:4" x14ac:dyDescent="0.55000000000000004">
      <c r="A1078" s="2">
        <v>37124</v>
      </c>
      <c r="B1078" s="3">
        <v>0.4945</v>
      </c>
      <c r="C1078" s="6">
        <f>(AMZN[[#This Row],[Prezzi giornalieri AMZN]]-B1077)/B1077</f>
        <v>-4.9038461538461579E-2</v>
      </c>
      <c r="D1078" s="1"/>
    </row>
    <row r="1079" spans="1:4" x14ac:dyDescent="0.55000000000000004">
      <c r="A1079" s="2">
        <v>37125</v>
      </c>
      <c r="B1079" s="3">
        <v>0.51</v>
      </c>
      <c r="C1079" s="6">
        <f>(AMZN[[#This Row],[Prezzi giornalieri AMZN]]-B1078)/B1078</f>
        <v>3.1344792719919141E-2</v>
      </c>
      <c r="D1079" s="1"/>
    </row>
    <row r="1080" spans="1:4" x14ac:dyDescent="0.55000000000000004">
      <c r="A1080" s="2">
        <v>37126</v>
      </c>
      <c r="B1080" s="3">
        <v>0.48149999999999998</v>
      </c>
      <c r="C1080" s="6">
        <f>(AMZN[[#This Row],[Prezzi giornalieri AMZN]]-B1079)/B1079</f>
        <v>-5.5882352941176522E-2</v>
      </c>
      <c r="D1080" s="1"/>
    </row>
    <row r="1081" spans="1:4" x14ac:dyDescent="0.55000000000000004">
      <c r="A1081" s="2">
        <v>37127</v>
      </c>
      <c r="B1081" s="3">
        <v>0.51149999999999995</v>
      </c>
      <c r="C1081" s="6">
        <f>(AMZN[[#This Row],[Prezzi giornalieri AMZN]]-B1080)/B1080</f>
        <v>6.2305295950155708E-2</v>
      </c>
      <c r="D1081" s="1"/>
    </row>
    <row r="1082" spans="1:4" x14ac:dyDescent="0.55000000000000004">
      <c r="A1082" s="2">
        <v>37130</v>
      </c>
      <c r="B1082" s="3">
        <v>0.50649999999999995</v>
      </c>
      <c r="C1082" s="6">
        <f>(AMZN[[#This Row],[Prezzi giornalieri AMZN]]-B1081)/B1081</f>
        <v>-9.7751710654936565E-3</v>
      </c>
      <c r="D1082" s="1"/>
    </row>
    <row r="1083" spans="1:4" x14ac:dyDescent="0.55000000000000004">
      <c r="A1083" s="2">
        <v>37131</v>
      </c>
      <c r="B1083" s="3">
        <v>0.4985</v>
      </c>
      <c r="C1083" s="6">
        <f>(AMZN[[#This Row],[Prezzi giornalieri AMZN]]-B1082)/B1082</f>
        <v>-1.5794669299111455E-2</v>
      </c>
      <c r="D1083" s="1"/>
    </row>
    <row r="1084" spans="1:4" x14ac:dyDescent="0.55000000000000004">
      <c r="A1084" s="2">
        <v>37132</v>
      </c>
      <c r="B1084" s="3">
        <v>0.45950000000000002</v>
      </c>
      <c r="C1084" s="6">
        <f>(AMZN[[#This Row],[Prezzi giornalieri AMZN]]-B1083)/B1083</f>
        <v>-7.8234704112336975E-2</v>
      </c>
      <c r="D1084" s="1"/>
    </row>
    <row r="1085" spans="1:4" x14ac:dyDescent="0.55000000000000004">
      <c r="A1085" s="2">
        <v>37133</v>
      </c>
      <c r="B1085" s="3">
        <v>0.4345</v>
      </c>
      <c r="C1085" s="6">
        <f>(AMZN[[#This Row],[Prezzi giornalieri AMZN]]-B1084)/B1084</f>
        <v>-5.4406964091403748E-2</v>
      </c>
      <c r="D1085" s="1"/>
    </row>
    <row r="1086" spans="1:4" x14ac:dyDescent="0.55000000000000004">
      <c r="A1086" s="2">
        <v>37134</v>
      </c>
      <c r="B1086" s="3">
        <v>0.44700000000000001</v>
      </c>
      <c r="C1086" s="6">
        <f>(AMZN[[#This Row],[Prezzi giornalieri AMZN]]-B1085)/B1085</f>
        <v>2.8768699654775631E-2</v>
      </c>
      <c r="D1086" s="1"/>
    </row>
    <row r="1087" spans="1:4" x14ac:dyDescent="0.55000000000000004">
      <c r="A1087" s="2">
        <v>37138</v>
      </c>
      <c r="B1087" s="3">
        <v>0.42949999999999999</v>
      </c>
      <c r="C1087" s="6">
        <f>(AMZN[[#This Row],[Prezzi giornalieri AMZN]]-B1086)/B1086</f>
        <v>-3.914988814317677E-2</v>
      </c>
      <c r="D1087" s="1"/>
    </row>
    <row r="1088" spans="1:4" x14ac:dyDescent="0.55000000000000004">
      <c r="A1088" s="2">
        <v>37139</v>
      </c>
      <c r="B1088" s="3">
        <v>0.38250000000000001</v>
      </c>
      <c r="C1088" s="6">
        <f>(AMZN[[#This Row],[Prezzi giornalieri AMZN]]-B1087)/B1087</f>
        <v>-0.10942956926658903</v>
      </c>
      <c r="D1088" s="1"/>
    </row>
    <row r="1089" spans="1:4" x14ac:dyDescent="0.55000000000000004">
      <c r="A1089" s="2">
        <v>37140</v>
      </c>
      <c r="B1089" s="3">
        <v>0.40749999999999997</v>
      </c>
      <c r="C1089" s="6">
        <f>(AMZN[[#This Row],[Prezzi giornalieri AMZN]]-B1088)/B1088</f>
        <v>6.5359477124182913E-2</v>
      </c>
      <c r="D1089" s="1"/>
    </row>
    <row r="1090" spans="1:4" x14ac:dyDescent="0.55000000000000004">
      <c r="A1090" s="2">
        <v>37141</v>
      </c>
      <c r="B1090" s="3">
        <v>0.42549999999999999</v>
      </c>
      <c r="C1090" s="6">
        <f>(AMZN[[#This Row],[Prezzi giornalieri AMZN]]-B1089)/B1089</f>
        <v>4.4171779141104338E-2</v>
      </c>
      <c r="D1090" s="1"/>
    </row>
    <row r="1091" spans="1:4" x14ac:dyDescent="0.55000000000000004">
      <c r="A1091" s="2">
        <v>37144</v>
      </c>
      <c r="B1091" s="3">
        <v>0.43149999999999999</v>
      </c>
      <c r="C1091" s="6">
        <f>(AMZN[[#This Row],[Prezzi giornalieri AMZN]]-B1090)/B1090</f>
        <v>1.4101057579318461E-2</v>
      </c>
      <c r="D1091" s="1"/>
    </row>
    <row r="1092" spans="1:4" x14ac:dyDescent="0.55000000000000004">
      <c r="A1092" s="2">
        <v>37151</v>
      </c>
      <c r="B1092" s="3">
        <v>0.3745</v>
      </c>
      <c r="C1092" s="6">
        <f>(AMZN[[#This Row],[Prezzi giornalieri AMZN]]-B1091)/B1091</f>
        <v>-0.13209733487833139</v>
      </c>
      <c r="D1092" s="1"/>
    </row>
    <row r="1093" spans="1:4" x14ac:dyDescent="0.55000000000000004">
      <c r="A1093" s="2">
        <v>37152</v>
      </c>
      <c r="B1093" s="3">
        <v>0.36449999999999999</v>
      </c>
      <c r="C1093" s="6">
        <f>(AMZN[[#This Row],[Prezzi giornalieri AMZN]]-B1092)/B1092</f>
        <v>-2.6702269692923924E-2</v>
      </c>
      <c r="D1093" s="1"/>
    </row>
    <row r="1094" spans="1:4" x14ac:dyDescent="0.55000000000000004">
      <c r="A1094" s="2">
        <v>37153</v>
      </c>
      <c r="B1094" s="3">
        <v>0.36549999999999999</v>
      </c>
      <c r="C1094" s="6">
        <f>(AMZN[[#This Row],[Prezzi giornalieri AMZN]]-B1093)/B1093</f>
        <v>2.7434842249657088E-3</v>
      </c>
      <c r="D1094" s="1"/>
    </row>
    <row r="1095" spans="1:4" x14ac:dyDescent="0.55000000000000004">
      <c r="A1095" s="2">
        <v>37154</v>
      </c>
      <c r="B1095" s="3">
        <v>0.374</v>
      </c>
      <c r="C1095" s="6">
        <f>(AMZN[[#This Row],[Prezzi giornalieri AMZN]]-B1094)/B1094</f>
        <v>2.3255813953488393E-2</v>
      </c>
      <c r="D1095" s="1"/>
    </row>
    <row r="1096" spans="1:4" x14ac:dyDescent="0.55000000000000004">
      <c r="A1096" s="2">
        <v>37155</v>
      </c>
      <c r="B1096" s="3">
        <v>0.374</v>
      </c>
      <c r="C1096" s="6">
        <f>(AMZN[[#This Row],[Prezzi giornalieri AMZN]]-B1095)/B1095</f>
        <v>0</v>
      </c>
      <c r="D1096" s="1"/>
    </row>
    <row r="1097" spans="1:4" x14ac:dyDescent="0.55000000000000004">
      <c r="A1097" s="2">
        <v>37158</v>
      </c>
      <c r="B1097" s="3">
        <v>0.373</v>
      </c>
      <c r="C1097" s="6">
        <f>(AMZN[[#This Row],[Prezzi giornalieri AMZN]]-B1096)/B1096</f>
        <v>-2.6737967914438527E-3</v>
      </c>
      <c r="D1097" s="1"/>
    </row>
    <row r="1098" spans="1:4" x14ac:dyDescent="0.55000000000000004">
      <c r="A1098" s="2">
        <v>37159</v>
      </c>
      <c r="B1098" s="3">
        <v>0.35449999999999998</v>
      </c>
      <c r="C1098" s="6">
        <f>(AMZN[[#This Row],[Prezzi giornalieri AMZN]]-B1097)/B1097</f>
        <v>-4.9597855227882084E-2</v>
      </c>
      <c r="D1098" s="1"/>
    </row>
    <row r="1099" spans="1:4" x14ac:dyDescent="0.55000000000000004">
      <c r="A1099" s="2">
        <v>37160</v>
      </c>
      <c r="B1099" s="3">
        <v>0.3175</v>
      </c>
      <c r="C1099" s="6">
        <f>(AMZN[[#This Row],[Prezzi giornalieri AMZN]]-B1098)/B1098</f>
        <v>-0.10437235543018329</v>
      </c>
      <c r="D1099" s="1"/>
    </row>
    <row r="1100" spans="1:4" x14ac:dyDescent="0.55000000000000004">
      <c r="A1100" s="2">
        <v>37161</v>
      </c>
      <c r="B1100" s="3">
        <v>0.31</v>
      </c>
      <c r="C1100" s="6">
        <f>(AMZN[[#This Row],[Prezzi giornalieri AMZN]]-B1099)/B1099</f>
        <v>-2.3622047244094509E-2</v>
      </c>
      <c r="D1100" s="1"/>
    </row>
    <row r="1101" spans="1:4" x14ac:dyDescent="0.55000000000000004">
      <c r="A1101" s="2">
        <v>37162</v>
      </c>
      <c r="B1101" s="3">
        <v>0.29849999999999999</v>
      </c>
      <c r="C1101" s="6">
        <f>(AMZN[[#This Row],[Prezzi giornalieri AMZN]]-B1100)/B1100</f>
        <v>-3.7096774193548419E-2</v>
      </c>
      <c r="D1101" s="1"/>
    </row>
    <row r="1102" spans="1:4" x14ac:dyDescent="0.55000000000000004">
      <c r="A1102" s="2">
        <v>37165</v>
      </c>
      <c r="B1102" s="3">
        <v>0.30049999999999999</v>
      </c>
      <c r="C1102" s="6">
        <f>(AMZN[[#This Row],[Prezzi giornalieri AMZN]]-B1101)/B1101</f>
        <v>6.7001675041876109E-3</v>
      </c>
      <c r="D1102" s="1"/>
    </row>
    <row r="1103" spans="1:4" x14ac:dyDescent="0.55000000000000004">
      <c r="A1103" s="2">
        <v>37166</v>
      </c>
      <c r="B1103" s="3">
        <v>0.30399999999999999</v>
      </c>
      <c r="C1103" s="6">
        <f>(AMZN[[#This Row],[Prezzi giornalieri AMZN]]-B1102)/B1102</f>
        <v>1.1647254575707165E-2</v>
      </c>
      <c r="D1103" s="1"/>
    </row>
    <row r="1104" spans="1:4" x14ac:dyDescent="0.55000000000000004">
      <c r="A1104" s="2">
        <v>37167</v>
      </c>
      <c r="B1104" s="3">
        <v>0.33800000000000002</v>
      </c>
      <c r="C1104" s="6">
        <f>(AMZN[[#This Row],[Prezzi giornalieri AMZN]]-B1103)/B1103</f>
        <v>0.11184210526315799</v>
      </c>
      <c r="D1104" s="1"/>
    </row>
    <row r="1105" spans="1:4" x14ac:dyDescent="0.55000000000000004">
      <c r="A1105" s="2">
        <v>37168</v>
      </c>
      <c r="B1105" s="3">
        <v>0.35199999999999998</v>
      </c>
      <c r="C1105" s="6">
        <f>(AMZN[[#This Row],[Prezzi giornalieri AMZN]]-B1104)/B1104</f>
        <v>4.1420118343195138E-2</v>
      </c>
      <c r="D1105" s="1"/>
    </row>
    <row r="1106" spans="1:4" x14ac:dyDescent="0.55000000000000004">
      <c r="A1106" s="2">
        <v>37169</v>
      </c>
      <c r="B1106" s="3">
        <v>0.36</v>
      </c>
      <c r="C1106" s="6">
        <f>(AMZN[[#This Row],[Prezzi giornalieri AMZN]]-B1105)/B1105</f>
        <v>2.2727272727272749E-2</v>
      </c>
      <c r="D1106" s="1"/>
    </row>
    <row r="1107" spans="1:4" x14ac:dyDescent="0.55000000000000004">
      <c r="A1107" s="2">
        <v>37172</v>
      </c>
      <c r="B1107" s="3">
        <v>0.35599999999999998</v>
      </c>
      <c r="C1107" s="6">
        <f>(AMZN[[#This Row],[Prezzi giornalieri AMZN]]-B1106)/B1106</f>
        <v>-1.1111111111111122E-2</v>
      </c>
      <c r="D1107" s="1"/>
    </row>
    <row r="1108" spans="1:4" x14ac:dyDescent="0.55000000000000004">
      <c r="A1108" s="2">
        <v>37173</v>
      </c>
      <c r="B1108" s="3">
        <v>0.34549999999999997</v>
      </c>
      <c r="C1108" s="6">
        <f>(AMZN[[#This Row],[Prezzi giornalieri AMZN]]-B1107)/B1107</f>
        <v>-2.9494382022471937E-2</v>
      </c>
      <c r="D1108" s="1"/>
    </row>
    <row r="1109" spans="1:4" x14ac:dyDescent="0.55000000000000004">
      <c r="A1109" s="2">
        <v>37174</v>
      </c>
      <c r="B1109" s="3">
        <v>0.36299999999999999</v>
      </c>
      <c r="C1109" s="6">
        <f>(AMZN[[#This Row],[Prezzi giornalieri AMZN]]-B1108)/B1108</f>
        <v>5.0651230101302507E-2</v>
      </c>
      <c r="D1109" s="1"/>
    </row>
    <row r="1110" spans="1:4" x14ac:dyDescent="0.55000000000000004">
      <c r="A1110" s="2">
        <v>37175</v>
      </c>
      <c r="B1110" s="3">
        <v>0.39250000000000002</v>
      </c>
      <c r="C1110" s="6">
        <f>(AMZN[[#This Row],[Prezzi giornalieri AMZN]]-B1109)/B1109</f>
        <v>8.1267217630854066E-2</v>
      </c>
      <c r="D1110" s="1"/>
    </row>
    <row r="1111" spans="1:4" x14ac:dyDescent="0.55000000000000004">
      <c r="A1111" s="2">
        <v>37176</v>
      </c>
      <c r="B1111" s="3">
        <v>0.40350000000000003</v>
      </c>
      <c r="C1111" s="6">
        <f>(AMZN[[#This Row],[Prezzi giornalieri AMZN]]-B1110)/B1110</f>
        <v>2.8025477707006394E-2</v>
      </c>
      <c r="D1111" s="1"/>
    </row>
    <row r="1112" spans="1:4" x14ac:dyDescent="0.55000000000000004">
      <c r="A1112" s="2">
        <v>37179</v>
      </c>
      <c r="B1112" s="3">
        <v>0.44400000000000001</v>
      </c>
      <c r="C1112" s="6">
        <f>(AMZN[[#This Row],[Prezzi giornalieri AMZN]]-B1111)/B1111</f>
        <v>0.10037174721189586</v>
      </c>
      <c r="D1112" s="1"/>
    </row>
    <row r="1113" spans="1:4" x14ac:dyDescent="0.55000000000000004">
      <c r="A1113" s="2">
        <v>37180</v>
      </c>
      <c r="B1113" s="3">
        <v>0.47799999999999998</v>
      </c>
      <c r="C1113" s="6">
        <f>(AMZN[[#This Row],[Prezzi giornalieri AMZN]]-B1112)/B1112</f>
        <v>7.6576576576576516E-2</v>
      </c>
      <c r="D1113" s="1"/>
    </row>
    <row r="1114" spans="1:4" x14ac:dyDescent="0.55000000000000004">
      <c r="A1114" s="2">
        <v>37181</v>
      </c>
      <c r="B1114" s="3">
        <v>0.44600000000000001</v>
      </c>
      <c r="C1114" s="6">
        <f>(AMZN[[#This Row],[Prezzi giornalieri AMZN]]-B1113)/B1113</f>
        <v>-6.6945606694560622E-2</v>
      </c>
      <c r="D1114" s="1"/>
    </row>
    <row r="1115" spans="1:4" x14ac:dyDescent="0.55000000000000004">
      <c r="A1115" s="2">
        <v>37182</v>
      </c>
      <c r="B1115" s="3">
        <v>0.42349999999999999</v>
      </c>
      <c r="C1115" s="6">
        <f>(AMZN[[#This Row],[Prezzi giornalieri AMZN]]-B1114)/B1114</f>
        <v>-5.0448430493273584E-2</v>
      </c>
      <c r="D1115" s="1"/>
    </row>
    <row r="1116" spans="1:4" x14ac:dyDescent="0.55000000000000004">
      <c r="A1116" s="2">
        <v>37183</v>
      </c>
      <c r="B1116" s="3">
        <v>0.40050000000000002</v>
      </c>
      <c r="C1116" s="6">
        <f>(AMZN[[#This Row],[Prezzi giornalieri AMZN]]-B1115)/B1115</f>
        <v>-5.4309327036599686E-2</v>
      </c>
      <c r="D1116" s="1"/>
    </row>
    <row r="1117" spans="1:4" x14ac:dyDescent="0.55000000000000004">
      <c r="A1117" s="2">
        <v>37186</v>
      </c>
      <c r="B1117" s="3">
        <v>0.4385</v>
      </c>
      <c r="C1117" s="6">
        <f>(AMZN[[#This Row],[Prezzi giornalieri AMZN]]-B1116)/B1116</f>
        <v>9.4881398252184709E-2</v>
      </c>
      <c r="D1117" s="1"/>
    </row>
    <row r="1118" spans="1:4" x14ac:dyDescent="0.55000000000000004">
      <c r="A1118" s="2">
        <v>37187</v>
      </c>
      <c r="B1118" s="3">
        <v>0.47749999999999998</v>
      </c>
      <c r="C1118" s="6">
        <f>(AMZN[[#This Row],[Prezzi giornalieri AMZN]]-B1117)/B1117</f>
        <v>8.8939566704674983E-2</v>
      </c>
      <c r="D1118" s="1"/>
    </row>
    <row r="1119" spans="1:4" x14ac:dyDescent="0.55000000000000004">
      <c r="A1119" s="2">
        <v>37188</v>
      </c>
      <c r="B1119" s="3">
        <v>0.38200000000000001</v>
      </c>
      <c r="C1119" s="6">
        <f>(AMZN[[#This Row],[Prezzi giornalieri AMZN]]-B1118)/B1118</f>
        <v>-0.19999999999999996</v>
      </c>
      <c r="D1119" s="1"/>
    </row>
    <row r="1120" spans="1:4" x14ac:dyDescent="0.55000000000000004">
      <c r="A1120" s="2">
        <v>37189</v>
      </c>
      <c r="B1120" s="3">
        <v>0.38850000000000001</v>
      </c>
      <c r="C1120" s="6">
        <f>(AMZN[[#This Row],[Prezzi giornalieri AMZN]]-B1119)/B1119</f>
        <v>1.7015706806282737E-2</v>
      </c>
      <c r="D1120" s="1"/>
    </row>
    <row r="1121" spans="1:4" x14ac:dyDescent="0.55000000000000004">
      <c r="A1121" s="2">
        <v>37190</v>
      </c>
      <c r="B1121" s="3">
        <v>0.378</v>
      </c>
      <c r="C1121" s="6">
        <f>(AMZN[[#This Row],[Prezzi giornalieri AMZN]]-B1120)/B1120</f>
        <v>-2.7027027027027049E-2</v>
      </c>
      <c r="D1121" s="1"/>
    </row>
    <row r="1122" spans="1:4" x14ac:dyDescent="0.55000000000000004">
      <c r="A1122" s="2">
        <v>37193</v>
      </c>
      <c r="B1122" s="3">
        <v>0.35249999999999998</v>
      </c>
      <c r="C1122" s="6">
        <f>(AMZN[[#This Row],[Prezzi giornalieri AMZN]]-B1121)/B1121</f>
        <v>-6.7460317460317526E-2</v>
      </c>
      <c r="D1122" s="1"/>
    </row>
    <row r="1123" spans="1:4" x14ac:dyDescent="0.55000000000000004">
      <c r="A1123" s="2">
        <v>37194</v>
      </c>
      <c r="B1123" s="3">
        <v>0.32100000000000001</v>
      </c>
      <c r="C1123" s="6">
        <f>(AMZN[[#This Row],[Prezzi giornalieri AMZN]]-B1122)/B1122</f>
        <v>-8.9361702127659495E-2</v>
      </c>
      <c r="D1123" s="1"/>
    </row>
    <row r="1124" spans="1:4" x14ac:dyDescent="0.55000000000000004">
      <c r="A1124" s="2">
        <v>37195</v>
      </c>
      <c r="B1124" s="3">
        <v>0.34899999999999998</v>
      </c>
      <c r="C1124" s="6">
        <f>(AMZN[[#This Row],[Prezzi giornalieri AMZN]]-B1123)/B1123</f>
        <v>8.7227414330217967E-2</v>
      </c>
      <c r="D1124" s="1"/>
    </row>
    <row r="1125" spans="1:4" x14ac:dyDescent="0.55000000000000004">
      <c r="A1125" s="2">
        <v>37196</v>
      </c>
      <c r="B1125" s="3">
        <v>0.34749999999999998</v>
      </c>
      <c r="C1125" s="6">
        <f>(AMZN[[#This Row],[Prezzi giornalieri AMZN]]-B1124)/B1124</f>
        <v>-4.2979942693409786E-3</v>
      </c>
      <c r="D1125" s="1"/>
    </row>
    <row r="1126" spans="1:4" x14ac:dyDescent="0.55000000000000004">
      <c r="A1126" s="2">
        <v>37197</v>
      </c>
      <c r="B1126" s="3">
        <v>0.33550000000000002</v>
      </c>
      <c r="C1126" s="6">
        <f>(AMZN[[#This Row],[Prezzi giornalieri AMZN]]-B1125)/B1125</f>
        <v>-3.4532374100719299E-2</v>
      </c>
      <c r="D1126" s="1"/>
    </row>
    <row r="1127" spans="1:4" x14ac:dyDescent="0.55000000000000004">
      <c r="A1127" s="2">
        <v>37200</v>
      </c>
      <c r="B1127" s="3">
        <v>0.34949999999999998</v>
      </c>
      <c r="C1127" s="6">
        <f>(AMZN[[#This Row],[Prezzi giornalieri AMZN]]-B1126)/B1126</f>
        <v>4.1728763040238322E-2</v>
      </c>
      <c r="D1127" s="1"/>
    </row>
    <row r="1128" spans="1:4" x14ac:dyDescent="0.55000000000000004">
      <c r="A1128" s="2">
        <v>37201</v>
      </c>
      <c r="B1128" s="3">
        <v>0.35249999999999998</v>
      </c>
      <c r="C1128" s="6">
        <f>(AMZN[[#This Row],[Prezzi giornalieri AMZN]]-B1127)/B1127</f>
        <v>8.5836909871244722E-3</v>
      </c>
      <c r="D1128" s="1"/>
    </row>
    <row r="1129" spans="1:4" x14ac:dyDescent="0.55000000000000004">
      <c r="A1129" s="2">
        <v>37202</v>
      </c>
      <c r="B1129" s="3">
        <v>0.3715</v>
      </c>
      <c r="C1129" s="6">
        <f>(AMZN[[#This Row],[Prezzi giornalieri AMZN]]-B1128)/B1128</f>
        <v>5.3900709219858206E-2</v>
      </c>
      <c r="D1129" s="1"/>
    </row>
    <row r="1130" spans="1:4" x14ac:dyDescent="0.55000000000000004">
      <c r="A1130" s="2">
        <v>37203</v>
      </c>
      <c r="B1130" s="3">
        <v>0.34849999999999998</v>
      </c>
      <c r="C1130" s="6">
        <f>(AMZN[[#This Row],[Prezzi giornalieri AMZN]]-B1129)/B1129</f>
        <v>-6.1911170928667617E-2</v>
      </c>
      <c r="D1130" s="1"/>
    </row>
    <row r="1131" spans="1:4" x14ac:dyDescent="0.55000000000000004">
      <c r="A1131" s="2">
        <v>37204</v>
      </c>
      <c r="B1131" s="3">
        <v>0.35599999999999998</v>
      </c>
      <c r="C1131" s="6">
        <f>(AMZN[[#This Row],[Prezzi giornalieri AMZN]]-B1130)/B1130</f>
        <v>2.152080344332857E-2</v>
      </c>
      <c r="D1131" s="1"/>
    </row>
    <row r="1132" spans="1:4" x14ac:dyDescent="0.55000000000000004">
      <c r="A1132" s="2">
        <v>37207</v>
      </c>
      <c r="B1132" s="3">
        <v>0.35249999999999998</v>
      </c>
      <c r="C1132" s="6">
        <f>(AMZN[[#This Row],[Prezzi giornalieri AMZN]]-B1131)/B1131</f>
        <v>-9.8314606741573118E-3</v>
      </c>
      <c r="D1132" s="1"/>
    </row>
    <row r="1133" spans="1:4" x14ac:dyDescent="0.55000000000000004">
      <c r="A1133" s="2">
        <v>37208</v>
      </c>
      <c r="B1133" s="3">
        <v>0.36449999999999999</v>
      </c>
      <c r="C1133" s="6">
        <f>(AMZN[[#This Row],[Prezzi giornalieri AMZN]]-B1132)/B1132</f>
        <v>3.4042553191489397E-2</v>
      </c>
      <c r="D1133" s="1"/>
    </row>
    <row r="1134" spans="1:4" x14ac:dyDescent="0.55000000000000004">
      <c r="A1134" s="2">
        <v>37209</v>
      </c>
      <c r="B1134" s="3">
        <v>0.47449999999999998</v>
      </c>
      <c r="C1134" s="6">
        <f>(AMZN[[#This Row],[Prezzi giornalieri AMZN]]-B1133)/B1133</f>
        <v>0.30178326474622769</v>
      </c>
      <c r="D1134" s="1"/>
    </row>
    <row r="1135" spans="1:4" x14ac:dyDescent="0.55000000000000004">
      <c r="A1135" s="2">
        <v>37210</v>
      </c>
      <c r="B1135" s="3">
        <v>0.45250000000000001</v>
      </c>
      <c r="C1135" s="6">
        <f>(AMZN[[#This Row],[Prezzi giornalieri AMZN]]-B1134)/B1134</f>
        <v>-4.6364594309799716E-2</v>
      </c>
      <c r="D1135" s="1"/>
    </row>
    <row r="1136" spans="1:4" x14ac:dyDescent="0.55000000000000004">
      <c r="A1136" s="2">
        <v>37211</v>
      </c>
      <c r="B1136" s="3">
        <v>0.44750000000000001</v>
      </c>
      <c r="C1136" s="6">
        <f>(AMZN[[#This Row],[Prezzi giornalieri AMZN]]-B1135)/B1135</f>
        <v>-1.1049723756906087E-2</v>
      </c>
      <c r="D1136" s="1"/>
    </row>
    <row r="1137" spans="1:4" x14ac:dyDescent="0.55000000000000004">
      <c r="A1137" s="2">
        <v>37214</v>
      </c>
      <c r="B1137" s="3">
        <v>0.45950000000000002</v>
      </c>
      <c r="C1137" s="6">
        <f>(AMZN[[#This Row],[Prezzi giornalieri AMZN]]-B1136)/B1136</f>
        <v>2.6815642458100582E-2</v>
      </c>
      <c r="D1137" s="1"/>
    </row>
    <row r="1138" spans="1:4" x14ac:dyDescent="0.55000000000000004">
      <c r="A1138" s="2">
        <v>37215</v>
      </c>
      <c r="B1138" s="3">
        <v>0.43</v>
      </c>
      <c r="C1138" s="6">
        <f>(AMZN[[#This Row],[Prezzi giornalieri AMZN]]-B1137)/B1137</f>
        <v>-6.4200217627856423E-2</v>
      </c>
      <c r="D1138" s="1"/>
    </row>
    <row r="1139" spans="1:4" x14ac:dyDescent="0.55000000000000004">
      <c r="A1139" s="2">
        <v>37216</v>
      </c>
      <c r="B1139" s="3">
        <v>0.44</v>
      </c>
      <c r="C1139" s="6">
        <f>(AMZN[[#This Row],[Prezzi giornalieri AMZN]]-B1138)/B1138</f>
        <v>2.3255813953488393E-2</v>
      </c>
      <c r="D1139" s="1"/>
    </row>
    <row r="1140" spans="1:4" x14ac:dyDescent="0.55000000000000004">
      <c r="A1140" s="2">
        <v>37218</v>
      </c>
      <c r="B1140" s="3">
        <v>0.45400000000000001</v>
      </c>
      <c r="C1140" s="6">
        <f>(AMZN[[#This Row],[Prezzi giornalieri AMZN]]-B1139)/B1139</f>
        <v>3.181818181818185E-2</v>
      </c>
      <c r="D1140" s="1"/>
    </row>
    <row r="1141" spans="1:4" x14ac:dyDescent="0.55000000000000004">
      <c r="A1141" s="2">
        <v>37221</v>
      </c>
      <c r="B1141" s="3">
        <v>0.61050000000000004</v>
      </c>
      <c r="C1141" s="6">
        <f>(AMZN[[#This Row],[Prezzi giornalieri AMZN]]-B1140)/B1140</f>
        <v>0.34471365638766527</v>
      </c>
      <c r="D1141" s="1"/>
    </row>
    <row r="1142" spans="1:4" x14ac:dyDescent="0.55000000000000004">
      <c r="A1142" s="2">
        <v>37222</v>
      </c>
      <c r="B1142" s="3">
        <v>0.57399999999999995</v>
      </c>
      <c r="C1142" s="6">
        <f>(AMZN[[#This Row],[Prezzi giornalieri AMZN]]-B1141)/B1141</f>
        <v>-5.9787059787059928E-2</v>
      </c>
      <c r="D1142" s="1"/>
    </row>
    <row r="1143" spans="1:4" x14ac:dyDescent="0.55000000000000004">
      <c r="A1143" s="2">
        <v>37223</v>
      </c>
      <c r="B1143" s="3">
        <v>0.57950000000000002</v>
      </c>
      <c r="C1143" s="6">
        <f>(AMZN[[#This Row],[Prezzi giornalieri AMZN]]-B1142)/B1142</f>
        <v>9.5818815331011505E-3</v>
      </c>
      <c r="D1143" s="1"/>
    </row>
    <row r="1144" spans="1:4" x14ac:dyDescent="0.55000000000000004">
      <c r="A1144" s="2">
        <v>37224</v>
      </c>
      <c r="B1144" s="3">
        <v>0.5575</v>
      </c>
      <c r="C1144" s="6">
        <f>(AMZN[[#This Row],[Prezzi giornalieri AMZN]]-B1143)/B1143</f>
        <v>-3.7963761863675616E-2</v>
      </c>
      <c r="D1144" s="1"/>
    </row>
    <row r="1145" spans="1:4" x14ac:dyDescent="0.55000000000000004">
      <c r="A1145" s="2">
        <v>37225</v>
      </c>
      <c r="B1145" s="3">
        <v>0.56599999999999995</v>
      </c>
      <c r="C1145" s="6">
        <f>(AMZN[[#This Row],[Prezzi giornalieri AMZN]]-B1144)/B1144</f>
        <v>1.5246636771300363E-2</v>
      </c>
      <c r="D1145" s="1"/>
    </row>
    <row r="1146" spans="1:4" x14ac:dyDescent="0.55000000000000004">
      <c r="A1146" s="2">
        <v>37228</v>
      </c>
      <c r="B1146" s="3">
        <v>0.52449999999999997</v>
      </c>
      <c r="C1146" s="6">
        <f>(AMZN[[#This Row],[Prezzi giornalieri AMZN]]-B1145)/B1145</f>
        <v>-7.3321554770318001E-2</v>
      </c>
      <c r="D1146" s="1"/>
    </row>
    <row r="1147" spans="1:4" x14ac:dyDescent="0.55000000000000004">
      <c r="A1147" s="2">
        <v>37229</v>
      </c>
      <c r="B1147" s="3">
        <v>0.59650000000000003</v>
      </c>
      <c r="C1147" s="6">
        <f>(AMZN[[#This Row],[Prezzi giornalieri AMZN]]-B1146)/B1146</f>
        <v>0.13727359389895152</v>
      </c>
      <c r="D1147" s="1"/>
    </row>
    <row r="1148" spans="1:4" x14ac:dyDescent="0.55000000000000004">
      <c r="A1148" s="2">
        <v>37230</v>
      </c>
      <c r="B1148" s="3">
        <v>0.58799999999999997</v>
      </c>
      <c r="C1148" s="6">
        <f>(AMZN[[#This Row],[Prezzi giornalieri AMZN]]-B1147)/B1147</f>
        <v>-1.4249790444258278E-2</v>
      </c>
      <c r="D1148" s="1"/>
    </row>
    <row r="1149" spans="1:4" x14ac:dyDescent="0.55000000000000004">
      <c r="A1149" s="2">
        <v>37231</v>
      </c>
      <c r="B1149" s="3">
        <v>0.60499999999999998</v>
      </c>
      <c r="C1149" s="6">
        <f>(AMZN[[#This Row],[Prezzi giornalieri AMZN]]-B1148)/B1148</f>
        <v>2.8911564625850369E-2</v>
      </c>
      <c r="D1149" s="1"/>
    </row>
    <row r="1150" spans="1:4" x14ac:dyDescent="0.55000000000000004">
      <c r="A1150" s="2">
        <v>37232</v>
      </c>
      <c r="B1150" s="3">
        <v>0.58550000000000002</v>
      </c>
      <c r="C1150" s="6">
        <f>(AMZN[[#This Row],[Prezzi giornalieri AMZN]]-B1149)/B1149</f>
        <v>-3.2231404958677622E-2</v>
      </c>
      <c r="D1150" s="1"/>
    </row>
    <row r="1151" spans="1:4" x14ac:dyDescent="0.55000000000000004">
      <c r="A1151" s="2">
        <v>37235</v>
      </c>
      <c r="B1151" s="3">
        <v>0.58250000000000002</v>
      </c>
      <c r="C1151" s="6">
        <f>(AMZN[[#This Row],[Prezzi giornalieri AMZN]]-B1150)/B1150</f>
        <v>-5.1238257899231471E-3</v>
      </c>
      <c r="D1151" s="1"/>
    </row>
    <row r="1152" spans="1:4" x14ac:dyDescent="0.55000000000000004">
      <c r="A1152" s="2">
        <v>37236</v>
      </c>
      <c r="B1152" s="3">
        <v>0.61199999999999999</v>
      </c>
      <c r="C1152" s="6">
        <f>(AMZN[[#This Row],[Prezzi giornalieri AMZN]]-B1151)/B1151</f>
        <v>5.064377682403428E-2</v>
      </c>
      <c r="D1152" s="1"/>
    </row>
    <row r="1153" spans="1:4" x14ac:dyDescent="0.55000000000000004">
      <c r="A1153" s="2">
        <v>37237</v>
      </c>
      <c r="B1153" s="3">
        <v>0.59550000000000003</v>
      </c>
      <c r="C1153" s="6">
        <f>(AMZN[[#This Row],[Prezzi giornalieri AMZN]]-B1152)/B1152</f>
        <v>-2.6960784313725426E-2</v>
      </c>
      <c r="D1153" s="1"/>
    </row>
    <row r="1154" spans="1:4" x14ac:dyDescent="0.55000000000000004">
      <c r="A1154" s="2">
        <v>37238</v>
      </c>
      <c r="B1154" s="3">
        <v>0.54449999999999998</v>
      </c>
      <c r="C1154" s="6">
        <f>(AMZN[[#This Row],[Prezzi giornalieri AMZN]]-B1153)/B1153</f>
        <v>-8.5642317380352717E-2</v>
      </c>
      <c r="D1154" s="1"/>
    </row>
    <row r="1155" spans="1:4" x14ac:dyDescent="0.55000000000000004">
      <c r="A1155" s="2">
        <v>37239</v>
      </c>
      <c r="B1155" s="3">
        <v>0.55000000000000004</v>
      </c>
      <c r="C1155" s="6">
        <f>(AMZN[[#This Row],[Prezzi giornalieri AMZN]]-B1154)/B1154</f>
        <v>1.0101010101010213E-2</v>
      </c>
      <c r="D1155" s="1"/>
    </row>
    <row r="1156" spans="1:4" x14ac:dyDescent="0.55000000000000004">
      <c r="A1156" s="2">
        <v>37242</v>
      </c>
      <c r="B1156" s="3">
        <v>0.54049999999999998</v>
      </c>
      <c r="C1156" s="6">
        <f>(AMZN[[#This Row],[Prezzi giornalieri AMZN]]-B1155)/B1155</f>
        <v>-1.7272727272727387E-2</v>
      </c>
      <c r="D1156" s="1"/>
    </row>
    <row r="1157" spans="1:4" x14ac:dyDescent="0.55000000000000004">
      <c r="A1157" s="2">
        <v>37243</v>
      </c>
      <c r="B1157" s="3">
        <v>0.54300000000000004</v>
      </c>
      <c r="C1157" s="6">
        <f>(AMZN[[#This Row],[Prezzi giornalieri AMZN]]-B1156)/B1156</f>
        <v>4.625346901017683E-3</v>
      </c>
      <c r="D1157" s="1"/>
    </row>
    <row r="1158" spans="1:4" x14ac:dyDescent="0.55000000000000004">
      <c r="A1158" s="2">
        <v>37244</v>
      </c>
      <c r="B1158" s="3">
        <v>0.53549999999999998</v>
      </c>
      <c r="C1158" s="6">
        <f>(AMZN[[#This Row],[Prezzi giornalieri AMZN]]-B1157)/B1157</f>
        <v>-1.3812154696132711E-2</v>
      </c>
      <c r="D1158" s="1"/>
    </row>
    <row r="1159" spans="1:4" x14ac:dyDescent="0.55000000000000004">
      <c r="A1159" s="2">
        <v>37245</v>
      </c>
      <c r="B1159" s="3">
        <v>0.50749999999999995</v>
      </c>
      <c r="C1159" s="6">
        <f>(AMZN[[#This Row],[Prezzi giornalieri AMZN]]-B1158)/B1158</f>
        <v>-5.2287581699346455E-2</v>
      </c>
      <c r="D1159" s="1"/>
    </row>
    <row r="1160" spans="1:4" x14ac:dyDescent="0.55000000000000004">
      <c r="A1160" s="2">
        <v>37246</v>
      </c>
      <c r="B1160" s="3">
        <v>0.5</v>
      </c>
      <c r="C1160" s="6">
        <f>(AMZN[[#This Row],[Prezzi giornalieri AMZN]]-B1159)/B1159</f>
        <v>-1.4778325123152615E-2</v>
      </c>
      <c r="D1160" s="1"/>
    </row>
    <row r="1161" spans="1:4" x14ac:dyDescent="0.55000000000000004">
      <c r="A1161" s="2">
        <v>37249</v>
      </c>
      <c r="B1161" s="3">
        <v>0.49149999999999999</v>
      </c>
      <c r="C1161" s="6">
        <f>(AMZN[[#This Row],[Prezzi giornalieri AMZN]]-B1160)/B1160</f>
        <v>-1.7000000000000015E-2</v>
      </c>
      <c r="D1161" s="1"/>
    </row>
    <row r="1162" spans="1:4" x14ac:dyDescent="0.55000000000000004">
      <c r="A1162" s="2">
        <v>37251</v>
      </c>
      <c r="B1162" s="3">
        <v>0.55500000000000005</v>
      </c>
      <c r="C1162" s="6">
        <f>(AMZN[[#This Row],[Prezzi giornalieri AMZN]]-B1161)/B1161</f>
        <v>0.12919633774160744</v>
      </c>
      <c r="D1162" s="1"/>
    </row>
    <row r="1163" spans="1:4" x14ac:dyDescent="0.55000000000000004">
      <c r="A1163" s="2">
        <v>37252</v>
      </c>
      <c r="B1163" s="3">
        <v>0.53</v>
      </c>
      <c r="C1163" s="6">
        <f>(AMZN[[#This Row],[Prezzi giornalieri AMZN]]-B1162)/B1162</f>
        <v>-4.5045045045045085E-2</v>
      </c>
      <c r="D1163" s="1"/>
    </row>
    <row r="1164" spans="1:4" x14ac:dyDescent="0.55000000000000004">
      <c r="A1164" s="2">
        <v>37253</v>
      </c>
      <c r="B1164" s="3">
        <v>0.54500000000000004</v>
      </c>
      <c r="C1164" s="6">
        <f>(AMZN[[#This Row],[Prezzi giornalieri AMZN]]-B1163)/B1163</f>
        <v>2.8301886792452855E-2</v>
      </c>
      <c r="D1164" s="1"/>
    </row>
    <row r="1165" spans="1:4" x14ac:dyDescent="0.55000000000000004">
      <c r="A1165" s="2">
        <v>37256</v>
      </c>
      <c r="B1165" s="3">
        <v>0.54100000000000004</v>
      </c>
      <c r="C1165" s="6">
        <f>(AMZN[[#This Row],[Prezzi giornalieri AMZN]]-B1164)/B1164</f>
        <v>-7.3394495412844093E-3</v>
      </c>
      <c r="D1165" s="1"/>
    </row>
    <row r="1166" spans="1:4" x14ac:dyDescent="0.55000000000000004">
      <c r="A1166" s="2">
        <v>37258</v>
      </c>
      <c r="B1166" s="3">
        <v>0.54800000000000004</v>
      </c>
      <c r="C1166" s="6">
        <f>(AMZN[[#This Row],[Prezzi giornalieri AMZN]]-B1165)/B1165</f>
        <v>1.2939001848428847E-2</v>
      </c>
      <c r="D1166" s="1"/>
    </row>
    <row r="1167" spans="1:4" x14ac:dyDescent="0.55000000000000004">
      <c r="A1167" s="2">
        <v>37259</v>
      </c>
      <c r="B1167" s="3">
        <v>0.59499999999999997</v>
      </c>
      <c r="C1167" s="6">
        <f>(AMZN[[#This Row],[Prezzi giornalieri AMZN]]-B1166)/B1166</f>
        <v>8.5766423357664101E-2</v>
      </c>
      <c r="D1167" s="1"/>
    </row>
    <row r="1168" spans="1:4" x14ac:dyDescent="0.55000000000000004">
      <c r="A1168" s="2">
        <v>37260</v>
      </c>
      <c r="B1168" s="3">
        <v>0.61250000000000004</v>
      </c>
      <c r="C1168" s="6">
        <f>(AMZN[[#This Row],[Prezzi giornalieri AMZN]]-B1167)/B1167</f>
        <v>2.9411764705882474E-2</v>
      </c>
      <c r="D1168" s="1"/>
    </row>
    <row r="1169" spans="1:4" x14ac:dyDescent="0.55000000000000004">
      <c r="A1169" s="2">
        <v>37263</v>
      </c>
      <c r="B1169" s="3">
        <v>0.61699999999999999</v>
      </c>
      <c r="C1169" s="6">
        <f>(AMZN[[#This Row],[Prezzi giornalieri AMZN]]-B1168)/B1168</f>
        <v>7.3469387755101196E-3</v>
      </c>
      <c r="D1169" s="1"/>
    </row>
    <row r="1170" spans="1:4" x14ac:dyDescent="0.55000000000000004">
      <c r="A1170" s="2">
        <v>37264</v>
      </c>
      <c r="B1170" s="3">
        <v>0.59250000000000003</v>
      </c>
      <c r="C1170" s="6">
        <f>(AMZN[[#This Row],[Prezzi giornalieri AMZN]]-B1169)/B1169</f>
        <v>-3.9708265802268987E-2</v>
      </c>
      <c r="D1170" s="1"/>
    </row>
    <row r="1171" spans="1:4" x14ac:dyDescent="0.55000000000000004">
      <c r="A1171" s="2">
        <v>37265</v>
      </c>
      <c r="B1171" s="3">
        <v>0.57650000000000001</v>
      </c>
      <c r="C1171" s="6">
        <f>(AMZN[[#This Row],[Prezzi giornalieri AMZN]]-B1170)/B1170</f>
        <v>-2.7004219409282722E-2</v>
      </c>
      <c r="D1171" s="1"/>
    </row>
    <row r="1172" spans="1:4" x14ac:dyDescent="0.55000000000000004">
      <c r="A1172" s="2">
        <v>37266</v>
      </c>
      <c r="B1172" s="3">
        <v>0.55200000000000005</v>
      </c>
      <c r="C1172" s="6">
        <f>(AMZN[[#This Row],[Prezzi giornalieri AMZN]]-B1171)/B1171</f>
        <v>-4.2497831743278341E-2</v>
      </c>
      <c r="D1172" s="1"/>
    </row>
    <row r="1173" spans="1:4" x14ac:dyDescent="0.55000000000000004">
      <c r="A1173" s="2">
        <v>37267</v>
      </c>
      <c r="B1173" s="3">
        <v>0.55149999999999999</v>
      </c>
      <c r="C1173" s="6">
        <f>(AMZN[[#This Row],[Prezzi giornalieri AMZN]]-B1172)/B1172</f>
        <v>-9.0579710144937664E-4</v>
      </c>
      <c r="D1173" s="1"/>
    </row>
    <row r="1174" spans="1:4" x14ac:dyDescent="0.55000000000000004">
      <c r="A1174" s="2">
        <v>37270</v>
      </c>
      <c r="B1174" s="3">
        <v>0.50549999999999995</v>
      </c>
      <c r="C1174" s="6">
        <f>(AMZN[[#This Row],[Prezzi giornalieri AMZN]]-B1173)/B1173</f>
        <v>-8.340888485947423E-2</v>
      </c>
      <c r="D1174" s="1"/>
    </row>
    <row r="1175" spans="1:4" x14ac:dyDescent="0.55000000000000004">
      <c r="A1175" s="2">
        <v>37271</v>
      </c>
      <c r="B1175" s="3">
        <v>0.51449999999999996</v>
      </c>
      <c r="C1175" s="6">
        <f>(AMZN[[#This Row],[Prezzi giornalieri AMZN]]-B1174)/B1174</f>
        <v>1.7804154302670641E-2</v>
      </c>
      <c r="D1175" s="1"/>
    </row>
    <row r="1176" spans="1:4" x14ac:dyDescent="0.55000000000000004">
      <c r="A1176" s="2">
        <v>37272</v>
      </c>
      <c r="B1176" s="3">
        <v>0.45650000000000002</v>
      </c>
      <c r="C1176" s="6">
        <f>(AMZN[[#This Row],[Prezzi giornalieri AMZN]]-B1175)/B1175</f>
        <v>-0.11273080660835752</v>
      </c>
      <c r="D1176" s="1"/>
    </row>
    <row r="1177" spans="1:4" x14ac:dyDescent="0.55000000000000004">
      <c r="A1177" s="2">
        <v>37273</v>
      </c>
      <c r="B1177" s="3">
        <v>0.48699999999999999</v>
      </c>
      <c r="C1177" s="6">
        <f>(AMZN[[#This Row],[Prezzi giornalieri AMZN]]-B1176)/B1176</f>
        <v>6.6812705366922173E-2</v>
      </c>
      <c r="D1177" s="1"/>
    </row>
    <row r="1178" spans="1:4" x14ac:dyDescent="0.55000000000000004">
      <c r="A1178" s="2">
        <v>37274</v>
      </c>
      <c r="B1178" s="3">
        <v>0.50800000000000001</v>
      </c>
      <c r="C1178" s="6">
        <f>(AMZN[[#This Row],[Prezzi giornalieri AMZN]]-B1177)/B1177</f>
        <v>4.3121149897330638E-2</v>
      </c>
      <c r="D1178" s="1"/>
    </row>
    <row r="1179" spans="1:4" x14ac:dyDescent="0.55000000000000004">
      <c r="A1179" s="2">
        <v>37278</v>
      </c>
      <c r="B1179" s="3">
        <v>0.63</v>
      </c>
      <c r="C1179" s="6">
        <f>(AMZN[[#This Row],[Prezzi giornalieri AMZN]]-B1178)/B1178</f>
        <v>0.24015748031496062</v>
      </c>
      <c r="D1179" s="1"/>
    </row>
    <row r="1180" spans="1:4" x14ac:dyDescent="0.55000000000000004">
      <c r="A1180" s="2">
        <v>37279</v>
      </c>
      <c r="B1180" s="3">
        <v>0.62350000000000005</v>
      </c>
      <c r="C1180" s="6">
        <f>(AMZN[[#This Row],[Prezzi giornalieri AMZN]]-B1179)/B1179</f>
        <v>-1.0317460317460239E-2</v>
      </c>
      <c r="D1180" s="1"/>
    </row>
    <row r="1181" spans="1:4" x14ac:dyDescent="0.55000000000000004">
      <c r="A1181" s="2">
        <v>37280</v>
      </c>
      <c r="B1181" s="3">
        <v>0.70050000000000001</v>
      </c>
      <c r="C1181" s="6">
        <f>(AMZN[[#This Row],[Prezzi giornalieri AMZN]]-B1180)/B1180</f>
        <v>0.12349639133921403</v>
      </c>
      <c r="D1181" s="1"/>
    </row>
    <row r="1182" spans="1:4" x14ac:dyDescent="0.55000000000000004">
      <c r="A1182" s="2">
        <v>37281</v>
      </c>
      <c r="B1182" s="3">
        <v>0.72199999999999998</v>
      </c>
      <c r="C1182" s="6">
        <f>(AMZN[[#This Row],[Prezzi giornalieri AMZN]]-B1181)/B1181</f>
        <v>3.0692362598144129E-2</v>
      </c>
      <c r="D1182" s="1"/>
    </row>
    <row r="1183" spans="1:4" x14ac:dyDescent="0.55000000000000004">
      <c r="A1183" s="2">
        <v>37284</v>
      </c>
      <c r="B1183" s="3">
        <v>0.77500000000000002</v>
      </c>
      <c r="C1183" s="6">
        <f>(AMZN[[#This Row],[Prezzi giornalieri AMZN]]-B1182)/B1182</f>
        <v>7.3407202216066544E-2</v>
      </c>
      <c r="D1183" s="1"/>
    </row>
    <row r="1184" spans="1:4" x14ac:dyDescent="0.55000000000000004">
      <c r="A1184" s="2">
        <v>37285</v>
      </c>
      <c r="B1184" s="3">
        <v>0.71099999999999997</v>
      </c>
      <c r="C1184" s="6">
        <f>(AMZN[[#This Row],[Prezzi giornalieri AMZN]]-B1183)/B1183</f>
        <v>-8.2580645161290392E-2</v>
      </c>
      <c r="D1184" s="1"/>
    </row>
    <row r="1185" spans="1:4" x14ac:dyDescent="0.55000000000000004">
      <c r="A1185" s="2">
        <v>37286</v>
      </c>
      <c r="B1185" s="3">
        <v>0.69499999999999995</v>
      </c>
      <c r="C1185" s="6">
        <f>(AMZN[[#This Row],[Prezzi giornalieri AMZN]]-B1184)/B1184</f>
        <v>-2.2503516174402272E-2</v>
      </c>
      <c r="D1185" s="1"/>
    </row>
    <row r="1186" spans="1:4" x14ac:dyDescent="0.55000000000000004">
      <c r="A1186" s="2">
        <v>37287</v>
      </c>
      <c r="B1186" s="3">
        <v>0.70950000000000002</v>
      </c>
      <c r="C1186" s="6">
        <f>(AMZN[[#This Row],[Prezzi giornalieri AMZN]]-B1185)/B1185</f>
        <v>2.0863309352518084E-2</v>
      </c>
      <c r="D1186" s="1"/>
    </row>
    <row r="1187" spans="1:4" x14ac:dyDescent="0.55000000000000004">
      <c r="A1187" s="2">
        <v>37288</v>
      </c>
      <c r="B1187" s="3">
        <v>0.6865</v>
      </c>
      <c r="C1187" s="6">
        <f>(AMZN[[#This Row],[Prezzi giornalieri AMZN]]-B1186)/B1186</f>
        <v>-3.2417195207892907E-2</v>
      </c>
      <c r="D1187" s="1"/>
    </row>
    <row r="1188" spans="1:4" x14ac:dyDescent="0.55000000000000004">
      <c r="A1188" s="2">
        <v>37291</v>
      </c>
      <c r="B1188" s="3">
        <v>0.62649999999999995</v>
      </c>
      <c r="C1188" s="6">
        <f>(AMZN[[#This Row],[Prezzi giornalieri AMZN]]-B1187)/B1187</f>
        <v>-8.7399854333576193E-2</v>
      </c>
      <c r="D1188" s="1"/>
    </row>
    <row r="1189" spans="1:4" x14ac:dyDescent="0.55000000000000004">
      <c r="A1189" s="2">
        <v>37292</v>
      </c>
      <c r="B1189" s="3">
        <v>0.57499999999999996</v>
      </c>
      <c r="C1189" s="6">
        <f>(AMZN[[#This Row],[Prezzi giornalieri AMZN]]-B1188)/B1188</f>
        <v>-8.2202713487629683E-2</v>
      </c>
      <c r="D1189" s="1"/>
    </row>
    <row r="1190" spans="1:4" x14ac:dyDescent="0.55000000000000004">
      <c r="A1190" s="2">
        <v>37293</v>
      </c>
      <c r="B1190" s="3">
        <v>0.56299999999999994</v>
      </c>
      <c r="C1190" s="6">
        <f>(AMZN[[#This Row],[Prezzi giornalieri AMZN]]-B1189)/B1189</f>
        <v>-2.0869565217391323E-2</v>
      </c>
      <c r="D1190" s="1"/>
    </row>
    <row r="1191" spans="1:4" x14ac:dyDescent="0.55000000000000004">
      <c r="A1191" s="2">
        <v>37294</v>
      </c>
      <c r="B1191" s="3">
        <v>0.56200000000000006</v>
      </c>
      <c r="C1191" s="6">
        <f>(AMZN[[#This Row],[Prezzi giornalieri AMZN]]-B1190)/B1190</f>
        <v>-1.7761989342804439E-3</v>
      </c>
      <c r="D1191" s="1"/>
    </row>
    <row r="1192" spans="1:4" x14ac:dyDescent="0.55000000000000004">
      <c r="A1192" s="2">
        <v>37295</v>
      </c>
      <c r="B1192" s="3">
        <v>0.626</v>
      </c>
      <c r="C1192" s="6">
        <f>(AMZN[[#This Row],[Prezzi giornalieri AMZN]]-B1191)/B1191</f>
        <v>0.11387900355871876</v>
      </c>
      <c r="D1192" s="1"/>
    </row>
    <row r="1193" spans="1:4" x14ac:dyDescent="0.55000000000000004">
      <c r="A1193" s="2">
        <v>37298</v>
      </c>
      <c r="B1193" s="3">
        <v>0.66500000000000004</v>
      </c>
      <c r="C1193" s="6">
        <f>(AMZN[[#This Row],[Prezzi giornalieri AMZN]]-B1192)/B1192</f>
        <v>6.2300319488817944E-2</v>
      </c>
      <c r="D1193" s="1"/>
    </row>
    <row r="1194" spans="1:4" x14ac:dyDescent="0.55000000000000004">
      <c r="A1194" s="2">
        <v>37299</v>
      </c>
      <c r="B1194" s="3">
        <v>0.64500000000000002</v>
      </c>
      <c r="C1194" s="6">
        <f>(AMZN[[#This Row],[Prezzi giornalieri AMZN]]-B1193)/B1193</f>
        <v>-3.0075187969924838E-2</v>
      </c>
      <c r="D1194" s="1"/>
    </row>
    <row r="1195" spans="1:4" x14ac:dyDescent="0.55000000000000004">
      <c r="A1195" s="2">
        <v>37300</v>
      </c>
      <c r="B1195" s="3">
        <v>0.66449999999999998</v>
      </c>
      <c r="C1195" s="6">
        <f>(AMZN[[#This Row],[Prezzi giornalieri AMZN]]-B1194)/B1194</f>
        <v>3.0232558139534824E-2</v>
      </c>
      <c r="D1195" s="1"/>
    </row>
    <row r="1196" spans="1:4" x14ac:dyDescent="0.55000000000000004">
      <c r="A1196" s="2">
        <v>37301</v>
      </c>
      <c r="B1196" s="3">
        <v>0.69399999999999995</v>
      </c>
      <c r="C1196" s="6">
        <f>(AMZN[[#This Row],[Prezzi giornalieri AMZN]]-B1195)/B1195</f>
        <v>4.4394281414597399E-2</v>
      </c>
      <c r="D1196" s="1"/>
    </row>
    <row r="1197" spans="1:4" x14ac:dyDescent="0.55000000000000004">
      <c r="A1197" s="2">
        <v>37302</v>
      </c>
      <c r="B1197" s="3">
        <v>0.67049999999999998</v>
      </c>
      <c r="C1197" s="6">
        <f>(AMZN[[#This Row],[Prezzi giornalieri AMZN]]-B1196)/B1196</f>
        <v>-3.386167146974059E-2</v>
      </c>
      <c r="D1197" s="1"/>
    </row>
    <row r="1198" spans="1:4" x14ac:dyDescent="0.55000000000000004">
      <c r="A1198" s="2">
        <v>37306</v>
      </c>
      <c r="B1198" s="3">
        <v>0.65049999999999997</v>
      </c>
      <c r="C1198" s="6">
        <f>(AMZN[[#This Row],[Prezzi giornalieri AMZN]]-B1197)/B1197</f>
        <v>-2.9828486204325159E-2</v>
      </c>
      <c r="D1198" s="1"/>
    </row>
    <row r="1199" spans="1:4" x14ac:dyDescent="0.55000000000000004">
      <c r="A1199" s="2">
        <v>37307</v>
      </c>
      <c r="B1199" s="3">
        <v>0.64800000000000002</v>
      </c>
      <c r="C1199" s="6">
        <f>(AMZN[[#This Row],[Prezzi giornalieri AMZN]]-B1198)/B1198</f>
        <v>-3.8431975403534924E-3</v>
      </c>
      <c r="D1199" s="1"/>
    </row>
    <row r="1200" spans="1:4" x14ac:dyDescent="0.55000000000000004">
      <c r="A1200" s="2">
        <v>37308</v>
      </c>
      <c r="B1200" s="3">
        <v>0.66300000000000003</v>
      </c>
      <c r="C1200" s="6">
        <f>(AMZN[[#This Row],[Prezzi giornalieri AMZN]]-B1199)/B1199</f>
        <v>2.3148148148148168E-2</v>
      </c>
      <c r="D1200" s="1"/>
    </row>
    <row r="1201" spans="1:4" x14ac:dyDescent="0.55000000000000004">
      <c r="A1201" s="2">
        <v>37309</v>
      </c>
      <c r="B1201" s="3">
        <v>0.65349999999999997</v>
      </c>
      <c r="C1201" s="6">
        <f>(AMZN[[#This Row],[Prezzi giornalieri AMZN]]-B1200)/B1200</f>
        <v>-1.4328808446455602E-2</v>
      </c>
      <c r="D1201" s="1"/>
    </row>
    <row r="1202" spans="1:4" x14ac:dyDescent="0.55000000000000004">
      <c r="A1202" s="2">
        <v>37312</v>
      </c>
      <c r="B1202" s="3">
        <v>0.6865</v>
      </c>
      <c r="C1202" s="6">
        <f>(AMZN[[#This Row],[Prezzi giornalieri AMZN]]-B1201)/B1201</f>
        <v>5.0497322111706246E-2</v>
      </c>
      <c r="D1202" s="1"/>
    </row>
    <row r="1203" spans="1:4" x14ac:dyDescent="0.55000000000000004">
      <c r="A1203" s="2">
        <v>37313</v>
      </c>
      <c r="B1203" s="3">
        <v>0.72</v>
      </c>
      <c r="C1203" s="6">
        <f>(AMZN[[#This Row],[Prezzi giornalieri AMZN]]-B1202)/B1202</f>
        <v>4.8798252002913288E-2</v>
      </c>
      <c r="D1203" s="1"/>
    </row>
    <row r="1204" spans="1:4" x14ac:dyDescent="0.55000000000000004">
      <c r="A1204" s="2">
        <v>37314</v>
      </c>
      <c r="B1204" s="3">
        <v>0.71350000000000002</v>
      </c>
      <c r="C1204" s="6">
        <f>(AMZN[[#This Row],[Prezzi giornalieri AMZN]]-B1203)/B1203</f>
        <v>-9.0277777777777093E-3</v>
      </c>
      <c r="D1204" s="1"/>
    </row>
    <row r="1205" spans="1:4" x14ac:dyDescent="0.55000000000000004">
      <c r="A1205" s="2">
        <v>37315</v>
      </c>
      <c r="B1205" s="3">
        <v>0.70499999999999996</v>
      </c>
      <c r="C1205" s="6">
        <f>(AMZN[[#This Row],[Prezzi giornalieri AMZN]]-B1204)/B1204</f>
        <v>-1.1913104414856429E-2</v>
      </c>
      <c r="D1205" s="1"/>
    </row>
    <row r="1206" spans="1:4" x14ac:dyDescent="0.55000000000000004">
      <c r="A1206" s="2">
        <v>37316</v>
      </c>
      <c r="B1206" s="3">
        <v>0.76949999999999996</v>
      </c>
      <c r="C1206" s="6">
        <f>(AMZN[[#This Row],[Prezzi giornalieri AMZN]]-B1205)/B1205</f>
        <v>9.1489361702127667E-2</v>
      </c>
      <c r="D1206" s="1"/>
    </row>
    <row r="1207" spans="1:4" x14ac:dyDescent="0.55000000000000004">
      <c r="A1207" s="2">
        <v>37319</v>
      </c>
      <c r="B1207" s="3">
        <v>0.82399999999999995</v>
      </c>
      <c r="C1207" s="6">
        <f>(AMZN[[#This Row],[Prezzi giornalieri AMZN]]-B1206)/B1206</f>
        <v>7.0825211176088365E-2</v>
      </c>
      <c r="D1207" s="1"/>
    </row>
    <row r="1208" spans="1:4" x14ac:dyDescent="0.55000000000000004">
      <c r="A1208" s="2">
        <v>37320</v>
      </c>
      <c r="B1208" s="3">
        <v>0.79849999999999999</v>
      </c>
      <c r="C1208" s="6">
        <f>(AMZN[[#This Row],[Prezzi giornalieri AMZN]]-B1207)/B1207</f>
        <v>-3.0946601941747535E-2</v>
      </c>
      <c r="D1208" s="1"/>
    </row>
    <row r="1209" spans="1:4" x14ac:dyDescent="0.55000000000000004">
      <c r="A1209" s="2">
        <v>37321</v>
      </c>
      <c r="B1209" s="3">
        <v>0.8165</v>
      </c>
      <c r="C1209" s="6">
        <f>(AMZN[[#This Row],[Prezzi giornalieri AMZN]]-B1208)/B1208</f>
        <v>2.2542266750156564E-2</v>
      </c>
      <c r="D1209" s="1"/>
    </row>
    <row r="1210" spans="1:4" x14ac:dyDescent="0.55000000000000004">
      <c r="A1210" s="2">
        <v>37322</v>
      </c>
      <c r="B1210" s="3">
        <v>0.78100000000000003</v>
      </c>
      <c r="C1210" s="6">
        <f>(AMZN[[#This Row],[Prezzi giornalieri AMZN]]-B1209)/B1209</f>
        <v>-4.3478260869565188E-2</v>
      </c>
      <c r="D1210" s="1"/>
    </row>
    <row r="1211" spans="1:4" x14ac:dyDescent="0.55000000000000004">
      <c r="A1211" s="2">
        <v>37323</v>
      </c>
      <c r="B1211" s="3">
        <v>0.8175</v>
      </c>
      <c r="C1211" s="6">
        <f>(AMZN[[#This Row],[Prezzi giornalieri AMZN]]-B1210)/B1210</f>
        <v>4.6734955185659378E-2</v>
      </c>
      <c r="D1211" s="1"/>
    </row>
    <row r="1212" spans="1:4" x14ac:dyDescent="0.55000000000000004">
      <c r="A1212" s="2">
        <v>37326</v>
      </c>
      <c r="B1212" s="3">
        <v>0.83550000000000002</v>
      </c>
      <c r="C1212" s="6">
        <f>(AMZN[[#This Row],[Prezzi giornalieri AMZN]]-B1211)/B1211</f>
        <v>2.201834862385323E-2</v>
      </c>
      <c r="D1212" s="1"/>
    </row>
    <row r="1213" spans="1:4" x14ac:dyDescent="0.55000000000000004">
      <c r="A1213" s="2">
        <v>37327</v>
      </c>
      <c r="B1213" s="3">
        <v>0.8155</v>
      </c>
      <c r="C1213" s="6">
        <f>(AMZN[[#This Row],[Prezzi giornalieri AMZN]]-B1212)/B1212</f>
        <v>-2.3937761819269918E-2</v>
      </c>
      <c r="D1213" s="1"/>
    </row>
    <row r="1214" spans="1:4" x14ac:dyDescent="0.55000000000000004">
      <c r="A1214" s="2">
        <v>37328</v>
      </c>
      <c r="B1214" s="3">
        <v>0.78700000000000003</v>
      </c>
      <c r="C1214" s="6">
        <f>(AMZN[[#This Row],[Prezzi giornalieri AMZN]]-B1213)/B1213</f>
        <v>-3.4947884733292418E-2</v>
      </c>
      <c r="D1214" s="1"/>
    </row>
    <row r="1215" spans="1:4" x14ac:dyDescent="0.55000000000000004">
      <c r="A1215" s="2">
        <v>37329</v>
      </c>
      <c r="B1215" s="3">
        <v>0.72399999999999998</v>
      </c>
      <c r="C1215" s="6">
        <f>(AMZN[[#This Row],[Prezzi giornalieri AMZN]]-B1214)/B1214</f>
        <v>-8.0050825921219884E-2</v>
      </c>
      <c r="D1215" s="1"/>
    </row>
    <row r="1216" spans="1:4" x14ac:dyDescent="0.55000000000000004">
      <c r="A1216" s="2">
        <v>37330</v>
      </c>
      <c r="B1216" s="3">
        <v>0.70150000000000001</v>
      </c>
      <c r="C1216" s="6">
        <f>(AMZN[[#This Row],[Prezzi giornalieri AMZN]]-B1215)/B1215</f>
        <v>-3.1077348066298294E-2</v>
      </c>
      <c r="D1216" s="1"/>
    </row>
    <row r="1217" spans="1:4" x14ac:dyDescent="0.55000000000000004">
      <c r="A1217" s="2">
        <v>37333</v>
      </c>
      <c r="B1217" s="3">
        <v>0.75049999999999994</v>
      </c>
      <c r="C1217" s="6">
        <f>(AMZN[[#This Row],[Prezzi giornalieri AMZN]]-B1216)/B1216</f>
        <v>6.9850320741268609E-2</v>
      </c>
      <c r="D1217" s="1"/>
    </row>
    <row r="1218" spans="1:4" x14ac:dyDescent="0.55000000000000004">
      <c r="A1218" s="2">
        <v>37334</v>
      </c>
      <c r="B1218" s="3">
        <v>0.73299999999999998</v>
      </c>
      <c r="C1218" s="6">
        <f>(AMZN[[#This Row],[Prezzi giornalieri AMZN]]-B1217)/B1217</f>
        <v>-2.3317788141239124E-2</v>
      </c>
      <c r="D1218" s="1"/>
    </row>
    <row r="1219" spans="1:4" x14ac:dyDescent="0.55000000000000004">
      <c r="A1219" s="2">
        <v>37335</v>
      </c>
      <c r="B1219" s="3">
        <v>0.72499999999999998</v>
      </c>
      <c r="C1219" s="6">
        <f>(AMZN[[#This Row],[Prezzi giornalieri AMZN]]-B1218)/B1218</f>
        <v>-1.0914051841746259E-2</v>
      </c>
      <c r="D1219" s="1"/>
    </row>
    <row r="1220" spans="1:4" x14ac:dyDescent="0.55000000000000004">
      <c r="A1220" s="2">
        <v>37336</v>
      </c>
      <c r="B1220" s="3">
        <v>0.75849999999999995</v>
      </c>
      <c r="C1220" s="6">
        <f>(AMZN[[#This Row],[Prezzi giornalieri AMZN]]-B1219)/B1219</f>
        <v>4.6206896551724101E-2</v>
      </c>
      <c r="D1220" s="1"/>
    </row>
    <row r="1221" spans="1:4" x14ac:dyDescent="0.55000000000000004">
      <c r="A1221" s="2">
        <v>37337</v>
      </c>
      <c r="B1221" s="3">
        <v>0.77649999999999997</v>
      </c>
      <c r="C1221" s="6">
        <f>(AMZN[[#This Row],[Prezzi giornalieri AMZN]]-B1220)/B1220</f>
        <v>2.3731048121292047E-2</v>
      </c>
      <c r="D1221" s="1"/>
    </row>
    <row r="1222" spans="1:4" x14ac:dyDescent="0.55000000000000004">
      <c r="A1222" s="2">
        <v>37340</v>
      </c>
      <c r="B1222" s="3">
        <v>0.73699999999999999</v>
      </c>
      <c r="C1222" s="6">
        <f>(AMZN[[#This Row],[Prezzi giornalieri AMZN]]-B1221)/B1221</f>
        <v>-5.0869285254346405E-2</v>
      </c>
      <c r="D1222" s="1"/>
    </row>
    <row r="1223" spans="1:4" x14ac:dyDescent="0.55000000000000004">
      <c r="A1223" s="2">
        <v>37341</v>
      </c>
      <c r="B1223" s="3">
        <v>0.74150000000000005</v>
      </c>
      <c r="C1223" s="6">
        <f>(AMZN[[#This Row],[Prezzi giornalieri AMZN]]-B1222)/B1222</f>
        <v>6.1058344640434999E-3</v>
      </c>
      <c r="D1223" s="1"/>
    </row>
    <row r="1224" spans="1:4" x14ac:dyDescent="0.55000000000000004">
      <c r="A1224" s="2">
        <v>37342</v>
      </c>
      <c r="B1224" s="3">
        <v>0.71250000000000002</v>
      </c>
      <c r="C1224" s="6">
        <f>(AMZN[[#This Row],[Prezzi giornalieri AMZN]]-B1223)/B1223</f>
        <v>-3.9109912339851685E-2</v>
      </c>
      <c r="D1224" s="1"/>
    </row>
    <row r="1225" spans="1:4" x14ac:dyDescent="0.55000000000000004">
      <c r="A1225" s="2">
        <v>37343</v>
      </c>
      <c r="B1225" s="3">
        <v>0.71499999999999997</v>
      </c>
      <c r="C1225" s="6">
        <f>(AMZN[[#This Row],[Prezzi giornalieri AMZN]]-B1224)/B1224</f>
        <v>3.5087719298244864E-3</v>
      </c>
      <c r="D1225" s="1"/>
    </row>
    <row r="1226" spans="1:4" x14ac:dyDescent="0.55000000000000004">
      <c r="A1226" s="2">
        <v>37347</v>
      </c>
      <c r="B1226" s="3">
        <v>0.74</v>
      </c>
      <c r="C1226" s="6">
        <f>(AMZN[[#This Row],[Prezzi giornalieri AMZN]]-B1225)/B1225</f>
        <v>3.4965034965034995E-2</v>
      </c>
      <c r="D1226" s="1"/>
    </row>
    <row r="1227" spans="1:4" x14ac:dyDescent="0.55000000000000004">
      <c r="A1227" s="2">
        <v>37348</v>
      </c>
      <c r="B1227" s="3">
        <v>0.71250000000000002</v>
      </c>
      <c r="C1227" s="6">
        <f>(AMZN[[#This Row],[Prezzi giornalieri AMZN]]-B1226)/B1226</f>
        <v>-3.7162162162162123E-2</v>
      </c>
      <c r="D1227" s="1"/>
    </row>
    <row r="1228" spans="1:4" x14ac:dyDescent="0.55000000000000004">
      <c r="A1228" s="2">
        <v>37349</v>
      </c>
      <c r="B1228" s="3">
        <v>0.6835</v>
      </c>
      <c r="C1228" s="6">
        <f>(AMZN[[#This Row],[Prezzi giornalieri AMZN]]-B1227)/B1227</f>
        <v>-4.0701754385964947E-2</v>
      </c>
      <c r="D1228" s="1"/>
    </row>
    <row r="1229" spans="1:4" x14ac:dyDescent="0.55000000000000004">
      <c r="A1229" s="2">
        <v>37350</v>
      </c>
      <c r="B1229" s="3">
        <v>0.67700000000000005</v>
      </c>
      <c r="C1229" s="6">
        <f>(AMZN[[#This Row],[Prezzi giornalieri AMZN]]-B1228)/B1228</f>
        <v>-9.5098756400877112E-3</v>
      </c>
      <c r="D1229" s="1"/>
    </row>
    <row r="1230" spans="1:4" x14ac:dyDescent="0.55000000000000004">
      <c r="A1230" s="2">
        <v>37351</v>
      </c>
      <c r="B1230" s="3">
        <v>0.67500000000000004</v>
      </c>
      <c r="C1230" s="6">
        <f>(AMZN[[#This Row],[Prezzi giornalieri AMZN]]-B1229)/B1229</f>
        <v>-2.9542097488921737E-3</v>
      </c>
      <c r="D1230" s="1"/>
    </row>
    <row r="1231" spans="1:4" x14ac:dyDescent="0.55000000000000004">
      <c r="A1231" s="2">
        <v>37354</v>
      </c>
      <c r="B1231" s="3">
        <v>0.69750000000000001</v>
      </c>
      <c r="C1231" s="6">
        <f>(AMZN[[#This Row],[Prezzi giornalieri AMZN]]-B1230)/B1230</f>
        <v>3.3333333333333277E-2</v>
      </c>
      <c r="D1231" s="1"/>
    </row>
    <row r="1232" spans="1:4" x14ac:dyDescent="0.55000000000000004">
      <c r="A1232" s="2">
        <v>37355</v>
      </c>
      <c r="B1232" s="3">
        <v>0.68</v>
      </c>
      <c r="C1232" s="6">
        <f>(AMZN[[#This Row],[Prezzi giornalieri AMZN]]-B1231)/B1231</f>
        <v>-2.5089605734766967E-2</v>
      </c>
      <c r="D1232" s="1"/>
    </row>
    <row r="1233" spans="1:4" x14ac:dyDescent="0.55000000000000004">
      <c r="A1233" s="2">
        <v>37356</v>
      </c>
      <c r="B1233" s="3">
        <v>0.67400000000000004</v>
      </c>
      <c r="C1233" s="6">
        <f>(AMZN[[#This Row],[Prezzi giornalieri AMZN]]-B1232)/B1232</f>
        <v>-8.8235294117647127E-3</v>
      </c>
      <c r="D1233" s="1"/>
    </row>
    <row r="1234" spans="1:4" x14ac:dyDescent="0.55000000000000004">
      <c r="A1234" s="2">
        <v>37357</v>
      </c>
      <c r="B1234" s="3">
        <v>0.63700000000000001</v>
      </c>
      <c r="C1234" s="6">
        <f>(AMZN[[#This Row],[Prezzi giornalieri AMZN]]-B1233)/B1233</f>
        <v>-5.4896142433234464E-2</v>
      </c>
      <c r="D1234" s="1"/>
    </row>
    <row r="1235" spans="1:4" x14ac:dyDescent="0.55000000000000004">
      <c r="A1235" s="2">
        <v>37358</v>
      </c>
      <c r="B1235" s="3">
        <v>0.66549999999999998</v>
      </c>
      <c r="C1235" s="6">
        <f>(AMZN[[#This Row],[Prezzi giornalieri AMZN]]-B1234)/B1234</f>
        <v>4.4740973312401837E-2</v>
      </c>
      <c r="D1235" s="1"/>
    </row>
    <row r="1236" spans="1:4" x14ac:dyDescent="0.55000000000000004">
      <c r="A1236" s="2">
        <v>37361</v>
      </c>
      <c r="B1236" s="3">
        <v>0.69450000000000001</v>
      </c>
      <c r="C1236" s="6">
        <f>(AMZN[[#This Row],[Prezzi giornalieri AMZN]]-B1235)/B1235</f>
        <v>4.3576258452291551E-2</v>
      </c>
      <c r="D1236" s="1"/>
    </row>
    <row r="1237" spans="1:4" x14ac:dyDescent="0.55000000000000004">
      <c r="A1237" s="2">
        <v>37362</v>
      </c>
      <c r="B1237" s="3">
        <v>0.70050000000000001</v>
      </c>
      <c r="C1237" s="6">
        <f>(AMZN[[#This Row],[Prezzi giornalieri AMZN]]-B1236)/B1236</f>
        <v>8.6393088552915841E-3</v>
      </c>
      <c r="D1237" s="1"/>
    </row>
    <row r="1238" spans="1:4" x14ac:dyDescent="0.55000000000000004">
      <c r="A1238" s="2">
        <v>37363</v>
      </c>
      <c r="B1238" s="3">
        <v>0.74099999999999999</v>
      </c>
      <c r="C1238" s="6">
        <f>(AMZN[[#This Row],[Prezzi giornalieri AMZN]]-B1237)/B1237</f>
        <v>5.7815845824411106E-2</v>
      </c>
      <c r="D1238" s="1"/>
    </row>
    <row r="1239" spans="1:4" x14ac:dyDescent="0.55000000000000004">
      <c r="A1239" s="2">
        <v>37364</v>
      </c>
      <c r="B1239" s="3">
        <v>0.71299999999999997</v>
      </c>
      <c r="C1239" s="6">
        <f>(AMZN[[#This Row],[Prezzi giornalieri AMZN]]-B1238)/B1238</f>
        <v>-3.7786774628879929E-2</v>
      </c>
      <c r="D1239" s="1"/>
    </row>
    <row r="1240" spans="1:4" x14ac:dyDescent="0.55000000000000004">
      <c r="A1240" s="2">
        <v>37365</v>
      </c>
      <c r="B1240" s="3">
        <v>0.72650000000000003</v>
      </c>
      <c r="C1240" s="6">
        <f>(AMZN[[#This Row],[Prezzi giornalieri AMZN]]-B1239)/B1239</f>
        <v>1.8934081346423659E-2</v>
      </c>
      <c r="D1240" s="1"/>
    </row>
    <row r="1241" spans="1:4" x14ac:dyDescent="0.55000000000000004">
      <c r="A1241" s="2">
        <v>37368</v>
      </c>
      <c r="B1241" s="3">
        <v>0.71550000000000002</v>
      </c>
      <c r="C1241" s="6">
        <f>(AMZN[[#This Row],[Prezzi giornalieri AMZN]]-B1240)/B1240</f>
        <v>-1.5141087405368216E-2</v>
      </c>
      <c r="D1241" s="1"/>
    </row>
    <row r="1242" spans="1:4" x14ac:dyDescent="0.55000000000000004">
      <c r="A1242" s="2">
        <v>37369</v>
      </c>
      <c r="B1242" s="3">
        <v>0.70299999999999996</v>
      </c>
      <c r="C1242" s="6">
        <f>(AMZN[[#This Row],[Prezzi giornalieri AMZN]]-B1241)/B1241</f>
        <v>-1.7470300489168505E-2</v>
      </c>
      <c r="D1242" s="1"/>
    </row>
    <row r="1243" spans="1:4" x14ac:dyDescent="0.55000000000000004">
      <c r="A1243" s="2">
        <v>37370</v>
      </c>
      <c r="B1243" s="3">
        <v>0.83950000000000002</v>
      </c>
      <c r="C1243" s="6">
        <f>(AMZN[[#This Row],[Prezzi giornalieri AMZN]]-B1242)/B1242</f>
        <v>0.19416785206258902</v>
      </c>
      <c r="D1243" s="1"/>
    </row>
    <row r="1244" spans="1:4" x14ac:dyDescent="0.55000000000000004">
      <c r="A1244" s="2">
        <v>37371</v>
      </c>
      <c r="B1244" s="3">
        <v>0.84099999999999997</v>
      </c>
      <c r="C1244" s="6">
        <f>(AMZN[[#This Row],[Prezzi giornalieri AMZN]]-B1243)/B1243</f>
        <v>1.7867778439546703E-3</v>
      </c>
      <c r="D1244" s="1"/>
    </row>
    <row r="1245" spans="1:4" x14ac:dyDescent="0.55000000000000004">
      <c r="A1245" s="2">
        <v>37372</v>
      </c>
      <c r="B1245" s="3">
        <v>0.84550000000000003</v>
      </c>
      <c r="C1245" s="6">
        <f>(AMZN[[#This Row],[Prezzi giornalieri AMZN]]-B1244)/B1244</f>
        <v>5.3507728894174314E-3</v>
      </c>
      <c r="D1245" s="1"/>
    </row>
    <row r="1246" spans="1:4" x14ac:dyDescent="0.55000000000000004">
      <c r="A1246" s="2">
        <v>37375</v>
      </c>
      <c r="B1246" s="3">
        <v>0.80900000000000005</v>
      </c>
      <c r="C1246" s="6">
        <f>(AMZN[[#This Row],[Prezzi giornalieri AMZN]]-B1245)/B1245</f>
        <v>-4.3169722057953844E-2</v>
      </c>
      <c r="D1246" s="1"/>
    </row>
    <row r="1247" spans="1:4" x14ac:dyDescent="0.55000000000000004">
      <c r="A1247" s="2">
        <v>37376</v>
      </c>
      <c r="B1247" s="3">
        <v>0.83450000000000002</v>
      </c>
      <c r="C1247" s="6">
        <f>(AMZN[[#This Row],[Prezzi giornalieri AMZN]]-B1246)/B1246</f>
        <v>3.152039555006176E-2</v>
      </c>
      <c r="D1247" s="1"/>
    </row>
    <row r="1248" spans="1:4" x14ac:dyDescent="0.55000000000000004">
      <c r="A1248" s="2">
        <v>37377</v>
      </c>
      <c r="B1248" s="3">
        <v>0.82450000000000001</v>
      </c>
      <c r="C1248" s="6">
        <f>(AMZN[[#This Row],[Prezzi giornalieri AMZN]]-B1247)/B1247</f>
        <v>-1.1983223487118045E-2</v>
      </c>
      <c r="D1248" s="1"/>
    </row>
    <row r="1249" spans="1:4" x14ac:dyDescent="0.55000000000000004">
      <c r="A1249" s="2">
        <v>37378</v>
      </c>
      <c r="B1249" s="3">
        <v>0.81599999999999995</v>
      </c>
      <c r="C1249" s="6">
        <f>(AMZN[[#This Row],[Prezzi giornalieri AMZN]]-B1248)/B1248</f>
        <v>-1.030927835051554E-2</v>
      </c>
      <c r="D1249" s="1"/>
    </row>
    <row r="1250" spans="1:4" x14ac:dyDescent="0.55000000000000004">
      <c r="A1250" s="2">
        <v>37379</v>
      </c>
      <c r="B1250" s="3">
        <v>0.80249999999999999</v>
      </c>
      <c r="C1250" s="6">
        <f>(AMZN[[#This Row],[Prezzi giornalieri AMZN]]-B1249)/B1249</f>
        <v>-1.6544117647058772E-2</v>
      </c>
      <c r="D1250" s="1"/>
    </row>
    <row r="1251" spans="1:4" x14ac:dyDescent="0.55000000000000004">
      <c r="A1251" s="2">
        <v>37382</v>
      </c>
      <c r="B1251" s="3">
        <v>0.80600000000000005</v>
      </c>
      <c r="C1251" s="6">
        <f>(AMZN[[#This Row],[Prezzi giornalieri AMZN]]-B1250)/B1250</f>
        <v>4.3613707165109762E-3</v>
      </c>
      <c r="D1251" s="1"/>
    </row>
    <row r="1252" spans="1:4" x14ac:dyDescent="0.55000000000000004">
      <c r="A1252" s="2">
        <v>37383</v>
      </c>
      <c r="B1252" s="3">
        <v>0.80549999999999999</v>
      </c>
      <c r="C1252" s="6">
        <f>(AMZN[[#This Row],[Prezzi giornalieri AMZN]]-B1251)/B1251</f>
        <v>-6.2034739454101232E-4</v>
      </c>
      <c r="D1252" s="1"/>
    </row>
    <row r="1253" spans="1:4" x14ac:dyDescent="0.55000000000000004">
      <c r="A1253" s="2">
        <v>37384</v>
      </c>
      <c r="B1253" s="3">
        <v>0.86599999999999999</v>
      </c>
      <c r="C1253" s="6">
        <f>(AMZN[[#This Row],[Prezzi giornalieri AMZN]]-B1252)/B1252</f>
        <v>7.5108628181253884E-2</v>
      </c>
      <c r="D1253" s="1"/>
    </row>
    <row r="1254" spans="1:4" x14ac:dyDescent="0.55000000000000004">
      <c r="A1254" s="2">
        <v>37385</v>
      </c>
      <c r="B1254" s="3">
        <v>0.88649999999999995</v>
      </c>
      <c r="C1254" s="6">
        <f>(AMZN[[#This Row],[Prezzi giornalieri AMZN]]-B1253)/B1253</f>
        <v>2.367205542725169E-2</v>
      </c>
      <c r="D1254" s="1"/>
    </row>
    <row r="1255" spans="1:4" x14ac:dyDescent="0.55000000000000004">
      <c r="A1255" s="2">
        <v>37386</v>
      </c>
      <c r="B1255" s="3">
        <v>0.84699999999999998</v>
      </c>
      <c r="C1255" s="6">
        <f>(AMZN[[#This Row],[Prezzi giornalieri AMZN]]-B1254)/B1254</f>
        <v>-4.4557247602932865E-2</v>
      </c>
      <c r="D1255" s="1"/>
    </row>
    <row r="1256" spans="1:4" x14ac:dyDescent="0.55000000000000004">
      <c r="A1256" s="2">
        <v>37389</v>
      </c>
      <c r="B1256" s="3">
        <v>0.86599999999999999</v>
      </c>
      <c r="C1256" s="6">
        <f>(AMZN[[#This Row],[Prezzi giornalieri AMZN]]-B1255)/B1255</f>
        <v>2.243211334120427E-2</v>
      </c>
      <c r="D1256" s="1"/>
    </row>
    <row r="1257" spans="1:4" x14ac:dyDescent="0.55000000000000004">
      <c r="A1257" s="2">
        <v>37390</v>
      </c>
      <c r="B1257" s="3">
        <v>0.9405</v>
      </c>
      <c r="C1257" s="6">
        <f>(AMZN[[#This Row],[Prezzi giornalieri AMZN]]-B1256)/B1256</f>
        <v>8.6027713625866059E-2</v>
      </c>
      <c r="D1257" s="1"/>
    </row>
    <row r="1258" spans="1:4" x14ac:dyDescent="0.55000000000000004">
      <c r="A1258" s="2">
        <v>37391</v>
      </c>
      <c r="B1258" s="3">
        <v>0.997</v>
      </c>
      <c r="C1258" s="6">
        <f>(AMZN[[#This Row],[Prezzi giornalieri AMZN]]-B1257)/B1257</f>
        <v>6.0074428495481121E-2</v>
      </c>
      <c r="D1258" s="1"/>
    </row>
    <row r="1259" spans="1:4" x14ac:dyDescent="0.55000000000000004">
      <c r="A1259" s="2">
        <v>37392</v>
      </c>
      <c r="B1259" s="3">
        <v>0.98050000000000004</v>
      </c>
      <c r="C1259" s="6">
        <f>(AMZN[[#This Row],[Prezzi giornalieri AMZN]]-B1258)/B1258</f>
        <v>-1.6549648946840481E-2</v>
      </c>
      <c r="D1259" s="1"/>
    </row>
    <row r="1260" spans="1:4" x14ac:dyDescent="0.55000000000000004">
      <c r="A1260" s="2">
        <v>37393</v>
      </c>
      <c r="B1260" s="3">
        <v>0.95799999999999996</v>
      </c>
      <c r="C1260" s="6">
        <f>(AMZN[[#This Row],[Prezzi giornalieri AMZN]]-B1259)/B1259</f>
        <v>-2.2947475777664532E-2</v>
      </c>
      <c r="D1260" s="1"/>
    </row>
    <row r="1261" spans="1:4" x14ac:dyDescent="0.55000000000000004">
      <c r="A1261" s="2">
        <v>37396</v>
      </c>
      <c r="B1261" s="3">
        <v>0.96950000000000003</v>
      </c>
      <c r="C1261" s="6">
        <f>(AMZN[[#This Row],[Prezzi giornalieri AMZN]]-B1260)/B1260</f>
        <v>1.2004175365344536E-2</v>
      </c>
      <c r="D1261" s="1"/>
    </row>
    <row r="1262" spans="1:4" x14ac:dyDescent="0.55000000000000004">
      <c r="A1262" s="2">
        <v>37397</v>
      </c>
      <c r="B1262" s="3">
        <v>0.93799999999999994</v>
      </c>
      <c r="C1262" s="6">
        <f>(AMZN[[#This Row],[Prezzi giornalieri AMZN]]-B1261)/B1261</f>
        <v>-3.2490974729241964E-2</v>
      </c>
      <c r="D1262" s="1"/>
    </row>
    <row r="1263" spans="1:4" x14ac:dyDescent="0.55000000000000004">
      <c r="A1263" s="2">
        <v>37398</v>
      </c>
      <c r="B1263" s="3">
        <v>0.9375</v>
      </c>
      <c r="C1263" s="6">
        <f>(AMZN[[#This Row],[Prezzi giornalieri AMZN]]-B1262)/B1262</f>
        <v>-5.3304904051166841E-4</v>
      </c>
      <c r="D1263" s="1"/>
    </row>
    <row r="1264" spans="1:4" x14ac:dyDescent="0.55000000000000004">
      <c r="A1264" s="2">
        <v>37399</v>
      </c>
      <c r="B1264" s="3">
        <v>0.97250000000000003</v>
      </c>
      <c r="C1264" s="6">
        <f>(AMZN[[#This Row],[Prezzi giornalieri AMZN]]-B1263)/B1263</f>
        <v>3.7333333333333364E-2</v>
      </c>
      <c r="D1264" s="1"/>
    </row>
    <row r="1265" spans="1:4" x14ac:dyDescent="0.55000000000000004">
      <c r="A1265" s="2">
        <v>37400</v>
      </c>
      <c r="B1265" s="3">
        <v>0.97350000000000003</v>
      </c>
      <c r="C1265" s="6">
        <f>(AMZN[[#This Row],[Prezzi giornalieri AMZN]]-B1264)/B1264</f>
        <v>1.0282776349614404E-3</v>
      </c>
      <c r="D1265" s="1"/>
    </row>
    <row r="1266" spans="1:4" x14ac:dyDescent="0.55000000000000004">
      <c r="A1266" s="2">
        <v>37404</v>
      </c>
      <c r="B1266" s="3">
        <v>0.95299999999999996</v>
      </c>
      <c r="C1266" s="6">
        <f>(AMZN[[#This Row],[Prezzi giornalieri AMZN]]-B1265)/B1265</f>
        <v>-2.1058038007190624E-2</v>
      </c>
      <c r="D1266" s="1"/>
    </row>
    <row r="1267" spans="1:4" x14ac:dyDescent="0.55000000000000004">
      <c r="A1267" s="2">
        <v>37405</v>
      </c>
      <c r="B1267" s="3">
        <v>0.94550000000000001</v>
      </c>
      <c r="C1267" s="6">
        <f>(AMZN[[#This Row],[Prezzi giornalieri AMZN]]-B1266)/B1266</f>
        <v>-7.8698845750261818E-3</v>
      </c>
      <c r="D1267" s="1"/>
    </row>
    <row r="1268" spans="1:4" x14ac:dyDescent="0.55000000000000004">
      <c r="A1268" s="2">
        <v>37406</v>
      </c>
      <c r="B1268" s="3">
        <v>0.91849999999999998</v>
      </c>
      <c r="C1268" s="6">
        <f>(AMZN[[#This Row],[Prezzi giornalieri AMZN]]-B1267)/B1267</f>
        <v>-2.8556319407720809E-2</v>
      </c>
      <c r="D1268" s="1"/>
    </row>
    <row r="1269" spans="1:4" x14ac:dyDescent="0.55000000000000004">
      <c r="A1269" s="2">
        <v>37407</v>
      </c>
      <c r="B1269" s="3">
        <v>0.91149999999999998</v>
      </c>
      <c r="C1269" s="6">
        <f>(AMZN[[#This Row],[Prezzi giornalieri AMZN]]-B1268)/B1268</f>
        <v>-7.6211213935764906E-3</v>
      </c>
      <c r="D1269" s="1"/>
    </row>
    <row r="1270" spans="1:4" x14ac:dyDescent="0.55000000000000004">
      <c r="A1270" s="2">
        <v>37410</v>
      </c>
      <c r="B1270" s="3">
        <v>0.89800000000000002</v>
      </c>
      <c r="C1270" s="6">
        <f>(AMZN[[#This Row],[Prezzi giornalieri AMZN]]-B1269)/B1269</f>
        <v>-1.4810751508502421E-2</v>
      </c>
      <c r="D1270" s="1"/>
    </row>
    <row r="1271" spans="1:4" x14ac:dyDescent="0.55000000000000004">
      <c r="A1271" s="2">
        <v>37411</v>
      </c>
      <c r="B1271" s="3">
        <v>0.89849999999999997</v>
      </c>
      <c r="C1271" s="6">
        <f>(AMZN[[#This Row],[Prezzi giornalieri AMZN]]-B1270)/B1270</f>
        <v>5.5679287305116366E-4</v>
      </c>
      <c r="D1271" s="1"/>
    </row>
    <row r="1272" spans="1:4" x14ac:dyDescent="0.55000000000000004">
      <c r="A1272" s="2">
        <v>37412</v>
      </c>
      <c r="B1272" s="3">
        <v>0.89949999999999997</v>
      </c>
      <c r="C1272" s="6">
        <f>(AMZN[[#This Row],[Prezzi giornalieri AMZN]]-B1271)/B1271</f>
        <v>1.1129660545353378E-3</v>
      </c>
      <c r="D1272" s="1"/>
    </row>
    <row r="1273" spans="1:4" x14ac:dyDescent="0.55000000000000004">
      <c r="A1273" s="2">
        <v>37413</v>
      </c>
      <c r="B1273" s="3">
        <v>0.90849999999999997</v>
      </c>
      <c r="C1273" s="6">
        <f>(AMZN[[#This Row],[Prezzi giornalieri AMZN]]-B1272)/B1272</f>
        <v>1.0005558643690949E-2</v>
      </c>
      <c r="D1273" s="1"/>
    </row>
    <row r="1274" spans="1:4" x14ac:dyDescent="0.55000000000000004">
      <c r="A1274" s="2">
        <v>37414</v>
      </c>
      <c r="B1274" s="3">
        <v>0.92900000000000005</v>
      </c>
      <c r="C1274" s="6">
        <f>(AMZN[[#This Row],[Prezzi giornalieri AMZN]]-B1273)/B1273</f>
        <v>2.2564667033571902E-2</v>
      </c>
      <c r="D1274" s="1"/>
    </row>
    <row r="1275" spans="1:4" x14ac:dyDescent="0.55000000000000004">
      <c r="A1275" s="2">
        <v>37417</v>
      </c>
      <c r="B1275" s="3">
        <v>0.86499999999999999</v>
      </c>
      <c r="C1275" s="6">
        <f>(AMZN[[#This Row],[Prezzi giornalieri AMZN]]-B1274)/B1274</f>
        <v>-6.8891280947255176E-2</v>
      </c>
      <c r="D1275" s="1"/>
    </row>
    <row r="1276" spans="1:4" x14ac:dyDescent="0.55000000000000004">
      <c r="A1276" s="2">
        <v>37418</v>
      </c>
      <c r="B1276" s="3">
        <v>0.85699999999999998</v>
      </c>
      <c r="C1276" s="6">
        <f>(AMZN[[#This Row],[Prezzi giornalieri AMZN]]-B1275)/B1275</f>
        <v>-9.2485549132948052E-3</v>
      </c>
      <c r="D1276" s="1"/>
    </row>
    <row r="1277" spans="1:4" x14ac:dyDescent="0.55000000000000004">
      <c r="A1277" s="2">
        <v>37419</v>
      </c>
      <c r="B1277" s="3">
        <v>0.85399999999999998</v>
      </c>
      <c r="C1277" s="6">
        <f>(AMZN[[#This Row],[Prezzi giornalieri AMZN]]-B1276)/B1276</f>
        <v>-3.5005834305717651E-3</v>
      </c>
      <c r="D1277" s="1"/>
    </row>
    <row r="1278" spans="1:4" x14ac:dyDescent="0.55000000000000004">
      <c r="A1278" s="2">
        <v>37420</v>
      </c>
      <c r="B1278" s="3">
        <v>0.87150000000000005</v>
      </c>
      <c r="C1278" s="6">
        <f>(AMZN[[#This Row],[Prezzi giornalieri AMZN]]-B1277)/B1277</f>
        <v>2.049180327868861E-2</v>
      </c>
      <c r="D1278" s="1"/>
    </row>
    <row r="1279" spans="1:4" x14ac:dyDescent="0.55000000000000004">
      <c r="A1279" s="2">
        <v>37421</v>
      </c>
      <c r="B1279" s="3">
        <v>0.84099999999999997</v>
      </c>
      <c r="C1279" s="6">
        <f>(AMZN[[#This Row],[Prezzi giornalieri AMZN]]-B1278)/B1278</f>
        <v>-3.4997131382673644E-2</v>
      </c>
      <c r="D1279" s="1"/>
    </row>
    <row r="1280" spans="1:4" x14ac:dyDescent="0.55000000000000004">
      <c r="A1280" s="2">
        <v>37424</v>
      </c>
      <c r="B1280" s="3">
        <v>0.92049999999999998</v>
      </c>
      <c r="C1280" s="6">
        <f>(AMZN[[#This Row],[Prezzi giornalieri AMZN]]-B1279)/B1279</f>
        <v>9.4530321046373392E-2</v>
      </c>
      <c r="D1280" s="1"/>
    </row>
    <row r="1281" spans="1:4" x14ac:dyDescent="0.55000000000000004">
      <c r="A1281" s="2">
        <v>37425</v>
      </c>
      <c r="B1281" s="3">
        <v>0.93899999999999995</v>
      </c>
      <c r="C1281" s="6">
        <f>(AMZN[[#This Row],[Prezzi giornalieri AMZN]]-B1280)/B1280</f>
        <v>2.0097772949483932E-2</v>
      </c>
      <c r="D1281" s="1"/>
    </row>
    <row r="1282" spans="1:4" x14ac:dyDescent="0.55000000000000004">
      <c r="A1282" s="2">
        <v>37426</v>
      </c>
      <c r="B1282" s="3">
        <v>0.91500000000000004</v>
      </c>
      <c r="C1282" s="6">
        <f>(AMZN[[#This Row],[Prezzi giornalieri AMZN]]-B1281)/B1281</f>
        <v>-2.5559105431309809E-2</v>
      </c>
      <c r="D1282" s="1"/>
    </row>
    <row r="1283" spans="1:4" x14ac:dyDescent="0.55000000000000004">
      <c r="A1283" s="2">
        <v>37427</v>
      </c>
      <c r="B1283" s="3">
        <v>0.87749999999999995</v>
      </c>
      <c r="C1283" s="6">
        <f>(AMZN[[#This Row],[Prezzi giornalieri AMZN]]-B1282)/B1282</f>
        <v>-4.0983606557377143E-2</v>
      </c>
      <c r="D1283" s="1"/>
    </row>
    <row r="1284" spans="1:4" x14ac:dyDescent="0.55000000000000004">
      <c r="A1284" s="2">
        <v>37428</v>
      </c>
      <c r="B1284" s="3">
        <v>0.87649999999999995</v>
      </c>
      <c r="C1284" s="6">
        <f>(AMZN[[#This Row],[Prezzi giornalieri AMZN]]-B1283)/B1283</f>
        <v>-1.1396011396011406E-3</v>
      </c>
      <c r="D1284" s="1"/>
    </row>
    <row r="1285" spans="1:4" x14ac:dyDescent="0.55000000000000004">
      <c r="A1285" s="2">
        <v>37431</v>
      </c>
      <c r="B1285" s="3">
        <v>0.87549999999999994</v>
      </c>
      <c r="C1285" s="6">
        <f>(AMZN[[#This Row],[Prezzi giornalieri AMZN]]-B1284)/B1284</f>
        <v>-1.1409013120365098E-3</v>
      </c>
      <c r="D1285" s="1"/>
    </row>
    <row r="1286" spans="1:4" x14ac:dyDescent="0.55000000000000004">
      <c r="A1286" s="2">
        <v>37432</v>
      </c>
      <c r="B1286" s="3">
        <v>0.76700000000000002</v>
      </c>
      <c r="C1286" s="6">
        <f>(AMZN[[#This Row],[Prezzi giornalieri AMZN]]-B1285)/B1285</f>
        <v>-0.12392918332381489</v>
      </c>
      <c r="D1286" s="1"/>
    </row>
    <row r="1287" spans="1:4" x14ac:dyDescent="0.55000000000000004">
      <c r="A1287" s="2">
        <v>37433</v>
      </c>
      <c r="B1287" s="3">
        <v>0.79249999999999998</v>
      </c>
      <c r="C1287" s="6">
        <f>(AMZN[[#This Row],[Prezzi giornalieri AMZN]]-B1286)/B1286</f>
        <v>3.3246414602346765E-2</v>
      </c>
      <c r="D1287" s="1"/>
    </row>
    <row r="1288" spans="1:4" x14ac:dyDescent="0.55000000000000004">
      <c r="A1288" s="2">
        <v>37434</v>
      </c>
      <c r="B1288" s="3">
        <v>0.79300000000000004</v>
      </c>
      <c r="C1288" s="6">
        <f>(AMZN[[#This Row],[Prezzi giornalieri AMZN]]-B1287)/B1287</f>
        <v>6.3091482649849334E-4</v>
      </c>
      <c r="D1288" s="1"/>
    </row>
    <row r="1289" spans="1:4" x14ac:dyDescent="0.55000000000000004">
      <c r="A1289" s="2">
        <v>37435</v>
      </c>
      <c r="B1289" s="3">
        <v>0.8125</v>
      </c>
      <c r="C1289" s="6">
        <f>(AMZN[[#This Row],[Prezzi giornalieri AMZN]]-B1288)/B1288</f>
        <v>2.459016393442618E-2</v>
      </c>
      <c r="D1289" s="1"/>
    </row>
    <row r="1290" spans="1:4" x14ac:dyDescent="0.55000000000000004">
      <c r="A1290" s="2">
        <v>37438</v>
      </c>
      <c r="B1290" s="3">
        <v>0.67749999999999999</v>
      </c>
      <c r="C1290" s="6">
        <f>(AMZN[[#This Row],[Prezzi giornalieri AMZN]]-B1289)/B1289</f>
        <v>-0.16615384615384615</v>
      </c>
      <c r="D1290" s="1"/>
    </row>
    <row r="1291" spans="1:4" x14ac:dyDescent="0.55000000000000004">
      <c r="A1291" s="2">
        <v>37439</v>
      </c>
      <c r="B1291" s="3">
        <v>0.66600000000000004</v>
      </c>
      <c r="C1291" s="6">
        <f>(AMZN[[#This Row],[Prezzi giornalieri AMZN]]-B1290)/B1290</f>
        <v>-1.697416974169735E-2</v>
      </c>
      <c r="D1291" s="1"/>
    </row>
    <row r="1292" spans="1:4" x14ac:dyDescent="0.55000000000000004">
      <c r="A1292" s="2">
        <v>37440</v>
      </c>
      <c r="B1292" s="3">
        <v>0.71250000000000002</v>
      </c>
      <c r="C1292" s="6">
        <f>(AMZN[[#This Row],[Prezzi giornalieri AMZN]]-B1291)/B1291</f>
        <v>6.9819819819819801E-2</v>
      </c>
      <c r="D1292" s="1"/>
    </row>
    <row r="1293" spans="1:4" x14ac:dyDescent="0.55000000000000004">
      <c r="A1293" s="2">
        <v>37442</v>
      </c>
      <c r="B1293" s="3">
        <v>0.76049999999999995</v>
      </c>
      <c r="C1293" s="6">
        <f>(AMZN[[#This Row],[Prezzi giornalieri AMZN]]-B1292)/B1292</f>
        <v>6.736842105263148E-2</v>
      </c>
      <c r="D1293" s="1"/>
    </row>
    <row r="1294" spans="1:4" x14ac:dyDescent="0.55000000000000004">
      <c r="A1294" s="2">
        <v>37445</v>
      </c>
      <c r="B1294" s="3">
        <v>0.747</v>
      </c>
      <c r="C1294" s="6">
        <f>(AMZN[[#This Row],[Prezzi giornalieri AMZN]]-B1293)/B1293</f>
        <v>-1.7751479289940773E-2</v>
      </c>
      <c r="D1294" s="1"/>
    </row>
    <row r="1295" spans="1:4" x14ac:dyDescent="0.55000000000000004">
      <c r="A1295" s="2">
        <v>37446</v>
      </c>
      <c r="B1295" s="3">
        <v>0.78</v>
      </c>
      <c r="C1295" s="6">
        <f>(AMZN[[#This Row],[Prezzi giornalieri AMZN]]-B1294)/B1294</f>
        <v>4.417670682730928E-2</v>
      </c>
      <c r="D1295" s="1"/>
    </row>
    <row r="1296" spans="1:4" x14ac:dyDescent="0.55000000000000004">
      <c r="A1296" s="2">
        <v>37447</v>
      </c>
      <c r="B1296" s="3">
        <v>0.748</v>
      </c>
      <c r="C1296" s="6">
        <f>(AMZN[[#This Row],[Prezzi giornalieri AMZN]]-B1295)/B1295</f>
        <v>-4.102564102564106E-2</v>
      </c>
      <c r="D1296" s="1"/>
    </row>
    <row r="1297" spans="1:4" x14ac:dyDescent="0.55000000000000004">
      <c r="A1297" s="2">
        <v>37448</v>
      </c>
      <c r="B1297" s="3">
        <v>0.77749999999999997</v>
      </c>
      <c r="C1297" s="6">
        <f>(AMZN[[#This Row],[Prezzi giornalieri AMZN]]-B1296)/B1296</f>
        <v>3.9438502673796755E-2</v>
      </c>
      <c r="D1297" s="1"/>
    </row>
    <row r="1298" spans="1:4" x14ac:dyDescent="0.55000000000000004">
      <c r="A1298" s="2">
        <v>37449</v>
      </c>
      <c r="B1298" s="3">
        <v>0.77149999999999996</v>
      </c>
      <c r="C1298" s="6">
        <f>(AMZN[[#This Row],[Prezzi giornalieri AMZN]]-B1297)/B1297</f>
        <v>-7.7170418006430944E-3</v>
      </c>
      <c r="D1298" s="1"/>
    </row>
    <row r="1299" spans="1:4" x14ac:dyDescent="0.55000000000000004">
      <c r="A1299" s="2">
        <v>37452</v>
      </c>
      <c r="B1299" s="3">
        <v>0.79700000000000004</v>
      </c>
      <c r="C1299" s="6">
        <f>(AMZN[[#This Row],[Prezzi giornalieri AMZN]]-B1298)/B1298</f>
        <v>3.3052495139339055E-2</v>
      </c>
      <c r="D1299" s="1"/>
    </row>
    <row r="1300" spans="1:4" x14ac:dyDescent="0.55000000000000004">
      <c r="A1300" s="2">
        <v>37453</v>
      </c>
      <c r="B1300" s="3">
        <v>0.8145</v>
      </c>
      <c r="C1300" s="6">
        <f>(AMZN[[#This Row],[Prezzi giornalieri AMZN]]-B1299)/B1299</f>
        <v>2.1957340025094051E-2</v>
      </c>
      <c r="D1300" s="1"/>
    </row>
    <row r="1301" spans="1:4" x14ac:dyDescent="0.55000000000000004">
      <c r="A1301" s="2">
        <v>37454</v>
      </c>
      <c r="B1301" s="3">
        <v>0.80800000000000005</v>
      </c>
      <c r="C1301" s="6">
        <f>(AMZN[[#This Row],[Prezzi giornalieri AMZN]]-B1300)/B1300</f>
        <v>-7.9803560466543289E-3</v>
      </c>
      <c r="D1301" s="1"/>
    </row>
    <row r="1302" spans="1:4" x14ac:dyDescent="0.55000000000000004">
      <c r="A1302" s="2">
        <v>37455</v>
      </c>
      <c r="B1302" s="3">
        <v>0.77749999999999997</v>
      </c>
      <c r="C1302" s="6">
        <f>(AMZN[[#This Row],[Prezzi giornalieri AMZN]]-B1301)/B1301</f>
        <v>-3.774752475247535E-2</v>
      </c>
      <c r="D1302" s="1"/>
    </row>
    <row r="1303" spans="1:4" x14ac:dyDescent="0.55000000000000004">
      <c r="A1303" s="2">
        <v>37456</v>
      </c>
      <c r="B1303" s="3">
        <v>0.76449999999999996</v>
      </c>
      <c r="C1303" s="6">
        <f>(AMZN[[#This Row],[Prezzi giornalieri AMZN]]-B1302)/B1302</f>
        <v>-1.6720257234726702E-2</v>
      </c>
      <c r="D1303" s="1"/>
    </row>
    <row r="1304" spans="1:4" x14ac:dyDescent="0.55000000000000004">
      <c r="A1304" s="2">
        <v>37459</v>
      </c>
      <c r="B1304" s="3">
        <v>0.77500000000000002</v>
      </c>
      <c r="C1304" s="6">
        <f>(AMZN[[#This Row],[Prezzi giornalieri AMZN]]-B1303)/B1303</f>
        <v>1.373446697187713E-2</v>
      </c>
      <c r="D1304" s="1"/>
    </row>
    <row r="1305" spans="1:4" x14ac:dyDescent="0.55000000000000004">
      <c r="A1305" s="2">
        <v>37460</v>
      </c>
      <c r="B1305" s="3">
        <v>0.72750000000000004</v>
      </c>
      <c r="C1305" s="6">
        <f>(AMZN[[#This Row],[Prezzi giornalieri AMZN]]-B1304)/B1304</f>
        <v>-6.1290322580645144E-2</v>
      </c>
      <c r="D1305" s="1"/>
    </row>
    <row r="1306" spans="1:4" x14ac:dyDescent="0.55000000000000004">
      <c r="A1306" s="2">
        <v>37461</v>
      </c>
      <c r="B1306" s="3">
        <v>0.70499999999999996</v>
      </c>
      <c r="C1306" s="6">
        <f>(AMZN[[#This Row],[Prezzi giornalieri AMZN]]-B1305)/B1305</f>
        <v>-3.0927835051546494E-2</v>
      </c>
      <c r="D1306" s="1"/>
    </row>
    <row r="1307" spans="1:4" x14ac:dyDescent="0.55000000000000004">
      <c r="A1307" s="2">
        <v>37462</v>
      </c>
      <c r="B1307" s="3">
        <v>0.62450000000000006</v>
      </c>
      <c r="C1307" s="6">
        <f>(AMZN[[#This Row],[Prezzi giornalieri AMZN]]-B1306)/B1306</f>
        <v>-0.11418439716312044</v>
      </c>
      <c r="D1307" s="1"/>
    </row>
    <row r="1308" spans="1:4" x14ac:dyDescent="0.55000000000000004">
      <c r="A1308" s="2">
        <v>37463</v>
      </c>
      <c r="B1308" s="3">
        <v>0.64649999999999996</v>
      </c>
      <c r="C1308" s="6">
        <f>(AMZN[[#This Row],[Prezzi giornalieri AMZN]]-B1307)/B1307</f>
        <v>3.5228182546036678E-2</v>
      </c>
      <c r="D1308" s="1"/>
    </row>
    <row r="1309" spans="1:4" x14ac:dyDescent="0.55000000000000004">
      <c r="A1309" s="2">
        <v>37466</v>
      </c>
      <c r="B1309" s="3">
        <v>0.71650000000000003</v>
      </c>
      <c r="C1309" s="6">
        <f>(AMZN[[#This Row],[Prezzi giornalieri AMZN]]-B1308)/B1308</f>
        <v>0.10827532869296221</v>
      </c>
      <c r="D1309" s="1"/>
    </row>
    <row r="1310" spans="1:4" x14ac:dyDescent="0.55000000000000004">
      <c r="A1310" s="2">
        <v>37467</v>
      </c>
      <c r="B1310" s="3">
        <v>0.73850000000000005</v>
      </c>
      <c r="C1310" s="6">
        <f>(AMZN[[#This Row],[Prezzi giornalieri AMZN]]-B1309)/B1309</f>
        <v>3.0704815073272881E-2</v>
      </c>
      <c r="D1310" s="1"/>
    </row>
    <row r="1311" spans="1:4" x14ac:dyDescent="0.55000000000000004">
      <c r="A1311" s="2">
        <v>37468</v>
      </c>
      <c r="B1311" s="3">
        <v>0.72250000000000003</v>
      </c>
      <c r="C1311" s="6">
        <f>(AMZN[[#This Row],[Prezzi giornalieri AMZN]]-B1310)/B1310</f>
        <v>-2.1665538253215995E-2</v>
      </c>
      <c r="D1311" s="1"/>
    </row>
    <row r="1312" spans="1:4" x14ac:dyDescent="0.55000000000000004">
      <c r="A1312" s="2">
        <v>37469</v>
      </c>
      <c r="B1312" s="3">
        <v>0.70799999999999996</v>
      </c>
      <c r="C1312" s="6">
        <f>(AMZN[[#This Row],[Prezzi giornalieri AMZN]]-B1311)/B1311</f>
        <v>-2.0069204152249227E-2</v>
      </c>
      <c r="D1312" s="1"/>
    </row>
    <row r="1313" spans="1:4" x14ac:dyDescent="0.55000000000000004">
      <c r="A1313" s="2">
        <v>37470</v>
      </c>
      <c r="B1313" s="3">
        <v>0.69199999999999995</v>
      </c>
      <c r="C1313" s="6">
        <f>(AMZN[[#This Row],[Prezzi giornalieri AMZN]]-B1312)/B1312</f>
        <v>-2.2598870056497196E-2</v>
      </c>
      <c r="D1313" s="1"/>
    </row>
    <row r="1314" spans="1:4" x14ac:dyDescent="0.55000000000000004">
      <c r="A1314" s="2">
        <v>37473</v>
      </c>
      <c r="B1314" s="3">
        <v>0.64349999999999996</v>
      </c>
      <c r="C1314" s="6">
        <f>(AMZN[[#This Row],[Prezzi giornalieri AMZN]]-B1313)/B1313</f>
        <v>-7.0086705202312125E-2</v>
      </c>
      <c r="D1314" s="1"/>
    </row>
    <row r="1315" spans="1:4" x14ac:dyDescent="0.55000000000000004">
      <c r="A1315" s="2">
        <v>37474</v>
      </c>
      <c r="B1315" s="3">
        <v>0.68700000000000006</v>
      </c>
      <c r="C1315" s="6">
        <f>(AMZN[[#This Row],[Prezzi giornalieri AMZN]]-B1314)/B1314</f>
        <v>6.7599067599067753E-2</v>
      </c>
      <c r="D1315" s="1"/>
    </row>
    <row r="1316" spans="1:4" x14ac:dyDescent="0.55000000000000004">
      <c r="A1316" s="2">
        <v>37475</v>
      </c>
      <c r="B1316" s="3">
        <v>0.68</v>
      </c>
      <c r="C1316" s="6">
        <f>(AMZN[[#This Row],[Prezzi giornalieri AMZN]]-B1315)/B1315</f>
        <v>-1.0189228529839892E-2</v>
      </c>
      <c r="D1316" s="1"/>
    </row>
    <row r="1317" spans="1:4" x14ac:dyDescent="0.55000000000000004">
      <c r="A1317" s="2">
        <v>37476</v>
      </c>
      <c r="B1317" s="3">
        <v>0.69499999999999995</v>
      </c>
      <c r="C1317" s="6">
        <f>(AMZN[[#This Row],[Prezzi giornalieri AMZN]]-B1316)/B1316</f>
        <v>2.205882352941162E-2</v>
      </c>
      <c r="D1317" s="1"/>
    </row>
    <row r="1318" spans="1:4" x14ac:dyDescent="0.55000000000000004">
      <c r="A1318" s="2">
        <v>37477</v>
      </c>
      <c r="B1318" s="3">
        <v>0.71299999999999997</v>
      </c>
      <c r="C1318" s="6">
        <f>(AMZN[[#This Row],[Prezzi giornalieri AMZN]]-B1317)/B1317</f>
        <v>2.5899280575539592E-2</v>
      </c>
      <c r="D1318" s="1"/>
    </row>
    <row r="1319" spans="1:4" x14ac:dyDescent="0.55000000000000004">
      <c r="A1319" s="2">
        <v>37480</v>
      </c>
      <c r="B1319" s="3">
        <v>0.72299999999999998</v>
      </c>
      <c r="C1319" s="6">
        <f>(AMZN[[#This Row],[Prezzi giornalieri AMZN]]-B1318)/B1318</f>
        <v>1.4025245441795245E-2</v>
      </c>
      <c r="D1319" s="1"/>
    </row>
    <row r="1320" spans="1:4" x14ac:dyDescent="0.55000000000000004">
      <c r="A1320" s="2">
        <v>37481</v>
      </c>
      <c r="B1320" s="3">
        <v>0.69650000000000001</v>
      </c>
      <c r="C1320" s="6">
        <f>(AMZN[[#This Row],[Prezzi giornalieri AMZN]]-B1319)/B1319</f>
        <v>-3.665283540802209E-2</v>
      </c>
      <c r="D1320" s="1"/>
    </row>
    <row r="1321" spans="1:4" x14ac:dyDescent="0.55000000000000004">
      <c r="A1321" s="2">
        <v>37482</v>
      </c>
      <c r="B1321" s="3">
        <v>0.69550000000000001</v>
      </c>
      <c r="C1321" s="6">
        <f>(AMZN[[#This Row],[Prezzi giornalieri AMZN]]-B1320)/B1320</f>
        <v>-1.4357501794687738E-3</v>
      </c>
      <c r="D1321" s="1"/>
    </row>
    <row r="1322" spans="1:4" x14ac:dyDescent="0.55000000000000004">
      <c r="A1322" s="2">
        <v>37483</v>
      </c>
      <c r="B1322" s="3">
        <v>0.73099999999999998</v>
      </c>
      <c r="C1322" s="6">
        <f>(AMZN[[#This Row],[Prezzi giornalieri AMZN]]-B1321)/B1321</f>
        <v>5.1042415528396799E-2</v>
      </c>
      <c r="D1322" s="1"/>
    </row>
    <row r="1323" spans="1:4" x14ac:dyDescent="0.55000000000000004">
      <c r="A1323" s="2">
        <v>37484</v>
      </c>
      <c r="B1323" s="3">
        <v>0.745</v>
      </c>
      <c r="C1323" s="6">
        <f>(AMZN[[#This Row],[Prezzi giornalieri AMZN]]-B1322)/B1322</f>
        <v>1.9151846785225735E-2</v>
      </c>
      <c r="D1323" s="1"/>
    </row>
    <row r="1324" spans="1:4" x14ac:dyDescent="0.55000000000000004">
      <c r="A1324" s="2">
        <v>37487</v>
      </c>
      <c r="B1324" s="3">
        <v>0.77500000000000002</v>
      </c>
      <c r="C1324" s="6">
        <f>(AMZN[[#This Row],[Prezzi giornalieri AMZN]]-B1323)/B1323</f>
        <v>4.0268456375838965E-2</v>
      </c>
      <c r="D1324" s="1"/>
    </row>
    <row r="1325" spans="1:4" x14ac:dyDescent="0.55000000000000004">
      <c r="A1325" s="2">
        <v>37488</v>
      </c>
      <c r="B1325" s="3">
        <v>0.79900000000000004</v>
      </c>
      <c r="C1325" s="6">
        <f>(AMZN[[#This Row],[Prezzi giornalieri AMZN]]-B1324)/B1324</f>
        <v>3.0967741935483899E-2</v>
      </c>
      <c r="D1325" s="1"/>
    </row>
    <row r="1326" spans="1:4" x14ac:dyDescent="0.55000000000000004">
      <c r="A1326" s="2">
        <v>37489</v>
      </c>
      <c r="B1326" s="3">
        <v>0.76900000000000002</v>
      </c>
      <c r="C1326" s="6">
        <f>(AMZN[[#This Row],[Prezzi giornalieri AMZN]]-B1325)/B1325</f>
        <v>-3.7546933667083886E-2</v>
      </c>
      <c r="D1326" s="1"/>
    </row>
    <row r="1327" spans="1:4" x14ac:dyDescent="0.55000000000000004">
      <c r="A1327" s="2">
        <v>37490</v>
      </c>
      <c r="B1327" s="3">
        <v>0.78649999999999998</v>
      </c>
      <c r="C1327" s="6">
        <f>(AMZN[[#This Row],[Prezzi giornalieri AMZN]]-B1326)/B1326</f>
        <v>2.2756827048114381E-2</v>
      </c>
      <c r="D1327" s="1"/>
    </row>
    <row r="1328" spans="1:4" x14ac:dyDescent="0.55000000000000004">
      <c r="A1328" s="2">
        <v>37491</v>
      </c>
      <c r="B1328" s="3">
        <v>0.75849999999999995</v>
      </c>
      <c r="C1328" s="6">
        <f>(AMZN[[#This Row],[Prezzi giornalieri AMZN]]-B1327)/B1327</f>
        <v>-3.5600762873490177E-2</v>
      </c>
      <c r="D1328" s="1"/>
    </row>
    <row r="1329" spans="1:4" x14ac:dyDescent="0.55000000000000004">
      <c r="A1329" s="2">
        <v>37494</v>
      </c>
      <c r="B1329" s="3">
        <v>0.74650000000000005</v>
      </c>
      <c r="C1329" s="6">
        <f>(AMZN[[#This Row],[Prezzi giornalieri AMZN]]-B1328)/B1328</f>
        <v>-1.5820698747527884E-2</v>
      </c>
      <c r="D1329" s="1"/>
    </row>
    <row r="1330" spans="1:4" x14ac:dyDescent="0.55000000000000004">
      <c r="A1330" s="2">
        <v>37495</v>
      </c>
      <c r="B1330" s="3">
        <v>0.72599999999999998</v>
      </c>
      <c r="C1330" s="6">
        <f>(AMZN[[#This Row],[Prezzi giornalieri AMZN]]-B1329)/B1329</f>
        <v>-2.7461486939048992E-2</v>
      </c>
      <c r="D1330" s="1"/>
    </row>
    <row r="1331" spans="1:4" x14ac:dyDescent="0.55000000000000004">
      <c r="A1331" s="2">
        <v>37496</v>
      </c>
      <c r="B1331" s="3">
        <v>0.72850000000000004</v>
      </c>
      <c r="C1331" s="6">
        <f>(AMZN[[#This Row],[Prezzi giornalieri AMZN]]-B1330)/B1330</f>
        <v>3.4435261707989775E-3</v>
      </c>
      <c r="D1331" s="1"/>
    </row>
    <row r="1332" spans="1:4" x14ac:dyDescent="0.55000000000000004">
      <c r="A1332" s="2">
        <v>37497</v>
      </c>
      <c r="B1332" s="3">
        <v>0.75700000000000001</v>
      </c>
      <c r="C1332" s="6">
        <f>(AMZN[[#This Row],[Prezzi giornalieri AMZN]]-B1331)/B1331</f>
        <v>3.9121482498284101E-2</v>
      </c>
      <c r="D1332" s="1"/>
    </row>
    <row r="1333" spans="1:4" x14ac:dyDescent="0.55000000000000004">
      <c r="A1333" s="2">
        <v>37498</v>
      </c>
      <c r="B1333" s="3">
        <v>0.747</v>
      </c>
      <c r="C1333" s="6">
        <f>(AMZN[[#This Row],[Prezzi giornalieri AMZN]]-B1332)/B1332</f>
        <v>-1.3210039630118901E-2</v>
      </c>
      <c r="D1333" s="1"/>
    </row>
    <row r="1334" spans="1:4" x14ac:dyDescent="0.55000000000000004">
      <c r="A1334" s="2">
        <v>37502</v>
      </c>
      <c r="B1334" s="3">
        <v>0.73</v>
      </c>
      <c r="C1334" s="6">
        <f>(AMZN[[#This Row],[Prezzi giornalieri AMZN]]-B1333)/B1333</f>
        <v>-2.2757697456492657E-2</v>
      </c>
      <c r="D1334" s="1"/>
    </row>
    <row r="1335" spans="1:4" x14ac:dyDescent="0.55000000000000004">
      <c r="A1335" s="2">
        <v>37503</v>
      </c>
      <c r="B1335" s="3">
        <v>0.74150000000000005</v>
      </c>
      <c r="C1335" s="6">
        <f>(AMZN[[#This Row],[Prezzi giornalieri AMZN]]-B1334)/B1334</f>
        <v>1.5753424657534338E-2</v>
      </c>
      <c r="D1335" s="1"/>
    </row>
    <row r="1336" spans="1:4" x14ac:dyDescent="0.55000000000000004">
      <c r="A1336" s="2">
        <v>37504</v>
      </c>
      <c r="B1336" s="3">
        <v>0.71250000000000002</v>
      </c>
      <c r="C1336" s="6">
        <f>(AMZN[[#This Row],[Prezzi giornalieri AMZN]]-B1335)/B1335</f>
        <v>-3.9109912339851685E-2</v>
      </c>
      <c r="D1336" s="1"/>
    </row>
    <row r="1337" spans="1:4" x14ac:dyDescent="0.55000000000000004">
      <c r="A1337" s="2">
        <v>37505</v>
      </c>
      <c r="B1337" s="3">
        <v>0.76549999999999996</v>
      </c>
      <c r="C1337" s="6">
        <f>(AMZN[[#This Row],[Prezzi giornalieri AMZN]]-B1336)/B1336</f>
        <v>7.4385964912280611E-2</v>
      </c>
      <c r="D1337" s="1"/>
    </row>
    <row r="1338" spans="1:4" x14ac:dyDescent="0.55000000000000004">
      <c r="A1338" s="2">
        <v>37508</v>
      </c>
      <c r="B1338" s="3">
        <v>0.82550000000000001</v>
      </c>
      <c r="C1338" s="6">
        <f>(AMZN[[#This Row],[Prezzi giornalieri AMZN]]-B1337)/B1337</f>
        <v>7.838014369693018E-2</v>
      </c>
      <c r="D1338" s="1"/>
    </row>
    <row r="1339" spans="1:4" x14ac:dyDescent="0.55000000000000004">
      <c r="A1339" s="2">
        <v>37509</v>
      </c>
      <c r="B1339" s="3">
        <v>0.85650000000000004</v>
      </c>
      <c r="C1339" s="6">
        <f>(AMZN[[#This Row],[Prezzi giornalieri AMZN]]-B1338)/B1338</f>
        <v>3.7552998182919475E-2</v>
      </c>
      <c r="D1339" s="1"/>
    </row>
    <row r="1340" spans="1:4" x14ac:dyDescent="0.55000000000000004">
      <c r="A1340" s="2">
        <v>37510</v>
      </c>
      <c r="B1340" s="3">
        <v>0.85550000000000004</v>
      </c>
      <c r="C1340" s="6">
        <f>(AMZN[[#This Row],[Prezzi giornalieri AMZN]]-B1339)/B1339</f>
        <v>-1.1675423234092245E-3</v>
      </c>
      <c r="D1340" s="1"/>
    </row>
    <row r="1341" spans="1:4" x14ac:dyDescent="0.55000000000000004">
      <c r="A1341" s="2">
        <v>37511</v>
      </c>
      <c r="B1341" s="3">
        <v>0.83750000000000002</v>
      </c>
      <c r="C1341" s="6">
        <f>(AMZN[[#This Row],[Prezzi giornalieri AMZN]]-B1340)/B1340</f>
        <v>-2.1040327293980147E-2</v>
      </c>
      <c r="D1341" s="1"/>
    </row>
    <row r="1342" spans="1:4" x14ac:dyDescent="0.55000000000000004">
      <c r="A1342" s="2">
        <v>37512</v>
      </c>
      <c r="B1342" s="3">
        <v>0.83050000000000002</v>
      </c>
      <c r="C1342" s="6">
        <f>(AMZN[[#This Row],[Prezzi giornalieri AMZN]]-B1341)/B1341</f>
        <v>-8.3582089552238885E-3</v>
      </c>
      <c r="D1342" s="1"/>
    </row>
    <row r="1343" spans="1:4" x14ac:dyDescent="0.55000000000000004">
      <c r="A1343" s="2">
        <v>37515</v>
      </c>
      <c r="B1343" s="3">
        <v>0.83550000000000002</v>
      </c>
      <c r="C1343" s="6">
        <f>(AMZN[[#This Row],[Prezzi giornalieri AMZN]]-B1342)/B1342</f>
        <v>6.0204695966285422E-3</v>
      </c>
      <c r="D1343" s="1"/>
    </row>
    <row r="1344" spans="1:4" x14ac:dyDescent="0.55000000000000004">
      <c r="A1344" s="2">
        <v>37516</v>
      </c>
      <c r="B1344" s="3">
        <v>0.86750000000000005</v>
      </c>
      <c r="C1344" s="6">
        <f>(AMZN[[#This Row],[Prezzi giornalieri AMZN]]-B1343)/B1343</f>
        <v>3.8300418910831871E-2</v>
      </c>
      <c r="D1344" s="1"/>
    </row>
    <row r="1345" spans="1:4" x14ac:dyDescent="0.55000000000000004">
      <c r="A1345" s="2">
        <v>37517</v>
      </c>
      <c r="B1345" s="3">
        <v>0.88649999999999995</v>
      </c>
      <c r="C1345" s="6">
        <f>(AMZN[[#This Row],[Prezzi giornalieri AMZN]]-B1344)/B1344</f>
        <v>2.1902017291066174E-2</v>
      </c>
      <c r="D1345" s="1"/>
    </row>
    <row r="1346" spans="1:4" x14ac:dyDescent="0.55000000000000004">
      <c r="A1346" s="2">
        <v>37518</v>
      </c>
      <c r="B1346" s="3">
        <v>0.86050000000000004</v>
      </c>
      <c r="C1346" s="6">
        <f>(AMZN[[#This Row],[Prezzi giornalieri AMZN]]-B1345)/B1345</f>
        <v>-2.9328821206993698E-2</v>
      </c>
      <c r="D1346" s="1"/>
    </row>
    <row r="1347" spans="1:4" x14ac:dyDescent="0.55000000000000004">
      <c r="A1347" s="2">
        <v>37519</v>
      </c>
      <c r="B1347" s="3">
        <v>0.79300000000000004</v>
      </c>
      <c r="C1347" s="6">
        <f>(AMZN[[#This Row],[Prezzi giornalieri AMZN]]-B1346)/B1346</f>
        <v>-7.8442765833817554E-2</v>
      </c>
      <c r="D1347" s="1"/>
    </row>
    <row r="1348" spans="1:4" x14ac:dyDescent="0.55000000000000004">
      <c r="A1348" s="2">
        <v>37522</v>
      </c>
      <c r="B1348" s="3">
        <v>0.80249999999999999</v>
      </c>
      <c r="C1348" s="6">
        <f>(AMZN[[#This Row],[Prezzi giornalieri AMZN]]-B1347)/B1347</f>
        <v>1.1979823455233232E-2</v>
      </c>
      <c r="D1348" s="1"/>
    </row>
    <row r="1349" spans="1:4" x14ac:dyDescent="0.55000000000000004">
      <c r="A1349" s="2">
        <v>37523</v>
      </c>
      <c r="B1349" s="3">
        <v>0.79649999999999999</v>
      </c>
      <c r="C1349" s="6">
        <f>(AMZN[[#This Row],[Prezzi giornalieri AMZN]]-B1348)/B1348</f>
        <v>-7.476635514018698E-3</v>
      </c>
      <c r="D1349" s="1"/>
    </row>
    <row r="1350" spans="1:4" x14ac:dyDescent="0.55000000000000004">
      <c r="A1350" s="2">
        <v>37524</v>
      </c>
      <c r="B1350" s="3">
        <v>0.78649999999999998</v>
      </c>
      <c r="C1350" s="6">
        <f>(AMZN[[#This Row],[Prezzi giornalieri AMZN]]-B1349)/B1349</f>
        <v>-1.2554927809165109E-2</v>
      </c>
      <c r="D1350" s="1"/>
    </row>
    <row r="1351" spans="1:4" x14ac:dyDescent="0.55000000000000004">
      <c r="A1351" s="2">
        <v>37525</v>
      </c>
      <c r="B1351" s="3">
        <v>0.85750000000000004</v>
      </c>
      <c r="C1351" s="6">
        <f>(AMZN[[#This Row],[Prezzi giornalieri AMZN]]-B1350)/B1350</f>
        <v>9.0273363000635806E-2</v>
      </c>
      <c r="D1351" s="1"/>
    </row>
    <row r="1352" spans="1:4" x14ac:dyDescent="0.55000000000000004">
      <c r="A1352" s="2">
        <v>37526</v>
      </c>
      <c r="B1352" s="3">
        <v>0.85050000000000003</v>
      </c>
      <c r="C1352" s="6">
        <f>(AMZN[[#This Row],[Prezzi giornalieri AMZN]]-B1351)/B1351</f>
        <v>-8.1632653061224567E-3</v>
      </c>
      <c r="D1352" s="1"/>
    </row>
    <row r="1353" spans="1:4" x14ac:dyDescent="0.55000000000000004">
      <c r="A1353" s="2">
        <v>37529</v>
      </c>
      <c r="B1353" s="3">
        <v>0.79649999999999999</v>
      </c>
      <c r="C1353" s="6">
        <f>(AMZN[[#This Row],[Prezzi giornalieri AMZN]]-B1352)/B1352</f>
        <v>-6.3492063492063544E-2</v>
      </c>
      <c r="D1353" s="1"/>
    </row>
    <row r="1354" spans="1:4" x14ac:dyDescent="0.55000000000000004">
      <c r="A1354" s="2">
        <v>37530</v>
      </c>
      <c r="B1354" s="3">
        <v>0.84750000000000003</v>
      </c>
      <c r="C1354" s="6">
        <f>(AMZN[[#This Row],[Prezzi giornalieri AMZN]]-B1353)/B1353</f>
        <v>6.4030131826742054E-2</v>
      </c>
      <c r="D1354" s="1"/>
    </row>
    <row r="1355" spans="1:4" x14ac:dyDescent="0.55000000000000004">
      <c r="A1355" s="2">
        <v>37531</v>
      </c>
      <c r="B1355" s="3">
        <v>0.85050000000000003</v>
      </c>
      <c r="C1355" s="6">
        <f>(AMZN[[#This Row],[Prezzi giornalieri AMZN]]-B1354)/B1354</f>
        <v>3.5398230088495605E-3</v>
      </c>
      <c r="D1355" s="1"/>
    </row>
    <row r="1356" spans="1:4" x14ac:dyDescent="0.55000000000000004">
      <c r="A1356" s="2">
        <v>37532</v>
      </c>
      <c r="B1356" s="3">
        <v>0.83750000000000002</v>
      </c>
      <c r="C1356" s="6">
        <f>(AMZN[[#This Row],[Prezzi giornalieri AMZN]]-B1355)/B1355</f>
        <v>-1.528512639623752E-2</v>
      </c>
      <c r="D1356" s="1"/>
    </row>
    <row r="1357" spans="1:4" x14ac:dyDescent="0.55000000000000004">
      <c r="A1357" s="2">
        <v>37533</v>
      </c>
      <c r="B1357" s="3">
        <v>0.82750000000000001</v>
      </c>
      <c r="C1357" s="6">
        <f>(AMZN[[#This Row],[Prezzi giornalieri AMZN]]-B1356)/B1356</f>
        <v>-1.1940298507462697E-2</v>
      </c>
      <c r="D1357" s="1"/>
    </row>
    <row r="1358" spans="1:4" x14ac:dyDescent="0.55000000000000004">
      <c r="A1358" s="2">
        <v>37536</v>
      </c>
      <c r="B1358" s="3">
        <v>0.83199999999999996</v>
      </c>
      <c r="C1358" s="6">
        <f>(AMZN[[#This Row],[Prezzi giornalieri AMZN]]-B1357)/B1357</f>
        <v>5.4380664652567351E-3</v>
      </c>
      <c r="D1358" s="1"/>
    </row>
    <row r="1359" spans="1:4" x14ac:dyDescent="0.55000000000000004">
      <c r="A1359" s="2">
        <v>37537</v>
      </c>
      <c r="B1359" s="3">
        <v>0.84699999999999998</v>
      </c>
      <c r="C1359" s="6">
        <f>(AMZN[[#This Row],[Prezzi giornalieri AMZN]]-B1358)/B1358</f>
        <v>1.802884615384617E-2</v>
      </c>
      <c r="D1359" s="1"/>
    </row>
    <row r="1360" spans="1:4" x14ac:dyDescent="0.55000000000000004">
      <c r="A1360" s="2">
        <v>37538</v>
      </c>
      <c r="B1360" s="3">
        <v>0.84299999999999997</v>
      </c>
      <c r="C1360" s="6">
        <f>(AMZN[[#This Row],[Prezzi giornalieri AMZN]]-B1359)/B1359</f>
        <v>-4.7225501770956357E-3</v>
      </c>
      <c r="D1360" s="1"/>
    </row>
    <row r="1361" spans="1:4" x14ac:dyDescent="0.55000000000000004">
      <c r="A1361" s="2">
        <v>37539</v>
      </c>
      <c r="B1361" s="3">
        <v>0.89800000000000002</v>
      </c>
      <c r="C1361" s="6">
        <f>(AMZN[[#This Row],[Prezzi giornalieri AMZN]]-B1360)/B1360</f>
        <v>6.5243179122182735E-2</v>
      </c>
      <c r="D1361" s="1"/>
    </row>
    <row r="1362" spans="1:4" x14ac:dyDescent="0.55000000000000004">
      <c r="A1362" s="2">
        <v>37540</v>
      </c>
      <c r="B1362" s="3">
        <v>0.92300000000000004</v>
      </c>
      <c r="C1362" s="6">
        <f>(AMZN[[#This Row],[Prezzi giornalieri AMZN]]-B1361)/B1361</f>
        <v>2.783964365256127E-2</v>
      </c>
      <c r="D1362" s="1"/>
    </row>
    <row r="1363" spans="1:4" x14ac:dyDescent="0.55000000000000004">
      <c r="A1363" s="2">
        <v>37543</v>
      </c>
      <c r="B1363" s="3">
        <v>0.96</v>
      </c>
      <c r="C1363" s="6">
        <f>(AMZN[[#This Row],[Prezzi giornalieri AMZN]]-B1362)/B1362</f>
        <v>4.0086673889490707E-2</v>
      </c>
      <c r="D1363" s="1"/>
    </row>
    <row r="1364" spans="1:4" x14ac:dyDescent="0.55000000000000004">
      <c r="A1364" s="2">
        <v>37544</v>
      </c>
      <c r="B1364" s="3">
        <v>0.94699999999999995</v>
      </c>
      <c r="C1364" s="6">
        <f>(AMZN[[#This Row],[Prezzi giornalieri AMZN]]-B1363)/B1363</f>
        <v>-1.3541666666666679E-2</v>
      </c>
      <c r="D1364" s="1"/>
    </row>
    <row r="1365" spans="1:4" x14ac:dyDescent="0.55000000000000004">
      <c r="A1365" s="2">
        <v>37545</v>
      </c>
      <c r="B1365" s="3">
        <v>0.97450000000000003</v>
      </c>
      <c r="C1365" s="6">
        <f>(AMZN[[#This Row],[Prezzi giornalieri AMZN]]-B1364)/B1364</f>
        <v>2.9039070749736093E-2</v>
      </c>
      <c r="D1365" s="1"/>
    </row>
    <row r="1366" spans="1:4" x14ac:dyDescent="0.55000000000000004">
      <c r="A1366" s="2">
        <v>37546</v>
      </c>
      <c r="B1366" s="3">
        <v>0.93700000000000006</v>
      </c>
      <c r="C1366" s="6">
        <f>(AMZN[[#This Row],[Prezzi giornalieri AMZN]]-B1365)/B1365</f>
        <v>-3.8481272447408905E-2</v>
      </c>
      <c r="D1366" s="1"/>
    </row>
    <row r="1367" spans="1:4" x14ac:dyDescent="0.55000000000000004">
      <c r="A1367" s="2">
        <v>37547</v>
      </c>
      <c r="B1367" s="3">
        <v>0.95199999999999996</v>
      </c>
      <c r="C1367" s="6">
        <f>(AMZN[[#This Row],[Prezzi giornalieri AMZN]]-B1366)/B1366</f>
        <v>1.6008537886872894E-2</v>
      </c>
      <c r="D1367" s="1"/>
    </row>
    <row r="1368" spans="1:4" x14ac:dyDescent="0.55000000000000004">
      <c r="A1368" s="2">
        <v>37550</v>
      </c>
      <c r="B1368" s="3">
        <v>0.96299999999999997</v>
      </c>
      <c r="C1368" s="6">
        <f>(AMZN[[#This Row],[Prezzi giornalieri AMZN]]-B1367)/B1367</f>
        <v>1.1554621848739507E-2</v>
      </c>
      <c r="D1368" s="1"/>
    </row>
    <row r="1369" spans="1:4" x14ac:dyDescent="0.55000000000000004">
      <c r="A1369" s="2">
        <v>37551</v>
      </c>
      <c r="B1369" s="3">
        <v>0.96899999999999997</v>
      </c>
      <c r="C1369" s="6">
        <f>(AMZN[[#This Row],[Prezzi giornalieri AMZN]]-B1368)/B1368</f>
        <v>6.2305295950155822E-3</v>
      </c>
      <c r="D1369" s="1"/>
    </row>
    <row r="1370" spans="1:4" x14ac:dyDescent="0.55000000000000004">
      <c r="A1370" s="2">
        <v>37552</v>
      </c>
      <c r="B1370" s="3">
        <v>0.98750000000000004</v>
      </c>
      <c r="C1370" s="6">
        <f>(AMZN[[#This Row],[Prezzi giornalieri AMZN]]-B1369)/B1369</f>
        <v>1.9091847265221954E-2</v>
      </c>
      <c r="D1370" s="1"/>
    </row>
    <row r="1371" spans="1:4" x14ac:dyDescent="0.55000000000000004">
      <c r="A1371" s="2">
        <v>37553</v>
      </c>
      <c r="B1371" s="3">
        <v>0.99299999999999999</v>
      </c>
      <c r="C1371" s="6">
        <f>(AMZN[[#This Row],[Prezzi giornalieri AMZN]]-B1370)/B1370</f>
        <v>5.5696202531645058E-3</v>
      </c>
      <c r="D1371" s="1"/>
    </row>
    <row r="1372" spans="1:4" x14ac:dyDescent="0.55000000000000004">
      <c r="A1372" s="2">
        <v>37554</v>
      </c>
      <c r="B1372" s="3">
        <v>0.96499999999999997</v>
      </c>
      <c r="C1372" s="6">
        <f>(AMZN[[#This Row],[Prezzi giornalieri AMZN]]-B1371)/B1371</f>
        <v>-2.8197381671701938E-2</v>
      </c>
      <c r="D1372" s="1"/>
    </row>
    <row r="1373" spans="1:4" x14ac:dyDescent="0.55000000000000004">
      <c r="A1373" s="2">
        <v>37557</v>
      </c>
      <c r="B1373" s="3">
        <v>0.92949999999999999</v>
      </c>
      <c r="C1373" s="6">
        <f>(AMZN[[#This Row],[Prezzi giornalieri AMZN]]-B1372)/B1372</f>
        <v>-3.6787564766839358E-2</v>
      </c>
      <c r="D1373" s="1"/>
    </row>
    <row r="1374" spans="1:4" x14ac:dyDescent="0.55000000000000004">
      <c r="A1374" s="2">
        <v>37558</v>
      </c>
      <c r="B1374" s="3">
        <v>0.92849999999999999</v>
      </c>
      <c r="C1374" s="6">
        <f>(AMZN[[#This Row],[Prezzi giornalieri AMZN]]-B1373)/B1373</f>
        <v>-1.0758472296933845E-3</v>
      </c>
      <c r="D1374" s="1"/>
    </row>
    <row r="1375" spans="1:4" x14ac:dyDescent="0.55000000000000004">
      <c r="A1375" s="2">
        <v>37559</v>
      </c>
      <c r="B1375" s="3">
        <v>0.95399999999999996</v>
      </c>
      <c r="C1375" s="6">
        <f>(AMZN[[#This Row],[Prezzi giornalieri AMZN]]-B1374)/B1374</f>
        <v>2.746365105008074E-2</v>
      </c>
      <c r="D1375" s="1"/>
    </row>
    <row r="1376" spans="1:4" x14ac:dyDescent="0.55000000000000004">
      <c r="A1376" s="2">
        <v>37560</v>
      </c>
      <c r="B1376" s="3">
        <v>0.96799999999999997</v>
      </c>
      <c r="C1376" s="6">
        <f>(AMZN[[#This Row],[Prezzi giornalieri AMZN]]-B1375)/B1375</f>
        <v>1.467505241090148E-2</v>
      </c>
      <c r="D1376" s="1"/>
    </row>
    <row r="1377" spans="1:4" x14ac:dyDescent="0.55000000000000004">
      <c r="A1377" s="2">
        <v>37561</v>
      </c>
      <c r="B1377" s="3">
        <v>0.99</v>
      </c>
      <c r="C1377" s="6">
        <f>(AMZN[[#This Row],[Prezzi giornalieri AMZN]]-B1376)/B1376</f>
        <v>2.2727272727272749E-2</v>
      </c>
      <c r="D1377" s="1"/>
    </row>
    <row r="1378" spans="1:4" x14ac:dyDescent="0.55000000000000004">
      <c r="A1378" s="2">
        <v>37564</v>
      </c>
      <c r="B1378" s="3">
        <v>0.93899999999999995</v>
      </c>
      <c r="C1378" s="6">
        <f>(AMZN[[#This Row],[Prezzi giornalieri AMZN]]-B1377)/B1377</f>
        <v>-5.1515151515151562E-2</v>
      </c>
      <c r="D1378" s="1"/>
    </row>
    <row r="1379" spans="1:4" x14ac:dyDescent="0.55000000000000004">
      <c r="A1379" s="2">
        <v>37565</v>
      </c>
      <c r="B1379" s="3">
        <v>0.93600000000000005</v>
      </c>
      <c r="C1379" s="6">
        <f>(AMZN[[#This Row],[Prezzi giornalieri AMZN]]-B1378)/B1378</f>
        <v>-3.194888178913623E-3</v>
      </c>
      <c r="D1379" s="1"/>
    </row>
    <row r="1380" spans="1:4" x14ac:dyDescent="0.55000000000000004">
      <c r="A1380" s="2">
        <v>37566</v>
      </c>
      <c r="B1380" s="3">
        <v>0.96699999999999997</v>
      </c>
      <c r="C1380" s="6">
        <f>(AMZN[[#This Row],[Prezzi giornalieri AMZN]]-B1379)/B1379</f>
        <v>3.311965811965803E-2</v>
      </c>
      <c r="D1380" s="1"/>
    </row>
    <row r="1381" spans="1:4" x14ac:dyDescent="0.55000000000000004">
      <c r="A1381" s="2">
        <v>37567</v>
      </c>
      <c r="B1381" s="3">
        <v>0.95599999999999996</v>
      </c>
      <c r="C1381" s="6">
        <f>(AMZN[[#This Row],[Prezzi giornalieri AMZN]]-B1380)/B1380</f>
        <v>-1.1375387797311282E-2</v>
      </c>
      <c r="D1381" s="1"/>
    </row>
    <row r="1382" spans="1:4" x14ac:dyDescent="0.55000000000000004">
      <c r="A1382" s="2">
        <v>37568</v>
      </c>
      <c r="B1382" s="3">
        <v>0.97550000000000003</v>
      </c>
      <c r="C1382" s="6">
        <f>(AMZN[[#This Row],[Prezzi giornalieri AMZN]]-B1381)/B1381</f>
        <v>2.0397489539749031E-2</v>
      </c>
      <c r="D1382" s="1"/>
    </row>
    <row r="1383" spans="1:4" x14ac:dyDescent="0.55000000000000004">
      <c r="A1383" s="2">
        <v>37571</v>
      </c>
      <c r="B1383" s="3">
        <v>0.95</v>
      </c>
      <c r="C1383" s="6">
        <f>(AMZN[[#This Row],[Prezzi giornalieri AMZN]]-B1382)/B1382</f>
        <v>-2.6140440799590034E-2</v>
      </c>
      <c r="D1383" s="1"/>
    </row>
    <row r="1384" spans="1:4" x14ac:dyDescent="0.55000000000000004">
      <c r="A1384" s="2">
        <v>37572</v>
      </c>
      <c r="B1384" s="3">
        <v>0.99099999999999999</v>
      </c>
      <c r="C1384" s="6">
        <f>(AMZN[[#This Row],[Prezzi giornalieri AMZN]]-B1383)/B1383</f>
        <v>4.3157894736842145E-2</v>
      </c>
      <c r="D1384" s="1"/>
    </row>
    <row r="1385" spans="1:4" x14ac:dyDescent="0.55000000000000004">
      <c r="A1385" s="2">
        <v>37573</v>
      </c>
      <c r="B1385" s="3">
        <v>1.0205</v>
      </c>
      <c r="C1385" s="6">
        <f>(AMZN[[#This Row],[Prezzi giornalieri AMZN]]-B1384)/B1384</f>
        <v>2.9767911200807236E-2</v>
      </c>
      <c r="D1385" s="1"/>
    </row>
    <row r="1386" spans="1:4" x14ac:dyDescent="0.55000000000000004">
      <c r="A1386" s="2">
        <v>37574</v>
      </c>
      <c r="B1386" s="3">
        <v>1.0605</v>
      </c>
      <c r="C1386" s="6">
        <f>(AMZN[[#This Row],[Prezzi giornalieri AMZN]]-B1385)/B1385</f>
        <v>3.919647231749146E-2</v>
      </c>
      <c r="D1386" s="1"/>
    </row>
    <row r="1387" spans="1:4" x14ac:dyDescent="0.55000000000000004">
      <c r="A1387" s="2">
        <v>37575</v>
      </c>
      <c r="B1387" s="3">
        <v>1.1105</v>
      </c>
      <c r="C1387" s="6">
        <f>(AMZN[[#This Row],[Prezzi giornalieri AMZN]]-B1386)/B1386</f>
        <v>4.7147571900047189E-2</v>
      </c>
      <c r="D1387" s="1"/>
    </row>
    <row r="1388" spans="1:4" x14ac:dyDescent="0.55000000000000004">
      <c r="A1388" s="2">
        <v>37578</v>
      </c>
      <c r="B1388" s="3">
        <v>1.121</v>
      </c>
      <c r="C1388" s="6">
        <f>(AMZN[[#This Row],[Prezzi giornalieri AMZN]]-B1387)/B1387</f>
        <v>9.4552003601980662E-3</v>
      </c>
      <c r="D1388" s="1"/>
    </row>
    <row r="1389" spans="1:4" x14ac:dyDescent="0.55000000000000004">
      <c r="A1389" s="2">
        <v>37579</v>
      </c>
      <c r="B1389" s="3">
        <v>1.0645</v>
      </c>
      <c r="C1389" s="6">
        <f>(AMZN[[#This Row],[Prezzi giornalieri AMZN]]-B1388)/B1388</f>
        <v>-5.0401427297056198E-2</v>
      </c>
      <c r="D1389" s="1"/>
    </row>
    <row r="1390" spans="1:4" x14ac:dyDescent="0.55000000000000004">
      <c r="A1390" s="2">
        <v>37580</v>
      </c>
      <c r="B1390" s="3">
        <v>1.145</v>
      </c>
      <c r="C1390" s="6">
        <f>(AMZN[[#This Row],[Prezzi giornalieri AMZN]]-B1389)/B1389</f>
        <v>7.5622357914513869E-2</v>
      </c>
      <c r="D1390" s="1"/>
    </row>
    <row r="1391" spans="1:4" x14ac:dyDescent="0.55000000000000004">
      <c r="A1391" s="2">
        <v>37581</v>
      </c>
      <c r="B1391" s="3">
        <v>1.17</v>
      </c>
      <c r="C1391" s="6">
        <f>(AMZN[[#This Row],[Prezzi giornalieri AMZN]]-B1390)/B1390</f>
        <v>2.1834061135371102E-2</v>
      </c>
      <c r="D1391" s="1"/>
    </row>
    <row r="1392" spans="1:4" x14ac:dyDescent="0.55000000000000004">
      <c r="A1392" s="2">
        <v>37582</v>
      </c>
      <c r="B1392" s="3">
        <v>1.1995</v>
      </c>
      <c r="C1392" s="6">
        <f>(AMZN[[#This Row],[Prezzi giornalieri AMZN]]-B1391)/B1391</f>
        <v>2.5213675213675284E-2</v>
      </c>
      <c r="D1392" s="1"/>
    </row>
    <row r="1393" spans="1:4" x14ac:dyDescent="0.55000000000000004">
      <c r="A1393" s="2">
        <v>37585</v>
      </c>
      <c r="B1393" s="3">
        <v>1.2124999999999999</v>
      </c>
      <c r="C1393" s="6">
        <f>(AMZN[[#This Row],[Prezzi giornalieri AMZN]]-B1392)/B1392</f>
        <v>1.0837849103793163E-2</v>
      </c>
      <c r="D1393" s="1"/>
    </row>
    <row r="1394" spans="1:4" x14ac:dyDescent="0.55000000000000004">
      <c r="A1394" s="2">
        <v>37586</v>
      </c>
      <c r="B1394" s="3">
        <v>1.17</v>
      </c>
      <c r="C1394" s="6">
        <f>(AMZN[[#This Row],[Prezzi giornalieri AMZN]]-B1393)/B1393</f>
        <v>-3.5051546391752564E-2</v>
      </c>
      <c r="D1394" s="1"/>
    </row>
    <row r="1395" spans="1:4" x14ac:dyDescent="0.55000000000000004">
      <c r="A1395" s="2">
        <v>37587</v>
      </c>
      <c r="B1395" s="3">
        <v>1.204</v>
      </c>
      <c r="C1395" s="6">
        <f>(AMZN[[#This Row],[Prezzi giornalieri AMZN]]-B1394)/B1394</f>
        <v>2.9059829059829088E-2</v>
      </c>
      <c r="D1395" s="1"/>
    </row>
    <row r="1396" spans="1:4" x14ac:dyDescent="0.55000000000000004">
      <c r="A1396" s="2">
        <v>37589</v>
      </c>
      <c r="B1396" s="3">
        <v>1.1675</v>
      </c>
      <c r="C1396" s="6">
        <f>(AMZN[[#This Row],[Prezzi giornalieri AMZN]]-B1395)/B1395</f>
        <v>-3.0315614617940183E-2</v>
      </c>
      <c r="D1396" s="1"/>
    </row>
    <row r="1397" spans="1:4" x14ac:dyDescent="0.55000000000000004">
      <c r="A1397" s="2">
        <v>37592</v>
      </c>
      <c r="B1397" s="3">
        <v>1.2055</v>
      </c>
      <c r="C1397" s="6">
        <f>(AMZN[[#This Row],[Prezzi giornalieri AMZN]]-B1396)/B1396</f>
        <v>3.2548179871520373E-2</v>
      </c>
      <c r="D1397" s="1"/>
    </row>
    <row r="1398" spans="1:4" x14ac:dyDescent="0.55000000000000004">
      <c r="A1398" s="2">
        <v>37593</v>
      </c>
      <c r="B1398" s="3">
        <v>1.1870000000000001</v>
      </c>
      <c r="C1398" s="6">
        <f>(AMZN[[#This Row],[Prezzi giornalieri AMZN]]-B1397)/B1397</f>
        <v>-1.5346329323931946E-2</v>
      </c>
      <c r="D1398" s="1"/>
    </row>
    <row r="1399" spans="1:4" x14ac:dyDescent="0.55000000000000004">
      <c r="A1399" s="2">
        <v>37594</v>
      </c>
      <c r="B1399" s="3">
        <v>1.1695</v>
      </c>
      <c r="C1399" s="6">
        <f>(AMZN[[#This Row],[Prezzi giornalieri AMZN]]-B1398)/B1398</f>
        <v>-1.4743049705139065E-2</v>
      </c>
      <c r="D1399" s="1"/>
    </row>
    <row r="1400" spans="1:4" x14ac:dyDescent="0.55000000000000004">
      <c r="A1400" s="2">
        <v>37595</v>
      </c>
      <c r="B1400" s="3">
        <v>1.129</v>
      </c>
      <c r="C1400" s="6">
        <f>(AMZN[[#This Row],[Prezzi giornalieri AMZN]]-B1399)/B1399</f>
        <v>-3.4630183839247528E-2</v>
      </c>
      <c r="D1400" s="1"/>
    </row>
    <row r="1401" spans="1:4" x14ac:dyDescent="0.55000000000000004">
      <c r="A1401" s="2">
        <v>37596</v>
      </c>
      <c r="B1401" s="3">
        <v>1.1305000000000001</v>
      </c>
      <c r="C1401" s="6">
        <f>(AMZN[[#This Row],[Prezzi giornalieri AMZN]]-B1400)/B1400</f>
        <v>1.3286093888397314E-3</v>
      </c>
      <c r="D1401" s="1"/>
    </row>
    <row r="1402" spans="1:4" x14ac:dyDescent="0.55000000000000004">
      <c r="A1402" s="2">
        <v>37599</v>
      </c>
      <c r="B1402" s="3">
        <v>1.0840000000000001</v>
      </c>
      <c r="C1402" s="6">
        <f>(AMZN[[#This Row],[Prezzi giornalieri AMZN]]-B1401)/B1401</f>
        <v>-4.1132242370632448E-2</v>
      </c>
      <c r="D1402" s="1"/>
    </row>
    <row r="1403" spans="1:4" x14ac:dyDescent="0.55000000000000004">
      <c r="A1403" s="2">
        <v>37600</v>
      </c>
      <c r="B1403" s="3">
        <v>1.093</v>
      </c>
      <c r="C1403" s="6">
        <f>(AMZN[[#This Row],[Prezzi giornalieri AMZN]]-B1402)/B1402</f>
        <v>8.3025830258301632E-3</v>
      </c>
      <c r="D1403" s="1"/>
    </row>
    <row r="1404" spans="1:4" x14ac:dyDescent="0.55000000000000004">
      <c r="A1404" s="2">
        <v>37601</v>
      </c>
      <c r="B1404" s="3">
        <v>1.1065</v>
      </c>
      <c r="C1404" s="6">
        <f>(AMZN[[#This Row],[Prezzi giornalieri AMZN]]-B1403)/B1403</f>
        <v>1.2351326623970784E-2</v>
      </c>
      <c r="D1404" s="1"/>
    </row>
    <row r="1405" spans="1:4" x14ac:dyDescent="0.55000000000000004">
      <c r="A1405" s="2">
        <v>37602</v>
      </c>
      <c r="B1405" s="3">
        <v>1.115</v>
      </c>
      <c r="C1405" s="6">
        <f>(AMZN[[#This Row],[Prezzi giornalieri AMZN]]-B1404)/B1404</f>
        <v>7.6818798011748322E-3</v>
      </c>
      <c r="D1405" s="1"/>
    </row>
    <row r="1406" spans="1:4" x14ac:dyDescent="0.55000000000000004">
      <c r="A1406" s="2">
        <v>37603</v>
      </c>
      <c r="B1406" s="3">
        <v>1.109</v>
      </c>
      <c r="C1406" s="6">
        <f>(AMZN[[#This Row],[Prezzi giornalieri AMZN]]-B1405)/B1405</f>
        <v>-5.3811659192825158E-3</v>
      </c>
      <c r="D1406" s="1"/>
    </row>
    <row r="1407" spans="1:4" x14ac:dyDescent="0.55000000000000004">
      <c r="A1407" s="2">
        <v>37606</v>
      </c>
      <c r="B1407" s="3">
        <v>1.1254999999999999</v>
      </c>
      <c r="C1407" s="6">
        <f>(AMZN[[#This Row],[Prezzi giornalieri AMZN]]-B1406)/B1406</f>
        <v>1.4878268710550008E-2</v>
      </c>
      <c r="D1407" s="1"/>
    </row>
    <row r="1408" spans="1:4" x14ac:dyDescent="0.55000000000000004">
      <c r="A1408" s="2">
        <v>37607</v>
      </c>
      <c r="B1408" s="3">
        <v>1.123</v>
      </c>
      <c r="C1408" s="6">
        <f>(AMZN[[#This Row],[Prezzi giornalieri AMZN]]-B1407)/B1407</f>
        <v>-2.2212350066636577E-3</v>
      </c>
      <c r="D1408" s="1"/>
    </row>
    <row r="1409" spans="1:4" x14ac:dyDescent="0.55000000000000004">
      <c r="A1409" s="2">
        <v>37608</v>
      </c>
      <c r="B1409" s="3">
        <v>1.105</v>
      </c>
      <c r="C1409" s="6">
        <f>(AMZN[[#This Row],[Prezzi giornalieri AMZN]]-B1408)/B1408</f>
        <v>-1.602849510240429E-2</v>
      </c>
      <c r="D1409" s="1"/>
    </row>
    <row r="1410" spans="1:4" x14ac:dyDescent="0.55000000000000004">
      <c r="A1410" s="2">
        <v>37609</v>
      </c>
      <c r="B1410" s="3">
        <v>1.0845</v>
      </c>
      <c r="C1410" s="6">
        <f>(AMZN[[#This Row],[Prezzi giornalieri AMZN]]-B1409)/B1409</f>
        <v>-1.8552036199094988E-2</v>
      </c>
      <c r="D1410" s="1"/>
    </row>
    <row r="1411" spans="1:4" x14ac:dyDescent="0.55000000000000004">
      <c r="A1411" s="2">
        <v>37610</v>
      </c>
      <c r="B1411" s="3">
        <v>1.0965</v>
      </c>
      <c r="C1411" s="6">
        <f>(AMZN[[#This Row],[Prezzi giornalieri AMZN]]-B1410)/B1410</f>
        <v>1.1065006915629332E-2</v>
      </c>
      <c r="D1411" s="1"/>
    </row>
    <row r="1412" spans="1:4" x14ac:dyDescent="0.55000000000000004">
      <c r="A1412" s="2">
        <v>37613</v>
      </c>
      <c r="B1412" s="3">
        <v>1.1120000000000001</v>
      </c>
      <c r="C1412" s="6">
        <f>(AMZN[[#This Row],[Prezzi giornalieri AMZN]]-B1411)/B1411</f>
        <v>1.4135886912904759E-2</v>
      </c>
      <c r="D1412" s="1"/>
    </row>
    <row r="1413" spans="1:4" x14ac:dyDescent="0.55000000000000004">
      <c r="A1413" s="2">
        <v>37614</v>
      </c>
      <c r="B1413" s="3">
        <v>1.0940000000000001</v>
      </c>
      <c r="C1413" s="6">
        <f>(AMZN[[#This Row],[Prezzi giornalieri AMZN]]-B1412)/B1412</f>
        <v>-1.6187050359712244E-2</v>
      </c>
      <c r="D1413" s="1"/>
    </row>
    <row r="1414" spans="1:4" x14ac:dyDescent="0.55000000000000004">
      <c r="A1414" s="2">
        <v>37616</v>
      </c>
      <c r="B1414" s="3">
        <v>1.0149999999999999</v>
      </c>
      <c r="C1414" s="6">
        <f>(AMZN[[#This Row],[Prezzi giornalieri AMZN]]-B1413)/B1413</f>
        <v>-7.22120658135285E-2</v>
      </c>
      <c r="D1414" s="1"/>
    </row>
    <row r="1415" spans="1:4" x14ac:dyDescent="0.55000000000000004">
      <c r="A1415" s="2">
        <v>37617</v>
      </c>
      <c r="B1415" s="3">
        <v>0.94299999999999995</v>
      </c>
      <c r="C1415" s="6">
        <f>(AMZN[[#This Row],[Prezzi giornalieri AMZN]]-B1414)/B1414</f>
        <v>-7.0935960591132968E-2</v>
      </c>
      <c r="D1415" s="1"/>
    </row>
    <row r="1416" spans="1:4" x14ac:dyDescent="0.55000000000000004">
      <c r="A1416" s="2">
        <v>37620</v>
      </c>
      <c r="B1416" s="3">
        <v>0.96250000000000002</v>
      </c>
      <c r="C1416" s="6">
        <f>(AMZN[[#This Row],[Prezzi giornalieri AMZN]]-B1415)/B1415</f>
        <v>2.0678685047720122E-2</v>
      </c>
      <c r="D1416" s="1"/>
    </row>
    <row r="1417" spans="1:4" x14ac:dyDescent="0.55000000000000004">
      <c r="A1417" s="2">
        <v>37621</v>
      </c>
      <c r="B1417" s="3">
        <v>0.94450000000000001</v>
      </c>
      <c r="C1417" s="6">
        <f>(AMZN[[#This Row],[Prezzi giornalieri AMZN]]-B1416)/B1416</f>
        <v>-1.8701298701298719E-2</v>
      </c>
      <c r="D1417" s="1"/>
    </row>
    <row r="1418" spans="1:4" x14ac:dyDescent="0.55000000000000004">
      <c r="A1418" s="2">
        <v>37623</v>
      </c>
      <c r="B1418" s="3">
        <v>0.97850000000000004</v>
      </c>
      <c r="C1418" s="6">
        <f>(AMZN[[#This Row],[Prezzi giornalieri AMZN]]-B1417)/B1417</f>
        <v>3.5997882477501353E-2</v>
      </c>
      <c r="D1418" s="1"/>
    </row>
    <row r="1419" spans="1:4" x14ac:dyDescent="0.55000000000000004">
      <c r="A1419" s="2">
        <v>37624</v>
      </c>
      <c r="B1419" s="3">
        <v>1.026</v>
      </c>
      <c r="C1419" s="6">
        <f>(AMZN[[#This Row],[Prezzi giornalieri AMZN]]-B1418)/B1418</f>
        <v>4.8543689320388335E-2</v>
      </c>
      <c r="D1419" s="1"/>
    </row>
    <row r="1420" spans="1:4" x14ac:dyDescent="0.55000000000000004">
      <c r="A1420" s="2">
        <v>37627</v>
      </c>
      <c r="B1420" s="3">
        <v>1.0349999999999999</v>
      </c>
      <c r="C1420" s="6">
        <f>(AMZN[[#This Row],[Prezzi giornalieri AMZN]]-B1419)/B1419</f>
        <v>8.7719298245613024E-3</v>
      </c>
      <c r="D1420" s="1"/>
    </row>
    <row r="1421" spans="1:4" x14ac:dyDescent="0.55000000000000004">
      <c r="A1421" s="2">
        <v>37628</v>
      </c>
      <c r="B1421" s="3">
        <v>1.0774999999999999</v>
      </c>
      <c r="C1421" s="6">
        <f>(AMZN[[#This Row],[Prezzi giornalieri AMZN]]-B1420)/B1420</f>
        <v>4.1062801932367138E-2</v>
      </c>
      <c r="D1421" s="1"/>
    </row>
    <row r="1422" spans="1:4" x14ac:dyDescent="0.55000000000000004">
      <c r="A1422" s="2">
        <v>37629</v>
      </c>
      <c r="B1422" s="3">
        <v>1.0509999999999999</v>
      </c>
      <c r="C1422" s="6">
        <f>(AMZN[[#This Row],[Prezzi giornalieri AMZN]]-B1421)/B1421</f>
        <v>-2.4593967517401366E-2</v>
      </c>
      <c r="D1422" s="1"/>
    </row>
    <row r="1423" spans="1:4" x14ac:dyDescent="0.55000000000000004">
      <c r="A1423" s="2">
        <v>37630</v>
      </c>
      <c r="B1423" s="3">
        <v>1.0725</v>
      </c>
      <c r="C1423" s="6">
        <f>(AMZN[[#This Row],[Prezzi giornalieri AMZN]]-B1422)/B1422</f>
        <v>2.0456707897240797E-2</v>
      </c>
      <c r="D1423" s="1"/>
    </row>
    <row r="1424" spans="1:4" x14ac:dyDescent="0.55000000000000004">
      <c r="A1424" s="2">
        <v>37631</v>
      </c>
      <c r="B1424" s="3">
        <v>1.0660000000000001</v>
      </c>
      <c r="C1424" s="6">
        <f>(AMZN[[#This Row],[Prezzi giornalieri AMZN]]-B1423)/B1423</f>
        <v>-6.0606060606060138E-3</v>
      </c>
      <c r="D1424" s="1"/>
    </row>
    <row r="1425" spans="1:4" x14ac:dyDescent="0.55000000000000004">
      <c r="A1425" s="2">
        <v>37634</v>
      </c>
      <c r="B1425" s="3">
        <v>1.1020000000000001</v>
      </c>
      <c r="C1425" s="6">
        <f>(AMZN[[#This Row],[Prezzi giornalieri AMZN]]-B1424)/B1424</f>
        <v>3.3771106941838679E-2</v>
      </c>
      <c r="D1425" s="1"/>
    </row>
    <row r="1426" spans="1:4" x14ac:dyDescent="0.55000000000000004">
      <c r="A1426" s="2">
        <v>37635</v>
      </c>
      <c r="B1426" s="3">
        <v>1.137</v>
      </c>
      <c r="C1426" s="6">
        <f>(AMZN[[#This Row],[Prezzi giornalieri AMZN]]-B1425)/B1425</f>
        <v>3.1760435571687763E-2</v>
      </c>
      <c r="D1426" s="1"/>
    </row>
    <row r="1427" spans="1:4" x14ac:dyDescent="0.55000000000000004">
      <c r="A1427" s="2">
        <v>37636</v>
      </c>
      <c r="B1427" s="3">
        <v>1.1134999999999999</v>
      </c>
      <c r="C1427" s="6">
        <f>(AMZN[[#This Row],[Prezzi giornalieri AMZN]]-B1426)/B1426</f>
        <v>-2.066842568161836E-2</v>
      </c>
      <c r="D1427" s="1"/>
    </row>
    <row r="1428" spans="1:4" x14ac:dyDescent="0.55000000000000004">
      <c r="A1428" s="2">
        <v>37637</v>
      </c>
      <c r="B1428" s="3">
        <v>1.0900000000000001</v>
      </c>
      <c r="C1428" s="6">
        <f>(AMZN[[#This Row],[Prezzi giornalieri AMZN]]-B1427)/B1427</f>
        <v>-2.1104625056129193E-2</v>
      </c>
      <c r="D1428" s="1"/>
    </row>
    <row r="1429" spans="1:4" x14ac:dyDescent="0.55000000000000004">
      <c r="A1429" s="2">
        <v>37638</v>
      </c>
      <c r="B1429" s="3">
        <v>1.07</v>
      </c>
      <c r="C1429" s="6">
        <f>(AMZN[[#This Row],[Prezzi giornalieri AMZN]]-B1428)/B1428</f>
        <v>-1.8348623853211024E-2</v>
      </c>
      <c r="D1429" s="1"/>
    </row>
    <row r="1430" spans="1:4" x14ac:dyDescent="0.55000000000000004">
      <c r="A1430" s="2">
        <v>37642</v>
      </c>
      <c r="B1430" s="3">
        <v>1.054</v>
      </c>
      <c r="C1430" s="6">
        <f>(AMZN[[#This Row],[Prezzi giornalieri AMZN]]-B1429)/B1429</f>
        <v>-1.4953271028037396E-2</v>
      </c>
      <c r="D1430" s="1"/>
    </row>
    <row r="1431" spans="1:4" x14ac:dyDescent="0.55000000000000004">
      <c r="A1431" s="2">
        <v>37643</v>
      </c>
      <c r="B1431" s="3">
        <v>1.0585</v>
      </c>
      <c r="C1431" s="6">
        <f>(AMZN[[#This Row],[Prezzi giornalieri AMZN]]-B1430)/B1430</f>
        <v>4.2694497153699697E-3</v>
      </c>
      <c r="D1431" s="1"/>
    </row>
    <row r="1432" spans="1:4" x14ac:dyDescent="0.55000000000000004">
      <c r="A1432" s="2">
        <v>37644</v>
      </c>
      <c r="B1432" s="3">
        <v>1.0894999999999999</v>
      </c>
      <c r="C1432" s="6">
        <f>(AMZN[[#This Row],[Prezzi giornalieri AMZN]]-B1431)/B1431</f>
        <v>2.9286726499763736E-2</v>
      </c>
      <c r="D1432" s="1"/>
    </row>
    <row r="1433" spans="1:4" x14ac:dyDescent="0.55000000000000004">
      <c r="A1433" s="2">
        <v>37645</v>
      </c>
      <c r="B1433" s="3">
        <v>1.1054999999999999</v>
      </c>
      <c r="C1433" s="6">
        <f>(AMZN[[#This Row],[Prezzi giornalieri AMZN]]-B1432)/B1432</f>
        <v>1.4685635612666375E-2</v>
      </c>
      <c r="D1433" s="1"/>
    </row>
    <row r="1434" spans="1:4" x14ac:dyDescent="0.55000000000000004">
      <c r="A1434" s="2">
        <v>37648</v>
      </c>
      <c r="B1434" s="3">
        <v>1.089</v>
      </c>
      <c r="C1434" s="6">
        <f>(AMZN[[#This Row],[Prezzi giornalieri AMZN]]-B1433)/B1433</f>
        <v>-1.4925373134328321E-2</v>
      </c>
      <c r="D1434" s="1"/>
    </row>
    <row r="1435" spans="1:4" x14ac:dyDescent="0.55000000000000004">
      <c r="A1435" s="2">
        <v>37649</v>
      </c>
      <c r="B1435" s="3">
        <v>1.081</v>
      </c>
      <c r="C1435" s="6">
        <f>(AMZN[[#This Row],[Prezzi giornalieri AMZN]]-B1434)/B1434</f>
        <v>-7.3461891643709894E-3</v>
      </c>
      <c r="D1435" s="1"/>
    </row>
    <row r="1436" spans="1:4" x14ac:dyDescent="0.55000000000000004">
      <c r="A1436" s="2">
        <v>37650</v>
      </c>
      <c r="B1436" s="3">
        <v>1.1040000000000001</v>
      </c>
      <c r="C1436" s="6">
        <f>(AMZN[[#This Row],[Prezzi giornalieri AMZN]]-B1435)/B1435</f>
        <v>2.1276595744680972E-2</v>
      </c>
      <c r="D1436" s="1"/>
    </row>
    <row r="1437" spans="1:4" x14ac:dyDescent="0.55000000000000004">
      <c r="A1437" s="2">
        <v>37651</v>
      </c>
      <c r="B1437" s="3">
        <v>1.091</v>
      </c>
      <c r="C1437" s="6">
        <f>(AMZN[[#This Row],[Prezzi giornalieri AMZN]]-B1436)/B1436</f>
        <v>-1.1775362318840689E-2</v>
      </c>
      <c r="D1437" s="1"/>
    </row>
    <row r="1438" spans="1:4" x14ac:dyDescent="0.55000000000000004">
      <c r="A1438" s="2">
        <v>37652</v>
      </c>
      <c r="B1438" s="3">
        <v>1.0925</v>
      </c>
      <c r="C1438" s="6">
        <f>(AMZN[[#This Row],[Prezzi giornalieri AMZN]]-B1437)/B1437</f>
        <v>1.3748854262145343E-3</v>
      </c>
      <c r="D1438" s="1"/>
    </row>
    <row r="1439" spans="1:4" x14ac:dyDescent="0.55000000000000004">
      <c r="A1439" s="2">
        <v>37655</v>
      </c>
      <c r="B1439" s="3">
        <v>1.1080000000000001</v>
      </c>
      <c r="C1439" s="6">
        <f>(AMZN[[#This Row],[Prezzi giornalieri AMZN]]-B1438)/B1438</f>
        <v>1.4187643020595029E-2</v>
      </c>
      <c r="D1439" s="1"/>
    </row>
    <row r="1440" spans="1:4" x14ac:dyDescent="0.55000000000000004">
      <c r="A1440" s="2">
        <v>37656</v>
      </c>
      <c r="B1440" s="3">
        <v>1.1025</v>
      </c>
      <c r="C1440" s="6">
        <f>(AMZN[[#This Row],[Prezzi giornalieri AMZN]]-B1439)/B1439</f>
        <v>-4.9638989169675631E-3</v>
      </c>
      <c r="D1440" s="1"/>
    </row>
    <row r="1441" spans="1:4" x14ac:dyDescent="0.55000000000000004">
      <c r="A1441" s="2">
        <v>37657</v>
      </c>
      <c r="B1441" s="3">
        <v>1.1085</v>
      </c>
      <c r="C1441" s="6">
        <f>(AMZN[[#This Row],[Prezzi giornalieri AMZN]]-B1440)/B1440</f>
        <v>5.4421768707483041E-3</v>
      </c>
      <c r="D1441" s="1"/>
    </row>
    <row r="1442" spans="1:4" x14ac:dyDescent="0.55000000000000004">
      <c r="A1442" s="2">
        <v>37658</v>
      </c>
      <c r="B1442" s="3">
        <v>1.1045</v>
      </c>
      <c r="C1442" s="6">
        <f>(AMZN[[#This Row],[Prezzi giornalieri AMZN]]-B1441)/B1441</f>
        <v>-3.6084799278304045E-3</v>
      </c>
      <c r="D1442" s="1"/>
    </row>
    <row r="1443" spans="1:4" x14ac:dyDescent="0.55000000000000004">
      <c r="A1443" s="2">
        <v>37659</v>
      </c>
      <c r="B1443" s="3">
        <v>1.0720000000000001</v>
      </c>
      <c r="C1443" s="6">
        <f>(AMZN[[#This Row],[Prezzi giornalieri AMZN]]-B1442)/B1442</f>
        <v>-2.9425079221367108E-2</v>
      </c>
      <c r="D1443" s="1"/>
    </row>
    <row r="1444" spans="1:4" x14ac:dyDescent="0.55000000000000004">
      <c r="A1444" s="2">
        <v>37662</v>
      </c>
      <c r="B1444" s="3">
        <v>1.07</v>
      </c>
      <c r="C1444" s="6">
        <f>(AMZN[[#This Row],[Prezzi giornalieri AMZN]]-B1443)/B1443</f>
        <v>-1.8656716417910463E-3</v>
      </c>
      <c r="D1444" s="1"/>
    </row>
    <row r="1445" spans="1:4" x14ac:dyDescent="0.55000000000000004">
      <c r="A1445" s="2">
        <v>37663</v>
      </c>
      <c r="B1445" s="3">
        <v>1.0389999999999999</v>
      </c>
      <c r="C1445" s="6">
        <f>(AMZN[[#This Row],[Prezzi giornalieri AMZN]]-B1444)/B1444</f>
        <v>-2.8971962616822559E-2</v>
      </c>
      <c r="D1445" s="1"/>
    </row>
    <row r="1446" spans="1:4" x14ac:dyDescent="0.55000000000000004">
      <c r="A1446" s="2">
        <v>37664</v>
      </c>
      <c r="B1446" s="3">
        <v>1.0565</v>
      </c>
      <c r="C1446" s="6">
        <f>(AMZN[[#This Row],[Prezzi giornalieri AMZN]]-B1445)/B1445</f>
        <v>1.6843118383060705E-2</v>
      </c>
      <c r="D1446" s="1"/>
    </row>
    <row r="1447" spans="1:4" x14ac:dyDescent="0.55000000000000004">
      <c r="A1447" s="2">
        <v>37665</v>
      </c>
      <c r="B1447" s="3">
        <v>1.0029999999999999</v>
      </c>
      <c r="C1447" s="6">
        <f>(AMZN[[#This Row],[Prezzi giornalieri AMZN]]-B1446)/B1446</f>
        <v>-5.0638902035021395E-2</v>
      </c>
      <c r="D1447" s="1"/>
    </row>
    <row r="1448" spans="1:4" x14ac:dyDescent="0.55000000000000004">
      <c r="A1448" s="2">
        <v>37666</v>
      </c>
      <c r="B1448" s="3">
        <v>1.0029999999999999</v>
      </c>
      <c r="C1448" s="6">
        <f>(AMZN[[#This Row],[Prezzi giornalieri AMZN]]-B1447)/B1447</f>
        <v>0</v>
      </c>
      <c r="D1448" s="1"/>
    </row>
    <row r="1449" spans="1:4" x14ac:dyDescent="0.55000000000000004">
      <c r="A1449" s="2">
        <v>37670</v>
      </c>
      <c r="B1449" s="3">
        <v>1.0694999999999999</v>
      </c>
      <c r="C1449" s="6">
        <f>(AMZN[[#This Row],[Prezzi giornalieri AMZN]]-B1448)/B1448</f>
        <v>6.6301096709870402E-2</v>
      </c>
      <c r="D1449" s="1"/>
    </row>
    <row r="1450" spans="1:4" x14ac:dyDescent="0.55000000000000004">
      <c r="A1450" s="2">
        <v>37671</v>
      </c>
      <c r="B1450" s="3">
        <v>1.0595000000000001</v>
      </c>
      <c r="C1450" s="6">
        <f>(AMZN[[#This Row],[Prezzi giornalieri AMZN]]-B1449)/B1449</f>
        <v>-9.350163627863289E-3</v>
      </c>
      <c r="D1450" s="1"/>
    </row>
    <row r="1451" spans="1:4" x14ac:dyDescent="0.55000000000000004">
      <c r="A1451" s="2">
        <v>37672</v>
      </c>
      <c r="B1451" s="3">
        <v>1.0680000000000001</v>
      </c>
      <c r="C1451" s="6">
        <f>(AMZN[[#This Row],[Prezzi giornalieri AMZN]]-B1450)/B1450</f>
        <v>8.0226521944312887E-3</v>
      </c>
      <c r="D1451" s="1"/>
    </row>
    <row r="1452" spans="1:4" x14ac:dyDescent="0.55000000000000004">
      <c r="A1452" s="2">
        <v>37673</v>
      </c>
      <c r="B1452" s="3">
        <v>1.089</v>
      </c>
      <c r="C1452" s="6">
        <f>(AMZN[[#This Row],[Prezzi giornalieri AMZN]]-B1451)/B1451</f>
        <v>1.9662921348314519E-2</v>
      </c>
      <c r="D1452" s="1"/>
    </row>
    <row r="1453" spans="1:4" x14ac:dyDescent="0.55000000000000004">
      <c r="A1453" s="2">
        <v>37676</v>
      </c>
      <c r="B1453" s="3">
        <v>1.089</v>
      </c>
      <c r="C1453" s="6">
        <f>(AMZN[[#This Row],[Prezzi giornalieri AMZN]]-B1452)/B1452</f>
        <v>0</v>
      </c>
      <c r="D1453" s="1"/>
    </row>
    <row r="1454" spans="1:4" x14ac:dyDescent="0.55000000000000004">
      <c r="A1454" s="2">
        <v>37677</v>
      </c>
      <c r="B1454" s="3">
        <v>1.0940000000000001</v>
      </c>
      <c r="C1454" s="6">
        <f>(AMZN[[#This Row],[Prezzi giornalieri AMZN]]-B1453)/B1453</f>
        <v>4.5913682277319706E-3</v>
      </c>
      <c r="D1454" s="1"/>
    </row>
    <row r="1455" spans="1:4" x14ac:dyDescent="0.55000000000000004">
      <c r="A1455" s="2">
        <v>37678</v>
      </c>
      <c r="B1455" s="3">
        <v>1.0820000000000001</v>
      </c>
      <c r="C1455" s="6">
        <f>(AMZN[[#This Row],[Prezzi giornalieri AMZN]]-B1454)/B1454</f>
        <v>-1.0968921389396718E-2</v>
      </c>
      <c r="D1455" s="1"/>
    </row>
    <row r="1456" spans="1:4" x14ac:dyDescent="0.55000000000000004">
      <c r="A1456" s="2">
        <v>37679</v>
      </c>
      <c r="B1456" s="3">
        <v>1.081</v>
      </c>
      <c r="C1456" s="6">
        <f>(AMZN[[#This Row],[Prezzi giornalieri AMZN]]-B1455)/B1455</f>
        <v>-9.2421441774502024E-4</v>
      </c>
      <c r="D1456" s="1"/>
    </row>
    <row r="1457" spans="1:4" x14ac:dyDescent="0.55000000000000004">
      <c r="A1457" s="2">
        <v>37680</v>
      </c>
      <c r="B1457" s="3">
        <v>1.1005</v>
      </c>
      <c r="C1457" s="6">
        <f>(AMZN[[#This Row],[Prezzi giornalieri AMZN]]-B1456)/B1456</f>
        <v>1.8038852913968617E-2</v>
      </c>
      <c r="D1457" s="1"/>
    </row>
    <row r="1458" spans="1:4" x14ac:dyDescent="0.55000000000000004">
      <c r="A1458" s="2">
        <v>37683</v>
      </c>
      <c r="B1458" s="3">
        <v>1.0905</v>
      </c>
      <c r="C1458" s="6">
        <f>(AMZN[[#This Row],[Prezzi giornalieri AMZN]]-B1457)/B1457</f>
        <v>-9.0867787369377628E-3</v>
      </c>
      <c r="D1458" s="1"/>
    </row>
    <row r="1459" spans="1:4" x14ac:dyDescent="0.55000000000000004">
      <c r="A1459" s="2">
        <v>37684</v>
      </c>
      <c r="B1459" s="3">
        <v>1.1134999999999999</v>
      </c>
      <c r="C1459" s="6">
        <f>(AMZN[[#This Row],[Prezzi giornalieri AMZN]]-B1458)/B1458</f>
        <v>2.1091242549289232E-2</v>
      </c>
      <c r="D1459" s="1"/>
    </row>
    <row r="1460" spans="1:4" x14ac:dyDescent="0.55000000000000004">
      <c r="A1460" s="2">
        <v>37685</v>
      </c>
      <c r="B1460" s="3">
        <v>1.121</v>
      </c>
      <c r="C1460" s="6">
        <f>(AMZN[[#This Row],[Prezzi giornalieri AMZN]]-B1459)/B1459</f>
        <v>6.735518634934946E-3</v>
      </c>
      <c r="D1460" s="1"/>
    </row>
    <row r="1461" spans="1:4" x14ac:dyDescent="0.55000000000000004">
      <c r="A1461" s="2">
        <v>37686</v>
      </c>
      <c r="B1461" s="3">
        <v>1.1345000000000001</v>
      </c>
      <c r="C1461" s="6">
        <f>(AMZN[[#This Row],[Prezzi giornalieri AMZN]]-B1460)/B1460</f>
        <v>1.2042818911686055E-2</v>
      </c>
      <c r="D1461" s="1"/>
    </row>
    <row r="1462" spans="1:4" x14ac:dyDescent="0.55000000000000004">
      <c r="A1462" s="2">
        <v>37687</v>
      </c>
      <c r="B1462" s="3">
        <v>1.1485000000000001</v>
      </c>
      <c r="C1462" s="6">
        <f>(AMZN[[#This Row],[Prezzi giornalieri AMZN]]-B1461)/B1461</f>
        <v>1.2340237990304108E-2</v>
      </c>
      <c r="D1462" s="1"/>
    </row>
    <row r="1463" spans="1:4" x14ac:dyDescent="0.55000000000000004">
      <c r="A1463" s="2">
        <v>37690</v>
      </c>
      <c r="B1463" s="3">
        <v>1.1439999999999999</v>
      </c>
      <c r="C1463" s="6">
        <f>(AMZN[[#This Row],[Prezzi giornalieri AMZN]]-B1462)/B1462</f>
        <v>-3.9181541140619683E-3</v>
      </c>
      <c r="D1463" s="1"/>
    </row>
    <row r="1464" spans="1:4" x14ac:dyDescent="0.55000000000000004">
      <c r="A1464" s="2">
        <v>37691</v>
      </c>
      <c r="B1464" s="3">
        <v>1.139</v>
      </c>
      <c r="C1464" s="6">
        <f>(AMZN[[#This Row],[Prezzi giornalieri AMZN]]-B1463)/B1463</f>
        <v>-4.3706293706292781E-3</v>
      </c>
      <c r="D1464" s="1"/>
    </row>
    <row r="1465" spans="1:4" x14ac:dyDescent="0.55000000000000004">
      <c r="A1465" s="2">
        <v>37692</v>
      </c>
      <c r="B1465" s="3">
        <v>1.1679999999999999</v>
      </c>
      <c r="C1465" s="6">
        <f>(AMZN[[#This Row],[Prezzi giornalieri AMZN]]-B1464)/B1464</f>
        <v>2.5460930640913006E-2</v>
      </c>
      <c r="D1465" s="1"/>
    </row>
    <row r="1466" spans="1:4" x14ac:dyDescent="0.55000000000000004">
      <c r="A1466" s="2">
        <v>37693</v>
      </c>
      <c r="B1466" s="3">
        <v>1.2210000000000001</v>
      </c>
      <c r="C1466" s="6">
        <f>(AMZN[[#This Row],[Prezzi giornalieri AMZN]]-B1465)/B1465</f>
        <v>4.5376712328767263E-2</v>
      </c>
      <c r="D1466" s="1"/>
    </row>
    <row r="1467" spans="1:4" x14ac:dyDescent="0.55000000000000004">
      <c r="A1467" s="2">
        <v>37694</v>
      </c>
      <c r="B1467" s="3">
        <v>1.2355</v>
      </c>
      <c r="C1467" s="6">
        <f>(AMZN[[#This Row],[Prezzi giornalieri AMZN]]-B1466)/B1466</f>
        <v>1.187551187551184E-2</v>
      </c>
      <c r="D1467" s="1"/>
    </row>
    <row r="1468" spans="1:4" x14ac:dyDescent="0.55000000000000004">
      <c r="A1468" s="2">
        <v>37697</v>
      </c>
      <c r="B1468" s="3">
        <v>1.3274999999999999</v>
      </c>
      <c r="C1468" s="6">
        <f>(AMZN[[#This Row],[Prezzi giornalieri AMZN]]-B1467)/B1467</f>
        <v>7.4463779846215994E-2</v>
      </c>
      <c r="D1468" s="1"/>
    </row>
    <row r="1469" spans="1:4" x14ac:dyDescent="0.55000000000000004">
      <c r="A1469" s="2">
        <v>37698</v>
      </c>
      <c r="B1469" s="3">
        <v>1.339</v>
      </c>
      <c r="C1469" s="6">
        <f>(AMZN[[#This Row],[Prezzi giornalieri AMZN]]-B1468)/B1468</f>
        <v>8.662900188323967E-3</v>
      </c>
      <c r="D1469" s="1"/>
    </row>
    <row r="1470" spans="1:4" x14ac:dyDescent="0.55000000000000004">
      <c r="A1470" s="2">
        <v>37699</v>
      </c>
      <c r="B1470" s="3">
        <v>1.327</v>
      </c>
      <c r="C1470" s="6">
        <f>(AMZN[[#This Row],[Prezzi giornalieri AMZN]]-B1469)/B1469</f>
        <v>-8.9619118745332422E-3</v>
      </c>
      <c r="D1470" s="1"/>
    </row>
    <row r="1471" spans="1:4" x14ac:dyDescent="0.55000000000000004">
      <c r="A1471" s="2">
        <v>37700</v>
      </c>
      <c r="B1471" s="3">
        <v>1.3725000000000001</v>
      </c>
      <c r="C1471" s="6">
        <f>(AMZN[[#This Row],[Prezzi giornalieri AMZN]]-B1470)/B1470</f>
        <v>3.4287867370007608E-2</v>
      </c>
      <c r="D1471" s="1"/>
    </row>
    <row r="1472" spans="1:4" x14ac:dyDescent="0.55000000000000004">
      <c r="A1472" s="2">
        <v>37701</v>
      </c>
      <c r="B1472" s="3">
        <v>1.3965000000000001</v>
      </c>
      <c r="C1472" s="6">
        <f>(AMZN[[#This Row],[Prezzi giornalieri AMZN]]-B1471)/B1471</f>
        <v>1.7486338797814222E-2</v>
      </c>
      <c r="D1472" s="1"/>
    </row>
    <row r="1473" spans="1:4" x14ac:dyDescent="0.55000000000000004">
      <c r="A1473" s="2">
        <v>37704</v>
      </c>
      <c r="B1473" s="3">
        <v>1.3115000000000001</v>
      </c>
      <c r="C1473" s="6">
        <f>(AMZN[[#This Row],[Prezzi giornalieri AMZN]]-B1472)/B1472</f>
        <v>-6.0866451843895421E-2</v>
      </c>
      <c r="D1473" s="1"/>
    </row>
    <row r="1474" spans="1:4" x14ac:dyDescent="0.55000000000000004">
      <c r="A1474" s="2">
        <v>37705</v>
      </c>
      <c r="B1474" s="3">
        <v>1.345</v>
      </c>
      <c r="C1474" s="6">
        <f>(AMZN[[#This Row],[Prezzi giornalieri AMZN]]-B1473)/B1473</f>
        <v>2.5543271063667449E-2</v>
      </c>
      <c r="D1474" s="1"/>
    </row>
    <row r="1475" spans="1:4" x14ac:dyDescent="0.55000000000000004">
      <c r="A1475" s="2">
        <v>37706</v>
      </c>
      <c r="B1475" s="3">
        <v>1.3879999999999999</v>
      </c>
      <c r="C1475" s="6">
        <f>(AMZN[[#This Row],[Prezzi giornalieri AMZN]]-B1474)/B1474</f>
        <v>3.1970260223048275E-2</v>
      </c>
      <c r="D1475" s="1"/>
    </row>
    <row r="1476" spans="1:4" x14ac:dyDescent="0.55000000000000004">
      <c r="A1476" s="2">
        <v>37707</v>
      </c>
      <c r="B1476" s="3">
        <v>1.3885000000000001</v>
      </c>
      <c r="C1476" s="6">
        <f>(AMZN[[#This Row],[Prezzi giornalieri AMZN]]-B1475)/B1475</f>
        <v>3.602305475505526E-4</v>
      </c>
      <c r="D1476" s="1"/>
    </row>
    <row r="1477" spans="1:4" x14ac:dyDescent="0.55000000000000004">
      <c r="A1477" s="2">
        <v>37708</v>
      </c>
      <c r="B1477" s="3">
        <v>1.359</v>
      </c>
      <c r="C1477" s="6">
        <f>(AMZN[[#This Row],[Prezzi giornalieri AMZN]]-B1476)/B1476</f>
        <v>-2.124594886568245E-2</v>
      </c>
      <c r="D1477" s="1"/>
    </row>
    <row r="1478" spans="1:4" x14ac:dyDescent="0.55000000000000004">
      <c r="A1478" s="2">
        <v>37711</v>
      </c>
      <c r="B1478" s="3">
        <v>1.3015000000000001</v>
      </c>
      <c r="C1478" s="6">
        <f>(AMZN[[#This Row],[Prezzi giornalieri AMZN]]-B1477)/B1477</f>
        <v>-4.2310522442972689E-2</v>
      </c>
      <c r="D1478" s="1"/>
    </row>
    <row r="1479" spans="1:4" x14ac:dyDescent="0.55000000000000004">
      <c r="A1479" s="2">
        <v>37712</v>
      </c>
      <c r="B1479" s="3">
        <v>1.2769999999999999</v>
      </c>
      <c r="C1479" s="6">
        <f>(AMZN[[#This Row],[Prezzi giornalieri AMZN]]-B1478)/B1478</f>
        <v>-1.8824433346139213E-2</v>
      </c>
      <c r="D1479" s="1"/>
    </row>
    <row r="1480" spans="1:4" x14ac:dyDescent="0.55000000000000004">
      <c r="A1480" s="2">
        <v>37713</v>
      </c>
      <c r="B1480" s="3">
        <v>1.319</v>
      </c>
      <c r="C1480" s="6">
        <f>(AMZN[[#This Row],[Prezzi giornalieri AMZN]]-B1479)/B1479</f>
        <v>3.2889584964761187E-2</v>
      </c>
      <c r="D1480" s="1"/>
    </row>
    <row r="1481" spans="1:4" x14ac:dyDescent="0.55000000000000004">
      <c r="A1481" s="2">
        <v>37714</v>
      </c>
      <c r="B1481" s="3">
        <v>1.3325</v>
      </c>
      <c r="C1481" s="6">
        <f>(AMZN[[#This Row],[Prezzi giornalieri AMZN]]-B1480)/B1480</f>
        <v>1.0235026535254032E-2</v>
      </c>
      <c r="D1481" s="1"/>
    </row>
    <row r="1482" spans="1:4" x14ac:dyDescent="0.55000000000000004">
      <c r="A1482" s="2">
        <v>37715</v>
      </c>
      <c r="B1482" s="3">
        <v>1.3109999999999999</v>
      </c>
      <c r="C1482" s="6">
        <f>(AMZN[[#This Row],[Prezzi giornalieri AMZN]]-B1481)/B1481</f>
        <v>-1.6135084427767409E-2</v>
      </c>
      <c r="D1482" s="1"/>
    </row>
    <row r="1483" spans="1:4" x14ac:dyDescent="0.55000000000000004">
      <c r="A1483" s="2">
        <v>37718</v>
      </c>
      <c r="B1483" s="3">
        <v>1.341</v>
      </c>
      <c r="C1483" s="6">
        <f>(AMZN[[#This Row],[Prezzi giornalieri AMZN]]-B1482)/B1482</f>
        <v>2.2883295194508029E-2</v>
      </c>
      <c r="D1483" s="1"/>
    </row>
    <row r="1484" spans="1:4" x14ac:dyDescent="0.55000000000000004">
      <c r="A1484" s="2">
        <v>37719</v>
      </c>
      <c r="B1484" s="3">
        <v>1.3260000000000001</v>
      </c>
      <c r="C1484" s="6">
        <f>(AMZN[[#This Row],[Prezzi giornalieri AMZN]]-B1483)/B1483</f>
        <v>-1.1185682326621852E-2</v>
      </c>
      <c r="D1484" s="1"/>
    </row>
    <row r="1485" spans="1:4" x14ac:dyDescent="0.55000000000000004">
      <c r="A1485" s="2">
        <v>37720</v>
      </c>
      <c r="B1485" s="3">
        <v>1.2529999999999999</v>
      </c>
      <c r="C1485" s="6">
        <f>(AMZN[[#This Row],[Prezzi giornalieri AMZN]]-B1484)/B1484</f>
        <v>-5.5052790346908125E-2</v>
      </c>
      <c r="D1485" s="1"/>
    </row>
    <row r="1486" spans="1:4" x14ac:dyDescent="0.55000000000000004">
      <c r="A1486" s="2">
        <v>37721</v>
      </c>
      <c r="B1486" s="3">
        <v>1.2835000000000001</v>
      </c>
      <c r="C1486" s="6">
        <f>(AMZN[[#This Row],[Prezzi giornalieri AMZN]]-B1485)/B1485</f>
        <v>2.4341580207502152E-2</v>
      </c>
      <c r="D1486" s="1"/>
    </row>
    <row r="1487" spans="1:4" x14ac:dyDescent="0.55000000000000004">
      <c r="A1487" s="2">
        <v>37722</v>
      </c>
      <c r="B1487" s="3">
        <v>1.2875000000000001</v>
      </c>
      <c r="C1487" s="6">
        <f>(AMZN[[#This Row],[Prezzi giornalieri AMZN]]-B1486)/B1486</f>
        <v>3.1164783794312453E-3</v>
      </c>
      <c r="D1487" s="1"/>
    </row>
    <row r="1488" spans="1:4" x14ac:dyDescent="0.55000000000000004">
      <c r="A1488" s="2">
        <v>37725</v>
      </c>
      <c r="B1488" s="3">
        <v>1.2524999999999999</v>
      </c>
      <c r="C1488" s="6">
        <f>(AMZN[[#This Row],[Prezzi giornalieri AMZN]]-B1487)/B1487</f>
        <v>-2.7184466019417583E-2</v>
      </c>
      <c r="D1488" s="1"/>
    </row>
    <row r="1489" spans="1:4" x14ac:dyDescent="0.55000000000000004">
      <c r="A1489" s="2">
        <v>37726</v>
      </c>
      <c r="B1489" s="3">
        <v>1.2565</v>
      </c>
      <c r="C1489" s="6">
        <f>(AMZN[[#This Row],[Prezzi giornalieri AMZN]]-B1488)/B1488</f>
        <v>3.1936127744511007E-3</v>
      </c>
      <c r="D1489" s="1"/>
    </row>
    <row r="1490" spans="1:4" x14ac:dyDescent="0.55000000000000004">
      <c r="A1490" s="2">
        <v>37727</v>
      </c>
      <c r="B1490" s="3">
        <v>1.2190000000000001</v>
      </c>
      <c r="C1490" s="6">
        <f>(AMZN[[#This Row],[Prezzi giornalieri AMZN]]-B1489)/B1489</f>
        <v>-2.9844807003581272E-2</v>
      </c>
      <c r="D1490" s="1"/>
    </row>
    <row r="1491" spans="1:4" x14ac:dyDescent="0.55000000000000004">
      <c r="A1491" s="2">
        <v>37728</v>
      </c>
      <c r="B1491" s="3">
        <v>1.2495000000000001</v>
      </c>
      <c r="C1491" s="6">
        <f>(AMZN[[#This Row],[Prezzi giornalieri AMZN]]-B1490)/B1490</f>
        <v>2.5020508613617695E-2</v>
      </c>
      <c r="D1491" s="1"/>
    </row>
    <row r="1492" spans="1:4" x14ac:dyDescent="0.55000000000000004">
      <c r="A1492" s="2">
        <v>37732</v>
      </c>
      <c r="B1492" s="3">
        <v>1.2625</v>
      </c>
      <c r="C1492" s="6">
        <f>(AMZN[[#This Row],[Prezzi giornalieri AMZN]]-B1491)/B1491</f>
        <v>1.0404161664665786E-2</v>
      </c>
      <c r="D1492" s="1"/>
    </row>
    <row r="1493" spans="1:4" x14ac:dyDescent="0.55000000000000004">
      <c r="A1493" s="2">
        <v>37733</v>
      </c>
      <c r="B1493" s="3">
        <v>1.2789999999999999</v>
      </c>
      <c r="C1493" s="6">
        <f>(AMZN[[#This Row],[Prezzi giornalieri AMZN]]-B1492)/B1492</f>
        <v>1.3069306930693038E-2</v>
      </c>
      <c r="D1493" s="1"/>
    </row>
    <row r="1494" spans="1:4" x14ac:dyDescent="0.55000000000000004">
      <c r="A1494" s="2">
        <v>37734</v>
      </c>
      <c r="B1494" s="3">
        <v>1.2715000000000001</v>
      </c>
      <c r="C1494" s="6">
        <f>(AMZN[[#This Row],[Prezzi giornalieri AMZN]]-B1493)/B1493</f>
        <v>-5.8639562157934639E-3</v>
      </c>
      <c r="D1494" s="1"/>
    </row>
    <row r="1495" spans="1:4" x14ac:dyDescent="0.55000000000000004">
      <c r="A1495" s="2">
        <v>37735</v>
      </c>
      <c r="B1495" s="3">
        <v>1.256</v>
      </c>
      <c r="C1495" s="6">
        <f>(AMZN[[#This Row],[Prezzi giornalieri AMZN]]-B1494)/B1494</f>
        <v>-1.2190326386158135E-2</v>
      </c>
      <c r="D1495" s="1"/>
    </row>
    <row r="1496" spans="1:4" x14ac:dyDescent="0.55000000000000004">
      <c r="A1496" s="2">
        <v>37736</v>
      </c>
      <c r="B1496" s="3">
        <v>1.4484999999999999</v>
      </c>
      <c r="C1496" s="6">
        <f>(AMZN[[#This Row],[Prezzi giornalieri AMZN]]-B1495)/B1495</f>
        <v>0.15326433121019101</v>
      </c>
      <c r="D1496" s="1"/>
    </row>
    <row r="1497" spans="1:4" x14ac:dyDescent="0.55000000000000004">
      <c r="A1497" s="2">
        <v>37739</v>
      </c>
      <c r="B1497" s="3">
        <v>1.4555</v>
      </c>
      <c r="C1497" s="6">
        <f>(AMZN[[#This Row],[Prezzi giornalieri AMZN]]-B1496)/B1496</f>
        <v>4.8325854332068466E-3</v>
      </c>
      <c r="D1497" s="1"/>
    </row>
    <row r="1498" spans="1:4" x14ac:dyDescent="0.55000000000000004">
      <c r="A1498" s="2">
        <v>37740</v>
      </c>
      <c r="B1498" s="3">
        <v>1.4444999999999999</v>
      </c>
      <c r="C1498" s="6">
        <f>(AMZN[[#This Row],[Prezzi giornalieri AMZN]]-B1497)/B1497</f>
        <v>-7.5575403641361186E-3</v>
      </c>
      <c r="D1498" s="1"/>
    </row>
    <row r="1499" spans="1:4" x14ac:dyDescent="0.55000000000000004">
      <c r="A1499" s="2">
        <v>37741</v>
      </c>
      <c r="B1499" s="3">
        <v>1.4345000000000001</v>
      </c>
      <c r="C1499" s="6">
        <f>(AMZN[[#This Row],[Prezzi giornalieri AMZN]]-B1498)/B1498</f>
        <v>-6.9228106611282708E-3</v>
      </c>
      <c r="D1499" s="1"/>
    </row>
    <row r="1500" spans="1:4" x14ac:dyDescent="0.55000000000000004">
      <c r="A1500" s="2">
        <v>37742</v>
      </c>
      <c r="B1500" s="3">
        <v>1.4330000000000001</v>
      </c>
      <c r="C1500" s="6">
        <f>(AMZN[[#This Row],[Prezzi giornalieri AMZN]]-B1499)/B1499</f>
        <v>-1.045660508888154E-3</v>
      </c>
      <c r="D1500" s="1"/>
    </row>
    <row r="1501" spans="1:4" x14ac:dyDescent="0.55000000000000004">
      <c r="A1501" s="2">
        <v>37743</v>
      </c>
      <c r="B1501" s="3">
        <v>1.4715</v>
      </c>
      <c r="C1501" s="6">
        <f>(AMZN[[#This Row],[Prezzi giornalieri AMZN]]-B1500)/B1500</f>
        <v>2.6866713189113732E-2</v>
      </c>
      <c r="D1501" s="1"/>
    </row>
    <row r="1502" spans="1:4" x14ac:dyDescent="0.55000000000000004">
      <c r="A1502" s="2">
        <v>37746</v>
      </c>
      <c r="B1502" s="3">
        <v>1.498</v>
      </c>
      <c r="C1502" s="6">
        <f>(AMZN[[#This Row],[Prezzi giornalieri AMZN]]-B1501)/B1501</f>
        <v>1.8008834522595968E-2</v>
      </c>
      <c r="D1502" s="1"/>
    </row>
    <row r="1503" spans="1:4" x14ac:dyDescent="0.55000000000000004">
      <c r="A1503" s="2">
        <v>37747</v>
      </c>
      <c r="B1503" s="3">
        <v>1.544</v>
      </c>
      <c r="C1503" s="6">
        <f>(AMZN[[#This Row],[Prezzi giornalieri AMZN]]-B1502)/B1502</f>
        <v>3.0707610146862512E-2</v>
      </c>
      <c r="D1503" s="1"/>
    </row>
    <row r="1504" spans="1:4" x14ac:dyDescent="0.55000000000000004">
      <c r="A1504" s="2">
        <v>37748</v>
      </c>
      <c r="B1504" s="3">
        <v>1.5349999999999999</v>
      </c>
      <c r="C1504" s="6">
        <f>(AMZN[[#This Row],[Prezzi giornalieri AMZN]]-B1503)/B1503</f>
        <v>-5.8290155440415279E-3</v>
      </c>
      <c r="D1504" s="1"/>
    </row>
    <row r="1505" spans="1:4" x14ac:dyDescent="0.55000000000000004">
      <c r="A1505" s="2">
        <v>37749</v>
      </c>
      <c r="B1505" s="3">
        <v>1.5225</v>
      </c>
      <c r="C1505" s="6">
        <f>(AMZN[[#This Row],[Prezzi giornalieri AMZN]]-B1504)/B1504</f>
        <v>-8.1433224755700032E-3</v>
      </c>
      <c r="D1505" s="1"/>
    </row>
    <row r="1506" spans="1:4" x14ac:dyDescent="0.55000000000000004">
      <c r="A1506" s="2">
        <v>37750</v>
      </c>
      <c r="B1506" s="3">
        <v>1.548</v>
      </c>
      <c r="C1506" s="6">
        <f>(AMZN[[#This Row],[Prezzi giornalieri AMZN]]-B1505)/B1505</f>
        <v>1.6748768472906454E-2</v>
      </c>
      <c r="D1506" s="1"/>
    </row>
    <row r="1507" spans="1:4" x14ac:dyDescent="0.55000000000000004">
      <c r="A1507" s="2">
        <v>37753</v>
      </c>
      <c r="B1507" s="3">
        <v>1.585</v>
      </c>
      <c r="C1507" s="6">
        <f>(AMZN[[#This Row],[Prezzi giornalieri AMZN]]-B1506)/B1506</f>
        <v>2.3901808785529666E-2</v>
      </c>
      <c r="D1507" s="1"/>
    </row>
    <row r="1508" spans="1:4" x14ac:dyDescent="0.55000000000000004">
      <c r="A1508" s="2">
        <v>37754</v>
      </c>
      <c r="B1508" s="3">
        <v>1.6475</v>
      </c>
      <c r="C1508" s="6">
        <f>(AMZN[[#This Row],[Prezzi giornalieri AMZN]]-B1507)/B1507</f>
        <v>3.9432176656151417E-2</v>
      </c>
      <c r="D1508" s="1"/>
    </row>
    <row r="1509" spans="1:4" x14ac:dyDescent="0.55000000000000004">
      <c r="A1509" s="2">
        <v>37755</v>
      </c>
      <c r="B1509" s="3">
        <v>1.63</v>
      </c>
      <c r="C1509" s="6">
        <f>(AMZN[[#This Row],[Prezzi giornalieri AMZN]]-B1508)/B1508</f>
        <v>-1.0622154779969695E-2</v>
      </c>
      <c r="D1509" s="1"/>
    </row>
    <row r="1510" spans="1:4" x14ac:dyDescent="0.55000000000000004">
      <c r="A1510" s="2">
        <v>37756</v>
      </c>
      <c r="B1510" s="3">
        <v>1.6315</v>
      </c>
      <c r="C1510" s="6">
        <f>(AMZN[[#This Row],[Prezzi giornalieri AMZN]]-B1509)/B1509</f>
        <v>9.2024539877304105E-4</v>
      </c>
      <c r="D1510" s="1"/>
    </row>
    <row r="1511" spans="1:4" x14ac:dyDescent="0.55000000000000004">
      <c r="A1511" s="2">
        <v>37757</v>
      </c>
      <c r="B1511" s="3">
        <v>1.6525000000000001</v>
      </c>
      <c r="C1511" s="6">
        <f>(AMZN[[#This Row],[Prezzi giornalieri AMZN]]-B1510)/B1510</f>
        <v>1.2871590560833668E-2</v>
      </c>
      <c r="D1511" s="1"/>
    </row>
    <row r="1512" spans="1:4" x14ac:dyDescent="0.55000000000000004">
      <c r="A1512" s="2">
        <v>37760</v>
      </c>
      <c r="B1512" s="3">
        <v>1.5780000000000001</v>
      </c>
      <c r="C1512" s="6">
        <f>(AMZN[[#This Row],[Prezzi giornalieri AMZN]]-B1511)/B1511</f>
        <v>-4.5083207261724663E-2</v>
      </c>
      <c r="D1512" s="1"/>
    </row>
    <row r="1513" spans="1:4" x14ac:dyDescent="0.55000000000000004">
      <c r="A1513" s="2">
        <v>37761</v>
      </c>
      <c r="B1513" s="3">
        <v>1.5740000000000001</v>
      </c>
      <c r="C1513" s="6">
        <f>(AMZN[[#This Row],[Prezzi giornalieri AMZN]]-B1512)/B1512</f>
        <v>-2.5348542458808639E-3</v>
      </c>
      <c r="D1513" s="1"/>
    </row>
    <row r="1514" spans="1:4" x14ac:dyDescent="0.55000000000000004">
      <c r="A1514" s="2">
        <v>37762</v>
      </c>
      <c r="B1514" s="3">
        <v>1.5874999999999999</v>
      </c>
      <c r="C1514" s="6">
        <f>(AMZN[[#This Row],[Prezzi giornalieri AMZN]]-B1513)/B1513</f>
        <v>8.5768742058448828E-3</v>
      </c>
      <c r="D1514" s="1"/>
    </row>
    <row r="1515" spans="1:4" x14ac:dyDescent="0.55000000000000004">
      <c r="A1515" s="2">
        <v>37763</v>
      </c>
      <c r="B1515" s="3">
        <v>1.65</v>
      </c>
      <c r="C1515" s="6">
        <f>(AMZN[[#This Row],[Prezzi giornalieri AMZN]]-B1514)/B1514</f>
        <v>3.937007874015748E-2</v>
      </c>
      <c r="D1515" s="1"/>
    </row>
    <row r="1516" spans="1:4" x14ac:dyDescent="0.55000000000000004">
      <c r="A1516" s="2">
        <v>37764</v>
      </c>
      <c r="B1516" s="3">
        <v>1.6359999999999999</v>
      </c>
      <c r="C1516" s="6">
        <f>(AMZN[[#This Row],[Prezzi giornalieri AMZN]]-B1515)/B1515</f>
        <v>-8.4848484848484926E-3</v>
      </c>
      <c r="D1516" s="1"/>
    </row>
    <row r="1517" spans="1:4" x14ac:dyDescent="0.55000000000000004">
      <c r="A1517" s="2">
        <v>37768</v>
      </c>
      <c r="B1517" s="3">
        <v>1.7424999999999999</v>
      </c>
      <c r="C1517" s="6">
        <f>(AMZN[[#This Row],[Prezzi giornalieri AMZN]]-B1516)/B1516</f>
        <v>6.5097799511002474E-2</v>
      </c>
      <c r="D1517" s="1"/>
    </row>
    <row r="1518" spans="1:4" x14ac:dyDescent="0.55000000000000004">
      <c r="A1518" s="2">
        <v>37769</v>
      </c>
      <c r="B1518" s="3">
        <v>1.7430000000000001</v>
      </c>
      <c r="C1518" s="6">
        <f>(AMZN[[#This Row],[Prezzi giornalieri AMZN]]-B1517)/B1517</f>
        <v>2.8694404591114318E-4</v>
      </c>
      <c r="D1518" s="1"/>
    </row>
    <row r="1519" spans="1:4" x14ac:dyDescent="0.55000000000000004">
      <c r="A1519" s="2">
        <v>37770</v>
      </c>
      <c r="B1519" s="3">
        <v>1.7775000000000001</v>
      </c>
      <c r="C1519" s="6">
        <f>(AMZN[[#This Row],[Prezzi giornalieri AMZN]]-B1518)/B1518</f>
        <v>1.9793459552495681E-2</v>
      </c>
      <c r="D1519" s="1"/>
    </row>
    <row r="1520" spans="1:4" x14ac:dyDescent="0.55000000000000004">
      <c r="A1520" s="2">
        <v>37771</v>
      </c>
      <c r="B1520" s="3">
        <v>1.7945</v>
      </c>
      <c r="C1520" s="6">
        <f>(AMZN[[#This Row],[Prezzi giornalieri AMZN]]-B1519)/B1519</f>
        <v>9.5639943741209019E-3</v>
      </c>
      <c r="D1520" s="1"/>
    </row>
    <row r="1521" spans="1:4" x14ac:dyDescent="0.55000000000000004">
      <c r="A1521" s="2">
        <v>37774</v>
      </c>
      <c r="B1521" s="3">
        <v>1.77</v>
      </c>
      <c r="C1521" s="6">
        <f>(AMZN[[#This Row],[Prezzi giornalieri AMZN]]-B1520)/B1520</f>
        <v>-1.3652828085817758E-2</v>
      </c>
      <c r="D1521" s="1"/>
    </row>
    <row r="1522" spans="1:4" x14ac:dyDescent="0.55000000000000004">
      <c r="A1522" s="2">
        <v>37775</v>
      </c>
      <c r="B1522" s="3">
        <v>1.7615000000000001</v>
      </c>
      <c r="C1522" s="6">
        <f>(AMZN[[#This Row],[Prezzi giornalieri AMZN]]-B1521)/B1521</f>
        <v>-4.8022598870056223E-3</v>
      </c>
      <c r="D1522" s="1"/>
    </row>
    <row r="1523" spans="1:4" x14ac:dyDescent="0.55000000000000004">
      <c r="A1523" s="2">
        <v>37776</v>
      </c>
      <c r="B1523" s="3">
        <v>1.7695000000000001</v>
      </c>
      <c r="C1523" s="6">
        <f>(AMZN[[#This Row],[Prezzi giornalieri AMZN]]-B1522)/B1522</f>
        <v>4.5415838773772395E-3</v>
      </c>
      <c r="D1523" s="1"/>
    </row>
    <row r="1524" spans="1:4" x14ac:dyDescent="0.55000000000000004">
      <c r="A1524" s="2">
        <v>37777</v>
      </c>
      <c r="B1524" s="3">
        <v>1.776</v>
      </c>
      <c r="C1524" s="6">
        <f>(AMZN[[#This Row],[Prezzi giornalieri AMZN]]-B1523)/B1523</f>
        <v>3.673354054817717E-3</v>
      </c>
      <c r="D1524" s="1"/>
    </row>
    <row r="1525" spans="1:4" x14ac:dyDescent="0.55000000000000004">
      <c r="A1525" s="2">
        <v>37778</v>
      </c>
      <c r="B1525" s="3">
        <v>1.6675</v>
      </c>
      <c r="C1525" s="6">
        <f>(AMZN[[#This Row],[Prezzi giornalieri AMZN]]-B1524)/B1524</f>
        <v>-6.1092342342342364E-2</v>
      </c>
      <c r="D1525" s="1"/>
    </row>
    <row r="1526" spans="1:4" x14ac:dyDescent="0.55000000000000004">
      <c r="A1526" s="2">
        <v>37781</v>
      </c>
      <c r="B1526" s="3">
        <v>1.6839999999999999</v>
      </c>
      <c r="C1526" s="6">
        <f>(AMZN[[#This Row],[Prezzi giornalieri AMZN]]-B1525)/B1525</f>
        <v>9.8950524737630944E-3</v>
      </c>
      <c r="D1526" s="1"/>
    </row>
    <row r="1527" spans="1:4" x14ac:dyDescent="0.55000000000000004">
      <c r="A1527" s="2">
        <v>37782</v>
      </c>
      <c r="B1527" s="3">
        <v>1.7035</v>
      </c>
      <c r="C1527" s="6">
        <f>(AMZN[[#This Row],[Prezzi giornalieri AMZN]]-B1526)/B1526</f>
        <v>1.1579572446555863E-2</v>
      </c>
      <c r="D1527" s="1"/>
    </row>
    <row r="1528" spans="1:4" x14ac:dyDescent="0.55000000000000004">
      <c r="A1528" s="2">
        <v>37783</v>
      </c>
      <c r="B1528" s="3">
        <v>1.7324999999999999</v>
      </c>
      <c r="C1528" s="6">
        <f>(AMZN[[#This Row],[Prezzi giornalieri AMZN]]-B1527)/B1527</f>
        <v>1.7023774581743419E-2</v>
      </c>
      <c r="D1528" s="1"/>
    </row>
    <row r="1529" spans="1:4" x14ac:dyDescent="0.55000000000000004">
      <c r="A1529" s="2">
        <v>37784</v>
      </c>
      <c r="B1529" s="3">
        <v>1.76</v>
      </c>
      <c r="C1529" s="6">
        <f>(AMZN[[#This Row],[Prezzi giornalieri AMZN]]-B1528)/B1528</f>
        <v>1.5873015873015921E-2</v>
      </c>
      <c r="D1529" s="1"/>
    </row>
    <row r="1530" spans="1:4" x14ac:dyDescent="0.55000000000000004">
      <c r="A1530" s="2">
        <v>37785</v>
      </c>
      <c r="B1530" s="3">
        <v>1.7064999999999999</v>
      </c>
      <c r="C1530" s="6">
        <f>(AMZN[[#This Row],[Prezzi giornalieri AMZN]]-B1529)/B1529</f>
        <v>-3.039772727272733E-2</v>
      </c>
      <c r="D1530" s="1"/>
    </row>
    <row r="1531" spans="1:4" x14ac:dyDescent="0.55000000000000004">
      <c r="A1531" s="2">
        <v>37788</v>
      </c>
      <c r="B1531" s="3">
        <v>1.792</v>
      </c>
      <c r="C1531" s="6">
        <f>(AMZN[[#This Row],[Prezzi giornalieri AMZN]]-B1530)/B1530</f>
        <v>5.0102549077058384E-2</v>
      </c>
      <c r="D1531" s="1"/>
    </row>
    <row r="1532" spans="1:4" x14ac:dyDescent="0.55000000000000004">
      <c r="A1532" s="2">
        <v>37789</v>
      </c>
      <c r="B1532" s="3">
        <v>1.792</v>
      </c>
      <c r="C1532" s="6">
        <f>(AMZN[[#This Row],[Prezzi giornalieri AMZN]]-B1531)/B1531</f>
        <v>0</v>
      </c>
      <c r="D1532" s="1"/>
    </row>
    <row r="1533" spans="1:4" x14ac:dyDescent="0.55000000000000004">
      <c r="A1533" s="2">
        <v>37790</v>
      </c>
      <c r="B1533" s="3">
        <v>1.7925</v>
      </c>
      <c r="C1533" s="6">
        <f>(AMZN[[#This Row],[Prezzi giornalieri AMZN]]-B1532)/B1532</f>
        <v>2.7901785714282639E-4</v>
      </c>
      <c r="D1533" s="1"/>
    </row>
    <row r="1534" spans="1:4" x14ac:dyDescent="0.55000000000000004">
      <c r="A1534" s="2">
        <v>37791</v>
      </c>
      <c r="B1534" s="3">
        <v>1.7749999999999999</v>
      </c>
      <c r="C1534" s="6">
        <f>(AMZN[[#This Row],[Prezzi giornalieri AMZN]]-B1533)/B1533</f>
        <v>-9.762900976290137E-3</v>
      </c>
      <c r="D1534" s="1"/>
    </row>
    <row r="1535" spans="1:4" x14ac:dyDescent="0.55000000000000004">
      <c r="A1535" s="2">
        <v>37792</v>
      </c>
      <c r="B1535" s="3">
        <v>1.752</v>
      </c>
      <c r="C1535" s="6">
        <f>(AMZN[[#This Row],[Prezzi giornalieri AMZN]]-B1534)/B1534</f>
        <v>-1.2957746478873189E-2</v>
      </c>
      <c r="D1535" s="1"/>
    </row>
    <row r="1536" spans="1:4" x14ac:dyDescent="0.55000000000000004">
      <c r="A1536" s="2">
        <v>37795</v>
      </c>
      <c r="B1536" s="3">
        <v>1.7789999999999999</v>
      </c>
      <c r="C1536" s="6">
        <f>(AMZN[[#This Row],[Prezzi giornalieri AMZN]]-B1535)/B1535</f>
        <v>1.541095890410954E-2</v>
      </c>
      <c r="D1536" s="1"/>
    </row>
    <row r="1537" spans="1:4" x14ac:dyDescent="0.55000000000000004">
      <c r="A1537" s="2">
        <v>37796</v>
      </c>
      <c r="B1537" s="3">
        <v>1.77</v>
      </c>
      <c r="C1537" s="6">
        <f>(AMZN[[#This Row],[Prezzi giornalieri AMZN]]-B1536)/B1536</f>
        <v>-5.059021922428273E-3</v>
      </c>
      <c r="D1537" s="1"/>
    </row>
    <row r="1538" spans="1:4" x14ac:dyDescent="0.55000000000000004">
      <c r="A1538" s="2">
        <v>37797</v>
      </c>
      <c r="B1538" s="3">
        <v>1.7695000000000001</v>
      </c>
      <c r="C1538" s="6">
        <f>(AMZN[[#This Row],[Prezzi giornalieri AMZN]]-B1537)/B1537</f>
        <v>-2.8248587570618358E-4</v>
      </c>
      <c r="D1538" s="1"/>
    </row>
    <row r="1539" spans="1:4" x14ac:dyDescent="0.55000000000000004">
      <c r="A1539" s="2">
        <v>37798</v>
      </c>
      <c r="B1539" s="3">
        <v>1.8360000000000001</v>
      </c>
      <c r="C1539" s="6">
        <f>(AMZN[[#This Row],[Prezzi giornalieri AMZN]]-B1538)/B1538</f>
        <v>3.7581237637750779E-2</v>
      </c>
      <c r="D1539" s="1"/>
    </row>
    <row r="1540" spans="1:4" x14ac:dyDescent="0.55000000000000004">
      <c r="A1540" s="2">
        <v>37799</v>
      </c>
      <c r="B1540" s="3">
        <v>1.8149999999999999</v>
      </c>
      <c r="C1540" s="6">
        <f>(AMZN[[#This Row],[Prezzi giornalieri AMZN]]-B1539)/B1539</f>
        <v>-1.1437908496732097E-2</v>
      </c>
      <c r="D1540" s="1"/>
    </row>
    <row r="1541" spans="1:4" x14ac:dyDescent="0.55000000000000004">
      <c r="A1541" s="2">
        <v>37802</v>
      </c>
      <c r="B1541" s="3">
        <v>1.8160000000000001</v>
      </c>
      <c r="C1541" s="6">
        <f>(AMZN[[#This Row],[Prezzi giornalieri AMZN]]-B1540)/B1540</f>
        <v>5.5096418732788533E-4</v>
      </c>
      <c r="D1541" s="1"/>
    </row>
    <row r="1542" spans="1:4" x14ac:dyDescent="0.55000000000000004">
      <c r="A1542" s="2">
        <v>37803</v>
      </c>
      <c r="B1542" s="3">
        <v>1.8625</v>
      </c>
      <c r="C1542" s="6">
        <f>(AMZN[[#This Row],[Prezzi giornalieri AMZN]]-B1541)/B1541</f>
        <v>2.5605726872246687E-2</v>
      </c>
      <c r="D1542" s="1"/>
    </row>
    <row r="1543" spans="1:4" x14ac:dyDescent="0.55000000000000004">
      <c r="A1543" s="2">
        <v>37804</v>
      </c>
      <c r="B1543" s="3">
        <v>1.8925000000000001</v>
      </c>
      <c r="C1543" s="6">
        <f>(AMZN[[#This Row],[Prezzi giornalieri AMZN]]-B1542)/B1542</f>
        <v>1.6107382550335586E-2</v>
      </c>
      <c r="D1543" s="1"/>
    </row>
    <row r="1544" spans="1:4" x14ac:dyDescent="0.55000000000000004">
      <c r="A1544" s="2">
        <v>37805</v>
      </c>
      <c r="B1544" s="3">
        <v>1.8959999999999999</v>
      </c>
      <c r="C1544" s="6">
        <f>(AMZN[[#This Row],[Prezzi giornalieri AMZN]]-B1543)/B1543</f>
        <v>1.8494055482165582E-3</v>
      </c>
      <c r="D1544" s="1"/>
    </row>
    <row r="1545" spans="1:4" x14ac:dyDescent="0.55000000000000004">
      <c r="A1545" s="2">
        <v>37809</v>
      </c>
      <c r="B1545" s="3">
        <v>1.9524999999999999</v>
      </c>
      <c r="C1545" s="6">
        <f>(AMZN[[#This Row],[Prezzi giornalieri AMZN]]-B1544)/B1544</f>
        <v>2.979957805907173E-2</v>
      </c>
      <c r="D1545" s="1"/>
    </row>
    <row r="1546" spans="1:4" x14ac:dyDescent="0.55000000000000004">
      <c r="A1546" s="2">
        <v>37810</v>
      </c>
      <c r="B1546" s="3">
        <v>2.0255000000000001</v>
      </c>
      <c r="C1546" s="6">
        <f>(AMZN[[#This Row],[Prezzi giornalieri AMZN]]-B1545)/B1545</f>
        <v>3.7387964148527623E-2</v>
      </c>
      <c r="D1546" s="1"/>
    </row>
    <row r="1547" spans="1:4" x14ac:dyDescent="0.55000000000000004">
      <c r="A1547" s="2">
        <v>37811</v>
      </c>
      <c r="B1547" s="3">
        <v>2.0249999999999999</v>
      </c>
      <c r="C1547" s="6">
        <f>(AMZN[[#This Row],[Prezzi giornalieri AMZN]]-B1546)/B1546</f>
        <v>-2.4685262898058109E-4</v>
      </c>
      <c r="D1547" s="1"/>
    </row>
    <row r="1548" spans="1:4" x14ac:dyDescent="0.55000000000000004">
      <c r="A1548" s="2">
        <v>37812</v>
      </c>
      <c r="B1548" s="3">
        <v>1.9125000000000001</v>
      </c>
      <c r="C1548" s="6">
        <f>(AMZN[[#This Row],[Prezzi giornalieri AMZN]]-B1547)/B1547</f>
        <v>-5.5555555555555469E-2</v>
      </c>
      <c r="D1548" s="1"/>
    </row>
    <row r="1549" spans="1:4" x14ac:dyDescent="0.55000000000000004">
      <c r="A1549" s="2">
        <v>37813</v>
      </c>
      <c r="B1549" s="3">
        <v>1.8825000000000001</v>
      </c>
      <c r="C1549" s="6">
        <f>(AMZN[[#This Row],[Prezzi giornalieri AMZN]]-B1548)/B1548</f>
        <v>-1.5686274509803935E-2</v>
      </c>
      <c r="D1549" s="1"/>
    </row>
    <row r="1550" spans="1:4" x14ac:dyDescent="0.55000000000000004">
      <c r="A1550" s="2">
        <v>37816</v>
      </c>
      <c r="B1550" s="3">
        <v>1.9635</v>
      </c>
      <c r="C1550" s="6">
        <f>(AMZN[[#This Row],[Prezzi giornalieri AMZN]]-B1549)/B1549</f>
        <v>4.3027888446215121E-2</v>
      </c>
      <c r="D1550" s="1"/>
    </row>
    <row r="1551" spans="1:4" x14ac:dyDescent="0.55000000000000004">
      <c r="A1551" s="2">
        <v>37817</v>
      </c>
      <c r="B1551" s="3">
        <v>1.9215</v>
      </c>
      <c r="C1551" s="6">
        <f>(AMZN[[#This Row],[Prezzi giornalieri AMZN]]-B1550)/B1550</f>
        <v>-2.1390374331550822E-2</v>
      </c>
      <c r="D1551" s="1"/>
    </row>
    <row r="1552" spans="1:4" x14ac:dyDescent="0.55000000000000004">
      <c r="A1552" s="2">
        <v>37818</v>
      </c>
      <c r="B1552" s="3">
        <v>1.8839999999999999</v>
      </c>
      <c r="C1552" s="6">
        <f>(AMZN[[#This Row],[Prezzi giornalieri AMZN]]-B1551)/B1551</f>
        <v>-1.9516003122560546E-2</v>
      </c>
      <c r="D1552" s="1"/>
    </row>
    <row r="1553" spans="1:4" x14ac:dyDescent="0.55000000000000004">
      <c r="A1553" s="2">
        <v>37819</v>
      </c>
      <c r="B1553" s="3">
        <v>1.8160000000000001</v>
      </c>
      <c r="C1553" s="6">
        <f>(AMZN[[#This Row],[Prezzi giornalieri AMZN]]-B1552)/B1552</f>
        <v>-3.609341825902327E-2</v>
      </c>
      <c r="D1553" s="1"/>
    </row>
    <row r="1554" spans="1:4" x14ac:dyDescent="0.55000000000000004">
      <c r="A1554" s="2">
        <v>37820</v>
      </c>
      <c r="B1554" s="3">
        <v>1.7490000000000001</v>
      </c>
      <c r="C1554" s="6">
        <f>(AMZN[[#This Row],[Prezzi giornalieri AMZN]]-B1553)/B1553</f>
        <v>-3.6894273127753272E-2</v>
      </c>
      <c r="D1554" s="1"/>
    </row>
    <row r="1555" spans="1:4" x14ac:dyDescent="0.55000000000000004">
      <c r="A1555" s="2">
        <v>37823</v>
      </c>
      <c r="B1555" s="3">
        <v>1.7665</v>
      </c>
      <c r="C1555" s="6">
        <f>(AMZN[[#This Row],[Prezzi giornalieri AMZN]]-B1554)/B1554</f>
        <v>1.0005717552887277E-2</v>
      </c>
      <c r="D1555" s="1"/>
    </row>
    <row r="1556" spans="1:4" x14ac:dyDescent="0.55000000000000004">
      <c r="A1556" s="2">
        <v>37824</v>
      </c>
      <c r="B1556" s="3">
        <v>1.7435</v>
      </c>
      <c r="C1556" s="6">
        <f>(AMZN[[#This Row],[Prezzi giornalieri AMZN]]-B1555)/B1555</f>
        <v>-1.3020096235493864E-2</v>
      </c>
      <c r="D1556" s="1"/>
    </row>
    <row r="1557" spans="1:4" x14ac:dyDescent="0.55000000000000004">
      <c r="A1557" s="2">
        <v>37825</v>
      </c>
      <c r="B1557" s="3">
        <v>2.0055000000000001</v>
      </c>
      <c r="C1557" s="6">
        <f>(AMZN[[#This Row],[Prezzi giornalieri AMZN]]-B1556)/B1556</f>
        <v>0.15027244049326069</v>
      </c>
      <c r="D1557" s="1"/>
    </row>
    <row r="1558" spans="1:4" x14ac:dyDescent="0.55000000000000004">
      <c r="A1558" s="2">
        <v>37826</v>
      </c>
      <c r="B1558" s="3">
        <v>2.0655000000000001</v>
      </c>
      <c r="C1558" s="6">
        <f>(AMZN[[#This Row],[Prezzi giornalieri AMZN]]-B1557)/B1557</f>
        <v>2.9917726252804814E-2</v>
      </c>
      <c r="D1558" s="1"/>
    </row>
    <row r="1559" spans="1:4" x14ac:dyDescent="0.55000000000000004">
      <c r="A1559" s="2">
        <v>37827</v>
      </c>
      <c r="B1559" s="3">
        <v>2.08</v>
      </c>
      <c r="C1559" s="6">
        <f>(AMZN[[#This Row],[Prezzi giornalieri AMZN]]-B1558)/B1558</f>
        <v>7.0200919874122275E-3</v>
      </c>
      <c r="D1559" s="1"/>
    </row>
    <row r="1560" spans="1:4" x14ac:dyDescent="0.55000000000000004">
      <c r="A1560" s="2">
        <v>37830</v>
      </c>
      <c r="B1560" s="3">
        <v>2.1040000000000001</v>
      </c>
      <c r="C1560" s="6">
        <f>(AMZN[[#This Row],[Prezzi giornalieri AMZN]]-B1559)/B1559</f>
        <v>1.1538461538461548E-2</v>
      </c>
      <c r="D1560" s="1"/>
    </row>
    <row r="1561" spans="1:4" x14ac:dyDescent="0.55000000000000004">
      <c r="A1561" s="2">
        <v>37831</v>
      </c>
      <c r="B1561" s="3">
        <v>2.0695000000000001</v>
      </c>
      <c r="C1561" s="6">
        <f>(AMZN[[#This Row],[Prezzi giornalieri AMZN]]-B1560)/B1560</f>
        <v>-1.6397338403041813E-2</v>
      </c>
      <c r="D1561" s="1"/>
    </row>
    <row r="1562" spans="1:4" x14ac:dyDescent="0.55000000000000004">
      <c r="A1562" s="2">
        <v>37832</v>
      </c>
      <c r="B1562" s="3">
        <v>2.0329999999999999</v>
      </c>
      <c r="C1562" s="6">
        <f>(AMZN[[#This Row],[Prezzi giornalieri AMZN]]-B1561)/B1561</f>
        <v>-1.7637110413143368E-2</v>
      </c>
      <c r="D1562" s="1"/>
    </row>
    <row r="1563" spans="1:4" x14ac:dyDescent="0.55000000000000004">
      <c r="A1563" s="2">
        <v>37833</v>
      </c>
      <c r="B1563" s="3">
        <v>2.0819999999999999</v>
      </c>
      <c r="C1563" s="6">
        <f>(AMZN[[#This Row],[Prezzi giornalieri AMZN]]-B1562)/B1562</f>
        <v>2.4102311854402328E-2</v>
      </c>
      <c r="D1563" s="1"/>
    </row>
    <row r="1564" spans="1:4" x14ac:dyDescent="0.55000000000000004">
      <c r="A1564" s="2">
        <v>37834</v>
      </c>
      <c r="B1564" s="3">
        <v>2.0015000000000001</v>
      </c>
      <c r="C1564" s="6">
        <f>(AMZN[[#This Row],[Prezzi giornalieri AMZN]]-B1563)/B1563</f>
        <v>-3.8664745437079637E-2</v>
      </c>
      <c r="D1564" s="1"/>
    </row>
    <row r="1565" spans="1:4" x14ac:dyDescent="0.55000000000000004">
      <c r="A1565" s="2">
        <v>37837</v>
      </c>
      <c r="B1565" s="3">
        <v>1.9824999999999999</v>
      </c>
      <c r="C1565" s="6">
        <f>(AMZN[[#This Row],[Prezzi giornalieri AMZN]]-B1564)/B1564</f>
        <v>-9.4928803397452549E-3</v>
      </c>
      <c r="D1565" s="1"/>
    </row>
    <row r="1566" spans="1:4" x14ac:dyDescent="0.55000000000000004">
      <c r="A1566" s="2">
        <v>37838</v>
      </c>
      <c r="B1566" s="3">
        <v>1.9335</v>
      </c>
      <c r="C1566" s="6">
        <f>(AMZN[[#This Row],[Prezzi giornalieri AMZN]]-B1565)/B1565</f>
        <v>-2.4716267339218126E-2</v>
      </c>
      <c r="D1566" s="1"/>
    </row>
    <row r="1567" spans="1:4" x14ac:dyDescent="0.55000000000000004">
      <c r="A1567" s="2">
        <v>37839</v>
      </c>
      <c r="B1567" s="3">
        <v>1.9470000000000001</v>
      </c>
      <c r="C1567" s="6">
        <f>(AMZN[[#This Row],[Prezzi giornalieri AMZN]]-B1566)/B1566</f>
        <v>6.9821567106284291E-3</v>
      </c>
      <c r="D1567" s="1"/>
    </row>
    <row r="1568" spans="1:4" x14ac:dyDescent="0.55000000000000004">
      <c r="A1568" s="2">
        <v>37840</v>
      </c>
      <c r="B1568" s="3">
        <v>1.9504999999999999</v>
      </c>
      <c r="C1568" s="6">
        <f>(AMZN[[#This Row],[Prezzi giornalieri AMZN]]-B1567)/B1567</f>
        <v>1.7976373908576459E-3</v>
      </c>
      <c r="D1568" s="1"/>
    </row>
    <row r="1569" spans="1:4" x14ac:dyDescent="0.55000000000000004">
      <c r="A1569" s="2">
        <v>37841</v>
      </c>
      <c r="B1569" s="3">
        <v>1.9575</v>
      </c>
      <c r="C1569" s="6">
        <f>(AMZN[[#This Row],[Prezzi giornalieri AMZN]]-B1568)/B1568</f>
        <v>3.5888233786209268E-3</v>
      </c>
      <c r="D1569" s="1"/>
    </row>
    <row r="1570" spans="1:4" x14ac:dyDescent="0.55000000000000004">
      <c r="A1570" s="2">
        <v>37844</v>
      </c>
      <c r="B1570" s="3">
        <v>1.9464999999999999</v>
      </c>
      <c r="C1570" s="6">
        <f>(AMZN[[#This Row],[Prezzi giornalieri AMZN]]-B1569)/B1569</f>
        <v>-5.6194125159643015E-3</v>
      </c>
      <c r="D1570" s="1"/>
    </row>
    <row r="1571" spans="1:4" x14ac:dyDescent="0.55000000000000004">
      <c r="A1571" s="2">
        <v>37845</v>
      </c>
      <c r="B1571" s="3">
        <v>1.9924999999999999</v>
      </c>
      <c r="C1571" s="6">
        <f>(AMZN[[#This Row],[Prezzi giornalieri AMZN]]-B1570)/B1570</f>
        <v>2.3632160287695887E-2</v>
      </c>
      <c r="D1571" s="1"/>
    </row>
    <row r="1572" spans="1:4" x14ac:dyDescent="0.55000000000000004">
      <c r="A1572" s="2">
        <v>37846</v>
      </c>
      <c r="B1572" s="3">
        <v>2.0105</v>
      </c>
      <c r="C1572" s="6">
        <f>(AMZN[[#This Row],[Prezzi giornalieri AMZN]]-B1571)/B1571</f>
        <v>9.0338770388958683E-3</v>
      </c>
      <c r="D1572" s="1"/>
    </row>
    <row r="1573" spans="1:4" x14ac:dyDescent="0.55000000000000004">
      <c r="A1573" s="2">
        <v>37847</v>
      </c>
      <c r="B1573" s="3">
        <v>2.0150000000000001</v>
      </c>
      <c r="C1573" s="6">
        <f>(AMZN[[#This Row],[Prezzi giornalieri AMZN]]-B1572)/B1572</f>
        <v>2.2382491917434322E-3</v>
      </c>
      <c r="D1573" s="1"/>
    </row>
    <row r="1574" spans="1:4" x14ac:dyDescent="0.55000000000000004">
      <c r="A1574" s="2">
        <v>37848</v>
      </c>
      <c r="B1574" s="3">
        <v>2.0049999999999999</v>
      </c>
      <c r="C1574" s="6">
        <f>(AMZN[[#This Row],[Prezzi giornalieri AMZN]]-B1573)/B1573</f>
        <v>-4.9627791563276579E-3</v>
      </c>
      <c r="D1574" s="1"/>
    </row>
    <row r="1575" spans="1:4" x14ac:dyDescent="0.55000000000000004">
      <c r="A1575" s="2">
        <v>37851</v>
      </c>
      <c r="B1575" s="3">
        <v>2.1509999999999998</v>
      </c>
      <c r="C1575" s="6">
        <f>(AMZN[[#This Row],[Prezzi giornalieri AMZN]]-B1574)/B1574</f>
        <v>7.2817955112219404E-2</v>
      </c>
      <c r="D1575" s="1"/>
    </row>
    <row r="1576" spans="1:4" x14ac:dyDescent="0.55000000000000004">
      <c r="A1576" s="2">
        <v>37852</v>
      </c>
      <c r="B1576" s="3">
        <v>2.1785000000000001</v>
      </c>
      <c r="C1576" s="6">
        <f>(AMZN[[#This Row],[Prezzi giornalieri AMZN]]-B1575)/B1575</f>
        <v>1.2784751278475269E-2</v>
      </c>
      <c r="D1576" s="1"/>
    </row>
    <row r="1577" spans="1:4" x14ac:dyDescent="0.55000000000000004">
      <c r="A1577" s="2">
        <v>37853</v>
      </c>
      <c r="B1577" s="3">
        <v>2.1880000000000002</v>
      </c>
      <c r="C1577" s="6">
        <f>(AMZN[[#This Row],[Prezzi giornalieri AMZN]]-B1576)/B1576</f>
        <v>4.3607987147119866E-3</v>
      </c>
      <c r="D1577" s="1"/>
    </row>
    <row r="1578" spans="1:4" x14ac:dyDescent="0.55000000000000004">
      <c r="A1578" s="2">
        <v>37854</v>
      </c>
      <c r="B1578" s="3">
        <v>2.2850000000000001</v>
      </c>
      <c r="C1578" s="6">
        <f>(AMZN[[#This Row],[Prezzi giornalieri AMZN]]-B1577)/B1577</f>
        <v>4.4332723948811686E-2</v>
      </c>
      <c r="D1578" s="1"/>
    </row>
    <row r="1579" spans="1:4" x14ac:dyDescent="0.55000000000000004">
      <c r="A1579" s="2">
        <v>37855</v>
      </c>
      <c r="B1579" s="3">
        <v>2.2610000000000001</v>
      </c>
      <c r="C1579" s="6">
        <f>(AMZN[[#This Row],[Prezzi giornalieri AMZN]]-B1578)/B1578</f>
        <v>-1.0503282275711168E-2</v>
      </c>
      <c r="D1579" s="1"/>
    </row>
    <row r="1580" spans="1:4" x14ac:dyDescent="0.55000000000000004">
      <c r="A1580" s="2">
        <v>37858</v>
      </c>
      <c r="B1580" s="3">
        <v>2.2925</v>
      </c>
      <c r="C1580" s="6">
        <f>(AMZN[[#This Row],[Prezzi giornalieri AMZN]]-B1579)/B1579</f>
        <v>1.393188854489158E-2</v>
      </c>
      <c r="D1580" s="1"/>
    </row>
    <row r="1581" spans="1:4" x14ac:dyDescent="0.55000000000000004">
      <c r="A1581" s="2">
        <v>37859</v>
      </c>
      <c r="B1581" s="3">
        <v>2.2965</v>
      </c>
      <c r="C1581" s="6">
        <f>(AMZN[[#This Row],[Prezzi giornalieri AMZN]]-B1580)/B1580</f>
        <v>1.7448200654307539E-3</v>
      </c>
      <c r="D1581" s="1"/>
    </row>
    <row r="1582" spans="1:4" x14ac:dyDescent="0.55000000000000004">
      <c r="A1582" s="2">
        <v>37860</v>
      </c>
      <c r="B1582" s="3">
        <v>2.294</v>
      </c>
      <c r="C1582" s="6">
        <f>(AMZN[[#This Row],[Prezzi giornalieri AMZN]]-B1581)/B1581</f>
        <v>-1.0886131069017839E-3</v>
      </c>
      <c r="D1582" s="1"/>
    </row>
    <row r="1583" spans="1:4" x14ac:dyDescent="0.55000000000000004">
      <c r="A1583" s="2">
        <v>37861</v>
      </c>
      <c r="B1583" s="3">
        <v>2.2970000000000002</v>
      </c>
      <c r="C1583" s="6">
        <f>(AMZN[[#This Row],[Prezzi giornalieri AMZN]]-B1582)/B1582</f>
        <v>1.3077593722755508E-3</v>
      </c>
      <c r="D1583" s="1"/>
    </row>
    <row r="1584" spans="1:4" x14ac:dyDescent="0.55000000000000004">
      <c r="A1584" s="2">
        <v>37862</v>
      </c>
      <c r="B1584" s="3">
        <v>2.3159999999999998</v>
      </c>
      <c r="C1584" s="6">
        <f>(AMZN[[#This Row],[Prezzi giornalieri AMZN]]-B1583)/B1583</f>
        <v>8.2716586852414811E-3</v>
      </c>
      <c r="D1584" s="1"/>
    </row>
    <row r="1585" spans="1:4" x14ac:dyDescent="0.55000000000000004">
      <c r="A1585" s="2">
        <v>37866</v>
      </c>
      <c r="B1585" s="3">
        <v>2.3664999999999998</v>
      </c>
      <c r="C1585" s="6">
        <f>(AMZN[[#This Row],[Prezzi giornalieri AMZN]]-B1584)/B1584</f>
        <v>2.1804835924006904E-2</v>
      </c>
      <c r="D1585" s="1"/>
    </row>
    <row r="1586" spans="1:4" x14ac:dyDescent="0.55000000000000004">
      <c r="A1586" s="2">
        <v>37867</v>
      </c>
      <c r="B1586" s="3">
        <v>2.3094999999999999</v>
      </c>
      <c r="C1586" s="6">
        <f>(AMZN[[#This Row],[Prezzi giornalieri AMZN]]-B1585)/B1585</f>
        <v>-2.408620325375024E-2</v>
      </c>
      <c r="D1586" s="1"/>
    </row>
    <row r="1587" spans="1:4" x14ac:dyDescent="0.55000000000000004">
      <c r="A1587" s="2">
        <v>37868</v>
      </c>
      <c r="B1587" s="3">
        <v>2.3645</v>
      </c>
      <c r="C1587" s="6">
        <f>(AMZN[[#This Row],[Prezzi giornalieri AMZN]]-B1586)/B1586</f>
        <v>2.3814678501840294E-2</v>
      </c>
      <c r="D1587" s="1"/>
    </row>
    <row r="1588" spans="1:4" x14ac:dyDescent="0.55000000000000004">
      <c r="A1588" s="2">
        <v>37869</v>
      </c>
      <c r="B1588" s="3">
        <v>2.3260000000000001</v>
      </c>
      <c r="C1588" s="6">
        <f>(AMZN[[#This Row],[Prezzi giornalieri AMZN]]-B1587)/B1587</f>
        <v>-1.6282512159018811E-2</v>
      </c>
      <c r="D1588" s="1"/>
    </row>
    <row r="1589" spans="1:4" x14ac:dyDescent="0.55000000000000004">
      <c r="A1589" s="2">
        <v>37872</v>
      </c>
      <c r="B1589" s="3">
        <v>2.3639999999999999</v>
      </c>
      <c r="C1589" s="6">
        <f>(AMZN[[#This Row],[Prezzi giornalieri AMZN]]-B1588)/B1588</f>
        <v>1.6337059329320641E-2</v>
      </c>
      <c r="D1589" s="1"/>
    </row>
    <row r="1590" spans="1:4" x14ac:dyDescent="0.55000000000000004">
      <c r="A1590" s="2">
        <v>37873</v>
      </c>
      <c r="B1590" s="3">
        <v>2.3340000000000001</v>
      </c>
      <c r="C1590" s="6">
        <f>(AMZN[[#This Row],[Prezzi giornalieri AMZN]]-B1589)/B1589</f>
        <v>-1.2690355329949157E-2</v>
      </c>
      <c r="D1590" s="1"/>
    </row>
    <row r="1591" spans="1:4" x14ac:dyDescent="0.55000000000000004">
      <c r="A1591" s="2">
        <v>37874</v>
      </c>
      <c r="B1591" s="3">
        <v>2.3109999999999999</v>
      </c>
      <c r="C1591" s="6">
        <f>(AMZN[[#This Row],[Prezzi giornalieri AMZN]]-B1590)/B1590</f>
        <v>-9.8543273350471857E-3</v>
      </c>
      <c r="D1591" s="1"/>
    </row>
    <row r="1592" spans="1:4" x14ac:dyDescent="0.55000000000000004">
      <c r="A1592" s="2">
        <v>37875</v>
      </c>
      <c r="B1592" s="3">
        <v>2.2595000000000001</v>
      </c>
      <c r="C1592" s="6">
        <f>(AMZN[[#This Row],[Prezzi giornalieri AMZN]]-B1591)/B1591</f>
        <v>-2.2284725227174333E-2</v>
      </c>
      <c r="D1592" s="1"/>
    </row>
    <row r="1593" spans="1:4" x14ac:dyDescent="0.55000000000000004">
      <c r="A1593" s="2">
        <v>37876</v>
      </c>
      <c r="B1593" s="3">
        <v>2.2839999999999998</v>
      </c>
      <c r="C1593" s="6">
        <f>(AMZN[[#This Row],[Prezzi giornalieri AMZN]]-B1592)/B1592</f>
        <v>1.0843106882053439E-2</v>
      </c>
      <c r="D1593" s="1"/>
    </row>
    <row r="1594" spans="1:4" x14ac:dyDescent="0.55000000000000004">
      <c r="A1594" s="2">
        <v>37879</v>
      </c>
      <c r="B1594" s="3">
        <v>2.2755000000000001</v>
      </c>
      <c r="C1594" s="6">
        <f>(AMZN[[#This Row],[Prezzi giornalieri AMZN]]-B1593)/B1593</f>
        <v>-3.7215411558667822E-3</v>
      </c>
      <c r="D1594" s="1"/>
    </row>
    <row r="1595" spans="1:4" x14ac:dyDescent="0.55000000000000004">
      <c r="A1595" s="2">
        <v>37880</v>
      </c>
      <c r="B1595" s="3">
        <v>2.3119999999999998</v>
      </c>
      <c r="C1595" s="6">
        <f>(AMZN[[#This Row],[Prezzi giornalieri AMZN]]-B1594)/B1594</f>
        <v>1.6040430674576906E-2</v>
      </c>
      <c r="D1595" s="1"/>
    </row>
    <row r="1596" spans="1:4" x14ac:dyDescent="0.55000000000000004">
      <c r="A1596" s="2">
        <v>37881</v>
      </c>
      <c r="B1596" s="3">
        <v>2.3079999999999998</v>
      </c>
      <c r="C1596" s="6">
        <f>(AMZN[[#This Row],[Prezzi giornalieri AMZN]]-B1595)/B1595</f>
        <v>-1.7301038062283753E-3</v>
      </c>
      <c r="D1596" s="1"/>
    </row>
    <row r="1597" spans="1:4" x14ac:dyDescent="0.55000000000000004">
      <c r="A1597" s="2">
        <v>37882</v>
      </c>
      <c r="B1597" s="3">
        <v>2.3944999999999999</v>
      </c>
      <c r="C1597" s="6">
        <f>(AMZN[[#This Row],[Prezzi giornalieri AMZN]]-B1596)/B1596</f>
        <v>3.7478336221837098E-2</v>
      </c>
      <c r="D1597" s="1"/>
    </row>
    <row r="1598" spans="1:4" x14ac:dyDescent="0.55000000000000004">
      <c r="A1598" s="2">
        <v>37883</v>
      </c>
      <c r="B1598" s="3">
        <v>2.379</v>
      </c>
      <c r="C1598" s="6">
        <f>(AMZN[[#This Row],[Prezzi giornalieri AMZN]]-B1597)/B1597</f>
        <v>-6.473167675923929E-3</v>
      </c>
      <c r="D1598" s="1"/>
    </row>
    <row r="1599" spans="1:4" x14ac:dyDescent="0.55000000000000004">
      <c r="A1599" s="2">
        <v>37886</v>
      </c>
      <c r="B1599" s="3">
        <v>2.3734999999999999</v>
      </c>
      <c r="C1599" s="6">
        <f>(AMZN[[#This Row],[Prezzi giornalieri AMZN]]-B1598)/B1598</f>
        <v>-2.3118957545187309E-3</v>
      </c>
      <c r="D1599" s="1"/>
    </row>
    <row r="1600" spans="1:4" x14ac:dyDescent="0.55000000000000004">
      <c r="A1600" s="2">
        <v>37887</v>
      </c>
      <c r="B1600" s="3">
        <v>2.5219999999999998</v>
      </c>
      <c r="C1600" s="6">
        <f>(AMZN[[#This Row],[Prezzi giornalieri AMZN]]-B1599)/B1599</f>
        <v>6.2565831051190166E-2</v>
      </c>
      <c r="D1600" s="1"/>
    </row>
    <row r="1601" spans="1:4" x14ac:dyDescent="0.55000000000000004">
      <c r="A1601" s="2">
        <v>37888</v>
      </c>
      <c r="B1601" s="3">
        <v>2.4805000000000001</v>
      </c>
      <c r="C1601" s="6">
        <f>(AMZN[[#This Row],[Prezzi giornalieri AMZN]]-B1600)/B1600</f>
        <v>-1.6455194290245698E-2</v>
      </c>
      <c r="D1601" s="1"/>
    </row>
    <row r="1602" spans="1:4" x14ac:dyDescent="0.55000000000000004">
      <c r="A1602" s="2">
        <v>37889</v>
      </c>
      <c r="B1602" s="3">
        <v>2.5024999999999999</v>
      </c>
      <c r="C1602" s="6">
        <f>(AMZN[[#This Row],[Prezzi giornalieri AMZN]]-B1601)/B1601</f>
        <v>8.8691796008868364E-3</v>
      </c>
      <c r="D1602" s="1"/>
    </row>
    <row r="1603" spans="1:4" x14ac:dyDescent="0.55000000000000004">
      <c r="A1603" s="2">
        <v>37890</v>
      </c>
      <c r="B1603" s="3">
        <v>2.4279999999999999</v>
      </c>
      <c r="C1603" s="6">
        <f>(AMZN[[#This Row],[Prezzi giornalieri AMZN]]-B1602)/B1602</f>
        <v>-2.9770229770229775E-2</v>
      </c>
      <c r="D1603" s="1"/>
    </row>
    <row r="1604" spans="1:4" x14ac:dyDescent="0.55000000000000004">
      <c r="A1604" s="2">
        <v>37893</v>
      </c>
      <c r="B1604" s="3">
        <v>2.4929999999999999</v>
      </c>
      <c r="C1604" s="6">
        <f>(AMZN[[#This Row],[Prezzi giornalieri AMZN]]-B1603)/B1603</f>
        <v>2.6771004942339353E-2</v>
      </c>
      <c r="D1604" s="1"/>
    </row>
    <row r="1605" spans="1:4" x14ac:dyDescent="0.55000000000000004">
      <c r="A1605" s="2">
        <v>37894</v>
      </c>
      <c r="B1605" s="3">
        <v>2.4215</v>
      </c>
      <c r="C1605" s="6">
        <f>(AMZN[[#This Row],[Prezzi giornalieri AMZN]]-B1604)/B1604</f>
        <v>-2.8680304853590011E-2</v>
      </c>
      <c r="D1605" s="1"/>
    </row>
    <row r="1606" spans="1:4" x14ac:dyDescent="0.55000000000000004">
      <c r="A1606" s="2">
        <v>37895</v>
      </c>
      <c r="B1606" s="3">
        <v>2.456</v>
      </c>
      <c r="C1606" s="6">
        <f>(AMZN[[#This Row],[Prezzi giornalieri AMZN]]-B1605)/B1605</f>
        <v>1.4247367334296913E-2</v>
      </c>
      <c r="D1606" s="1"/>
    </row>
    <row r="1607" spans="1:4" x14ac:dyDescent="0.55000000000000004">
      <c r="A1607" s="2">
        <v>37896</v>
      </c>
      <c r="B1607" s="3">
        <v>2.5045000000000002</v>
      </c>
      <c r="C1607" s="6">
        <f>(AMZN[[#This Row],[Prezzi giornalieri AMZN]]-B1606)/B1606</f>
        <v>1.9747557003257414E-2</v>
      </c>
      <c r="D1607" s="1"/>
    </row>
    <row r="1608" spans="1:4" x14ac:dyDescent="0.55000000000000004">
      <c r="A1608" s="2">
        <v>37897</v>
      </c>
      <c r="B1608" s="3">
        <v>2.6444999999999999</v>
      </c>
      <c r="C1608" s="6">
        <f>(AMZN[[#This Row],[Prezzi giornalieri AMZN]]-B1607)/B1607</f>
        <v>5.589938111399468E-2</v>
      </c>
      <c r="D1608" s="1"/>
    </row>
    <row r="1609" spans="1:4" x14ac:dyDescent="0.55000000000000004">
      <c r="A1609" s="2">
        <v>37900</v>
      </c>
      <c r="B1609" s="3">
        <v>2.7075</v>
      </c>
      <c r="C1609" s="6">
        <f>(AMZN[[#This Row],[Prezzi giornalieri AMZN]]-B1608)/B1608</f>
        <v>2.3823028927963764E-2</v>
      </c>
      <c r="D1609" s="1"/>
    </row>
    <row r="1610" spans="1:4" x14ac:dyDescent="0.55000000000000004">
      <c r="A1610" s="2">
        <v>37901</v>
      </c>
      <c r="B1610" s="3">
        <v>2.7454999999999998</v>
      </c>
      <c r="C1610" s="6">
        <f>(AMZN[[#This Row],[Prezzi giornalieri AMZN]]-B1609)/B1609</f>
        <v>1.4035087719298176E-2</v>
      </c>
      <c r="D1610" s="1"/>
    </row>
    <row r="1611" spans="1:4" x14ac:dyDescent="0.55000000000000004">
      <c r="A1611" s="2">
        <v>37902</v>
      </c>
      <c r="B1611" s="3">
        <v>2.7850000000000001</v>
      </c>
      <c r="C1611" s="6">
        <f>(AMZN[[#This Row],[Prezzi giornalieri AMZN]]-B1610)/B1610</f>
        <v>1.4387179020215012E-2</v>
      </c>
      <c r="D1611" s="1"/>
    </row>
    <row r="1612" spans="1:4" x14ac:dyDescent="0.55000000000000004">
      <c r="A1612" s="2">
        <v>37903</v>
      </c>
      <c r="B1612" s="3">
        <v>2.8929999999999998</v>
      </c>
      <c r="C1612" s="6">
        <f>(AMZN[[#This Row],[Prezzi giornalieri AMZN]]-B1611)/B1611</f>
        <v>3.8779174147217106E-2</v>
      </c>
      <c r="D1612" s="1"/>
    </row>
    <row r="1613" spans="1:4" x14ac:dyDescent="0.55000000000000004">
      <c r="A1613" s="2">
        <v>37904</v>
      </c>
      <c r="B1613" s="3">
        <v>2.903</v>
      </c>
      <c r="C1613" s="6">
        <f>(AMZN[[#This Row],[Prezzi giornalieri AMZN]]-B1612)/B1612</f>
        <v>3.4566194262012555E-3</v>
      </c>
      <c r="D1613" s="1"/>
    </row>
    <row r="1614" spans="1:4" x14ac:dyDescent="0.55000000000000004">
      <c r="A1614" s="2">
        <v>37907</v>
      </c>
      <c r="B1614" s="3">
        <v>2.915</v>
      </c>
      <c r="C1614" s="6">
        <f>(AMZN[[#This Row],[Prezzi giornalieri AMZN]]-B1613)/B1613</f>
        <v>4.1336548398208783E-3</v>
      </c>
      <c r="D1614" s="1"/>
    </row>
    <row r="1615" spans="1:4" x14ac:dyDescent="0.55000000000000004">
      <c r="A1615" s="2">
        <v>37908</v>
      </c>
      <c r="B1615" s="3">
        <v>2.9954999999999998</v>
      </c>
      <c r="C1615" s="6">
        <f>(AMZN[[#This Row],[Prezzi giornalieri AMZN]]-B1614)/B1614</f>
        <v>2.7615780445969053E-2</v>
      </c>
      <c r="D1615" s="1"/>
    </row>
    <row r="1616" spans="1:4" x14ac:dyDescent="0.55000000000000004">
      <c r="A1616" s="2">
        <v>37909</v>
      </c>
      <c r="B1616" s="3">
        <v>2.9275000000000002</v>
      </c>
      <c r="C1616" s="6">
        <f>(AMZN[[#This Row],[Prezzi giornalieri AMZN]]-B1615)/B1615</f>
        <v>-2.2700717743281463E-2</v>
      </c>
      <c r="D1616" s="1"/>
    </row>
    <row r="1617" spans="1:4" x14ac:dyDescent="0.55000000000000004">
      <c r="A1617" s="2">
        <v>37910</v>
      </c>
      <c r="B1617" s="3">
        <v>2.9954999999999998</v>
      </c>
      <c r="C1617" s="6">
        <f>(AMZN[[#This Row],[Prezzi giornalieri AMZN]]-B1616)/B1616</f>
        <v>2.3228010247651448E-2</v>
      </c>
      <c r="D1617" s="1"/>
    </row>
    <row r="1618" spans="1:4" x14ac:dyDescent="0.55000000000000004">
      <c r="A1618" s="2">
        <v>37911</v>
      </c>
      <c r="B1618" s="3">
        <v>2.9845000000000002</v>
      </c>
      <c r="C1618" s="6">
        <f>(AMZN[[#This Row],[Prezzi giornalieri AMZN]]-B1617)/B1617</f>
        <v>-3.6721749290601494E-3</v>
      </c>
      <c r="D1618" s="1"/>
    </row>
    <row r="1619" spans="1:4" x14ac:dyDescent="0.55000000000000004">
      <c r="A1619" s="2">
        <v>37914</v>
      </c>
      <c r="B1619" s="3">
        <v>2.9794999999999998</v>
      </c>
      <c r="C1619" s="6">
        <f>(AMZN[[#This Row],[Prezzi giornalieri AMZN]]-B1618)/B1618</f>
        <v>-1.6753224995812823E-3</v>
      </c>
      <c r="D1619" s="1"/>
    </row>
    <row r="1620" spans="1:4" x14ac:dyDescent="0.55000000000000004">
      <c r="A1620" s="2">
        <v>37915</v>
      </c>
      <c r="B1620" s="3">
        <v>2.9674999999999998</v>
      </c>
      <c r="C1620" s="6">
        <f>(AMZN[[#This Row],[Prezzi giornalieri AMZN]]-B1619)/B1619</f>
        <v>-4.0275213962074211E-3</v>
      </c>
      <c r="D1620" s="1"/>
    </row>
    <row r="1621" spans="1:4" x14ac:dyDescent="0.55000000000000004">
      <c r="A1621" s="2">
        <v>37916</v>
      </c>
      <c r="B1621" s="3">
        <v>2.7014999999999998</v>
      </c>
      <c r="C1621" s="6">
        <f>(AMZN[[#This Row],[Prezzi giornalieri AMZN]]-B1620)/B1620</f>
        <v>-8.9637742207245172E-2</v>
      </c>
      <c r="D1621" s="1"/>
    </row>
    <row r="1622" spans="1:4" x14ac:dyDescent="0.55000000000000004">
      <c r="A1622" s="2">
        <v>37917</v>
      </c>
      <c r="B1622" s="3">
        <v>2.7160000000000002</v>
      </c>
      <c r="C1622" s="6">
        <f>(AMZN[[#This Row],[Prezzi giornalieri AMZN]]-B1621)/B1621</f>
        <v>5.3673884878772541E-3</v>
      </c>
      <c r="D1622" s="1"/>
    </row>
    <row r="1623" spans="1:4" x14ac:dyDescent="0.55000000000000004">
      <c r="A1623" s="2">
        <v>37918</v>
      </c>
      <c r="B1623" s="3">
        <v>2.7254999999999998</v>
      </c>
      <c r="C1623" s="6">
        <f>(AMZN[[#This Row],[Prezzi giornalieri AMZN]]-B1622)/B1622</f>
        <v>3.4977908689247492E-3</v>
      </c>
      <c r="D1623" s="1"/>
    </row>
    <row r="1624" spans="1:4" x14ac:dyDescent="0.55000000000000004">
      <c r="A1624" s="2">
        <v>37921</v>
      </c>
      <c r="B1624" s="3">
        <v>2.7410000000000001</v>
      </c>
      <c r="C1624" s="6">
        <f>(AMZN[[#This Row],[Prezzi giornalieri AMZN]]-B1623)/B1623</f>
        <v>5.6870299027702411E-3</v>
      </c>
      <c r="D1624" s="1"/>
    </row>
    <row r="1625" spans="1:4" x14ac:dyDescent="0.55000000000000004">
      <c r="A1625" s="2">
        <v>37922</v>
      </c>
      <c r="B1625" s="3">
        <v>2.8365</v>
      </c>
      <c r="C1625" s="6">
        <f>(AMZN[[#This Row],[Prezzi giornalieri AMZN]]-B1624)/B1624</f>
        <v>3.4841298796059801E-2</v>
      </c>
      <c r="D1625" s="1"/>
    </row>
    <row r="1626" spans="1:4" x14ac:dyDescent="0.55000000000000004">
      <c r="A1626" s="2">
        <v>37923</v>
      </c>
      <c r="B1626" s="3">
        <v>2.8344999999999998</v>
      </c>
      <c r="C1626" s="6">
        <f>(AMZN[[#This Row],[Prezzi giornalieri AMZN]]-B1625)/B1625</f>
        <v>-7.0509430636355504E-4</v>
      </c>
      <c r="D1626" s="1"/>
    </row>
    <row r="1627" spans="1:4" x14ac:dyDescent="0.55000000000000004">
      <c r="A1627" s="2">
        <v>37924</v>
      </c>
      <c r="B1627" s="3">
        <v>2.7915000000000001</v>
      </c>
      <c r="C1627" s="6">
        <f>(AMZN[[#This Row],[Prezzi giornalieri AMZN]]-B1626)/B1626</f>
        <v>-1.5170224025401203E-2</v>
      </c>
      <c r="D1627" s="1"/>
    </row>
    <row r="1628" spans="1:4" x14ac:dyDescent="0.55000000000000004">
      <c r="A1628" s="2">
        <v>37925</v>
      </c>
      <c r="B1628" s="3">
        <v>2.7214999999999998</v>
      </c>
      <c r="C1628" s="6">
        <f>(AMZN[[#This Row],[Prezzi giornalieri AMZN]]-B1627)/B1627</f>
        <v>-2.5076123947698471E-2</v>
      </c>
      <c r="D1628" s="1"/>
    </row>
    <row r="1629" spans="1:4" x14ac:dyDescent="0.55000000000000004">
      <c r="A1629" s="2">
        <v>37928</v>
      </c>
      <c r="B1629" s="3">
        <v>2.8370000000000002</v>
      </c>
      <c r="C1629" s="6">
        <f>(AMZN[[#This Row],[Prezzi giornalieri AMZN]]-B1628)/B1628</f>
        <v>4.2439830975565092E-2</v>
      </c>
      <c r="D1629" s="1"/>
    </row>
    <row r="1630" spans="1:4" x14ac:dyDescent="0.55000000000000004">
      <c r="A1630" s="2">
        <v>37929</v>
      </c>
      <c r="B1630" s="3">
        <v>2.843</v>
      </c>
      <c r="C1630" s="6">
        <f>(AMZN[[#This Row],[Prezzi giornalieri AMZN]]-B1629)/B1629</f>
        <v>2.1149101163199799E-3</v>
      </c>
      <c r="D1630" s="1"/>
    </row>
    <row r="1631" spans="1:4" x14ac:dyDescent="0.55000000000000004">
      <c r="A1631" s="2">
        <v>37930</v>
      </c>
      <c r="B1631" s="3">
        <v>2.8370000000000002</v>
      </c>
      <c r="C1631" s="6">
        <f>(AMZN[[#This Row],[Prezzi giornalieri AMZN]]-B1630)/B1630</f>
        <v>-2.1104467112204655E-3</v>
      </c>
      <c r="D1631" s="1"/>
    </row>
    <row r="1632" spans="1:4" x14ac:dyDescent="0.55000000000000004">
      <c r="A1632" s="2">
        <v>37931</v>
      </c>
      <c r="B1632" s="3">
        <v>2.7494999999999998</v>
      </c>
      <c r="C1632" s="6">
        <f>(AMZN[[#This Row],[Prezzi giornalieri AMZN]]-B1631)/B1631</f>
        <v>-3.0842439196334278E-2</v>
      </c>
      <c r="D1632" s="1"/>
    </row>
    <row r="1633" spans="1:4" x14ac:dyDescent="0.55000000000000004">
      <c r="A1633" s="2">
        <v>37932</v>
      </c>
      <c r="B1633" s="3">
        <v>2.7155</v>
      </c>
      <c r="C1633" s="6">
        <f>(AMZN[[#This Row],[Prezzi giornalieri AMZN]]-B1632)/B1632</f>
        <v>-1.2365884706310169E-2</v>
      </c>
      <c r="D1633" s="1"/>
    </row>
    <row r="1634" spans="1:4" x14ac:dyDescent="0.55000000000000004">
      <c r="A1634" s="2">
        <v>37935</v>
      </c>
      <c r="B1634" s="3">
        <v>2.5990000000000002</v>
      </c>
      <c r="C1634" s="6">
        <f>(AMZN[[#This Row],[Prezzi giornalieri AMZN]]-B1633)/B1633</f>
        <v>-4.2901859694347198E-2</v>
      </c>
      <c r="D1634" s="1"/>
    </row>
    <row r="1635" spans="1:4" x14ac:dyDescent="0.55000000000000004">
      <c r="A1635" s="2">
        <v>37936</v>
      </c>
      <c r="B1635" s="3">
        <v>2.6114999999999999</v>
      </c>
      <c r="C1635" s="6">
        <f>(AMZN[[#This Row],[Prezzi giornalieri AMZN]]-B1634)/B1634</f>
        <v>4.8095421315889697E-3</v>
      </c>
      <c r="D1635" s="1"/>
    </row>
    <row r="1636" spans="1:4" x14ac:dyDescent="0.55000000000000004">
      <c r="A1636" s="2">
        <v>37937</v>
      </c>
      <c r="B1636" s="3">
        <v>2.7065000000000001</v>
      </c>
      <c r="C1636" s="6">
        <f>(AMZN[[#This Row],[Prezzi giornalieri AMZN]]-B1635)/B1635</f>
        <v>3.6377560788818764E-2</v>
      </c>
      <c r="D1636" s="1"/>
    </row>
    <row r="1637" spans="1:4" x14ac:dyDescent="0.55000000000000004">
      <c r="A1637" s="2">
        <v>37938</v>
      </c>
      <c r="B1637" s="3">
        <v>2.74</v>
      </c>
      <c r="C1637" s="6">
        <f>(AMZN[[#This Row],[Prezzi giornalieri AMZN]]-B1636)/B1636</f>
        <v>1.2377609458710543E-2</v>
      </c>
      <c r="D1637" s="1"/>
    </row>
    <row r="1638" spans="1:4" x14ac:dyDescent="0.55000000000000004">
      <c r="A1638" s="2">
        <v>37939</v>
      </c>
      <c r="B1638" s="3">
        <v>2.6225000000000001</v>
      </c>
      <c r="C1638" s="6">
        <f>(AMZN[[#This Row],[Prezzi giornalieri AMZN]]-B1637)/B1637</f>
        <v>-4.2883211678832169E-2</v>
      </c>
      <c r="D1638" s="1"/>
    </row>
    <row r="1639" spans="1:4" x14ac:dyDescent="0.55000000000000004">
      <c r="A1639" s="2">
        <v>37942</v>
      </c>
      <c r="B1639" s="3">
        <v>2.5179999999999998</v>
      </c>
      <c r="C1639" s="6">
        <f>(AMZN[[#This Row],[Prezzi giornalieri AMZN]]-B1638)/B1638</f>
        <v>-3.9847473784556817E-2</v>
      </c>
      <c r="D1639" s="1"/>
    </row>
    <row r="1640" spans="1:4" x14ac:dyDescent="0.55000000000000004">
      <c r="A1640" s="2">
        <v>37943</v>
      </c>
      <c r="B1640" s="3">
        <v>2.4249999999999998</v>
      </c>
      <c r="C1640" s="6">
        <f>(AMZN[[#This Row],[Prezzi giornalieri AMZN]]-B1639)/B1639</f>
        <v>-3.693407466243049E-2</v>
      </c>
      <c r="D1640" s="1"/>
    </row>
    <row r="1641" spans="1:4" x14ac:dyDescent="0.55000000000000004">
      <c r="A1641" s="2">
        <v>37944</v>
      </c>
      <c r="B1641" s="3">
        <v>2.4765000000000001</v>
      </c>
      <c r="C1641" s="6">
        <f>(AMZN[[#This Row],[Prezzi giornalieri AMZN]]-B1640)/B1640</f>
        <v>2.123711340206199E-2</v>
      </c>
      <c r="D1641" s="1"/>
    </row>
    <row r="1642" spans="1:4" x14ac:dyDescent="0.55000000000000004">
      <c r="A1642" s="2">
        <v>37945</v>
      </c>
      <c r="B1642" s="3">
        <v>2.4424999999999999</v>
      </c>
      <c r="C1642" s="6">
        <f>(AMZN[[#This Row],[Prezzi giornalieri AMZN]]-B1641)/B1641</f>
        <v>-1.372905309913194E-2</v>
      </c>
      <c r="D1642" s="1"/>
    </row>
    <row r="1643" spans="1:4" x14ac:dyDescent="0.55000000000000004">
      <c r="A1643" s="2">
        <v>37946</v>
      </c>
      <c r="B1643" s="3">
        <v>2.4289999999999998</v>
      </c>
      <c r="C1643" s="6">
        <f>(AMZN[[#This Row],[Prezzi giornalieri AMZN]]-B1642)/B1642</f>
        <v>-5.5271238485158931E-3</v>
      </c>
      <c r="D1643" s="1"/>
    </row>
    <row r="1644" spans="1:4" x14ac:dyDescent="0.55000000000000004">
      <c r="A1644" s="2">
        <v>37949</v>
      </c>
      <c r="B1644" s="3">
        <v>2.5665</v>
      </c>
      <c r="C1644" s="6">
        <f>(AMZN[[#This Row],[Prezzi giornalieri AMZN]]-B1643)/B1643</f>
        <v>5.6607657472210866E-2</v>
      </c>
      <c r="D1644" s="1"/>
    </row>
    <row r="1645" spans="1:4" x14ac:dyDescent="0.55000000000000004">
      <c r="A1645" s="2">
        <v>37950</v>
      </c>
      <c r="B1645" s="3">
        <v>2.6234999999999999</v>
      </c>
      <c r="C1645" s="6">
        <f>(AMZN[[#This Row],[Prezzi giornalieri AMZN]]-B1644)/B1644</f>
        <v>2.2209234365867889E-2</v>
      </c>
      <c r="D1645" s="1"/>
    </row>
    <row r="1646" spans="1:4" x14ac:dyDescent="0.55000000000000004">
      <c r="A1646" s="2">
        <v>37951</v>
      </c>
      <c r="B1646" s="3">
        <v>2.6480000000000001</v>
      </c>
      <c r="C1646" s="6">
        <f>(AMZN[[#This Row],[Prezzi giornalieri AMZN]]-B1645)/B1645</f>
        <v>9.3386697160282792E-3</v>
      </c>
      <c r="D1646" s="1"/>
    </row>
    <row r="1647" spans="1:4" x14ac:dyDescent="0.55000000000000004">
      <c r="A1647" s="2">
        <v>37953</v>
      </c>
      <c r="B1647" s="3">
        <v>2.6985000000000001</v>
      </c>
      <c r="C1647" s="6">
        <f>(AMZN[[#This Row],[Prezzi giornalieri AMZN]]-B1646)/B1646</f>
        <v>1.9070996978851958E-2</v>
      </c>
      <c r="D1647" s="1"/>
    </row>
    <row r="1648" spans="1:4" x14ac:dyDescent="0.55000000000000004">
      <c r="A1648" s="2">
        <v>37956</v>
      </c>
      <c r="B1648" s="3">
        <v>2.7324999999999999</v>
      </c>
      <c r="C1648" s="6">
        <f>(AMZN[[#This Row],[Prezzi giornalieri AMZN]]-B1647)/B1647</f>
        <v>1.2599592366129259E-2</v>
      </c>
      <c r="D1648" s="1"/>
    </row>
    <row r="1649" spans="1:4" x14ac:dyDescent="0.55000000000000004">
      <c r="A1649" s="2">
        <v>37957</v>
      </c>
      <c r="B1649" s="3">
        <v>2.6964999999999999</v>
      </c>
      <c r="C1649" s="6">
        <f>(AMZN[[#This Row],[Prezzi giornalieri AMZN]]-B1648)/B1648</f>
        <v>-1.3174748398902116E-2</v>
      </c>
      <c r="D1649" s="1"/>
    </row>
    <row r="1650" spans="1:4" x14ac:dyDescent="0.55000000000000004">
      <c r="A1650" s="2">
        <v>37958</v>
      </c>
      <c r="B1650" s="3">
        <v>2.5754999999999999</v>
      </c>
      <c r="C1650" s="6">
        <f>(AMZN[[#This Row],[Prezzi giornalieri AMZN]]-B1649)/B1649</f>
        <v>-4.4872983497125901E-2</v>
      </c>
      <c r="D1650" s="1"/>
    </row>
    <row r="1651" spans="1:4" x14ac:dyDescent="0.55000000000000004">
      <c r="A1651" s="2">
        <v>37959</v>
      </c>
      <c r="B1651" s="3">
        <v>2.59</v>
      </c>
      <c r="C1651" s="6">
        <f>(AMZN[[#This Row],[Prezzi giornalieri AMZN]]-B1650)/B1650</f>
        <v>5.6299747621820842E-3</v>
      </c>
      <c r="D1651" s="1"/>
    </row>
    <row r="1652" spans="1:4" x14ac:dyDescent="0.55000000000000004">
      <c r="A1652" s="2">
        <v>37960</v>
      </c>
      <c r="B1652" s="3">
        <v>2.5779999999999998</v>
      </c>
      <c r="C1652" s="6">
        <f>(AMZN[[#This Row],[Prezzi giornalieri AMZN]]-B1651)/B1651</f>
        <v>-4.6332046332046373E-3</v>
      </c>
      <c r="D1652" s="1"/>
    </row>
    <row r="1653" spans="1:4" x14ac:dyDescent="0.55000000000000004">
      <c r="A1653" s="2">
        <v>37963</v>
      </c>
      <c r="B1653" s="3">
        <v>2.5539999999999998</v>
      </c>
      <c r="C1653" s="6">
        <f>(AMZN[[#This Row],[Prezzi giornalieri AMZN]]-B1652)/B1652</f>
        <v>-9.3095422808378674E-3</v>
      </c>
      <c r="D1653" s="1"/>
    </row>
    <row r="1654" spans="1:4" x14ac:dyDescent="0.55000000000000004">
      <c r="A1654" s="2">
        <v>37964</v>
      </c>
      <c r="B1654" s="3">
        <v>2.4670000000000001</v>
      </c>
      <c r="C1654" s="6">
        <f>(AMZN[[#This Row],[Prezzi giornalieri AMZN]]-B1653)/B1653</f>
        <v>-3.4064212999216817E-2</v>
      </c>
      <c r="D1654" s="1"/>
    </row>
    <row r="1655" spans="1:4" x14ac:dyDescent="0.55000000000000004">
      <c r="A1655" s="2">
        <v>37965</v>
      </c>
      <c r="B1655" s="3">
        <v>2.46</v>
      </c>
      <c r="C1655" s="6">
        <f>(AMZN[[#This Row],[Prezzi giornalieri AMZN]]-B1654)/B1654</f>
        <v>-2.8374543980543643E-3</v>
      </c>
      <c r="D1655" s="1"/>
    </row>
    <row r="1656" spans="1:4" x14ac:dyDescent="0.55000000000000004">
      <c r="A1656" s="2">
        <v>37966</v>
      </c>
      <c r="B1656" s="3">
        <v>2.54</v>
      </c>
      <c r="C1656" s="6">
        <f>(AMZN[[#This Row],[Prezzi giornalieri AMZN]]-B1655)/B1655</f>
        <v>3.2520325203252064E-2</v>
      </c>
      <c r="D1656" s="1"/>
    </row>
    <row r="1657" spans="1:4" x14ac:dyDescent="0.55000000000000004">
      <c r="A1657" s="2">
        <v>37967</v>
      </c>
      <c r="B1657" s="3">
        <v>2.5495000000000001</v>
      </c>
      <c r="C1657" s="6">
        <f>(AMZN[[#This Row],[Prezzi giornalieri AMZN]]-B1656)/B1656</f>
        <v>3.7401574803149857E-3</v>
      </c>
      <c r="D1657" s="1"/>
    </row>
    <row r="1658" spans="1:4" x14ac:dyDescent="0.55000000000000004">
      <c r="A1658" s="2">
        <v>37970</v>
      </c>
      <c r="B1658" s="3">
        <v>2.5205000000000002</v>
      </c>
      <c r="C1658" s="6">
        <f>(AMZN[[#This Row],[Prezzi giornalieri AMZN]]-B1657)/B1657</f>
        <v>-1.1374779368503594E-2</v>
      </c>
      <c r="D1658" s="1"/>
    </row>
    <row r="1659" spans="1:4" x14ac:dyDescent="0.55000000000000004">
      <c r="A1659" s="2">
        <v>37971</v>
      </c>
      <c r="B1659" s="3">
        <v>2.4750000000000001</v>
      </c>
      <c r="C1659" s="6">
        <f>(AMZN[[#This Row],[Prezzi giornalieri AMZN]]-B1658)/B1658</f>
        <v>-1.805197381471934E-2</v>
      </c>
      <c r="D1659" s="1"/>
    </row>
    <row r="1660" spans="1:4" x14ac:dyDescent="0.55000000000000004">
      <c r="A1660" s="2">
        <v>37972</v>
      </c>
      <c r="B1660" s="3">
        <v>2.379</v>
      </c>
      <c r="C1660" s="6">
        <f>(AMZN[[#This Row],[Prezzi giornalieri AMZN]]-B1659)/B1659</f>
        <v>-3.8787878787878823E-2</v>
      </c>
      <c r="D1660" s="1"/>
    </row>
    <row r="1661" spans="1:4" x14ac:dyDescent="0.55000000000000004">
      <c r="A1661" s="2">
        <v>37973</v>
      </c>
      <c r="B1661" s="3">
        <v>2.4375</v>
      </c>
      <c r="C1661" s="6">
        <f>(AMZN[[#This Row],[Prezzi giornalieri AMZN]]-B1660)/B1660</f>
        <v>2.4590163934426229E-2</v>
      </c>
      <c r="D1661" s="1"/>
    </row>
    <row r="1662" spans="1:4" x14ac:dyDescent="0.55000000000000004">
      <c r="A1662" s="2">
        <v>37974</v>
      </c>
      <c r="B1662" s="3">
        <v>2.4620000000000002</v>
      </c>
      <c r="C1662" s="6">
        <f>(AMZN[[#This Row],[Prezzi giornalieri AMZN]]-B1661)/B1661</f>
        <v>1.0051282051282128E-2</v>
      </c>
      <c r="D1662" s="1"/>
    </row>
    <row r="1663" spans="1:4" x14ac:dyDescent="0.55000000000000004">
      <c r="A1663" s="2">
        <v>37977</v>
      </c>
      <c r="B1663" s="3">
        <v>2.4944999999999999</v>
      </c>
      <c r="C1663" s="6">
        <f>(AMZN[[#This Row],[Prezzi giornalieri AMZN]]-B1662)/B1662</f>
        <v>1.3200649878147746E-2</v>
      </c>
      <c r="D1663" s="1"/>
    </row>
    <row r="1664" spans="1:4" x14ac:dyDescent="0.55000000000000004">
      <c r="A1664" s="2">
        <v>37978</v>
      </c>
      <c r="B1664" s="3">
        <v>2.6240000000000001</v>
      </c>
      <c r="C1664" s="6">
        <f>(AMZN[[#This Row],[Prezzi giornalieri AMZN]]-B1663)/B1663</f>
        <v>5.1914211264782593E-2</v>
      </c>
      <c r="D1664" s="1"/>
    </row>
    <row r="1665" spans="1:4" x14ac:dyDescent="0.55000000000000004">
      <c r="A1665" s="2">
        <v>37979</v>
      </c>
      <c r="B1665" s="3">
        <v>2.6659999999999999</v>
      </c>
      <c r="C1665" s="6">
        <f>(AMZN[[#This Row],[Prezzi giornalieri AMZN]]-B1664)/B1664</f>
        <v>1.6006097560975537E-2</v>
      </c>
      <c r="D1665" s="1"/>
    </row>
    <row r="1666" spans="1:4" x14ac:dyDescent="0.55000000000000004">
      <c r="A1666" s="2">
        <v>37981</v>
      </c>
      <c r="B1666" s="3">
        <v>2.6735000000000002</v>
      </c>
      <c r="C1666" s="6">
        <f>(AMZN[[#This Row],[Prezzi giornalieri AMZN]]-B1665)/B1665</f>
        <v>2.8132033008253128E-3</v>
      </c>
      <c r="D1666" s="1"/>
    </row>
    <row r="1667" spans="1:4" x14ac:dyDescent="0.55000000000000004">
      <c r="A1667" s="2">
        <v>37984</v>
      </c>
      <c r="B1667" s="3">
        <v>2.6735000000000002</v>
      </c>
      <c r="C1667" s="6">
        <f>(AMZN[[#This Row],[Prezzi giornalieri AMZN]]-B1666)/B1666</f>
        <v>0</v>
      </c>
      <c r="D1667" s="1"/>
    </row>
    <row r="1668" spans="1:4" x14ac:dyDescent="0.55000000000000004">
      <c r="A1668" s="2">
        <v>37985</v>
      </c>
      <c r="B1668" s="3">
        <v>2.6415000000000002</v>
      </c>
      <c r="C1668" s="6">
        <f>(AMZN[[#This Row],[Prezzi giornalieri AMZN]]-B1667)/B1667</f>
        <v>-1.1969328595474107E-2</v>
      </c>
      <c r="D1668" s="1"/>
    </row>
    <row r="1669" spans="1:4" x14ac:dyDescent="0.55000000000000004">
      <c r="A1669" s="2">
        <v>37986</v>
      </c>
      <c r="B1669" s="3">
        <v>2.6309999999999998</v>
      </c>
      <c r="C1669" s="6">
        <f>(AMZN[[#This Row],[Prezzi giornalieri AMZN]]-B1668)/B1668</f>
        <v>-3.9750141964794237E-3</v>
      </c>
      <c r="D1669" s="1"/>
    </row>
    <row r="1670" spans="1:4" x14ac:dyDescent="0.55000000000000004">
      <c r="A1670" s="2">
        <v>37988</v>
      </c>
      <c r="B1670" s="3">
        <v>2.5950000000000002</v>
      </c>
      <c r="C1670" s="6">
        <f>(AMZN[[#This Row],[Prezzi giornalieri AMZN]]-B1669)/B1669</f>
        <v>-1.3683010262257541E-2</v>
      </c>
      <c r="D1670" s="1"/>
    </row>
    <row r="1671" spans="1:4" x14ac:dyDescent="0.55000000000000004">
      <c r="A1671" s="2">
        <v>37991</v>
      </c>
      <c r="B1671" s="3">
        <v>2.6635</v>
      </c>
      <c r="C1671" s="6">
        <f>(AMZN[[#This Row],[Prezzi giornalieri AMZN]]-B1670)/B1670</f>
        <v>2.6396917148362148E-2</v>
      </c>
      <c r="D1671" s="1"/>
    </row>
    <row r="1672" spans="1:4" x14ac:dyDescent="0.55000000000000004">
      <c r="A1672" s="2">
        <v>37992</v>
      </c>
      <c r="B1672" s="3">
        <v>2.6515</v>
      </c>
      <c r="C1672" s="6">
        <f>(AMZN[[#This Row],[Prezzi giornalieri AMZN]]-B1671)/B1671</f>
        <v>-4.505350103247611E-3</v>
      </c>
      <c r="D1672" s="1"/>
    </row>
    <row r="1673" spans="1:4" x14ac:dyDescent="0.55000000000000004">
      <c r="A1673" s="2">
        <v>37993</v>
      </c>
      <c r="B1673" s="3">
        <v>2.5950000000000002</v>
      </c>
      <c r="C1673" s="6">
        <f>(AMZN[[#This Row],[Prezzi giornalieri AMZN]]-B1672)/B1672</f>
        <v>-2.1308693192532445E-2</v>
      </c>
      <c r="D1673" s="1"/>
    </row>
    <row r="1674" spans="1:4" x14ac:dyDescent="0.55000000000000004">
      <c r="A1674" s="2">
        <v>37994</v>
      </c>
      <c r="B1674" s="3">
        <v>2.512</v>
      </c>
      <c r="C1674" s="6">
        <f>(AMZN[[#This Row],[Prezzi giornalieri AMZN]]-B1673)/B1673</f>
        <v>-3.1984585741811247E-2</v>
      </c>
      <c r="D1674" s="1"/>
    </row>
    <row r="1675" spans="1:4" x14ac:dyDescent="0.55000000000000004">
      <c r="A1675" s="2">
        <v>37995</v>
      </c>
      <c r="B1675" s="3">
        <v>2.5794999999999999</v>
      </c>
      <c r="C1675" s="6">
        <f>(AMZN[[#This Row],[Prezzi giornalieri AMZN]]-B1674)/B1674</f>
        <v>2.6871019108280211E-2</v>
      </c>
      <c r="D1675" s="1"/>
    </row>
    <row r="1676" spans="1:4" x14ac:dyDescent="0.55000000000000004">
      <c r="A1676" s="2">
        <v>37998</v>
      </c>
      <c r="B1676" s="3">
        <v>2.6475</v>
      </c>
      <c r="C1676" s="6">
        <f>(AMZN[[#This Row],[Prezzi giornalieri AMZN]]-B1675)/B1675</f>
        <v>2.6361698003489073E-2</v>
      </c>
      <c r="D1676" s="1"/>
    </row>
    <row r="1677" spans="1:4" x14ac:dyDescent="0.55000000000000004">
      <c r="A1677" s="2">
        <v>37999</v>
      </c>
      <c r="B1677" s="3">
        <v>2.7454999999999998</v>
      </c>
      <c r="C1677" s="6">
        <f>(AMZN[[#This Row],[Prezzi giornalieri AMZN]]-B1676)/B1676</f>
        <v>3.7016052880075492E-2</v>
      </c>
      <c r="D1677" s="1"/>
    </row>
    <row r="1678" spans="1:4" x14ac:dyDescent="0.55000000000000004">
      <c r="A1678" s="2">
        <v>38000</v>
      </c>
      <c r="B1678" s="3">
        <v>2.79</v>
      </c>
      <c r="C1678" s="6">
        <f>(AMZN[[#This Row],[Prezzi giornalieri AMZN]]-B1677)/B1677</f>
        <v>1.6208340921507997E-2</v>
      </c>
      <c r="D1678" s="1"/>
    </row>
    <row r="1679" spans="1:4" x14ac:dyDescent="0.55000000000000004">
      <c r="A1679" s="2">
        <v>38001</v>
      </c>
      <c r="B1679" s="3">
        <v>2.8090000000000002</v>
      </c>
      <c r="C1679" s="6">
        <f>(AMZN[[#This Row],[Prezzi giornalieri AMZN]]-B1678)/B1678</f>
        <v>6.8100358422939523E-3</v>
      </c>
      <c r="D1679" s="1"/>
    </row>
    <row r="1680" spans="1:4" x14ac:dyDescent="0.55000000000000004">
      <c r="A1680" s="2">
        <v>38002</v>
      </c>
      <c r="B1680" s="3">
        <v>2.786</v>
      </c>
      <c r="C1680" s="6">
        <f>(AMZN[[#This Row],[Prezzi giornalieri AMZN]]-B1679)/B1679</f>
        <v>-8.187967248131053E-3</v>
      </c>
      <c r="D1680" s="1"/>
    </row>
    <row r="1681" spans="1:4" x14ac:dyDescent="0.55000000000000004">
      <c r="A1681" s="2">
        <v>38006</v>
      </c>
      <c r="B1681" s="3">
        <v>2.8304999999999998</v>
      </c>
      <c r="C1681" s="6">
        <f>(AMZN[[#This Row],[Prezzi giornalieri AMZN]]-B1680)/B1680</f>
        <v>1.5972720746590008E-2</v>
      </c>
      <c r="D1681" s="1"/>
    </row>
    <row r="1682" spans="1:4" x14ac:dyDescent="0.55000000000000004">
      <c r="A1682" s="2">
        <v>38007</v>
      </c>
      <c r="B1682" s="3">
        <v>2.81</v>
      </c>
      <c r="C1682" s="6">
        <f>(AMZN[[#This Row],[Prezzi giornalieri AMZN]]-B1681)/B1681</f>
        <v>-7.2425366543012694E-3</v>
      </c>
      <c r="D1682" s="1"/>
    </row>
    <row r="1683" spans="1:4" x14ac:dyDescent="0.55000000000000004">
      <c r="A1683" s="2">
        <v>38008</v>
      </c>
      <c r="B1683" s="3">
        <v>2.859</v>
      </c>
      <c r="C1683" s="6">
        <f>(AMZN[[#This Row],[Prezzi giornalieri AMZN]]-B1682)/B1682</f>
        <v>1.7437722419928803E-2</v>
      </c>
      <c r="D1683" s="1"/>
    </row>
    <row r="1684" spans="1:4" x14ac:dyDescent="0.55000000000000004">
      <c r="A1684" s="2">
        <v>38009</v>
      </c>
      <c r="B1684" s="3">
        <v>2.8555000000000001</v>
      </c>
      <c r="C1684" s="6">
        <f>(AMZN[[#This Row],[Prezzi giornalieri AMZN]]-B1683)/B1683</f>
        <v>-1.2242042672262457E-3</v>
      </c>
      <c r="D1684" s="1"/>
    </row>
    <row r="1685" spans="1:4" x14ac:dyDescent="0.55000000000000004">
      <c r="A1685" s="2">
        <v>38012</v>
      </c>
      <c r="B1685" s="3">
        <v>2.8515000000000001</v>
      </c>
      <c r="C1685" s="6">
        <f>(AMZN[[#This Row],[Prezzi giornalieri AMZN]]-B1684)/B1684</f>
        <v>-1.4008054631413074E-3</v>
      </c>
      <c r="D1685" s="1"/>
    </row>
    <row r="1686" spans="1:4" x14ac:dyDescent="0.55000000000000004">
      <c r="A1686" s="2">
        <v>38013</v>
      </c>
      <c r="B1686" s="3">
        <v>2.7869999999999999</v>
      </c>
      <c r="C1686" s="6">
        <f>(AMZN[[#This Row],[Prezzi giornalieri AMZN]]-B1685)/B1685</f>
        <v>-2.261967385586541E-2</v>
      </c>
      <c r="D1686" s="1"/>
    </row>
    <row r="1687" spans="1:4" x14ac:dyDescent="0.55000000000000004">
      <c r="A1687" s="2">
        <v>38014</v>
      </c>
      <c r="B1687" s="3">
        <v>2.5979999999999999</v>
      </c>
      <c r="C1687" s="6">
        <f>(AMZN[[#This Row],[Prezzi giornalieri AMZN]]-B1686)/B1686</f>
        <v>-6.7814854682454268E-2</v>
      </c>
      <c r="D1687" s="1"/>
    </row>
    <row r="1688" spans="1:4" x14ac:dyDescent="0.55000000000000004">
      <c r="A1688" s="2">
        <v>38015</v>
      </c>
      <c r="B1688" s="3">
        <v>2.4609999999999999</v>
      </c>
      <c r="C1688" s="6">
        <f>(AMZN[[#This Row],[Prezzi giornalieri AMZN]]-B1687)/B1687</f>
        <v>-5.2732871439568903E-2</v>
      </c>
      <c r="D1688" s="1"/>
    </row>
    <row r="1689" spans="1:4" x14ac:dyDescent="0.55000000000000004">
      <c r="A1689" s="2">
        <v>38016</v>
      </c>
      <c r="B1689" s="3">
        <v>2.52</v>
      </c>
      <c r="C1689" s="6">
        <f>(AMZN[[#This Row],[Prezzi giornalieri AMZN]]-B1688)/B1688</f>
        <v>2.3973994311255655E-2</v>
      </c>
      <c r="D1689" s="1"/>
    </row>
    <row r="1690" spans="1:4" x14ac:dyDescent="0.55000000000000004">
      <c r="A1690" s="2">
        <v>38019</v>
      </c>
      <c r="B1690" s="3">
        <v>2.4135</v>
      </c>
      <c r="C1690" s="6">
        <f>(AMZN[[#This Row],[Prezzi giornalieri AMZN]]-B1689)/B1689</f>
        <v>-4.2261904761904778E-2</v>
      </c>
      <c r="D1690" s="1"/>
    </row>
    <row r="1691" spans="1:4" x14ac:dyDescent="0.55000000000000004">
      <c r="A1691" s="2">
        <v>38020</v>
      </c>
      <c r="B1691" s="3">
        <v>2.2469999999999999</v>
      </c>
      <c r="C1691" s="6">
        <f>(AMZN[[#This Row],[Prezzi giornalieri AMZN]]-B1690)/B1690</f>
        <v>-6.8986948415164742E-2</v>
      </c>
      <c r="D1691" s="1"/>
    </row>
    <row r="1692" spans="1:4" x14ac:dyDescent="0.55000000000000004">
      <c r="A1692" s="2">
        <v>38021</v>
      </c>
      <c r="B1692" s="3">
        <v>2.2694999999999999</v>
      </c>
      <c r="C1692" s="6">
        <f>(AMZN[[#This Row],[Prezzi giornalieri AMZN]]-B1691)/B1691</f>
        <v>1.0013351134846447E-2</v>
      </c>
      <c r="D1692" s="1"/>
    </row>
    <row r="1693" spans="1:4" x14ac:dyDescent="0.55000000000000004">
      <c r="A1693" s="2">
        <v>38022</v>
      </c>
      <c r="B1693" s="3">
        <v>2.302</v>
      </c>
      <c r="C1693" s="6">
        <f>(AMZN[[#This Row],[Prezzi giornalieri AMZN]]-B1692)/B1692</f>
        <v>1.432033487552333E-2</v>
      </c>
      <c r="D1693" s="1"/>
    </row>
    <row r="1694" spans="1:4" x14ac:dyDescent="0.55000000000000004">
      <c r="A1694" s="2">
        <v>38023</v>
      </c>
      <c r="B1694" s="3">
        <v>2.3174999999999999</v>
      </c>
      <c r="C1694" s="6">
        <f>(AMZN[[#This Row],[Prezzi giornalieri AMZN]]-B1693)/B1693</f>
        <v>6.7332754126845553E-3</v>
      </c>
      <c r="D1694" s="1"/>
    </row>
    <row r="1695" spans="1:4" x14ac:dyDescent="0.55000000000000004">
      <c r="A1695" s="2">
        <v>38026</v>
      </c>
      <c r="B1695" s="3">
        <v>2.2930000000000001</v>
      </c>
      <c r="C1695" s="6">
        <f>(AMZN[[#This Row],[Prezzi giornalieri AMZN]]-B1694)/B1694</f>
        <v>-1.0571736785328908E-2</v>
      </c>
      <c r="D1695" s="1"/>
    </row>
    <row r="1696" spans="1:4" x14ac:dyDescent="0.55000000000000004">
      <c r="A1696" s="2">
        <v>38027</v>
      </c>
      <c r="B1696" s="3">
        <v>2.2795000000000001</v>
      </c>
      <c r="C1696" s="6">
        <f>(AMZN[[#This Row],[Prezzi giornalieri AMZN]]-B1695)/B1695</f>
        <v>-5.8874836458787903E-3</v>
      </c>
      <c r="D1696" s="1"/>
    </row>
    <row r="1697" spans="1:4" x14ac:dyDescent="0.55000000000000004">
      <c r="A1697" s="2">
        <v>38028</v>
      </c>
      <c r="B1697" s="3">
        <v>2.3570000000000002</v>
      </c>
      <c r="C1697" s="6">
        <f>(AMZN[[#This Row],[Prezzi giornalieri AMZN]]-B1696)/B1696</f>
        <v>3.3998683921912756E-2</v>
      </c>
      <c r="D1697" s="1"/>
    </row>
    <row r="1698" spans="1:4" x14ac:dyDescent="0.55000000000000004">
      <c r="A1698" s="2">
        <v>38029</v>
      </c>
      <c r="B1698" s="3">
        <v>2.3530000000000002</v>
      </c>
      <c r="C1698" s="6">
        <f>(AMZN[[#This Row],[Prezzi giornalieri AMZN]]-B1697)/B1697</f>
        <v>-1.6970725498515074E-3</v>
      </c>
      <c r="D1698" s="1"/>
    </row>
    <row r="1699" spans="1:4" x14ac:dyDescent="0.55000000000000004">
      <c r="A1699" s="2">
        <v>38030</v>
      </c>
      <c r="B1699" s="3">
        <v>2.319</v>
      </c>
      <c r="C1699" s="6">
        <f>(AMZN[[#This Row],[Prezzi giornalieri AMZN]]-B1698)/B1698</f>
        <v>-1.444963875903113E-2</v>
      </c>
      <c r="D1699" s="1"/>
    </row>
    <row r="1700" spans="1:4" x14ac:dyDescent="0.55000000000000004">
      <c r="A1700" s="2">
        <v>38034</v>
      </c>
      <c r="B1700" s="3">
        <v>2.2765</v>
      </c>
      <c r="C1700" s="6">
        <f>(AMZN[[#This Row],[Prezzi giornalieri AMZN]]-B1699)/B1699</f>
        <v>-1.8326865028029316E-2</v>
      </c>
      <c r="D1700" s="1"/>
    </row>
    <row r="1701" spans="1:4" x14ac:dyDescent="0.55000000000000004">
      <c r="A1701" s="2">
        <v>38035</v>
      </c>
      <c r="B1701" s="3">
        <v>2.2435</v>
      </c>
      <c r="C1701" s="6">
        <f>(AMZN[[#This Row],[Prezzi giornalieri AMZN]]-B1700)/B1700</f>
        <v>-1.449593674500326E-2</v>
      </c>
      <c r="D1701" s="1"/>
    </row>
    <row r="1702" spans="1:4" x14ac:dyDescent="0.55000000000000004">
      <c r="A1702" s="2">
        <v>38036</v>
      </c>
      <c r="B1702" s="3">
        <v>2.2324999999999999</v>
      </c>
      <c r="C1702" s="6">
        <f>(AMZN[[#This Row],[Prezzi giornalieri AMZN]]-B1701)/B1701</f>
        <v>-4.9030532649877957E-3</v>
      </c>
      <c r="D1702" s="1"/>
    </row>
    <row r="1703" spans="1:4" x14ac:dyDescent="0.55000000000000004">
      <c r="A1703" s="2">
        <v>38037</v>
      </c>
      <c r="B1703" s="3">
        <v>2.2585000000000002</v>
      </c>
      <c r="C1703" s="6">
        <f>(AMZN[[#This Row],[Prezzi giornalieri AMZN]]-B1702)/B1702</f>
        <v>1.1646136618141208E-2</v>
      </c>
      <c r="D1703" s="1"/>
    </row>
    <row r="1704" spans="1:4" x14ac:dyDescent="0.55000000000000004">
      <c r="A1704" s="2">
        <v>38040</v>
      </c>
      <c r="B1704" s="3">
        <v>2.1985000000000001</v>
      </c>
      <c r="C1704" s="6">
        <f>(AMZN[[#This Row],[Prezzi giornalieri AMZN]]-B1703)/B1703</f>
        <v>-2.6566305069736573E-2</v>
      </c>
      <c r="D1704" s="1"/>
    </row>
    <row r="1705" spans="1:4" x14ac:dyDescent="0.55000000000000004">
      <c r="A1705" s="2">
        <v>38041</v>
      </c>
      <c r="B1705" s="3">
        <v>2.1160000000000001</v>
      </c>
      <c r="C1705" s="6">
        <f>(AMZN[[#This Row],[Prezzi giornalieri AMZN]]-B1704)/B1704</f>
        <v>-3.7525585626563572E-2</v>
      </c>
      <c r="D1705" s="1"/>
    </row>
    <row r="1706" spans="1:4" x14ac:dyDescent="0.55000000000000004">
      <c r="A1706" s="2">
        <v>38042</v>
      </c>
      <c r="B1706" s="3">
        <v>2.1469999999999998</v>
      </c>
      <c r="C1706" s="6">
        <f>(AMZN[[#This Row],[Prezzi giornalieri AMZN]]-B1705)/B1705</f>
        <v>1.4650283553875092E-2</v>
      </c>
      <c r="D1706" s="1"/>
    </row>
    <row r="1707" spans="1:4" x14ac:dyDescent="0.55000000000000004">
      <c r="A1707" s="2">
        <v>38043</v>
      </c>
      <c r="B1707" s="3">
        <v>2.1825000000000001</v>
      </c>
      <c r="C1707" s="6">
        <f>(AMZN[[#This Row],[Prezzi giornalieri AMZN]]-B1706)/B1706</f>
        <v>1.653469958081058E-2</v>
      </c>
      <c r="D1707" s="1"/>
    </row>
    <row r="1708" spans="1:4" x14ac:dyDescent="0.55000000000000004">
      <c r="A1708" s="2">
        <v>38044</v>
      </c>
      <c r="B1708" s="3">
        <v>2.1505000000000001</v>
      </c>
      <c r="C1708" s="6">
        <f>(AMZN[[#This Row],[Prezzi giornalieri AMZN]]-B1707)/B1707</f>
        <v>-1.4662084765177561E-2</v>
      </c>
      <c r="D1708" s="1"/>
    </row>
    <row r="1709" spans="1:4" x14ac:dyDescent="0.55000000000000004">
      <c r="A1709" s="2">
        <v>38047</v>
      </c>
      <c r="B1709" s="3">
        <v>2.1484999999999999</v>
      </c>
      <c r="C1709" s="6">
        <f>(AMZN[[#This Row],[Prezzi giornalieri AMZN]]-B1708)/B1708</f>
        <v>-9.3001627528492157E-4</v>
      </c>
      <c r="D1709" s="1"/>
    </row>
    <row r="1710" spans="1:4" x14ac:dyDescent="0.55000000000000004">
      <c r="A1710" s="2">
        <v>38048</v>
      </c>
      <c r="B1710" s="3">
        <v>2.1004999999999998</v>
      </c>
      <c r="C1710" s="6">
        <f>(AMZN[[#This Row],[Prezzi giornalieri AMZN]]-B1709)/B1709</f>
        <v>-2.2341168256923456E-2</v>
      </c>
      <c r="D1710" s="1"/>
    </row>
    <row r="1711" spans="1:4" x14ac:dyDescent="0.55000000000000004">
      <c r="A1711" s="2">
        <v>38049</v>
      </c>
      <c r="B1711" s="3">
        <v>2.1585000000000001</v>
      </c>
      <c r="C1711" s="6">
        <f>(AMZN[[#This Row],[Prezzi giornalieri AMZN]]-B1710)/B1710</f>
        <v>2.761247322066188E-2</v>
      </c>
      <c r="D1711" s="1"/>
    </row>
    <row r="1712" spans="1:4" x14ac:dyDescent="0.55000000000000004">
      <c r="A1712" s="2">
        <v>38050</v>
      </c>
      <c r="B1712" s="3">
        <v>2.2195</v>
      </c>
      <c r="C1712" s="6">
        <f>(AMZN[[#This Row],[Prezzi giornalieri AMZN]]-B1711)/B1711</f>
        <v>2.8260365994903842E-2</v>
      </c>
      <c r="D1712" s="1"/>
    </row>
    <row r="1713" spans="1:4" x14ac:dyDescent="0.55000000000000004">
      <c r="A1713" s="2">
        <v>38051</v>
      </c>
      <c r="B1713" s="3">
        <v>2.2044999999999999</v>
      </c>
      <c r="C1713" s="6">
        <f>(AMZN[[#This Row],[Prezzi giornalieri AMZN]]-B1712)/B1712</f>
        <v>-6.7582788916423176E-3</v>
      </c>
      <c r="D1713" s="1"/>
    </row>
    <row r="1714" spans="1:4" x14ac:dyDescent="0.55000000000000004">
      <c r="A1714" s="2">
        <v>38054</v>
      </c>
      <c r="B1714" s="3">
        <v>2.1749999999999998</v>
      </c>
      <c r="C1714" s="6">
        <f>(AMZN[[#This Row],[Prezzi giornalieri AMZN]]-B1713)/B1713</f>
        <v>-1.3381719210705413E-2</v>
      </c>
      <c r="D1714" s="1"/>
    </row>
    <row r="1715" spans="1:4" x14ac:dyDescent="0.55000000000000004">
      <c r="A1715" s="2">
        <v>38055</v>
      </c>
      <c r="B1715" s="3">
        <v>2.1355</v>
      </c>
      <c r="C1715" s="6">
        <f>(AMZN[[#This Row],[Prezzi giornalieri AMZN]]-B1714)/B1714</f>
        <v>-1.8160919540229827E-2</v>
      </c>
      <c r="D1715" s="1"/>
    </row>
    <row r="1716" spans="1:4" x14ac:dyDescent="0.55000000000000004">
      <c r="A1716" s="2">
        <v>38056</v>
      </c>
      <c r="B1716" s="3">
        <v>2.0775000000000001</v>
      </c>
      <c r="C1716" s="6">
        <f>(AMZN[[#This Row],[Prezzi giornalieri AMZN]]-B1715)/B1715</f>
        <v>-2.7159915710606337E-2</v>
      </c>
      <c r="D1716" s="1"/>
    </row>
    <row r="1717" spans="1:4" x14ac:dyDescent="0.55000000000000004">
      <c r="A1717" s="2">
        <v>38057</v>
      </c>
      <c r="B1717" s="3">
        <v>2.0640000000000001</v>
      </c>
      <c r="C1717" s="6">
        <f>(AMZN[[#This Row],[Prezzi giornalieri AMZN]]-B1716)/B1716</f>
        <v>-6.4981949458484079E-3</v>
      </c>
      <c r="D1717" s="1"/>
    </row>
    <row r="1718" spans="1:4" x14ac:dyDescent="0.55000000000000004">
      <c r="A1718" s="2">
        <v>38058</v>
      </c>
      <c r="B1718" s="3">
        <v>2.1219999999999999</v>
      </c>
      <c r="C1718" s="6">
        <f>(AMZN[[#This Row],[Prezzi giornalieri AMZN]]-B1717)/B1717</f>
        <v>2.8100775193798368E-2</v>
      </c>
      <c r="D1718" s="1"/>
    </row>
    <row r="1719" spans="1:4" x14ac:dyDescent="0.55000000000000004">
      <c r="A1719" s="2">
        <v>38061</v>
      </c>
      <c r="B1719" s="3">
        <v>2.0539999999999998</v>
      </c>
      <c r="C1719" s="6">
        <f>(AMZN[[#This Row],[Prezzi giornalieri AMZN]]-B1718)/B1718</f>
        <v>-3.2045240339302575E-2</v>
      </c>
      <c r="D1719" s="1"/>
    </row>
    <row r="1720" spans="1:4" x14ac:dyDescent="0.55000000000000004">
      <c r="A1720" s="2">
        <v>38062</v>
      </c>
      <c r="B1720" s="3">
        <v>2.1065</v>
      </c>
      <c r="C1720" s="6">
        <f>(AMZN[[#This Row],[Prezzi giornalieri AMZN]]-B1719)/B1719</f>
        <v>2.5559883154819971E-2</v>
      </c>
      <c r="D1720" s="1"/>
    </row>
    <row r="1721" spans="1:4" x14ac:dyDescent="0.55000000000000004">
      <c r="A1721" s="2">
        <v>38063</v>
      </c>
      <c r="B1721" s="3">
        <v>2.14</v>
      </c>
      <c r="C1721" s="6">
        <f>(AMZN[[#This Row],[Prezzi giornalieri AMZN]]-B1720)/B1720</f>
        <v>1.5903156895324039E-2</v>
      </c>
      <c r="D1721" s="1"/>
    </row>
    <row r="1722" spans="1:4" x14ac:dyDescent="0.55000000000000004">
      <c r="A1722" s="2">
        <v>38064</v>
      </c>
      <c r="B1722" s="3">
        <v>2.1505000000000001</v>
      </c>
      <c r="C1722" s="6">
        <f>(AMZN[[#This Row],[Prezzi giornalieri AMZN]]-B1721)/B1721</f>
        <v>4.9065420560747445E-3</v>
      </c>
      <c r="D1722" s="1"/>
    </row>
    <row r="1723" spans="1:4" x14ac:dyDescent="0.55000000000000004">
      <c r="A1723" s="2">
        <v>38065</v>
      </c>
      <c r="B1723" s="3">
        <v>2.14</v>
      </c>
      <c r="C1723" s="6">
        <f>(AMZN[[#This Row],[Prezzi giornalieri AMZN]]-B1722)/B1722</f>
        <v>-4.8825854452452704E-3</v>
      </c>
      <c r="D1723" s="1"/>
    </row>
    <row r="1724" spans="1:4" x14ac:dyDescent="0.55000000000000004">
      <c r="A1724" s="2">
        <v>38068</v>
      </c>
      <c r="B1724" s="3">
        <v>2.0425</v>
      </c>
      <c r="C1724" s="6">
        <f>(AMZN[[#This Row],[Prezzi giornalieri AMZN]]-B1723)/B1723</f>
        <v>-4.5560747663551462E-2</v>
      </c>
      <c r="D1724" s="1"/>
    </row>
    <row r="1725" spans="1:4" x14ac:dyDescent="0.55000000000000004">
      <c r="A1725" s="2">
        <v>38069</v>
      </c>
      <c r="B1725" s="3">
        <v>2.0114999999999998</v>
      </c>
      <c r="C1725" s="6">
        <f>(AMZN[[#This Row],[Prezzi giornalieri AMZN]]-B1724)/B1724</f>
        <v>-1.5177478580171426E-2</v>
      </c>
      <c r="D1725" s="1"/>
    </row>
    <row r="1726" spans="1:4" x14ac:dyDescent="0.55000000000000004">
      <c r="A1726" s="2">
        <v>38070</v>
      </c>
      <c r="B1726" s="3">
        <v>1.9815</v>
      </c>
      <c r="C1726" s="6">
        <f>(AMZN[[#This Row],[Prezzi giornalieri AMZN]]-B1725)/B1725</f>
        <v>-1.491424310216247E-2</v>
      </c>
      <c r="D1726" s="1"/>
    </row>
    <row r="1727" spans="1:4" x14ac:dyDescent="0.55000000000000004">
      <c r="A1727" s="2">
        <v>38071</v>
      </c>
      <c r="B1727" s="3">
        <v>2.0994999999999999</v>
      </c>
      <c r="C1727" s="6">
        <f>(AMZN[[#This Row],[Prezzi giornalieri AMZN]]-B1726)/B1726</f>
        <v>5.9550845319202565E-2</v>
      </c>
      <c r="D1727" s="1"/>
    </row>
    <row r="1728" spans="1:4" x14ac:dyDescent="0.55000000000000004">
      <c r="A1728" s="2">
        <v>38072</v>
      </c>
      <c r="B1728" s="3">
        <v>2.085</v>
      </c>
      <c r="C1728" s="6">
        <f>(AMZN[[#This Row],[Prezzi giornalieri AMZN]]-B1727)/B1727</f>
        <v>-6.9064062872112204E-3</v>
      </c>
      <c r="D1728" s="1"/>
    </row>
    <row r="1729" spans="1:4" x14ac:dyDescent="0.55000000000000004">
      <c r="A1729" s="2">
        <v>38075</v>
      </c>
      <c r="B1729" s="3">
        <v>2.1379999999999999</v>
      </c>
      <c r="C1729" s="6">
        <f>(AMZN[[#This Row],[Prezzi giornalieri AMZN]]-B1728)/B1728</f>
        <v>2.54196642685851E-2</v>
      </c>
      <c r="D1729" s="1"/>
    </row>
    <row r="1730" spans="1:4" x14ac:dyDescent="0.55000000000000004">
      <c r="A1730" s="2">
        <v>38076</v>
      </c>
      <c r="B1730" s="3">
        <v>2.19</v>
      </c>
      <c r="C1730" s="6">
        <f>(AMZN[[#This Row],[Prezzi giornalieri AMZN]]-B1729)/B1729</f>
        <v>2.4321796071094505E-2</v>
      </c>
      <c r="D1730" s="1"/>
    </row>
    <row r="1731" spans="1:4" x14ac:dyDescent="0.55000000000000004">
      <c r="A1731" s="2">
        <v>38077</v>
      </c>
      <c r="B1731" s="3">
        <v>2.1640000000000001</v>
      </c>
      <c r="C1731" s="6">
        <f>(AMZN[[#This Row],[Prezzi giornalieri AMZN]]-B1730)/B1730</f>
        <v>-1.1872146118721371E-2</v>
      </c>
      <c r="D1731" s="1"/>
    </row>
    <row r="1732" spans="1:4" x14ac:dyDescent="0.55000000000000004">
      <c r="A1732" s="2">
        <v>38078</v>
      </c>
      <c r="B1732" s="3">
        <v>2.2370000000000001</v>
      </c>
      <c r="C1732" s="6">
        <f>(AMZN[[#This Row],[Prezzi giornalieri AMZN]]-B1731)/B1731</f>
        <v>3.373382624768944E-2</v>
      </c>
      <c r="D1732" s="1"/>
    </row>
    <row r="1733" spans="1:4" x14ac:dyDescent="0.55000000000000004">
      <c r="A1733" s="2">
        <v>38079</v>
      </c>
      <c r="B1733" s="3">
        <v>2.3045</v>
      </c>
      <c r="C1733" s="6">
        <f>(AMZN[[#This Row],[Prezzi giornalieri AMZN]]-B1732)/B1732</f>
        <v>3.0174340634778671E-2</v>
      </c>
      <c r="D1733" s="1"/>
    </row>
    <row r="1734" spans="1:4" x14ac:dyDescent="0.55000000000000004">
      <c r="A1734" s="2">
        <v>38082</v>
      </c>
      <c r="B1734" s="3">
        <v>2.3479999999999999</v>
      </c>
      <c r="C1734" s="6">
        <f>(AMZN[[#This Row],[Prezzi giornalieri AMZN]]-B1733)/B1733</f>
        <v>1.887611195487085E-2</v>
      </c>
      <c r="D1734" s="1"/>
    </row>
    <row r="1735" spans="1:4" x14ac:dyDescent="0.55000000000000004">
      <c r="A1735" s="2">
        <v>38083</v>
      </c>
      <c r="B1735" s="3">
        <v>2.3220000000000001</v>
      </c>
      <c r="C1735" s="6">
        <f>(AMZN[[#This Row],[Prezzi giornalieri AMZN]]-B1734)/B1734</f>
        <v>-1.107325383304932E-2</v>
      </c>
      <c r="D1735" s="1"/>
    </row>
    <row r="1736" spans="1:4" x14ac:dyDescent="0.55000000000000004">
      <c r="A1736" s="2">
        <v>38084</v>
      </c>
      <c r="B1736" s="3">
        <v>2.2925</v>
      </c>
      <c r="C1736" s="6">
        <f>(AMZN[[#This Row],[Prezzi giornalieri AMZN]]-B1735)/B1735</f>
        <v>-1.2704565030146461E-2</v>
      </c>
      <c r="D1736" s="1"/>
    </row>
    <row r="1737" spans="1:4" x14ac:dyDescent="0.55000000000000004">
      <c r="A1737" s="2">
        <v>38085</v>
      </c>
      <c r="B1737" s="3">
        <v>2.4049999999999998</v>
      </c>
      <c r="C1737" s="6">
        <f>(AMZN[[#This Row],[Prezzi giornalieri AMZN]]-B1736)/B1736</f>
        <v>4.9073064340239836E-2</v>
      </c>
      <c r="D1737" s="1"/>
    </row>
    <row r="1738" spans="1:4" x14ac:dyDescent="0.55000000000000004">
      <c r="A1738" s="2">
        <v>38089</v>
      </c>
      <c r="B1738" s="3">
        <v>2.3980000000000001</v>
      </c>
      <c r="C1738" s="6">
        <f>(AMZN[[#This Row],[Prezzi giornalieri AMZN]]-B1737)/B1737</f>
        <v>-2.910602910602775E-3</v>
      </c>
      <c r="D1738" s="1"/>
    </row>
    <row r="1739" spans="1:4" x14ac:dyDescent="0.55000000000000004">
      <c r="A1739" s="2">
        <v>38090</v>
      </c>
      <c r="B1739" s="3">
        <v>2.3290000000000002</v>
      </c>
      <c r="C1739" s="6">
        <f>(AMZN[[#This Row],[Prezzi giornalieri AMZN]]-B1738)/B1738</f>
        <v>-2.8773978315262697E-2</v>
      </c>
      <c r="D1739" s="1"/>
    </row>
    <row r="1740" spans="1:4" x14ac:dyDescent="0.55000000000000004">
      <c r="A1740" s="2">
        <v>38091</v>
      </c>
      <c r="B1740" s="3">
        <v>2.3395000000000001</v>
      </c>
      <c r="C1740" s="6">
        <f>(AMZN[[#This Row],[Prezzi giornalieri AMZN]]-B1739)/B1739</f>
        <v>4.50837269214253E-3</v>
      </c>
      <c r="D1740" s="1"/>
    </row>
    <row r="1741" spans="1:4" x14ac:dyDescent="0.55000000000000004">
      <c r="A1741" s="2">
        <v>38092</v>
      </c>
      <c r="B1741" s="3">
        <v>2.3494999999999999</v>
      </c>
      <c r="C1741" s="6">
        <f>(AMZN[[#This Row],[Prezzi giornalieri AMZN]]-B1740)/B1740</f>
        <v>4.2744176106004643E-3</v>
      </c>
      <c r="D1741" s="1"/>
    </row>
    <row r="1742" spans="1:4" x14ac:dyDescent="0.55000000000000004">
      <c r="A1742" s="2">
        <v>38093</v>
      </c>
      <c r="B1742" s="3">
        <v>2.2749999999999999</v>
      </c>
      <c r="C1742" s="6">
        <f>(AMZN[[#This Row],[Prezzi giornalieri AMZN]]-B1741)/B1741</f>
        <v>-3.1708874228559274E-2</v>
      </c>
      <c r="D1742" s="1"/>
    </row>
    <row r="1743" spans="1:4" x14ac:dyDescent="0.55000000000000004">
      <c r="A1743" s="2">
        <v>38096</v>
      </c>
      <c r="B1743" s="3">
        <v>2.3555000000000001</v>
      </c>
      <c r="C1743" s="6">
        <f>(AMZN[[#This Row],[Prezzi giornalieri AMZN]]-B1742)/B1742</f>
        <v>3.5384615384615493E-2</v>
      </c>
      <c r="D1743" s="1"/>
    </row>
    <row r="1744" spans="1:4" x14ac:dyDescent="0.55000000000000004">
      <c r="A1744" s="2">
        <v>38097</v>
      </c>
      <c r="B1744" s="3">
        <v>2.2599999999999998</v>
      </c>
      <c r="C1744" s="6">
        <f>(AMZN[[#This Row],[Prezzi giornalieri AMZN]]-B1743)/B1743</f>
        <v>-4.0543409042666255E-2</v>
      </c>
      <c r="D1744" s="1"/>
    </row>
    <row r="1745" spans="1:4" x14ac:dyDescent="0.55000000000000004">
      <c r="A1745" s="2">
        <v>38098</v>
      </c>
      <c r="B1745" s="3">
        <v>2.286</v>
      </c>
      <c r="C1745" s="6">
        <f>(AMZN[[#This Row],[Prezzi giornalieri AMZN]]-B1744)/B1744</f>
        <v>1.1504424778761171E-2</v>
      </c>
      <c r="D1745" s="1"/>
    </row>
    <row r="1746" spans="1:4" x14ac:dyDescent="0.55000000000000004">
      <c r="A1746" s="2">
        <v>38099</v>
      </c>
      <c r="B1746" s="3">
        <v>2.4430000000000001</v>
      </c>
      <c r="C1746" s="6">
        <f>(AMZN[[#This Row],[Prezzi giornalieri AMZN]]-B1745)/B1745</f>
        <v>6.867891513560806E-2</v>
      </c>
      <c r="D1746" s="1"/>
    </row>
    <row r="1747" spans="1:4" x14ac:dyDescent="0.55000000000000004">
      <c r="A1747" s="2">
        <v>38100</v>
      </c>
      <c r="B1747" s="3">
        <v>2.3144999999999998</v>
      </c>
      <c r="C1747" s="6">
        <f>(AMZN[[#This Row],[Prezzi giornalieri AMZN]]-B1746)/B1746</f>
        <v>-5.2599263200982516E-2</v>
      </c>
      <c r="D1747" s="1"/>
    </row>
    <row r="1748" spans="1:4" x14ac:dyDescent="0.55000000000000004">
      <c r="A1748" s="2">
        <v>38103</v>
      </c>
      <c r="B1748" s="3">
        <v>2.3624999999999998</v>
      </c>
      <c r="C1748" s="6">
        <f>(AMZN[[#This Row],[Prezzi giornalieri AMZN]]-B1747)/B1747</f>
        <v>2.0738820479585245E-2</v>
      </c>
      <c r="D1748" s="1"/>
    </row>
    <row r="1749" spans="1:4" x14ac:dyDescent="0.55000000000000004">
      <c r="A1749" s="2">
        <v>38104</v>
      </c>
      <c r="B1749" s="3">
        <v>2.4</v>
      </c>
      <c r="C1749" s="6">
        <f>(AMZN[[#This Row],[Prezzi giornalieri AMZN]]-B1748)/B1748</f>
        <v>1.587301587301591E-2</v>
      </c>
      <c r="D1749" s="1"/>
    </row>
    <row r="1750" spans="1:4" x14ac:dyDescent="0.55000000000000004">
      <c r="A1750" s="2">
        <v>38105</v>
      </c>
      <c r="B1750" s="3">
        <v>2.3485</v>
      </c>
      <c r="C1750" s="6">
        <f>(AMZN[[#This Row],[Prezzi giornalieri AMZN]]-B1749)/B1749</f>
        <v>-2.1458333333333284E-2</v>
      </c>
      <c r="D1750" s="1"/>
    </row>
    <row r="1751" spans="1:4" x14ac:dyDescent="0.55000000000000004">
      <c r="A1751" s="2">
        <v>38106</v>
      </c>
      <c r="B1751" s="3">
        <v>2.3094999999999999</v>
      </c>
      <c r="C1751" s="6">
        <f>(AMZN[[#This Row],[Prezzi giornalieri AMZN]]-B1750)/B1750</f>
        <v>-1.6606344475196995E-2</v>
      </c>
      <c r="D1751" s="1"/>
    </row>
    <row r="1752" spans="1:4" x14ac:dyDescent="0.55000000000000004">
      <c r="A1752" s="2">
        <v>38107</v>
      </c>
      <c r="B1752" s="3">
        <v>2.1800000000000002</v>
      </c>
      <c r="C1752" s="6">
        <f>(AMZN[[#This Row],[Prezzi giornalieri AMZN]]-B1751)/B1751</f>
        <v>-5.6072743017969141E-2</v>
      </c>
      <c r="D1752" s="1"/>
    </row>
    <row r="1753" spans="1:4" x14ac:dyDescent="0.55000000000000004">
      <c r="A1753" s="2">
        <v>38110</v>
      </c>
      <c r="B1753" s="3">
        <v>2.2204999999999999</v>
      </c>
      <c r="C1753" s="6">
        <f>(AMZN[[#This Row],[Prezzi giornalieri AMZN]]-B1752)/B1752</f>
        <v>1.8577981651376033E-2</v>
      </c>
      <c r="D1753" s="1"/>
    </row>
    <row r="1754" spans="1:4" x14ac:dyDescent="0.55000000000000004">
      <c r="A1754" s="2">
        <v>38111</v>
      </c>
      <c r="B1754" s="3">
        <v>2.1974999999999998</v>
      </c>
      <c r="C1754" s="6">
        <f>(AMZN[[#This Row],[Prezzi giornalieri AMZN]]-B1753)/B1753</f>
        <v>-1.0358027471290309E-2</v>
      </c>
      <c r="D1754" s="1"/>
    </row>
    <row r="1755" spans="1:4" x14ac:dyDescent="0.55000000000000004">
      <c r="A1755" s="2">
        <v>38112</v>
      </c>
      <c r="B1755" s="3">
        <v>2.2130000000000001</v>
      </c>
      <c r="C1755" s="6">
        <f>(AMZN[[#This Row],[Prezzi giornalieri AMZN]]-B1754)/B1754</f>
        <v>7.0534698521047979E-3</v>
      </c>
      <c r="D1755" s="1"/>
    </row>
    <row r="1756" spans="1:4" x14ac:dyDescent="0.55000000000000004">
      <c r="A1756" s="2">
        <v>38113</v>
      </c>
      <c r="B1756" s="3">
        <v>2.157</v>
      </c>
      <c r="C1756" s="6">
        <f>(AMZN[[#This Row],[Prezzi giornalieri AMZN]]-B1755)/B1755</f>
        <v>-2.5305015815634907E-2</v>
      </c>
      <c r="D1756" s="1"/>
    </row>
    <row r="1757" spans="1:4" x14ac:dyDescent="0.55000000000000004">
      <c r="A1757" s="2">
        <v>38114</v>
      </c>
      <c r="B1757" s="3">
        <v>2.0950000000000002</v>
      </c>
      <c r="C1757" s="6">
        <f>(AMZN[[#This Row],[Prezzi giornalieri AMZN]]-B1756)/B1756</f>
        <v>-2.8743625405655927E-2</v>
      </c>
      <c r="D1757" s="1"/>
    </row>
    <row r="1758" spans="1:4" x14ac:dyDescent="0.55000000000000004">
      <c r="A1758" s="2">
        <v>38117</v>
      </c>
      <c r="B1758" s="3">
        <v>2.0630000000000002</v>
      </c>
      <c r="C1758" s="6">
        <f>(AMZN[[#This Row],[Prezzi giornalieri AMZN]]-B1757)/B1757</f>
        <v>-1.5274463007159917E-2</v>
      </c>
      <c r="D1758" s="1"/>
    </row>
    <row r="1759" spans="1:4" x14ac:dyDescent="0.55000000000000004">
      <c r="A1759" s="2">
        <v>38118</v>
      </c>
      <c r="B1759" s="3">
        <v>2.1349999999999998</v>
      </c>
      <c r="C1759" s="6">
        <f>(AMZN[[#This Row],[Prezzi giornalieri AMZN]]-B1758)/B1758</f>
        <v>3.4900630150266412E-2</v>
      </c>
      <c r="D1759" s="1"/>
    </row>
    <row r="1760" spans="1:4" x14ac:dyDescent="0.55000000000000004">
      <c r="A1760" s="2">
        <v>38119</v>
      </c>
      <c r="B1760" s="3">
        <v>2.1509999999999998</v>
      </c>
      <c r="C1760" s="6">
        <f>(AMZN[[#This Row],[Prezzi giornalieri AMZN]]-B1759)/B1759</f>
        <v>7.4941451990632396E-3</v>
      </c>
      <c r="D1760" s="1"/>
    </row>
    <row r="1761" spans="1:4" x14ac:dyDescent="0.55000000000000004">
      <c r="A1761" s="2">
        <v>38120</v>
      </c>
      <c r="B1761" s="3">
        <v>2.1804999999999999</v>
      </c>
      <c r="C1761" s="6">
        <f>(AMZN[[#This Row],[Prezzi giornalieri AMZN]]-B1760)/B1760</f>
        <v>1.3714551371455176E-2</v>
      </c>
      <c r="D1761" s="1"/>
    </row>
    <row r="1762" spans="1:4" x14ac:dyDescent="0.55000000000000004">
      <c r="A1762" s="2">
        <v>38121</v>
      </c>
      <c r="B1762" s="3">
        <v>2.1524999999999999</v>
      </c>
      <c r="C1762" s="6">
        <f>(AMZN[[#This Row],[Prezzi giornalieri AMZN]]-B1761)/B1761</f>
        <v>-1.2841091492776898E-2</v>
      </c>
      <c r="D1762" s="1"/>
    </row>
    <row r="1763" spans="1:4" x14ac:dyDescent="0.55000000000000004">
      <c r="A1763" s="2">
        <v>38124</v>
      </c>
      <c r="B1763" s="3">
        <v>2.1040000000000001</v>
      </c>
      <c r="C1763" s="6">
        <f>(AMZN[[#This Row],[Prezzi giornalieri AMZN]]-B1762)/B1762</f>
        <v>-2.253193960511023E-2</v>
      </c>
      <c r="D1763" s="1"/>
    </row>
    <row r="1764" spans="1:4" x14ac:dyDescent="0.55000000000000004">
      <c r="A1764" s="2">
        <v>38125</v>
      </c>
      <c r="B1764" s="3">
        <v>2.0994999999999999</v>
      </c>
      <c r="C1764" s="6">
        <f>(AMZN[[#This Row],[Prezzi giornalieri AMZN]]-B1763)/B1763</f>
        <v>-2.1387832699620584E-3</v>
      </c>
      <c r="D1764" s="1"/>
    </row>
    <row r="1765" spans="1:4" x14ac:dyDescent="0.55000000000000004">
      <c r="A1765" s="2">
        <v>38126</v>
      </c>
      <c r="B1765" s="3">
        <v>2.0844999999999998</v>
      </c>
      <c r="C1765" s="6">
        <f>(AMZN[[#This Row],[Prezzi giornalieri AMZN]]-B1764)/B1764</f>
        <v>-7.1445582281496186E-3</v>
      </c>
      <c r="D1765" s="1"/>
    </row>
    <row r="1766" spans="1:4" x14ac:dyDescent="0.55000000000000004">
      <c r="A1766" s="2">
        <v>38127</v>
      </c>
      <c r="B1766" s="3">
        <v>2.0489999999999999</v>
      </c>
      <c r="C1766" s="6">
        <f>(AMZN[[#This Row],[Prezzi giornalieri AMZN]]-B1765)/B1765</f>
        <v>-1.7030462940753114E-2</v>
      </c>
      <c r="D1766" s="1"/>
    </row>
    <row r="1767" spans="1:4" x14ac:dyDescent="0.55000000000000004">
      <c r="A1767" s="2">
        <v>38128</v>
      </c>
      <c r="B1767" s="3">
        <v>2.0585</v>
      </c>
      <c r="C1767" s="6">
        <f>(AMZN[[#This Row],[Prezzi giornalieri AMZN]]-B1766)/B1766</f>
        <v>4.6364080039043749E-3</v>
      </c>
      <c r="D1767" s="1"/>
    </row>
    <row r="1768" spans="1:4" x14ac:dyDescent="0.55000000000000004">
      <c r="A1768" s="2">
        <v>38131</v>
      </c>
      <c r="B1768" s="3">
        <v>2.0815000000000001</v>
      </c>
      <c r="C1768" s="6">
        <f>(AMZN[[#This Row],[Prezzi giornalieri AMZN]]-B1767)/B1767</f>
        <v>1.1173184357541964E-2</v>
      </c>
      <c r="D1768" s="1"/>
    </row>
    <row r="1769" spans="1:4" x14ac:dyDescent="0.55000000000000004">
      <c r="A1769" s="2">
        <v>38132</v>
      </c>
      <c r="B1769" s="3">
        <v>2.181</v>
      </c>
      <c r="C1769" s="6">
        <f>(AMZN[[#This Row],[Prezzi giornalieri AMZN]]-B1768)/B1768</f>
        <v>4.780206581791973E-2</v>
      </c>
      <c r="D1769" s="1"/>
    </row>
    <row r="1770" spans="1:4" x14ac:dyDescent="0.55000000000000004">
      <c r="A1770" s="2">
        <v>38133</v>
      </c>
      <c r="B1770" s="3">
        <v>2.2345000000000002</v>
      </c>
      <c r="C1770" s="6">
        <f>(AMZN[[#This Row],[Prezzi giornalieri AMZN]]-B1769)/B1769</f>
        <v>2.4530032095369143E-2</v>
      </c>
      <c r="D1770" s="1"/>
    </row>
    <row r="1771" spans="1:4" x14ac:dyDescent="0.55000000000000004">
      <c r="A1771" s="2">
        <v>38134</v>
      </c>
      <c r="B1771" s="3">
        <v>2.3809999999999998</v>
      </c>
      <c r="C1771" s="6">
        <f>(AMZN[[#This Row],[Prezzi giornalieri AMZN]]-B1770)/B1770</f>
        <v>6.5562765719400146E-2</v>
      </c>
      <c r="D1771" s="1"/>
    </row>
    <row r="1772" spans="1:4" x14ac:dyDescent="0.55000000000000004">
      <c r="A1772" s="2">
        <v>38135</v>
      </c>
      <c r="B1772" s="3">
        <v>2.4249999999999998</v>
      </c>
      <c r="C1772" s="6">
        <f>(AMZN[[#This Row],[Prezzi giornalieri AMZN]]-B1771)/B1771</f>
        <v>1.8479630407391871E-2</v>
      </c>
      <c r="D1772" s="1"/>
    </row>
    <row r="1773" spans="1:4" x14ac:dyDescent="0.55000000000000004">
      <c r="A1773" s="2">
        <v>38139</v>
      </c>
      <c r="B1773" s="3">
        <v>2.5114999999999998</v>
      </c>
      <c r="C1773" s="6">
        <f>(AMZN[[#This Row],[Prezzi giornalieri AMZN]]-B1772)/B1772</f>
        <v>3.5670103092783519E-2</v>
      </c>
      <c r="D1773" s="1"/>
    </row>
    <row r="1774" spans="1:4" x14ac:dyDescent="0.55000000000000004">
      <c r="A1774" s="2">
        <v>38140</v>
      </c>
      <c r="B1774" s="3">
        <v>2.5175000000000001</v>
      </c>
      <c r="C1774" s="6">
        <f>(AMZN[[#This Row],[Prezzi giornalieri AMZN]]-B1773)/B1773</f>
        <v>2.3890105514633598E-3</v>
      </c>
      <c r="D1774" s="1"/>
    </row>
    <row r="1775" spans="1:4" x14ac:dyDescent="0.55000000000000004">
      <c r="A1775" s="2">
        <v>38141</v>
      </c>
      <c r="B1775" s="3">
        <v>2.4700000000000002</v>
      </c>
      <c r="C1775" s="6">
        <f>(AMZN[[#This Row],[Prezzi giornalieri AMZN]]-B1774)/B1774</f>
        <v>-1.8867924528301838E-2</v>
      </c>
      <c r="D1775" s="1"/>
    </row>
    <row r="1776" spans="1:4" x14ac:dyDescent="0.55000000000000004">
      <c r="A1776" s="2">
        <v>38142</v>
      </c>
      <c r="B1776" s="3">
        <v>2.5474999999999999</v>
      </c>
      <c r="C1776" s="6">
        <f>(AMZN[[#This Row],[Prezzi giornalieri AMZN]]-B1775)/B1775</f>
        <v>3.1376518218623348E-2</v>
      </c>
      <c r="D1776" s="1"/>
    </row>
    <row r="1777" spans="1:4" x14ac:dyDescent="0.55000000000000004">
      <c r="A1777" s="2">
        <v>38145</v>
      </c>
      <c r="B1777" s="3">
        <v>2.5880000000000001</v>
      </c>
      <c r="C1777" s="6">
        <f>(AMZN[[#This Row],[Prezzi giornalieri AMZN]]-B1776)/B1776</f>
        <v>1.589793915603541E-2</v>
      </c>
      <c r="D1777" s="1"/>
    </row>
    <row r="1778" spans="1:4" x14ac:dyDescent="0.55000000000000004">
      <c r="A1778" s="2">
        <v>38146</v>
      </c>
      <c r="B1778" s="3">
        <v>2.597</v>
      </c>
      <c r="C1778" s="6">
        <f>(AMZN[[#This Row],[Prezzi giornalieri AMZN]]-B1777)/B1777</f>
        <v>3.4775888717155706E-3</v>
      </c>
      <c r="D1778" s="1"/>
    </row>
    <row r="1779" spans="1:4" x14ac:dyDescent="0.55000000000000004">
      <c r="A1779" s="2">
        <v>38147</v>
      </c>
      <c r="B1779" s="3">
        <v>2.512</v>
      </c>
      <c r="C1779" s="6">
        <f>(AMZN[[#This Row],[Prezzi giornalieri AMZN]]-B1778)/B1778</f>
        <v>-3.2730073161339995E-2</v>
      </c>
      <c r="D1779" s="1"/>
    </row>
    <row r="1780" spans="1:4" x14ac:dyDescent="0.55000000000000004">
      <c r="A1780" s="2">
        <v>38148</v>
      </c>
      <c r="B1780" s="3">
        <v>2.4969999999999999</v>
      </c>
      <c r="C1780" s="6">
        <f>(AMZN[[#This Row],[Prezzi giornalieri AMZN]]-B1779)/B1779</f>
        <v>-5.9713375796178842E-3</v>
      </c>
      <c r="D1780" s="1"/>
    </row>
    <row r="1781" spans="1:4" x14ac:dyDescent="0.55000000000000004">
      <c r="A1781" s="2">
        <v>38152</v>
      </c>
      <c r="B1781" s="3">
        <v>2.4624999999999999</v>
      </c>
      <c r="C1781" s="6">
        <f>(AMZN[[#This Row],[Prezzi giornalieri AMZN]]-B1780)/B1780</f>
        <v>-1.3816579895875042E-2</v>
      </c>
      <c r="D1781" s="1"/>
    </row>
    <row r="1782" spans="1:4" x14ac:dyDescent="0.55000000000000004">
      <c r="A1782" s="2">
        <v>38153</v>
      </c>
      <c r="B1782" s="3">
        <v>2.5055000000000001</v>
      </c>
      <c r="C1782" s="6">
        <f>(AMZN[[#This Row],[Prezzi giornalieri AMZN]]-B1781)/B1781</f>
        <v>1.7461928934010214E-2</v>
      </c>
      <c r="D1782" s="1"/>
    </row>
    <row r="1783" spans="1:4" x14ac:dyDescent="0.55000000000000004">
      <c r="A1783" s="2">
        <v>38154</v>
      </c>
      <c r="B1783" s="3">
        <v>2.5285000000000002</v>
      </c>
      <c r="C1783" s="6">
        <f>(AMZN[[#This Row],[Prezzi giornalieri AMZN]]-B1782)/B1782</f>
        <v>9.179804430253494E-3</v>
      </c>
      <c r="D1783" s="1"/>
    </row>
    <row r="1784" spans="1:4" x14ac:dyDescent="0.55000000000000004">
      <c r="A1784" s="2">
        <v>38155</v>
      </c>
      <c r="B1784" s="3">
        <v>2.4885000000000002</v>
      </c>
      <c r="C1784" s="6">
        <f>(AMZN[[#This Row],[Prezzi giornalieri AMZN]]-B1783)/B1783</f>
        <v>-1.5819655922483699E-2</v>
      </c>
      <c r="D1784" s="1"/>
    </row>
    <row r="1785" spans="1:4" x14ac:dyDescent="0.55000000000000004">
      <c r="A1785" s="2">
        <v>38156</v>
      </c>
      <c r="B1785" s="3">
        <v>2.48</v>
      </c>
      <c r="C1785" s="6">
        <f>(AMZN[[#This Row],[Prezzi giornalieri AMZN]]-B1784)/B1784</f>
        <v>-3.4157122764718398E-3</v>
      </c>
      <c r="D1785" s="1"/>
    </row>
    <row r="1786" spans="1:4" x14ac:dyDescent="0.55000000000000004">
      <c r="A1786" s="2">
        <v>38159</v>
      </c>
      <c r="B1786" s="3">
        <v>2.4885000000000002</v>
      </c>
      <c r="C1786" s="6">
        <f>(AMZN[[#This Row],[Prezzi giornalieri AMZN]]-B1785)/B1785</f>
        <v>3.42741935483878E-3</v>
      </c>
      <c r="D1786" s="1"/>
    </row>
    <row r="1787" spans="1:4" x14ac:dyDescent="0.55000000000000004">
      <c r="A1787" s="2">
        <v>38160</v>
      </c>
      <c r="B1787" s="3">
        <v>2.4500000000000002</v>
      </c>
      <c r="C1787" s="6">
        <f>(AMZN[[#This Row],[Prezzi giornalieri AMZN]]-B1786)/B1786</f>
        <v>-1.5471167369901537E-2</v>
      </c>
      <c r="D1787" s="1"/>
    </row>
    <row r="1788" spans="1:4" x14ac:dyDescent="0.55000000000000004">
      <c r="A1788" s="2">
        <v>38161</v>
      </c>
      <c r="B1788" s="3">
        <v>2.5405000000000002</v>
      </c>
      <c r="C1788" s="6">
        <f>(AMZN[[#This Row],[Prezzi giornalieri AMZN]]-B1787)/B1787</f>
        <v>3.6938775510204087E-2</v>
      </c>
      <c r="D1788" s="1"/>
    </row>
    <row r="1789" spans="1:4" x14ac:dyDescent="0.55000000000000004">
      <c r="A1789" s="2">
        <v>38162</v>
      </c>
      <c r="B1789" s="3">
        <v>2.5510000000000002</v>
      </c>
      <c r="C1789" s="6">
        <f>(AMZN[[#This Row],[Prezzi giornalieri AMZN]]-B1788)/B1788</f>
        <v>4.1330446762448151E-3</v>
      </c>
      <c r="D1789" s="1"/>
    </row>
    <row r="1790" spans="1:4" x14ac:dyDescent="0.55000000000000004">
      <c r="A1790" s="2">
        <v>38163</v>
      </c>
      <c r="B1790" s="3">
        <v>2.59</v>
      </c>
      <c r="C1790" s="6">
        <f>(AMZN[[#This Row],[Prezzi giornalieri AMZN]]-B1789)/B1789</f>
        <v>1.5288122304978322E-2</v>
      </c>
      <c r="D1790" s="1"/>
    </row>
    <row r="1791" spans="1:4" x14ac:dyDescent="0.55000000000000004">
      <c r="A1791" s="2">
        <v>38166</v>
      </c>
      <c r="B1791" s="3">
        <v>2.6695000000000002</v>
      </c>
      <c r="C1791" s="6">
        <f>(AMZN[[#This Row],[Prezzi giornalieri AMZN]]-B1790)/B1790</f>
        <v>3.069498069498083E-2</v>
      </c>
      <c r="D1791" s="1"/>
    </row>
    <row r="1792" spans="1:4" x14ac:dyDescent="0.55000000000000004">
      <c r="A1792" s="2">
        <v>38167</v>
      </c>
      <c r="B1792" s="3">
        <v>2.6855000000000002</v>
      </c>
      <c r="C1792" s="6">
        <f>(AMZN[[#This Row],[Prezzi giornalieri AMZN]]-B1791)/B1791</f>
        <v>5.9936317662483661E-3</v>
      </c>
      <c r="D1792" s="1"/>
    </row>
    <row r="1793" spans="1:4" x14ac:dyDescent="0.55000000000000004">
      <c r="A1793" s="2">
        <v>38168</v>
      </c>
      <c r="B1793" s="3">
        <v>2.72</v>
      </c>
      <c r="C1793" s="6">
        <f>(AMZN[[#This Row],[Prezzi giornalieri AMZN]]-B1792)/B1792</f>
        <v>1.2846769689070926E-2</v>
      </c>
      <c r="D1793" s="1"/>
    </row>
    <row r="1794" spans="1:4" x14ac:dyDescent="0.55000000000000004">
      <c r="A1794" s="2">
        <v>38169</v>
      </c>
      <c r="B1794" s="3">
        <v>2.6280000000000001</v>
      </c>
      <c r="C1794" s="6">
        <f>(AMZN[[#This Row],[Prezzi giornalieri AMZN]]-B1793)/B1793</f>
        <v>-3.3823529411764731E-2</v>
      </c>
      <c r="D1794" s="1"/>
    </row>
    <row r="1795" spans="1:4" x14ac:dyDescent="0.55000000000000004">
      <c r="A1795" s="2">
        <v>38170</v>
      </c>
      <c r="B1795" s="3">
        <v>2.6295000000000002</v>
      </c>
      <c r="C1795" s="6">
        <f>(AMZN[[#This Row],[Prezzi giornalieri AMZN]]-B1794)/B1794</f>
        <v>5.7077625570778421E-4</v>
      </c>
      <c r="D1795" s="1"/>
    </row>
    <row r="1796" spans="1:4" x14ac:dyDescent="0.55000000000000004">
      <c r="A1796" s="2">
        <v>38174</v>
      </c>
      <c r="B1796" s="3">
        <v>2.5619999999999998</v>
      </c>
      <c r="C1796" s="6">
        <f>(AMZN[[#This Row],[Prezzi giornalieri AMZN]]-B1795)/B1795</f>
        <v>-2.5670279520821574E-2</v>
      </c>
      <c r="D1796" s="1"/>
    </row>
    <row r="1797" spans="1:4" x14ac:dyDescent="0.55000000000000004">
      <c r="A1797" s="2">
        <v>38175</v>
      </c>
      <c r="B1797" s="3">
        <v>2.5499999999999998</v>
      </c>
      <c r="C1797" s="6">
        <f>(AMZN[[#This Row],[Prezzi giornalieri AMZN]]-B1796)/B1796</f>
        <v>-4.6838407494145242E-3</v>
      </c>
      <c r="D1797" s="1"/>
    </row>
    <row r="1798" spans="1:4" x14ac:dyDescent="0.55000000000000004">
      <c r="A1798" s="2">
        <v>38176</v>
      </c>
      <c r="B1798" s="3">
        <v>2.4750000000000001</v>
      </c>
      <c r="C1798" s="6">
        <f>(AMZN[[#This Row],[Prezzi giornalieri AMZN]]-B1797)/B1797</f>
        <v>-2.9411764705882252E-2</v>
      </c>
      <c r="D1798" s="1"/>
    </row>
    <row r="1799" spans="1:4" x14ac:dyDescent="0.55000000000000004">
      <c r="A1799" s="2">
        <v>38177</v>
      </c>
      <c r="B1799" s="3">
        <v>2.4159999999999999</v>
      </c>
      <c r="C1799" s="6">
        <f>(AMZN[[#This Row],[Prezzi giornalieri AMZN]]-B1798)/B1798</f>
        <v>-2.3838383838383905E-2</v>
      </c>
      <c r="D1799" s="1"/>
    </row>
    <row r="1800" spans="1:4" x14ac:dyDescent="0.55000000000000004">
      <c r="A1800" s="2">
        <v>38180</v>
      </c>
      <c r="B1800" s="3">
        <v>2.4525000000000001</v>
      </c>
      <c r="C1800" s="6">
        <f>(AMZN[[#This Row],[Prezzi giornalieri AMZN]]-B1799)/B1799</f>
        <v>1.5107615894039817E-2</v>
      </c>
      <c r="D1800" s="1"/>
    </row>
    <row r="1801" spans="1:4" x14ac:dyDescent="0.55000000000000004">
      <c r="A1801" s="2">
        <v>38181</v>
      </c>
      <c r="B1801" s="3">
        <v>2.48</v>
      </c>
      <c r="C1801" s="6">
        <f>(AMZN[[#This Row],[Prezzi giornalieri AMZN]]-B1800)/B1800</f>
        <v>1.1213047910295558E-2</v>
      </c>
      <c r="D1801" s="1"/>
    </row>
    <row r="1802" spans="1:4" x14ac:dyDescent="0.55000000000000004">
      <c r="A1802" s="2">
        <v>38182</v>
      </c>
      <c r="B1802" s="3">
        <v>2.4750000000000001</v>
      </c>
      <c r="C1802" s="6">
        <f>(AMZN[[#This Row],[Prezzi giornalieri AMZN]]-B1801)/B1801</f>
        <v>-2.0161290322580215E-3</v>
      </c>
      <c r="D1802" s="1"/>
    </row>
    <row r="1803" spans="1:4" x14ac:dyDescent="0.55000000000000004">
      <c r="A1803" s="2">
        <v>38183</v>
      </c>
      <c r="B1803" s="3">
        <v>2.4335</v>
      </c>
      <c r="C1803" s="6">
        <f>(AMZN[[#This Row],[Prezzi giornalieri AMZN]]-B1802)/B1802</f>
        <v>-1.6767676767676803E-2</v>
      </c>
      <c r="D1803" s="1"/>
    </row>
    <row r="1804" spans="1:4" x14ac:dyDescent="0.55000000000000004">
      <c r="A1804" s="2">
        <v>38184</v>
      </c>
      <c r="B1804" s="3">
        <v>2.355</v>
      </c>
      <c r="C1804" s="6">
        <f>(AMZN[[#This Row],[Prezzi giornalieri AMZN]]-B1803)/B1803</f>
        <v>-3.2258064516129038E-2</v>
      </c>
      <c r="D1804" s="1"/>
    </row>
    <row r="1805" spans="1:4" x14ac:dyDescent="0.55000000000000004">
      <c r="A1805" s="2">
        <v>38187</v>
      </c>
      <c r="B1805" s="3">
        <v>2.3010000000000002</v>
      </c>
      <c r="C1805" s="6">
        <f>(AMZN[[#This Row],[Prezzi giornalieri AMZN]]-B1804)/B1804</f>
        <v>-2.292993630573241E-2</v>
      </c>
      <c r="D1805" s="1"/>
    </row>
    <row r="1806" spans="1:4" x14ac:dyDescent="0.55000000000000004">
      <c r="A1806" s="2">
        <v>38188</v>
      </c>
      <c r="B1806" s="3">
        <v>2.3494999999999999</v>
      </c>
      <c r="C1806" s="6">
        <f>(AMZN[[#This Row],[Prezzi giornalieri AMZN]]-B1805)/B1805</f>
        <v>2.1077792264232838E-2</v>
      </c>
      <c r="D1806" s="1"/>
    </row>
    <row r="1807" spans="1:4" x14ac:dyDescent="0.55000000000000004">
      <c r="A1807" s="2">
        <v>38189</v>
      </c>
      <c r="B1807" s="3">
        <v>2.238</v>
      </c>
      <c r="C1807" s="6">
        <f>(AMZN[[#This Row],[Prezzi giornalieri AMZN]]-B1806)/B1806</f>
        <v>-4.7456905724622231E-2</v>
      </c>
      <c r="D1807" s="1"/>
    </row>
    <row r="1808" spans="1:4" x14ac:dyDescent="0.55000000000000004">
      <c r="A1808" s="2">
        <v>38190</v>
      </c>
      <c r="B1808" s="3">
        <v>2.2909999999999999</v>
      </c>
      <c r="C1808" s="6">
        <f>(AMZN[[#This Row],[Prezzi giornalieri AMZN]]-B1807)/B1807</f>
        <v>2.3681858802502207E-2</v>
      </c>
      <c r="D1808" s="1"/>
    </row>
    <row r="1809" spans="1:4" x14ac:dyDescent="0.55000000000000004">
      <c r="A1809" s="2">
        <v>38191</v>
      </c>
      <c r="B1809" s="3">
        <v>1.9990000000000001</v>
      </c>
      <c r="C1809" s="6">
        <f>(AMZN[[#This Row],[Prezzi giornalieri AMZN]]-B1808)/B1808</f>
        <v>-0.12745525971191612</v>
      </c>
      <c r="D1809" s="1"/>
    </row>
    <row r="1810" spans="1:4" x14ac:dyDescent="0.55000000000000004">
      <c r="A1810" s="2">
        <v>38194</v>
      </c>
      <c r="B1810" s="3">
        <v>1.9390000000000001</v>
      </c>
      <c r="C1810" s="6">
        <f>(AMZN[[#This Row],[Prezzi giornalieri AMZN]]-B1809)/B1809</f>
        <v>-3.0015007503751901E-2</v>
      </c>
      <c r="D1810" s="1"/>
    </row>
    <row r="1811" spans="1:4" x14ac:dyDescent="0.55000000000000004">
      <c r="A1811" s="2">
        <v>38195</v>
      </c>
      <c r="B1811" s="3">
        <v>1.9555</v>
      </c>
      <c r="C1811" s="6">
        <f>(AMZN[[#This Row],[Prezzi giornalieri AMZN]]-B1810)/B1810</f>
        <v>8.5095410005157079E-3</v>
      </c>
      <c r="D1811" s="1"/>
    </row>
    <row r="1812" spans="1:4" x14ac:dyDescent="0.55000000000000004">
      <c r="A1812" s="2">
        <v>38196</v>
      </c>
      <c r="B1812" s="3">
        <v>1.8985000000000001</v>
      </c>
      <c r="C1812" s="6">
        <f>(AMZN[[#This Row],[Prezzi giornalieri AMZN]]-B1811)/B1811</f>
        <v>-2.9148555356686239E-2</v>
      </c>
      <c r="D1812" s="1"/>
    </row>
    <row r="1813" spans="1:4" x14ac:dyDescent="0.55000000000000004">
      <c r="A1813" s="2">
        <v>38197</v>
      </c>
      <c r="B1813" s="3">
        <v>1.929</v>
      </c>
      <c r="C1813" s="6">
        <f>(AMZN[[#This Row],[Prezzi giornalieri AMZN]]-B1812)/B1812</f>
        <v>1.606531472214905E-2</v>
      </c>
      <c r="D1813" s="1"/>
    </row>
    <row r="1814" spans="1:4" x14ac:dyDescent="0.55000000000000004">
      <c r="A1814" s="2">
        <v>38198</v>
      </c>
      <c r="B1814" s="3">
        <v>1.946</v>
      </c>
      <c r="C1814" s="6">
        <f>(AMZN[[#This Row],[Prezzi giornalieri AMZN]]-B1813)/B1813</f>
        <v>8.8128564022809247E-3</v>
      </c>
      <c r="D1814" s="1"/>
    </row>
    <row r="1815" spans="1:4" x14ac:dyDescent="0.55000000000000004">
      <c r="A1815" s="2">
        <v>38201</v>
      </c>
      <c r="B1815" s="3">
        <v>1.915</v>
      </c>
      <c r="C1815" s="6">
        <f>(AMZN[[#This Row],[Prezzi giornalieri AMZN]]-B1814)/B1814</f>
        <v>-1.5930113052415169E-2</v>
      </c>
      <c r="D1815" s="1"/>
    </row>
    <row r="1816" spans="1:4" x14ac:dyDescent="0.55000000000000004">
      <c r="A1816" s="2">
        <v>38202</v>
      </c>
      <c r="B1816" s="3">
        <v>1.8805000000000001</v>
      </c>
      <c r="C1816" s="6">
        <f>(AMZN[[#This Row],[Prezzi giornalieri AMZN]]-B1815)/B1815</f>
        <v>-1.8015665796344633E-2</v>
      </c>
      <c r="D1816" s="1"/>
    </row>
    <row r="1817" spans="1:4" x14ac:dyDescent="0.55000000000000004">
      <c r="A1817" s="2">
        <v>38203</v>
      </c>
      <c r="B1817" s="3">
        <v>1.8560000000000001</v>
      </c>
      <c r="C1817" s="6">
        <f>(AMZN[[#This Row],[Prezzi giornalieri AMZN]]-B1816)/B1816</f>
        <v>-1.3028449880350953E-2</v>
      </c>
      <c r="D1817" s="1"/>
    </row>
    <row r="1818" spans="1:4" x14ac:dyDescent="0.55000000000000004">
      <c r="A1818" s="2">
        <v>38204</v>
      </c>
      <c r="B1818" s="3">
        <v>1.7805</v>
      </c>
      <c r="C1818" s="6">
        <f>(AMZN[[#This Row],[Prezzi giornalieri AMZN]]-B1817)/B1817</f>
        <v>-4.067887931034489E-2</v>
      </c>
      <c r="D1818" s="1"/>
    </row>
    <row r="1819" spans="1:4" x14ac:dyDescent="0.55000000000000004">
      <c r="A1819" s="2">
        <v>38205</v>
      </c>
      <c r="B1819" s="3">
        <v>1.7745</v>
      </c>
      <c r="C1819" s="6">
        <f>(AMZN[[#This Row],[Prezzi giornalieri AMZN]]-B1818)/B1818</f>
        <v>-3.3698399326032042E-3</v>
      </c>
      <c r="D1819" s="1"/>
    </row>
    <row r="1820" spans="1:4" x14ac:dyDescent="0.55000000000000004">
      <c r="A1820" s="2">
        <v>38208</v>
      </c>
      <c r="B1820" s="3">
        <v>1.766</v>
      </c>
      <c r="C1820" s="6">
        <f>(AMZN[[#This Row],[Prezzi giornalieri AMZN]]-B1819)/B1819</f>
        <v>-4.7900817131586093E-3</v>
      </c>
      <c r="D1820" s="1"/>
    </row>
    <row r="1821" spans="1:4" x14ac:dyDescent="0.55000000000000004">
      <c r="A1821" s="2">
        <v>38209</v>
      </c>
      <c r="B1821" s="3">
        <v>1.855</v>
      </c>
      <c r="C1821" s="6">
        <f>(AMZN[[#This Row],[Prezzi giornalieri AMZN]]-B1820)/B1820</f>
        <v>5.0396375990939962E-2</v>
      </c>
      <c r="D1821" s="1"/>
    </row>
    <row r="1822" spans="1:4" x14ac:dyDescent="0.55000000000000004">
      <c r="A1822" s="2">
        <v>38210</v>
      </c>
      <c r="B1822" s="3">
        <v>1.8280000000000001</v>
      </c>
      <c r="C1822" s="6">
        <f>(AMZN[[#This Row],[Prezzi giornalieri AMZN]]-B1821)/B1821</f>
        <v>-1.455525606468998E-2</v>
      </c>
      <c r="D1822" s="1"/>
    </row>
    <row r="1823" spans="1:4" x14ac:dyDescent="0.55000000000000004">
      <c r="A1823" s="2">
        <v>38211</v>
      </c>
      <c r="B1823" s="3">
        <v>1.8145</v>
      </c>
      <c r="C1823" s="6">
        <f>(AMZN[[#This Row],[Prezzi giornalieri AMZN]]-B1822)/B1822</f>
        <v>-7.385120350109446E-3</v>
      </c>
      <c r="D1823" s="1"/>
    </row>
    <row r="1824" spans="1:4" x14ac:dyDescent="0.55000000000000004">
      <c r="A1824" s="2">
        <v>38212</v>
      </c>
      <c r="B1824" s="3">
        <v>1.8065</v>
      </c>
      <c r="C1824" s="6">
        <f>(AMZN[[#This Row],[Prezzi giornalieri AMZN]]-B1823)/B1823</f>
        <v>-4.4089280793607093E-3</v>
      </c>
      <c r="D1824" s="1"/>
    </row>
    <row r="1825" spans="1:4" x14ac:dyDescent="0.55000000000000004">
      <c r="A1825" s="2">
        <v>38215</v>
      </c>
      <c r="B1825" s="3">
        <v>1.8975</v>
      </c>
      <c r="C1825" s="6">
        <f>(AMZN[[#This Row],[Prezzi giornalieri AMZN]]-B1824)/B1824</f>
        <v>5.0373650705784652E-2</v>
      </c>
      <c r="D1825" s="1"/>
    </row>
    <row r="1826" spans="1:4" x14ac:dyDescent="0.55000000000000004">
      <c r="A1826" s="2">
        <v>38216</v>
      </c>
      <c r="B1826" s="3">
        <v>1.9115</v>
      </c>
      <c r="C1826" s="6">
        <f>(AMZN[[#This Row],[Prezzi giornalieri AMZN]]-B1825)/B1825</f>
        <v>7.3781291172595586E-3</v>
      </c>
      <c r="D1826" s="1"/>
    </row>
    <row r="1827" spans="1:4" x14ac:dyDescent="0.55000000000000004">
      <c r="A1827" s="2">
        <v>38217</v>
      </c>
      <c r="B1827" s="3">
        <v>1.968</v>
      </c>
      <c r="C1827" s="6">
        <f>(AMZN[[#This Row],[Prezzi giornalieri AMZN]]-B1826)/B1826</f>
        <v>2.9557938791524976E-2</v>
      </c>
      <c r="D1827" s="1"/>
    </row>
    <row r="1828" spans="1:4" x14ac:dyDescent="0.55000000000000004">
      <c r="A1828" s="2">
        <v>38218</v>
      </c>
      <c r="B1828" s="3">
        <v>1.9315</v>
      </c>
      <c r="C1828" s="6">
        <f>(AMZN[[#This Row],[Prezzi giornalieri AMZN]]-B1827)/B1827</f>
        <v>-1.8546747967479665E-2</v>
      </c>
      <c r="D1828" s="1"/>
    </row>
    <row r="1829" spans="1:4" x14ac:dyDescent="0.55000000000000004">
      <c r="A1829" s="2">
        <v>38219</v>
      </c>
      <c r="B1829" s="3">
        <v>1.9755</v>
      </c>
      <c r="C1829" s="6">
        <f>(AMZN[[#This Row],[Prezzi giornalieri AMZN]]-B1828)/B1828</f>
        <v>2.2780222624902945E-2</v>
      </c>
      <c r="D1829" s="1"/>
    </row>
    <row r="1830" spans="1:4" x14ac:dyDescent="0.55000000000000004">
      <c r="A1830" s="2">
        <v>38222</v>
      </c>
      <c r="B1830" s="3">
        <v>1.9724999999999999</v>
      </c>
      <c r="C1830" s="6">
        <f>(AMZN[[#This Row],[Prezzi giornalieri AMZN]]-B1829)/B1829</f>
        <v>-1.5186028853455397E-3</v>
      </c>
      <c r="D1830" s="1"/>
    </row>
    <row r="1831" spans="1:4" x14ac:dyDescent="0.55000000000000004">
      <c r="A1831" s="2">
        <v>38223</v>
      </c>
      <c r="B1831" s="3">
        <v>1.9524999999999999</v>
      </c>
      <c r="C1831" s="6">
        <f>(AMZN[[#This Row],[Prezzi giornalieri AMZN]]-B1830)/B1830</f>
        <v>-1.0139416983523457E-2</v>
      </c>
      <c r="D1831" s="1"/>
    </row>
    <row r="1832" spans="1:4" x14ac:dyDescent="0.55000000000000004">
      <c r="A1832" s="2">
        <v>38224</v>
      </c>
      <c r="B1832" s="3">
        <v>2.0150000000000001</v>
      </c>
      <c r="C1832" s="6">
        <f>(AMZN[[#This Row],[Prezzi giornalieri AMZN]]-B1831)/B1831</f>
        <v>3.2010243277849029E-2</v>
      </c>
      <c r="D1832" s="1"/>
    </row>
    <row r="1833" spans="1:4" x14ac:dyDescent="0.55000000000000004">
      <c r="A1833" s="2">
        <v>38225</v>
      </c>
      <c r="B1833" s="3">
        <v>2.0095000000000001</v>
      </c>
      <c r="C1833" s="6">
        <f>(AMZN[[#This Row],[Prezzi giornalieri AMZN]]-B1832)/B1832</f>
        <v>-2.7295285359801788E-3</v>
      </c>
      <c r="D1833" s="1"/>
    </row>
    <row r="1834" spans="1:4" x14ac:dyDescent="0.55000000000000004">
      <c r="A1834" s="2">
        <v>38226</v>
      </c>
      <c r="B1834" s="3">
        <v>1.9950000000000001</v>
      </c>
      <c r="C1834" s="6">
        <f>(AMZN[[#This Row],[Prezzi giornalieri AMZN]]-B1833)/B1833</f>
        <v>-7.215725304802168E-3</v>
      </c>
      <c r="D1834" s="1"/>
    </row>
    <row r="1835" spans="1:4" x14ac:dyDescent="0.55000000000000004">
      <c r="A1835" s="2">
        <v>38229</v>
      </c>
      <c r="B1835" s="3">
        <v>1.9155</v>
      </c>
      <c r="C1835" s="6">
        <f>(AMZN[[#This Row],[Prezzi giornalieri AMZN]]-B1834)/B1834</f>
        <v>-3.984962406015044E-2</v>
      </c>
      <c r="D1835" s="1"/>
    </row>
    <row r="1836" spans="1:4" x14ac:dyDescent="0.55000000000000004">
      <c r="A1836" s="2">
        <v>38230</v>
      </c>
      <c r="B1836" s="3">
        <v>1.907</v>
      </c>
      <c r="C1836" s="6">
        <f>(AMZN[[#This Row],[Prezzi giornalieri AMZN]]-B1835)/B1835</f>
        <v>-4.4374836857217189E-3</v>
      </c>
      <c r="D1836" s="1"/>
    </row>
    <row r="1837" spans="1:4" x14ac:dyDescent="0.55000000000000004">
      <c r="A1837" s="2">
        <v>38231</v>
      </c>
      <c r="B1837" s="3">
        <v>1.9119999999999999</v>
      </c>
      <c r="C1837" s="6">
        <f>(AMZN[[#This Row],[Prezzi giornalieri AMZN]]-B1836)/B1836</f>
        <v>2.6219192448872016E-3</v>
      </c>
      <c r="D1837" s="1"/>
    </row>
    <row r="1838" spans="1:4" x14ac:dyDescent="0.55000000000000004">
      <c r="A1838" s="2">
        <v>38232</v>
      </c>
      <c r="B1838" s="3">
        <v>1.9590000000000001</v>
      </c>
      <c r="C1838" s="6">
        <f>(AMZN[[#This Row],[Prezzi giornalieri AMZN]]-B1837)/B1837</f>
        <v>2.4581589958159077E-2</v>
      </c>
      <c r="D1838" s="1"/>
    </row>
    <row r="1839" spans="1:4" x14ac:dyDescent="0.55000000000000004">
      <c r="A1839" s="2">
        <v>38233</v>
      </c>
      <c r="B1839" s="3">
        <v>1.9370000000000001</v>
      </c>
      <c r="C1839" s="6">
        <f>(AMZN[[#This Row],[Prezzi giornalieri AMZN]]-B1838)/B1838</f>
        <v>-1.1230219499744776E-2</v>
      </c>
      <c r="D1839" s="1"/>
    </row>
    <row r="1840" spans="1:4" x14ac:dyDescent="0.55000000000000004">
      <c r="A1840" s="2">
        <v>38237</v>
      </c>
      <c r="B1840" s="3">
        <v>1.9255</v>
      </c>
      <c r="C1840" s="6">
        <f>(AMZN[[#This Row],[Prezzi giornalieri AMZN]]-B1839)/B1839</f>
        <v>-5.9370160041301318E-3</v>
      </c>
      <c r="D1840" s="1"/>
    </row>
    <row r="1841" spans="1:4" x14ac:dyDescent="0.55000000000000004">
      <c r="A1841" s="2">
        <v>38238</v>
      </c>
      <c r="B1841" s="3">
        <v>1.9005000000000001</v>
      </c>
      <c r="C1841" s="6">
        <f>(AMZN[[#This Row],[Prezzi giornalieri AMZN]]-B1840)/B1840</f>
        <v>-1.2983640612827791E-2</v>
      </c>
      <c r="D1841" s="1"/>
    </row>
    <row r="1842" spans="1:4" x14ac:dyDescent="0.55000000000000004">
      <c r="A1842" s="2">
        <v>38239</v>
      </c>
      <c r="B1842" s="3">
        <v>1.9035</v>
      </c>
      <c r="C1842" s="6">
        <f>(AMZN[[#This Row],[Prezzi giornalieri AMZN]]-B1841)/B1841</f>
        <v>1.5785319652722397E-3</v>
      </c>
      <c r="D1842" s="1"/>
    </row>
    <row r="1843" spans="1:4" x14ac:dyDescent="0.55000000000000004">
      <c r="A1843" s="2">
        <v>38240</v>
      </c>
      <c r="B1843" s="3">
        <v>1.9285000000000001</v>
      </c>
      <c r="C1843" s="6">
        <f>(AMZN[[#This Row],[Prezzi giornalieri AMZN]]-B1842)/B1842</f>
        <v>1.3133701076963558E-2</v>
      </c>
      <c r="D1843" s="1"/>
    </row>
    <row r="1844" spans="1:4" x14ac:dyDescent="0.55000000000000004">
      <c r="A1844" s="2">
        <v>38243</v>
      </c>
      <c r="B1844" s="3">
        <v>2.0005000000000002</v>
      </c>
      <c r="C1844" s="6">
        <f>(AMZN[[#This Row],[Prezzi giornalieri AMZN]]-B1843)/B1843</f>
        <v>3.7334716100596348E-2</v>
      </c>
      <c r="D1844" s="1"/>
    </row>
    <row r="1845" spans="1:4" x14ac:dyDescent="0.55000000000000004">
      <c r="A1845" s="2">
        <v>38244</v>
      </c>
      <c r="B1845" s="3">
        <v>2.1335000000000002</v>
      </c>
      <c r="C1845" s="6">
        <f>(AMZN[[#This Row],[Prezzi giornalieri AMZN]]-B1844)/B1844</f>
        <v>6.64833791552112E-2</v>
      </c>
      <c r="D1845" s="1"/>
    </row>
    <row r="1846" spans="1:4" x14ac:dyDescent="0.55000000000000004">
      <c r="A1846" s="2">
        <v>38245</v>
      </c>
      <c r="B1846" s="3">
        <v>2.1105</v>
      </c>
      <c r="C1846" s="6">
        <f>(AMZN[[#This Row],[Prezzi giornalieri AMZN]]-B1845)/B1845</f>
        <v>-1.0780407780642197E-2</v>
      </c>
      <c r="D1846" s="1"/>
    </row>
    <row r="1847" spans="1:4" x14ac:dyDescent="0.55000000000000004">
      <c r="A1847" s="2">
        <v>38246</v>
      </c>
      <c r="B1847" s="3">
        <v>2.1284999999999998</v>
      </c>
      <c r="C1847" s="6">
        <f>(AMZN[[#This Row],[Prezzi giornalieri AMZN]]-B1846)/B1846</f>
        <v>8.528784648187536E-3</v>
      </c>
      <c r="D1847" s="1"/>
    </row>
    <row r="1848" spans="1:4" x14ac:dyDescent="0.55000000000000004">
      <c r="A1848" s="2">
        <v>38247</v>
      </c>
      <c r="B1848" s="3">
        <v>2.1480000000000001</v>
      </c>
      <c r="C1848" s="6">
        <f>(AMZN[[#This Row],[Prezzi giornalieri AMZN]]-B1847)/B1847</f>
        <v>9.1613812544046498E-3</v>
      </c>
      <c r="D1848" s="1"/>
    </row>
    <row r="1849" spans="1:4" x14ac:dyDescent="0.55000000000000004">
      <c r="A1849" s="2">
        <v>38250</v>
      </c>
      <c r="B1849" s="3">
        <v>2.1635</v>
      </c>
      <c r="C1849" s="6">
        <f>(AMZN[[#This Row],[Prezzi giornalieri AMZN]]-B1848)/B1848</f>
        <v>7.2160148975790716E-3</v>
      </c>
      <c r="D1849" s="1"/>
    </row>
    <row r="1850" spans="1:4" x14ac:dyDescent="0.55000000000000004">
      <c r="A1850" s="2">
        <v>38251</v>
      </c>
      <c r="B1850" s="3">
        <v>2.1644999999999999</v>
      </c>
      <c r="C1850" s="6">
        <f>(AMZN[[#This Row],[Prezzi giornalieri AMZN]]-B1849)/B1849</f>
        <v>4.6221400508430317E-4</v>
      </c>
      <c r="D1850" s="1"/>
    </row>
    <row r="1851" spans="1:4" x14ac:dyDescent="0.55000000000000004">
      <c r="A1851" s="2">
        <v>38252</v>
      </c>
      <c r="B1851" s="3">
        <v>2.069</v>
      </c>
      <c r="C1851" s="6">
        <f>(AMZN[[#This Row],[Prezzi giornalieri AMZN]]-B1850)/B1850</f>
        <v>-4.4121044121044083E-2</v>
      </c>
      <c r="D1851" s="1"/>
    </row>
    <row r="1852" spans="1:4" x14ac:dyDescent="0.55000000000000004">
      <c r="A1852" s="2">
        <v>38253</v>
      </c>
      <c r="B1852" s="3">
        <v>2.0914999999999999</v>
      </c>
      <c r="C1852" s="6">
        <f>(AMZN[[#This Row],[Prezzi giornalieri AMZN]]-B1851)/B1851</f>
        <v>1.0874818753020767E-2</v>
      </c>
      <c r="D1852" s="1"/>
    </row>
    <row r="1853" spans="1:4" x14ac:dyDescent="0.55000000000000004">
      <c r="A1853" s="2">
        <v>38254</v>
      </c>
      <c r="B1853" s="3">
        <v>2.0470000000000002</v>
      </c>
      <c r="C1853" s="6">
        <f>(AMZN[[#This Row],[Prezzi giornalieri AMZN]]-B1852)/B1852</f>
        <v>-2.127659574468074E-2</v>
      </c>
      <c r="D1853" s="1"/>
    </row>
    <row r="1854" spans="1:4" x14ac:dyDescent="0.55000000000000004">
      <c r="A1854" s="2">
        <v>38257</v>
      </c>
      <c r="B1854" s="3">
        <v>1.9964999999999999</v>
      </c>
      <c r="C1854" s="6">
        <f>(AMZN[[#This Row],[Prezzi giornalieri AMZN]]-B1853)/B1853</f>
        <v>-2.4670249145090476E-2</v>
      </c>
      <c r="D1854" s="1"/>
    </row>
    <row r="1855" spans="1:4" x14ac:dyDescent="0.55000000000000004">
      <c r="A1855" s="2">
        <v>38258</v>
      </c>
      <c r="B1855" s="3">
        <v>1.9715</v>
      </c>
      <c r="C1855" s="6">
        <f>(AMZN[[#This Row],[Prezzi giornalieri AMZN]]-B1854)/B1854</f>
        <v>-1.2521913348359585E-2</v>
      </c>
      <c r="D1855" s="1"/>
    </row>
    <row r="1856" spans="1:4" x14ac:dyDescent="0.55000000000000004">
      <c r="A1856" s="2">
        <v>38259</v>
      </c>
      <c r="B1856" s="3">
        <v>2.0419999999999998</v>
      </c>
      <c r="C1856" s="6">
        <f>(AMZN[[#This Row],[Prezzi giornalieri AMZN]]-B1855)/B1855</f>
        <v>3.575957392848074E-2</v>
      </c>
      <c r="D1856" s="1"/>
    </row>
    <row r="1857" spans="1:4" x14ac:dyDescent="0.55000000000000004">
      <c r="A1857" s="2">
        <v>38260</v>
      </c>
      <c r="B1857" s="3">
        <v>2.0430000000000001</v>
      </c>
      <c r="C1857" s="6">
        <f>(AMZN[[#This Row],[Prezzi giornalieri AMZN]]-B1856)/B1856</f>
        <v>4.8971596474061416E-4</v>
      </c>
      <c r="D1857" s="1"/>
    </row>
    <row r="1858" spans="1:4" x14ac:dyDescent="0.55000000000000004">
      <c r="A1858" s="2">
        <v>38261</v>
      </c>
      <c r="B1858" s="3">
        <v>2.0234999999999999</v>
      </c>
      <c r="C1858" s="6">
        <f>(AMZN[[#This Row],[Prezzi giornalieri AMZN]]-B1857)/B1857</f>
        <v>-9.544787077826869E-3</v>
      </c>
      <c r="D1858" s="1"/>
    </row>
    <row r="1859" spans="1:4" x14ac:dyDescent="0.55000000000000004">
      <c r="A1859" s="2">
        <v>38264</v>
      </c>
      <c r="B1859" s="3">
        <v>2.0505</v>
      </c>
      <c r="C1859" s="6">
        <f>(AMZN[[#This Row],[Prezzi giornalieri AMZN]]-B1858)/B1858</f>
        <v>1.3343217197924456E-2</v>
      </c>
      <c r="D1859" s="1"/>
    </row>
    <row r="1860" spans="1:4" x14ac:dyDescent="0.55000000000000004">
      <c r="A1860" s="2">
        <v>38265</v>
      </c>
      <c r="B1860" s="3">
        <v>2.048</v>
      </c>
      <c r="C1860" s="6">
        <f>(AMZN[[#This Row],[Prezzi giornalieri AMZN]]-B1859)/B1859</f>
        <v>-1.219214825652254E-3</v>
      </c>
      <c r="D1860" s="1"/>
    </row>
    <row r="1861" spans="1:4" x14ac:dyDescent="0.55000000000000004">
      <c r="A1861" s="2">
        <v>38266</v>
      </c>
      <c r="B1861" s="3">
        <v>2.0680000000000001</v>
      </c>
      <c r="C1861" s="6">
        <f>(AMZN[[#This Row],[Prezzi giornalieri AMZN]]-B1860)/B1860</f>
        <v>9.7656250000000087E-3</v>
      </c>
      <c r="D1861" s="1"/>
    </row>
    <row r="1862" spans="1:4" x14ac:dyDescent="0.55000000000000004">
      <c r="A1862" s="2">
        <v>38267</v>
      </c>
      <c r="B1862" s="3">
        <v>2.0575000000000001</v>
      </c>
      <c r="C1862" s="6">
        <f>(AMZN[[#This Row],[Prezzi giornalieri AMZN]]-B1861)/B1861</f>
        <v>-5.0773694390715439E-3</v>
      </c>
      <c r="D1862" s="1"/>
    </row>
    <row r="1863" spans="1:4" x14ac:dyDescent="0.55000000000000004">
      <c r="A1863" s="2">
        <v>38268</v>
      </c>
      <c r="B1863" s="3">
        <v>2</v>
      </c>
      <c r="C1863" s="6">
        <f>(AMZN[[#This Row],[Prezzi giornalieri AMZN]]-B1862)/B1862</f>
        <v>-2.7946537059538326E-2</v>
      </c>
      <c r="D1863" s="1"/>
    </row>
    <row r="1864" spans="1:4" x14ac:dyDescent="0.55000000000000004">
      <c r="A1864" s="2">
        <v>38271</v>
      </c>
      <c r="B1864" s="3">
        <v>2.0074999999999998</v>
      </c>
      <c r="C1864" s="6">
        <f>(AMZN[[#This Row],[Prezzi giornalieri AMZN]]-B1863)/B1863</f>
        <v>3.7499999999999201E-3</v>
      </c>
      <c r="D1864" s="1"/>
    </row>
    <row r="1865" spans="1:4" x14ac:dyDescent="0.55000000000000004">
      <c r="A1865" s="2">
        <v>38272</v>
      </c>
      <c r="B1865" s="3">
        <v>2.0110000000000001</v>
      </c>
      <c r="C1865" s="6">
        <f>(AMZN[[#This Row],[Prezzi giornalieri AMZN]]-B1864)/B1864</f>
        <v>1.7434620174347601E-3</v>
      </c>
      <c r="D1865" s="1"/>
    </row>
    <row r="1866" spans="1:4" x14ac:dyDescent="0.55000000000000004">
      <c r="A1866" s="2">
        <v>38273</v>
      </c>
      <c r="B1866" s="3">
        <v>1.9990000000000001</v>
      </c>
      <c r="C1866" s="6">
        <f>(AMZN[[#This Row],[Prezzi giornalieri AMZN]]-B1865)/B1865</f>
        <v>-5.9671805072103483E-3</v>
      </c>
      <c r="D1866" s="1"/>
    </row>
    <row r="1867" spans="1:4" x14ac:dyDescent="0.55000000000000004">
      <c r="A1867" s="2">
        <v>38274</v>
      </c>
      <c r="B1867" s="3">
        <v>1.9550000000000001</v>
      </c>
      <c r="C1867" s="6">
        <f>(AMZN[[#This Row],[Prezzi giornalieri AMZN]]-B1866)/B1866</f>
        <v>-2.2011005502751393E-2</v>
      </c>
      <c r="D1867" s="1"/>
    </row>
    <row r="1868" spans="1:4" x14ac:dyDescent="0.55000000000000004">
      <c r="A1868" s="2">
        <v>38275</v>
      </c>
      <c r="B1868" s="3">
        <v>1.9275</v>
      </c>
      <c r="C1868" s="6">
        <f>(AMZN[[#This Row],[Prezzi giornalieri AMZN]]-B1867)/B1867</f>
        <v>-1.4066496163682905E-2</v>
      </c>
      <c r="D1868" s="1"/>
    </row>
    <row r="1869" spans="1:4" x14ac:dyDescent="0.55000000000000004">
      <c r="A1869" s="2">
        <v>38278</v>
      </c>
      <c r="B1869" s="3">
        <v>1.9635</v>
      </c>
      <c r="C1869" s="6">
        <f>(AMZN[[#This Row],[Prezzi giornalieri AMZN]]-B1868)/B1868</f>
        <v>1.8677042801556437E-2</v>
      </c>
      <c r="D1869" s="1"/>
    </row>
    <row r="1870" spans="1:4" x14ac:dyDescent="0.55000000000000004">
      <c r="A1870" s="2">
        <v>38279</v>
      </c>
      <c r="B1870" s="3">
        <v>1.9165000000000001</v>
      </c>
      <c r="C1870" s="6">
        <f>(AMZN[[#This Row],[Prezzi giornalieri AMZN]]-B1869)/B1869</f>
        <v>-2.3936847466259195E-2</v>
      </c>
      <c r="D1870" s="1"/>
    </row>
    <row r="1871" spans="1:4" x14ac:dyDescent="0.55000000000000004">
      <c r="A1871" s="2">
        <v>38280</v>
      </c>
      <c r="B1871" s="3">
        <v>1.9175</v>
      </c>
      <c r="C1871" s="6">
        <f>(AMZN[[#This Row],[Prezzi giornalieri AMZN]]-B1870)/B1870</f>
        <v>5.2178450300020341E-4</v>
      </c>
      <c r="D1871" s="1"/>
    </row>
    <row r="1872" spans="1:4" x14ac:dyDescent="0.55000000000000004">
      <c r="A1872" s="2">
        <v>38281</v>
      </c>
      <c r="B1872" s="3">
        <v>1.9735</v>
      </c>
      <c r="C1872" s="6">
        <f>(AMZN[[#This Row],[Prezzi giornalieri AMZN]]-B1871)/B1871</f>
        <v>2.9204693611473299E-2</v>
      </c>
      <c r="D1872" s="1"/>
    </row>
    <row r="1873" spans="1:4" x14ac:dyDescent="0.55000000000000004">
      <c r="A1873" s="2">
        <v>38282</v>
      </c>
      <c r="B1873" s="3">
        <v>1.73</v>
      </c>
      <c r="C1873" s="6">
        <f>(AMZN[[#This Row],[Prezzi giornalieri AMZN]]-B1872)/B1872</f>
        <v>-0.12338484925259693</v>
      </c>
      <c r="D1873" s="1"/>
    </row>
    <row r="1874" spans="1:4" x14ac:dyDescent="0.55000000000000004">
      <c r="A1874" s="2">
        <v>38285</v>
      </c>
      <c r="B1874" s="3">
        <v>1.6984999999999999</v>
      </c>
      <c r="C1874" s="6">
        <f>(AMZN[[#This Row],[Prezzi giornalieri AMZN]]-B1873)/B1873</f>
        <v>-1.8208092485549183E-2</v>
      </c>
      <c r="D1874" s="1"/>
    </row>
    <row r="1875" spans="1:4" x14ac:dyDescent="0.55000000000000004">
      <c r="A1875" s="2">
        <v>38286</v>
      </c>
      <c r="B1875" s="3">
        <v>1.6915</v>
      </c>
      <c r="C1875" s="6">
        <f>(AMZN[[#This Row],[Prezzi giornalieri AMZN]]-B1874)/B1874</f>
        <v>-4.1212834854282574E-3</v>
      </c>
      <c r="D1875" s="1"/>
    </row>
    <row r="1876" spans="1:4" x14ac:dyDescent="0.55000000000000004">
      <c r="A1876" s="2">
        <v>38287</v>
      </c>
      <c r="B1876" s="3">
        <v>1.7115</v>
      </c>
      <c r="C1876" s="6">
        <f>(AMZN[[#This Row],[Prezzi giornalieri AMZN]]-B1875)/B1875</f>
        <v>1.1823825007389901E-2</v>
      </c>
      <c r="D1876" s="1"/>
    </row>
    <row r="1877" spans="1:4" x14ac:dyDescent="0.55000000000000004">
      <c r="A1877" s="2">
        <v>38288</v>
      </c>
      <c r="B1877" s="3">
        <v>1.7224999999999999</v>
      </c>
      <c r="C1877" s="6">
        <f>(AMZN[[#This Row],[Prezzi giornalieri AMZN]]-B1876)/B1876</f>
        <v>6.4271107215891901E-3</v>
      </c>
      <c r="D1877" s="1"/>
    </row>
    <row r="1878" spans="1:4" x14ac:dyDescent="0.55000000000000004">
      <c r="A1878" s="2">
        <v>38289</v>
      </c>
      <c r="B1878" s="3">
        <v>1.7064999999999999</v>
      </c>
      <c r="C1878" s="6">
        <f>(AMZN[[#This Row],[Prezzi giornalieri AMZN]]-B1877)/B1877</f>
        <v>-9.2888243831640138E-3</v>
      </c>
      <c r="D1878" s="1"/>
    </row>
    <row r="1879" spans="1:4" x14ac:dyDescent="0.55000000000000004">
      <c r="A1879" s="2">
        <v>38292</v>
      </c>
      <c r="B1879" s="3">
        <v>1.7549999999999999</v>
      </c>
      <c r="C1879" s="6">
        <f>(AMZN[[#This Row],[Prezzi giornalieri AMZN]]-B1878)/B1878</f>
        <v>2.8420744213302075E-2</v>
      </c>
      <c r="D1879" s="1"/>
    </row>
    <row r="1880" spans="1:4" x14ac:dyDescent="0.55000000000000004">
      <c r="A1880" s="2">
        <v>38293</v>
      </c>
      <c r="B1880" s="3">
        <v>1.8120000000000001</v>
      </c>
      <c r="C1880" s="6">
        <f>(AMZN[[#This Row],[Prezzi giornalieri AMZN]]-B1879)/B1879</f>
        <v>3.2478632478632571E-2</v>
      </c>
      <c r="D1880" s="1"/>
    </row>
    <row r="1881" spans="1:4" x14ac:dyDescent="0.55000000000000004">
      <c r="A1881" s="2">
        <v>38294</v>
      </c>
      <c r="B1881" s="3">
        <v>1.796</v>
      </c>
      <c r="C1881" s="6">
        <f>(AMZN[[#This Row],[Prezzi giornalieri AMZN]]-B1880)/B1880</f>
        <v>-8.8300220750551946E-3</v>
      </c>
      <c r="D1881" s="1"/>
    </row>
    <row r="1882" spans="1:4" x14ac:dyDescent="0.55000000000000004">
      <c r="A1882" s="2">
        <v>38295</v>
      </c>
      <c r="B1882" s="3">
        <v>1.8454999999999999</v>
      </c>
      <c r="C1882" s="6">
        <f>(AMZN[[#This Row],[Prezzi giornalieri AMZN]]-B1881)/B1881</f>
        <v>2.7561247216035565E-2</v>
      </c>
      <c r="D1882" s="1"/>
    </row>
    <row r="1883" spans="1:4" x14ac:dyDescent="0.55000000000000004">
      <c r="A1883" s="2">
        <v>38296</v>
      </c>
      <c r="B1883" s="3">
        <v>1.8280000000000001</v>
      </c>
      <c r="C1883" s="6">
        <f>(AMZN[[#This Row],[Prezzi giornalieri AMZN]]-B1882)/B1882</f>
        <v>-9.482525060959009E-3</v>
      </c>
      <c r="D1883" s="1"/>
    </row>
    <row r="1884" spans="1:4" x14ac:dyDescent="0.55000000000000004">
      <c r="A1884" s="2">
        <v>38299</v>
      </c>
      <c r="B1884" s="3">
        <v>1.8660000000000001</v>
      </c>
      <c r="C1884" s="6">
        <f>(AMZN[[#This Row],[Prezzi giornalieri AMZN]]-B1883)/B1883</f>
        <v>2.0787746170678356E-2</v>
      </c>
      <c r="D1884" s="1"/>
    </row>
    <row r="1885" spans="1:4" x14ac:dyDescent="0.55000000000000004">
      <c r="A1885" s="2">
        <v>38300</v>
      </c>
      <c r="B1885" s="3">
        <v>1.87</v>
      </c>
      <c r="C1885" s="6">
        <f>(AMZN[[#This Row],[Prezzi giornalieri AMZN]]-B1884)/B1884</f>
        <v>2.1436227224008592E-3</v>
      </c>
      <c r="D1885" s="1"/>
    </row>
    <row r="1886" spans="1:4" x14ac:dyDescent="0.55000000000000004">
      <c r="A1886" s="2">
        <v>38301</v>
      </c>
      <c r="B1886" s="3">
        <v>1.9045000000000001</v>
      </c>
      <c r="C1886" s="6">
        <f>(AMZN[[#This Row],[Prezzi giornalieri AMZN]]-B1885)/B1885</f>
        <v>1.8449197860962552E-2</v>
      </c>
      <c r="D1886" s="1"/>
    </row>
    <row r="1887" spans="1:4" x14ac:dyDescent="0.55000000000000004">
      <c r="A1887" s="2">
        <v>38302</v>
      </c>
      <c r="B1887" s="3">
        <v>1.9415</v>
      </c>
      <c r="C1887" s="6">
        <f>(AMZN[[#This Row],[Prezzi giornalieri AMZN]]-B1886)/B1886</f>
        <v>1.942767130480437E-2</v>
      </c>
      <c r="D1887" s="1"/>
    </row>
    <row r="1888" spans="1:4" x14ac:dyDescent="0.55000000000000004">
      <c r="A1888" s="2">
        <v>38303</v>
      </c>
      <c r="B1888" s="3">
        <v>2.0230000000000001</v>
      </c>
      <c r="C1888" s="6">
        <f>(AMZN[[#This Row],[Prezzi giornalieri AMZN]]-B1887)/B1887</f>
        <v>4.1977852176152526E-2</v>
      </c>
      <c r="D1888" s="1"/>
    </row>
    <row r="1889" spans="1:4" x14ac:dyDescent="0.55000000000000004">
      <c r="A1889" s="2">
        <v>38306</v>
      </c>
      <c r="B1889" s="3">
        <v>2.0445000000000002</v>
      </c>
      <c r="C1889" s="6">
        <f>(AMZN[[#This Row],[Prezzi giornalieri AMZN]]-B1888)/B1888</f>
        <v>1.0627780523974333E-2</v>
      </c>
      <c r="D1889" s="1"/>
    </row>
    <row r="1890" spans="1:4" x14ac:dyDescent="0.55000000000000004">
      <c r="A1890" s="2">
        <v>38307</v>
      </c>
      <c r="B1890" s="3">
        <v>2.0034999999999998</v>
      </c>
      <c r="C1890" s="6">
        <f>(AMZN[[#This Row],[Prezzi giornalieri AMZN]]-B1889)/B1889</f>
        <v>-2.0053802885791325E-2</v>
      </c>
      <c r="D1890" s="1"/>
    </row>
    <row r="1891" spans="1:4" x14ac:dyDescent="0.55000000000000004">
      <c r="A1891" s="2">
        <v>38308</v>
      </c>
      <c r="B1891" s="3">
        <v>1.9950000000000001</v>
      </c>
      <c r="C1891" s="6">
        <f>(AMZN[[#This Row],[Prezzi giornalieri AMZN]]-B1890)/B1890</f>
        <v>-4.2425754928873127E-3</v>
      </c>
      <c r="D1891" s="1"/>
    </row>
    <row r="1892" spans="1:4" x14ac:dyDescent="0.55000000000000004">
      <c r="A1892" s="2">
        <v>38309</v>
      </c>
      <c r="B1892" s="3">
        <v>2.0185</v>
      </c>
      <c r="C1892" s="6">
        <f>(AMZN[[#This Row],[Prezzi giornalieri AMZN]]-B1891)/B1891</f>
        <v>1.1779448621553812E-2</v>
      </c>
      <c r="D1892" s="1"/>
    </row>
    <row r="1893" spans="1:4" x14ac:dyDescent="0.55000000000000004">
      <c r="A1893" s="2">
        <v>38310</v>
      </c>
      <c r="B1893" s="3">
        <v>1.9275</v>
      </c>
      <c r="C1893" s="6">
        <f>(AMZN[[#This Row],[Prezzi giornalieri AMZN]]-B1892)/B1892</f>
        <v>-4.5082982412682673E-2</v>
      </c>
      <c r="D1893" s="1"/>
    </row>
    <row r="1894" spans="1:4" x14ac:dyDescent="0.55000000000000004">
      <c r="A1894" s="2">
        <v>38313</v>
      </c>
      <c r="B1894" s="3">
        <v>1.9025000000000001</v>
      </c>
      <c r="C1894" s="6">
        <f>(AMZN[[#This Row],[Prezzi giornalieri AMZN]]-B1893)/B1893</f>
        <v>-1.2970168612191912E-2</v>
      </c>
      <c r="D1894" s="1"/>
    </row>
    <row r="1895" spans="1:4" x14ac:dyDescent="0.55000000000000004">
      <c r="A1895" s="2">
        <v>38314</v>
      </c>
      <c r="B1895" s="3">
        <v>1.9155</v>
      </c>
      <c r="C1895" s="6">
        <f>(AMZN[[#This Row],[Prezzi giornalieri AMZN]]-B1894)/B1894</f>
        <v>6.8331143232588177E-3</v>
      </c>
      <c r="D1895" s="1"/>
    </row>
    <row r="1896" spans="1:4" x14ac:dyDescent="0.55000000000000004">
      <c r="A1896" s="2">
        <v>38315</v>
      </c>
      <c r="B1896" s="3">
        <v>1.9375</v>
      </c>
      <c r="C1896" s="6">
        <f>(AMZN[[#This Row],[Prezzi giornalieri AMZN]]-B1895)/B1895</f>
        <v>1.1485251892456288E-2</v>
      </c>
      <c r="D1896" s="1"/>
    </row>
    <row r="1897" spans="1:4" x14ac:dyDescent="0.55000000000000004">
      <c r="A1897" s="2">
        <v>38317</v>
      </c>
      <c r="B1897" s="3">
        <v>1.9544999999999999</v>
      </c>
      <c r="C1897" s="6">
        <f>(AMZN[[#This Row],[Prezzi giornalieri AMZN]]-B1896)/B1896</f>
        <v>8.7741935483870472E-3</v>
      </c>
      <c r="D1897" s="1"/>
    </row>
    <row r="1898" spans="1:4" x14ac:dyDescent="0.55000000000000004">
      <c r="A1898" s="2">
        <v>38320</v>
      </c>
      <c r="B1898" s="3">
        <v>1.9470000000000001</v>
      </c>
      <c r="C1898" s="6">
        <f>(AMZN[[#This Row],[Prezzi giornalieri AMZN]]-B1897)/B1897</f>
        <v>-3.8372985418264724E-3</v>
      </c>
      <c r="D1898" s="1"/>
    </row>
    <row r="1899" spans="1:4" x14ac:dyDescent="0.55000000000000004">
      <c r="A1899" s="2">
        <v>38321</v>
      </c>
      <c r="B1899" s="3">
        <v>1.984</v>
      </c>
      <c r="C1899" s="6">
        <f>(AMZN[[#This Row],[Prezzi giornalieri AMZN]]-B1898)/B1898</f>
        <v>1.9003595274781675E-2</v>
      </c>
      <c r="D1899" s="1"/>
    </row>
    <row r="1900" spans="1:4" x14ac:dyDescent="0.55000000000000004">
      <c r="A1900" s="2">
        <v>38322</v>
      </c>
      <c r="B1900" s="3">
        <v>1.9990000000000001</v>
      </c>
      <c r="C1900" s="6">
        <f>(AMZN[[#This Row],[Prezzi giornalieri AMZN]]-B1899)/B1899</f>
        <v>7.5604838709678046E-3</v>
      </c>
      <c r="D1900" s="1"/>
    </row>
    <row r="1901" spans="1:4" x14ac:dyDescent="0.55000000000000004">
      <c r="A1901" s="2">
        <v>38323</v>
      </c>
      <c r="B1901" s="3">
        <v>2.0085000000000002</v>
      </c>
      <c r="C1901" s="6">
        <f>(AMZN[[#This Row],[Prezzi giornalieri AMZN]]-B1900)/B1900</f>
        <v>4.7523761880940785E-3</v>
      </c>
      <c r="D1901" s="1"/>
    </row>
    <row r="1902" spans="1:4" x14ac:dyDescent="0.55000000000000004">
      <c r="A1902" s="2">
        <v>38324</v>
      </c>
      <c r="B1902" s="3">
        <v>2.0045000000000002</v>
      </c>
      <c r="C1902" s="6">
        <f>(AMZN[[#This Row],[Prezzi giornalieri AMZN]]-B1901)/B1901</f>
        <v>-1.9915359721184981E-3</v>
      </c>
      <c r="D1902" s="1"/>
    </row>
    <row r="1903" spans="1:4" x14ac:dyDescent="0.55000000000000004">
      <c r="A1903" s="2">
        <v>38327</v>
      </c>
      <c r="B1903" s="3">
        <v>1.9744999999999999</v>
      </c>
      <c r="C1903" s="6">
        <f>(AMZN[[#This Row],[Prezzi giornalieri AMZN]]-B1902)/B1902</f>
        <v>-1.4966325767024318E-2</v>
      </c>
      <c r="D1903" s="1"/>
    </row>
    <row r="1904" spans="1:4" x14ac:dyDescent="0.55000000000000004">
      <c r="A1904" s="2">
        <v>38328</v>
      </c>
      <c r="B1904" s="3">
        <v>1.91</v>
      </c>
      <c r="C1904" s="6">
        <f>(AMZN[[#This Row],[Prezzi giornalieri AMZN]]-B1903)/B1903</f>
        <v>-3.2666497847556347E-2</v>
      </c>
      <c r="D1904" s="1"/>
    </row>
    <row r="1905" spans="1:4" x14ac:dyDescent="0.55000000000000004">
      <c r="A1905" s="2">
        <v>38329</v>
      </c>
      <c r="B1905" s="3">
        <v>1.9359999999999999</v>
      </c>
      <c r="C1905" s="6">
        <f>(AMZN[[#This Row],[Prezzi giornalieri AMZN]]-B1904)/B1904</f>
        <v>1.3612565445026191E-2</v>
      </c>
      <c r="D1905" s="1"/>
    </row>
    <row r="1906" spans="1:4" x14ac:dyDescent="0.55000000000000004">
      <c r="A1906" s="2">
        <v>38330</v>
      </c>
      <c r="B1906" s="3">
        <v>1.9910000000000001</v>
      </c>
      <c r="C1906" s="6">
        <f>(AMZN[[#This Row],[Prezzi giornalieri AMZN]]-B1905)/B1905</f>
        <v>2.8409090909090991E-2</v>
      </c>
      <c r="D1906" s="1"/>
    </row>
    <row r="1907" spans="1:4" x14ac:dyDescent="0.55000000000000004">
      <c r="A1907" s="2">
        <v>38331</v>
      </c>
      <c r="B1907" s="3">
        <v>1.9524999999999999</v>
      </c>
      <c r="C1907" s="6">
        <f>(AMZN[[#This Row],[Prezzi giornalieri AMZN]]-B1906)/B1906</f>
        <v>-1.9337016574585735E-2</v>
      </c>
      <c r="D1907" s="1"/>
    </row>
    <row r="1908" spans="1:4" x14ac:dyDescent="0.55000000000000004">
      <c r="A1908" s="2">
        <v>38334</v>
      </c>
      <c r="B1908" s="3">
        <v>1.9915</v>
      </c>
      <c r="C1908" s="6">
        <f>(AMZN[[#This Row],[Prezzi giornalieri AMZN]]-B1907)/B1907</f>
        <v>1.9974391805377797E-2</v>
      </c>
      <c r="D1908" s="1"/>
    </row>
    <row r="1909" spans="1:4" x14ac:dyDescent="0.55000000000000004">
      <c r="A1909" s="2">
        <v>38335</v>
      </c>
      <c r="B1909" s="3">
        <v>2.0219999999999998</v>
      </c>
      <c r="C1909" s="6">
        <f>(AMZN[[#This Row],[Prezzi giornalieri AMZN]]-B1908)/B1908</f>
        <v>1.5315089128797263E-2</v>
      </c>
      <c r="D1909" s="1"/>
    </row>
    <row r="1910" spans="1:4" x14ac:dyDescent="0.55000000000000004">
      <c r="A1910" s="2">
        <v>38336</v>
      </c>
      <c r="B1910" s="3">
        <v>2.0499999999999998</v>
      </c>
      <c r="C1910" s="6">
        <f>(AMZN[[#This Row],[Prezzi giornalieri AMZN]]-B1909)/B1909</f>
        <v>1.3847675568743832E-2</v>
      </c>
      <c r="D1910" s="1"/>
    </row>
    <row r="1911" spans="1:4" x14ac:dyDescent="0.55000000000000004">
      <c r="A1911" s="2">
        <v>38337</v>
      </c>
      <c r="B1911" s="3">
        <v>2.0024999999999999</v>
      </c>
      <c r="C1911" s="6">
        <f>(AMZN[[#This Row],[Prezzi giornalieri AMZN]]-B1910)/B1910</f>
        <v>-2.3170731707317014E-2</v>
      </c>
      <c r="D1911" s="1"/>
    </row>
    <row r="1912" spans="1:4" x14ac:dyDescent="0.55000000000000004">
      <c r="A1912" s="2">
        <v>38338</v>
      </c>
      <c r="B1912" s="3">
        <v>2.0005000000000002</v>
      </c>
      <c r="C1912" s="6">
        <f>(AMZN[[#This Row],[Prezzi giornalieri AMZN]]-B1911)/B1911</f>
        <v>-9.9875156054920339E-4</v>
      </c>
      <c r="D1912" s="1"/>
    </row>
    <row r="1913" spans="1:4" x14ac:dyDescent="0.55000000000000004">
      <c r="A1913" s="2">
        <v>38341</v>
      </c>
      <c r="B1913" s="3">
        <v>1.9475</v>
      </c>
      <c r="C1913" s="6">
        <f>(AMZN[[#This Row],[Prezzi giornalieri AMZN]]-B1912)/B1912</f>
        <v>-2.6493376655836117E-2</v>
      </c>
      <c r="D1913" s="1"/>
    </row>
    <row r="1914" spans="1:4" x14ac:dyDescent="0.55000000000000004">
      <c r="A1914" s="2">
        <v>38342</v>
      </c>
      <c r="B1914" s="3">
        <v>1.9695</v>
      </c>
      <c r="C1914" s="6">
        <f>(AMZN[[#This Row],[Prezzi giornalieri AMZN]]-B1913)/B1913</f>
        <v>1.1296534017971769E-2</v>
      </c>
      <c r="D1914" s="1"/>
    </row>
    <row r="1915" spans="1:4" x14ac:dyDescent="0.55000000000000004">
      <c r="A1915" s="2">
        <v>38343</v>
      </c>
      <c r="B1915" s="3">
        <v>1.976</v>
      </c>
      <c r="C1915" s="6">
        <f>(AMZN[[#This Row],[Prezzi giornalieri AMZN]]-B1914)/B1914</f>
        <v>3.3003300330032752E-3</v>
      </c>
      <c r="D1915" s="1"/>
    </row>
    <row r="1916" spans="1:4" x14ac:dyDescent="0.55000000000000004">
      <c r="A1916" s="2">
        <v>38344</v>
      </c>
      <c r="B1916" s="3">
        <v>1.9464999999999999</v>
      </c>
      <c r="C1916" s="6">
        <f>(AMZN[[#This Row],[Prezzi giornalieri AMZN]]-B1915)/B1915</f>
        <v>-1.4929149797570892E-2</v>
      </c>
      <c r="D1916" s="1"/>
    </row>
    <row r="1917" spans="1:4" x14ac:dyDescent="0.55000000000000004">
      <c r="A1917" s="2">
        <v>38348</v>
      </c>
      <c r="B1917" s="3">
        <v>2.1124999999999998</v>
      </c>
      <c r="C1917" s="6">
        <f>(AMZN[[#This Row],[Prezzi giornalieri AMZN]]-B1916)/B1916</f>
        <v>8.5281274081685038E-2</v>
      </c>
      <c r="D1917" s="1"/>
    </row>
    <row r="1918" spans="1:4" x14ac:dyDescent="0.55000000000000004">
      <c r="A1918" s="2">
        <v>38349</v>
      </c>
      <c r="B1918" s="3">
        <v>2.2315</v>
      </c>
      <c r="C1918" s="6">
        <f>(AMZN[[#This Row],[Prezzi giornalieri AMZN]]-B1917)/B1917</f>
        <v>5.6331360946745672E-2</v>
      </c>
      <c r="D1918" s="1"/>
    </row>
    <row r="1919" spans="1:4" x14ac:dyDescent="0.55000000000000004">
      <c r="A1919" s="2">
        <v>38350</v>
      </c>
      <c r="B1919" s="3">
        <v>2.2410000000000001</v>
      </c>
      <c r="C1919" s="6">
        <f>(AMZN[[#This Row],[Prezzi giornalieri AMZN]]-B1918)/B1918</f>
        <v>4.2572260811113887E-3</v>
      </c>
      <c r="D1919" s="1"/>
    </row>
    <row r="1920" spans="1:4" x14ac:dyDescent="0.55000000000000004">
      <c r="A1920" s="2">
        <v>38351</v>
      </c>
      <c r="B1920" s="3">
        <v>2.2484999999999999</v>
      </c>
      <c r="C1920" s="6">
        <f>(AMZN[[#This Row],[Prezzi giornalieri AMZN]]-B1919)/B1919</f>
        <v>3.3467202141900221E-3</v>
      </c>
      <c r="D1920" s="1"/>
    </row>
    <row r="1921" spans="1:4" x14ac:dyDescent="0.55000000000000004">
      <c r="A1921" s="2">
        <v>38352</v>
      </c>
      <c r="B1921" s="3">
        <v>2.2145000000000001</v>
      </c>
      <c r="C1921" s="6">
        <f>(AMZN[[#This Row],[Prezzi giornalieri AMZN]]-B1920)/B1920</f>
        <v>-1.5121191905714836E-2</v>
      </c>
      <c r="D1921" s="1"/>
    </row>
    <row r="1922" spans="1:4" x14ac:dyDescent="0.55000000000000004">
      <c r="A1922" s="2">
        <v>38355</v>
      </c>
      <c r="B1922" s="3">
        <v>2.226</v>
      </c>
      <c r="C1922" s="6">
        <f>(AMZN[[#This Row],[Prezzi giornalieri AMZN]]-B1921)/B1921</f>
        <v>5.1930458342740312E-3</v>
      </c>
      <c r="D1922" s="1"/>
    </row>
    <row r="1923" spans="1:4" x14ac:dyDescent="0.55000000000000004">
      <c r="A1923" s="2">
        <v>38356</v>
      </c>
      <c r="B1923" s="3">
        <v>2.1070000000000002</v>
      </c>
      <c r="C1923" s="6">
        <f>(AMZN[[#This Row],[Prezzi giornalieri AMZN]]-B1922)/B1922</f>
        <v>-5.3459119496855244E-2</v>
      </c>
      <c r="D1923" s="1"/>
    </row>
    <row r="1924" spans="1:4" x14ac:dyDescent="0.55000000000000004">
      <c r="A1924" s="2">
        <v>38357</v>
      </c>
      <c r="B1924" s="3">
        <v>2.0884999999999998</v>
      </c>
      <c r="C1924" s="6">
        <f>(AMZN[[#This Row],[Prezzi giornalieri AMZN]]-B1923)/B1923</f>
        <v>-8.7802562885621275E-3</v>
      </c>
      <c r="D1924" s="1"/>
    </row>
    <row r="1925" spans="1:4" x14ac:dyDescent="0.55000000000000004">
      <c r="A1925" s="2">
        <v>38358</v>
      </c>
      <c r="B1925" s="3">
        <v>2.0525000000000002</v>
      </c>
      <c r="C1925" s="6">
        <f>(AMZN[[#This Row],[Prezzi giornalieri AMZN]]-B1924)/B1924</f>
        <v>-1.7237251615992145E-2</v>
      </c>
      <c r="D1925" s="1"/>
    </row>
    <row r="1926" spans="1:4" x14ac:dyDescent="0.55000000000000004">
      <c r="A1926" s="2">
        <v>38359</v>
      </c>
      <c r="B1926" s="3">
        <v>2.1160000000000001</v>
      </c>
      <c r="C1926" s="6">
        <f>(AMZN[[#This Row],[Prezzi giornalieri AMZN]]-B1925)/B1925</f>
        <v>3.0937880633373879E-2</v>
      </c>
      <c r="D1926" s="1"/>
    </row>
    <row r="1927" spans="1:4" x14ac:dyDescent="0.55000000000000004">
      <c r="A1927" s="2">
        <v>38362</v>
      </c>
      <c r="B1927" s="3">
        <v>2.0920000000000001</v>
      </c>
      <c r="C1927" s="6">
        <f>(AMZN[[#This Row],[Prezzi giornalieri AMZN]]-B1926)/B1926</f>
        <v>-1.1342155009451805E-2</v>
      </c>
      <c r="D1927" s="1"/>
    </row>
    <row r="1928" spans="1:4" x14ac:dyDescent="0.55000000000000004">
      <c r="A1928" s="2">
        <v>38363</v>
      </c>
      <c r="B1928" s="3">
        <v>2.0819999999999999</v>
      </c>
      <c r="C1928" s="6">
        <f>(AMZN[[#This Row],[Prezzi giornalieri AMZN]]-B1927)/B1927</f>
        <v>-4.7801147227534563E-3</v>
      </c>
      <c r="D1928" s="1"/>
    </row>
    <row r="1929" spans="1:4" x14ac:dyDescent="0.55000000000000004">
      <c r="A1929" s="2">
        <v>38364</v>
      </c>
      <c r="B1929" s="3">
        <v>2.1150000000000002</v>
      </c>
      <c r="C1929" s="6">
        <f>(AMZN[[#This Row],[Prezzi giornalieri AMZN]]-B1928)/B1928</f>
        <v>1.5850144092219194E-2</v>
      </c>
      <c r="D1929" s="1"/>
    </row>
    <row r="1930" spans="1:4" x14ac:dyDescent="0.55000000000000004">
      <c r="A1930" s="2">
        <v>38365</v>
      </c>
      <c r="B1930" s="3">
        <v>2.13</v>
      </c>
      <c r="C1930" s="6">
        <f>(AMZN[[#This Row],[Prezzi giornalieri AMZN]]-B1929)/B1929</f>
        <v>7.0921985815601317E-3</v>
      </c>
      <c r="D1930" s="1"/>
    </row>
    <row r="1931" spans="1:4" x14ac:dyDescent="0.55000000000000004">
      <c r="A1931" s="2">
        <v>38366</v>
      </c>
      <c r="B1931" s="3">
        <v>2.2275</v>
      </c>
      <c r="C1931" s="6">
        <f>(AMZN[[#This Row],[Prezzi giornalieri AMZN]]-B1930)/B1930</f>
        <v>4.5774647887324015E-2</v>
      </c>
      <c r="D1931" s="1"/>
    </row>
    <row r="1932" spans="1:4" x14ac:dyDescent="0.55000000000000004">
      <c r="A1932" s="2">
        <v>38370</v>
      </c>
      <c r="B1932" s="3">
        <v>2.2290000000000001</v>
      </c>
      <c r="C1932" s="6">
        <f>(AMZN[[#This Row],[Prezzi giornalieri AMZN]]-B1931)/B1931</f>
        <v>6.7340067340069891E-4</v>
      </c>
      <c r="D1932" s="1"/>
    </row>
    <row r="1933" spans="1:4" x14ac:dyDescent="0.55000000000000004">
      <c r="A1933" s="2">
        <v>38371</v>
      </c>
      <c r="B1933" s="3">
        <v>2.198</v>
      </c>
      <c r="C1933" s="6">
        <f>(AMZN[[#This Row],[Prezzi giornalieri AMZN]]-B1932)/B1932</f>
        <v>-1.3907581875280456E-2</v>
      </c>
      <c r="D1933" s="1"/>
    </row>
    <row r="1934" spans="1:4" x14ac:dyDescent="0.55000000000000004">
      <c r="A1934" s="2">
        <v>38372</v>
      </c>
      <c r="B1934" s="3">
        <v>2.1179999999999999</v>
      </c>
      <c r="C1934" s="6">
        <f>(AMZN[[#This Row],[Prezzi giornalieri AMZN]]-B1933)/B1933</f>
        <v>-3.6396724294813498E-2</v>
      </c>
      <c r="D1934" s="1"/>
    </row>
    <row r="1935" spans="1:4" x14ac:dyDescent="0.55000000000000004">
      <c r="A1935" s="2">
        <v>38373</v>
      </c>
      <c r="B1935" s="3">
        <v>2.0579999999999998</v>
      </c>
      <c r="C1935" s="6">
        <f>(AMZN[[#This Row],[Prezzi giornalieri AMZN]]-B1934)/B1934</f>
        <v>-2.8328611898017025E-2</v>
      </c>
      <c r="D1935" s="1"/>
    </row>
    <row r="1936" spans="1:4" x14ac:dyDescent="0.55000000000000004">
      <c r="A1936" s="2">
        <v>38376</v>
      </c>
      <c r="B1936" s="3">
        <v>2.0190000000000001</v>
      </c>
      <c r="C1936" s="6">
        <f>(AMZN[[#This Row],[Prezzi giornalieri AMZN]]-B1935)/B1935</f>
        <v>-1.8950437317784112E-2</v>
      </c>
      <c r="D1936" s="1"/>
    </row>
    <row r="1937" spans="1:4" x14ac:dyDescent="0.55000000000000004">
      <c r="A1937" s="2">
        <v>38377</v>
      </c>
      <c r="B1937" s="3">
        <v>2.0470000000000002</v>
      </c>
      <c r="C1937" s="6">
        <f>(AMZN[[#This Row],[Prezzi giornalieri AMZN]]-B1936)/B1936</f>
        <v>1.3868251609707788E-2</v>
      </c>
      <c r="D1937" s="1"/>
    </row>
    <row r="1938" spans="1:4" x14ac:dyDescent="0.55000000000000004">
      <c r="A1938" s="2">
        <v>38378</v>
      </c>
      <c r="B1938" s="3">
        <v>2.0670000000000002</v>
      </c>
      <c r="C1938" s="6">
        <f>(AMZN[[#This Row],[Prezzi giornalieri AMZN]]-B1937)/B1937</f>
        <v>9.7703957010259E-3</v>
      </c>
      <c r="D1938" s="1"/>
    </row>
    <row r="1939" spans="1:4" x14ac:dyDescent="0.55000000000000004">
      <c r="A1939" s="2">
        <v>38379</v>
      </c>
      <c r="B1939" s="3">
        <v>2.1154999999999999</v>
      </c>
      <c r="C1939" s="6">
        <f>(AMZN[[#This Row],[Prezzi giornalieri AMZN]]-B1938)/B1938</f>
        <v>2.3463957426221461E-2</v>
      </c>
      <c r="D1939" s="1"/>
    </row>
    <row r="1940" spans="1:4" x14ac:dyDescent="0.55000000000000004">
      <c r="A1940" s="2">
        <v>38380</v>
      </c>
      <c r="B1940" s="3">
        <v>2.1110000000000002</v>
      </c>
      <c r="C1940" s="6">
        <f>(AMZN[[#This Row],[Prezzi giornalieri AMZN]]-B1939)/B1939</f>
        <v>-2.1271567005434777E-3</v>
      </c>
      <c r="D1940" s="1"/>
    </row>
    <row r="1941" spans="1:4" x14ac:dyDescent="0.55000000000000004">
      <c r="A1941" s="2">
        <v>38383</v>
      </c>
      <c r="B1941" s="3">
        <v>2.161</v>
      </c>
      <c r="C1941" s="6">
        <f>(AMZN[[#This Row],[Prezzi giornalieri AMZN]]-B1940)/B1940</f>
        <v>2.3685457129322511E-2</v>
      </c>
      <c r="D1941" s="1"/>
    </row>
    <row r="1942" spans="1:4" x14ac:dyDescent="0.55000000000000004">
      <c r="A1942" s="2">
        <v>38384</v>
      </c>
      <c r="B1942" s="3">
        <v>2.1240000000000001</v>
      </c>
      <c r="C1942" s="6">
        <f>(AMZN[[#This Row],[Prezzi giornalieri AMZN]]-B1941)/B1941</f>
        <v>-1.7121702915316946E-2</v>
      </c>
      <c r="D1942" s="1"/>
    </row>
    <row r="1943" spans="1:4" x14ac:dyDescent="0.55000000000000004">
      <c r="A1943" s="2">
        <v>38385</v>
      </c>
      <c r="B1943" s="3">
        <v>2.0939999999999999</v>
      </c>
      <c r="C1943" s="6">
        <f>(AMZN[[#This Row],[Prezzi giornalieri AMZN]]-B1942)/B1942</f>
        <v>-1.4124293785310851E-2</v>
      </c>
      <c r="D1943" s="1"/>
    </row>
    <row r="1944" spans="1:4" x14ac:dyDescent="0.55000000000000004">
      <c r="A1944" s="2">
        <v>38386</v>
      </c>
      <c r="B1944" s="3">
        <v>1.7875000000000001</v>
      </c>
      <c r="C1944" s="6">
        <f>(AMZN[[#This Row],[Prezzi giornalieri AMZN]]-B1943)/B1943</f>
        <v>-0.14637058261700087</v>
      </c>
      <c r="D1944" s="1"/>
    </row>
    <row r="1945" spans="1:4" x14ac:dyDescent="0.55000000000000004">
      <c r="A1945" s="2">
        <v>38387</v>
      </c>
      <c r="B1945" s="3">
        <v>1.786</v>
      </c>
      <c r="C1945" s="6">
        <f>(AMZN[[#This Row],[Prezzi giornalieri AMZN]]-B1944)/B1944</f>
        <v>-8.3916083916087093E-4</v>
      </c>
      <c r="D1945" s="1"/>
    </row>
    <row r="1946" spans="1:4" x14ac:dyDescent="0.55000000000000004">
      <c r="A1946" s="2">
        <v>38390</v>
      </c>
      <c r="B1946" s="3">
        <v>1.7845</v>
      </c>
      <c r="C1946" s="6">
        <f>(AMZN[[#This Row],[Prezzi giornalieri AMZN]]-B1945)/B1945</f>
        <v>-8.3986562150059174E-4</v>
      </c>
      <c r="D1946" s="1"/>
    </row>
    <row r="1947" spans="1:4" x14ac:dyDescent="0.55000000000000004">
      <c r="A1947" s="2">
        <v>38391</v>
      </c>
      <c r="B1947" s="3">
        <v>1.8149999999999999</v>
      </c>
      <c r="C1947" s="6">
        <f>(AMZN[[#This Row],[Prezzi giornalieri AMZN]]-B1946)/B1946</f>
        <v>1.7091622303166139E-2</v>
      </c>
      <c r="D1947" s="1"/>
    </row>
    <row r="1948" spans="1:4" x14ac:dyDescent="0.55000000000000004">
      <c r="A1948" s="2">
        <v>38392</v>
      </c>
      <c r="B1948" s="3">
        <v>1.7945</v>
      </c>
      <c r="C1948" s="6">
        <f>(AMZN[[#This Row],[Prezzi giornalieri AMZN]]-B1947)/B1947</f>
        <v>-1.1294765840220366E-2</v>
      </c>
      <c r="D1948" s="1"/>
    </row>
    <row r="1949" spans="1:4" x14ac:dyDescent="0.55000000000000004">
      <c r="A1949" s="2">
        <v>38393</v>
      </c>
      <c r="B1949" s="3">
        <v>1.7889999999999999</v>
      </c>
      <c r="C1949" s="6">
        <f>(AMZN[[#This Row],[Prezzi giornalieri AMZN]]-B1948)/B1948</f>
        <v>-3.0649205906938203E-3</v>
      </c>
      <c r="D1949" s="1"/>
    </row>
    <row r="1950" spans="1:4" x14ac:dyDescent="0.55000000000000004">
      <c r="A1950" s="2">
        <v>38394</v>
      </c>
      <c r="B1950" s="3">
        <v>1.7889999999999999</v>
      </c>
      <c r="C1950" s="6">
        <f>(AMZN[[#This Row],[Prezzi giornalieri AMZN]]-B1949)/B1949</f>
        <v>0</v>
      </c>
      <c r="D1950" s="1"/>
    </row>
    <row r="1951" spans="1:4" x14ac:dyDescent="0.55000000000000004">
      <c r="A1951" s="2">
        <v>38397</v>
      </c>
      <c r="B1951" s="3">
        <v>1.8015000000000001</v>
      </c>
      <c r="C1951" s="6">
        <f>(AMZN[[#This Row],[Prezzi giornalieri AMZN]]-B1950)/B1950</f>
        <v>6.9871436556736598E-3</v>
      </c>
      <c r="D1951" s="1"/>
    </row>
    <row r="1952" spans="1:4" x14ac:dyDescent="0.55000000000000004">
      <c r="A1952" s="2">
        <v>38398</v>
      </c>
      <c r="B1952" s="3">
        <v>1.8069999999999999</v>
      </c>
      <c r="C1952" s="6">
        <f>(AMZN[[#This Row],[Prezzi giornalieri AMZN]]-B1951)/B1951</f>
        <v>3.0530113794059606E-3</v>
      </c>
      <c r="D1952" s="1"/>
    </row>
    <row r="1953" spans="1:4" x14ac:dyDescent="0.55000000000000004">
      <c r="A1953" s="2">
        <v>38399</v>
      </c>
      <c r="B1953" s="3">
        <v>1.7829999999999999</v>
      </c>
      <c r="C1953" s="6">
        <f>(AMZN[[#This Row],[Prezzi giornalieri AMZN]]-B1952)/B1952</f>
        <v>-1.3281682346430561E-2</v>
      </c>
      <c r="D1953" s="1"/>
    </row>
    <row r="1954" spans="1:4" x14ac:dyDescent="0.55000000000000004">
      <c r="A1954" s="2">
        <v>38400</v>
      </c>
      <c r="B1954" s="3">
        <v>1.7845</v>
      </c>
      <c r="C1954" s="6">
        <f>(AMZN[[#This Row],[Prezzi giornalieri AMZN]]-B1953)/B1953</f>
        <v>8.4127874369044136E-4</v>
      </c>
      <c r="D1954" s="1"/>
    </row>
    <row r="1955" spans="1:4" x14ac:dyDescent="0.55000000000000004">
      <c r="A1955" s="2">
        <v>38401</v>
      </c>
      <c r="B1955" s="3">
        <v>1.7655000000000001</v>
      </c>
      <c r="C1955" s="6">
        <f>(AMZN[[#This Row],[Prezzi giornalieri AMZN]]-B1954)/B1954</f>
        <v>-1.064724012328378E-2</v>
      </c>
      <c r="D1955" s="1"/>
    </row>
    <row r="1956" spans="1:4" x14ac:dyDescent="0.55000000000000004">
      <c r="A1956" s="2">
        <v>38405</v>
      </c>
      <c r="B1956" s="3">
        <v>1.736</v>
      </c>
      <c r="C1956" s="6">
        <f>(AMZN[[#This Row],[Prezzi giornalieri AMZN]]-B1955)/B1955</f>
        <v>-1.6709147550269091E-2</v>
      </c>
      <c r="D1956" s="1"/>
    </row>
    <row r="1957" spans="1:4" x14ac:dyDescent="0.55000000000000004">
      <c r="A1957" s="2">
        <v>38406</v>
      </c>
      <c r="B1957" s="3">
        <v>1.7070000000000001</v>
      </c>
      <c r="C1957" s="6">
        <f>(AMZN[[#This Row],[Prezzi giornalieri AMZN]]-B1956)/B1956</f>
        <v>-1.6705069124423915E-2</v>
      </c>
      <c r="D1957" s="1"/>
    </row>
    <row r="1958" spans="1:4" x14ac:dyDescent="0.55000000000000004">
      <c r="A1958" s="2">
        <v>38407</v>
      </c>
      <c r="B1958" s="3">
        <v>1.7344999999999999</v>
      </c>
      <c r="C1958" s="6">
        <f>(AMZN[[#This Row],[Prezzi giornalieri AMZN]]-B1957)/B1957</f>
        <v>1.6110134739308644E-2</v>
      </c>
      <c r="D1958" s="1"/>
    </row>
    <row r="1959" spans="1:4" x14ac:dyDescent="0.55000000000000004">
      <c r="A1959" s="2">
        <v>38408</v>
      </c>
      <c r="B1959" s="3">
        <v>1.7495000000000001</v>
      </c>
      <c r="C1959" s="6">
        <f>(AMZN[[#This Row],[Prezzi giornalieri AMZN]]-B1958)/B1958</f>
        <v>8.6480253675411504E-3</v>
      </c>
      <c r="D1959" s="1"/>
    </row>
    <row r="1960" spans="1:4" x14ac:dyDescent="0.55000000000000004">
      <c r="A1960" s="2">
        <v>38411</v>
      </c>
      <c r="B1960" s="3">
        <v>1.7589999999999999</v>
      </c>
      <c r="C1960" s="6">
        <f>(AMZN[[#This Row],[Prezzi giornalieri AMZN]]-B1959)/B1959</f>
        <v>5.4301228922548394E-3</v>
      </c>
      <c r="D1960" s="1"/>
    </row>
    <row r="1961" spans="1:4" x14ac:dyDescent="0.55000000000000004">
      <c r="A1961" s="2">
        <v>38412</v>
      </c>
      <c r="B1961" s="3">
        <v>1.7695000000000001</v>
      </c>
      <c r="C1961" s="6">
        <f>(AMZN[[#This Row],[Prezzi giornalieri AMZN]]-B1960)/B1960</f>
        <v>5.9693007390563824E-3</v>
      </c>
      <c r="D1961" s="1"/>
    </row>
    <row r="1962" spans="1:4" x14ac:dyDescent="0.55000000000000004">
      <c r="A1962" s="2">
        <v>38413</v>
      </c>
      <c r="B1962" s="3">
        <v>1.7749999999999999</v>
      </c>
      <c r="C1962" s="6">
        <f>(AMZN[[#This Row],[Prezzi giornalieri AMZN]]-B1961)/B1961</f>
        <v>3.1082226617687699E-3</v>
      </c>
      <c r="D1962" s="1"/>
    </row>
    <row r="1963" spans="1:4" x14ac:dyDescent="0.55000000000000004">
      <c r="A1963" s="2">
        <v>38414</v>
      </c>
      <c r="B1963" s="3">
        <v>1.7825</v>
      </c>
      <c r="C1963" s="6">
        <f>(AMZN[[#This Row],[Prezzi giornalieri AMZN]]-B1962)/B1962</f>
        <v>4.2253521126760915E-3</v>
      </c>
      <c r="D1963" s="1"/>
    </row>
    <row r="1964" spans="1:4" x14ac:dyDescent="0.55000000000000004">
      <c r="A1964" s="2">
        <v>38415</v>
      </c>
      <c r="B1964" s="3">
        <v>1.7925</v>
      </c>
      <c r="C1964" s="6">
        <f>(AMZN[[#This Row],[Prezzi giornalieri AMZN]]-B1963)/B1963</f>
        <v>5.6100981767180976E-3</v>
      </c>
      <c r="D1964" s="1"/>
    </row>
    <row r="1965" spans="1:4" x14ac:dyDescent="0.55000000000000004">
      <c r="A1965" s="2">
        <v>38418</v>
      </c>
      <c r="B1965" s="3">
        <v>1.8160000000000001</v>
      </c>
      <c r="C1965" s="6">
        <f>(AMZN[[#This Row],[Prezzi giornalieri AMZN]]-B1964)/B1964</f>
        <v>1.3110181311018173E-2</v>
      </c>
      <c r="D1965" s="1"/>
    </row>
    <row r="1966" spans="1:4" x14ac:dyDescent="0.55000000000000004">
      <c r="A1966" s="2">
        <v>38419</v>
      </c>
      <c r="B1966" s="3">
        <v>1.7915000000000001</v>
      </c>
      <c r="C1966" s="6">
        <f>(AMZN[[#This Row],[Prezzi giornalieri AMZN]]-B1965)/B1965</f>
        <v>-1.3491189427312757E-2</v>
      </c>
      <c r="D1966" s="1"/>
    </row>
    <row r="1967" spans="1:4" x14ac:dyDescent="0.55000000000000004">
      <c r="A1967" s="2">
        <v>38420</v>
      </c>
      <c r="B1967" s="3">
        <v>1.77</v>
      </c>
      <c r="C1967" s="6">
        <f>(AMZN[[#This Row],[Prezzi giornalieri AMZN]]-B1966)/B1966</f>
        <v>-1.2001116382919383E-2</v>
      </c>
      <c r="D1967" s="1"/>
    </row>
    <row r="1968" spans="1:4" x14ac:dyDescent="0.55000000000000004">
      <c r="A1968" s="2">
        <v>38421</v>
      </c>
      <c r="B1968" s="3">
        <v>1.7455000000000001</v>
      </c>
      <c r="C1968" s="6">
        <f>(AMZN[[#This Row],[Prezzi giornalieri AMZN]]-B1967)/B1967</f>
        <v>-1.38418079096045E-2</v>
      </c>
      <c r="D1968" s="1"/>
    </row>
    <row r="1969" spans="1:4" x14ac:dyDescent="0.55000000000000004">
      <c r="A1969" s="2">
        <v>38422</v>
      </c>
      <c r="B1969" s="3">
        <v>1.7375</v>
      </c>
      <c r="C1969" s="6">
        <f>(AMZN[[#This Row],[Prezzi giornalieri AMZN]]-B1968)/B1968</f>
        <v>-4.5832139788026397E-3</v>
      </c>
      <c r="D1969" s="1"/>
    </row>
    <row r="1970" spans="1:4" x14ac:dyDescent="0.55000000000000004">
      <c r="A1970" s="2">
        <v>38425</v>
      </c>
      <c r="B1970" s="3">
        <v>1.73</v>
      </c>
      <c r="C1970" s="6">
        <f>(AMZN[[#This Row],[Prezzi giornalieri AMZN]]-B1969)/B1969</f>
        <v>-4.3165467625899635E-3</v>
      </c>
      <c r="D1970" s="1"/>
    </row>
    <row r="1971" spans="1:4" x14ac:dyDescent="0.55000000000000004">
      <c r="A1971" s="2">
        <v>38426</v>
      </c>
      <c r="B1971" s="3">
        <v>1.7090000000000001</v>
      </c>
      <c r="C1971" s="6">
        <f>(AMZN[[#This Row],[Prezzi giornalieri AMZN]]-B1970)/B1970</f>
        <v>-1.2138728323699369E-2</v>
      </c>
      <c r="D1971" s="1"/>
    </row>
    <row r="1972" spans="1:4" x14ac:dyDescent="0.55000000000000004">
      <c r="A1972" s="2">
        <v>38427</v>
      </c>
      <c r="B1972" s="3">
        <v>1.6935</v>
      </c>
      <c r="C1972" s="6">
        <f>(AMZN[[#This Row],[Prezzi giornalieri AMZN]]-B1971)/B1971</f>
        <v>-9.0696313633704326E-3</v>
      </c>
      <c r="D1972" s="1"/>
    </row>
    <row r="1973" spans="1:4" x14ac:dyDescent="0.55000000000000004">
      <c r="A1973" s="2">
        <v>38428</v>
      </c>
      <c r="B1973" s="3">
        <v>1.6984999999999999</v>
      </c>
      <c r="C1973" s="6">
        <f>(AMZN[[#This Row],[Prezzi giornalieri AMZN]]-B1972)/B1972</f>
        <v>2.9524653085325619E-3</v>
      </c>
      <c r="D1973" s="1"/>
    </row>
    <row r="1974" spans="1:4" x14ac:dyDescent="0.55000000000000004">
      <c r="A1974" s="2">
        <v>38429</v>
      </c>
      <c r="B1974" s="3">
        <v>1.708</v>
      </c>
      <c r="C1974" s="6">
        <f>(AMZN[[#This Row],[Prezzi giornalieri AMZN]]-B1973)/B1973</f>
        <v>5.5931704445099E-3</v>
      </c>
      <c r="D1974" s="1"/>
    </row>
    <row r="1975" spans="1:4" x14ac:dyDescent="0.55000000000000004">
      <c r="A1975" s="2">
        <v>38432</v>
      </c>
      <c r="B1975" s="3">
        <v>1.6835</v>
      </c>
      <c r="C1975" s="6">
        <f>(AMZN[[#This Row],[Prezzi giornalieri AMZN]]-B1974)/B1974</f>
        <v>-1.4344262295081948E-2</v>
      </c>
      <c r="D1975" s="1"/>
    </row>
    <row r="1976" spans="1:4" x14ac:dyDescent="0.55000000000000004">
      <c r="A1976" s="2">
        <v>38433</v>
      </c>
      <c r="B1976" s="3">
        <v>1.6575</v>
      </c>
      <c r="C1976" s="6">
        <f>(AMZN[[#This Row],[Prezzi giornalieri AMZN]]-B1975)/B1975</f>
        <v>-1.5444015444015458E-2</v>
      </c>
      <c r="D1976" s="1"/>
    </row>
    <row r="1977" spans="1:4" x14ac:dyDescent="0.55000000000000004">
      <c r="A1977" s="2">
        <v>38434</v>
      </c>
      <c r="B1977" s="3">
        <v>1.659</v>
      </c>
      <c r="C1977" s="6">
        <f>(AMZN[[#This Row],[Prezzi giornalieri AMZN]]-B1976)/B1976</f>
        <v>9.0497737556564516E-4</v>
      </c>
      <c r="D1977" s="1"/>
    </row>
    <row r="1978" spans="1:4" x14ac:dyDescent="0.55000000000000004">
      <c r="A1978" s="2">
        <v>38435</v>
      </c>
      <c r="B1978" s="3">
        <v>1.6439999999999999</v>
      </c>
      <c r="C1978" s="6">
        <f>(AMZN[[#This Row],[Prezzi giornalieri AMZN]]-B1977)/B1977</f>
        <v>-9.0415913200724077E-3</v>
      </c>
      <c r="D1978" s="1"/>
    </row>
    <row r="1979" spans="1:4" x14ac:dyDescent="0.55000000000000004">
      <c r="A1979" s="2">
        <v>38439</v>
      </c>
      <c r="B1979" s="3">
        <v>1.6695</v>
      </c>
      <c r="C1979" s="6">
        <f>(AMZN[[#This Row],[Prezzi giornalieri AMZN]]-B1978)/B1978</f>
        <v>1.5510948905109538E-2</v>
      </c>
      <c r="D1979" s="1"/>
    </row>
    <row r="1980" spans="1:4" x14ac:dyDescent="0.55000000000000004">
      <c r="A1980" s="2">
        <v>38440</v>
      </c>
      <c r="B1980" s="3">
        <v>1.6715</v>
      </c>
      <c r="C1980" s="6">
        <f>(AMZN[[#This Row],[Prezzi giornalieri AMZN]]-B1979)/B1979</f>
        <v>1.1979634621144067E-3</v>
      </c>
      <c r="D1980" s="1"/>
    </row>
    <row r="1981" spans="1:4" x14ac:dyDescent="0.55000000000000004">
      <c r="A1981" s="2">
        <v>38441</v>
      </c>
      <c r="B1981" s="3">
        <v>1.716</v>
      </c>
      <c r="C1981" s="6">
        <f>(AMZN[[#This Row],[Prezzi giornalieri AMZN]]-B1980)/B1980</f>
        <v>2.6622793897696669E-2</v>
      </c>
      <c r="D1981" s="1"/>
    </row>
    <row r="1982" spans="1:4" x14ac:dyDescent="0.55000000000000004">
      <c r="A1982" s="2">
        <v>38442</v>
      </c>
      <c r="B1982" s="3">
        <v>1.7135</v>
      </c>
      <c r="C1982" s="6">
        <f>(AMZN[[#This Row],[Prezzi giornalieri AMZN]]-B1981)/B1981</f>
        <v>-1.4568764568764258E-3</v>
      </c>
      <c r="D1982" s="1"/>
    </row>
    <row r="1983" spans="1:4" x14ac:dyDescent="0.55000000000000004">
      <c r="A1983" s="2">
        <v>38443</v>
      </c>
      <c r="B1983" s="3">
        <v>1.7004999999999999</v>
      </c>
      <c r="C1983" s="6">
        <f>(AMZN[[#This Row],[Prezzi giornalieri AMZN]]-B1982)/B1982</f>
        <v>-7.5868106215349418E-3</v>
      </c>
      <c r="D1983" s="1"/>
    </row>
    <row r="1984" spans="1:4" x14ac:dyDescent="0.55000000000000004">
      <c r="A1984" s="2">
        <v>38446</v>
      </c>
      <c r="B1984" s="3">
        <v>1.75</v>
      </c>
      <c r="C1984" s="6">
        <f>(AMZN[[#This Row],[Prezzi giornalieri AMZN]]-B1983)/B1983</f>
        <v>2.9109085563069747E-2</v>
      </c>
      <c r="D1984" s="1"/>
    </row>
    <row r="1985" spans="1:4" x14ac:dyDescent="0.55000000000000004">
      <c r="A1985" s="2">
        <v>38447</v>
      </c>
      <c r="B1985" s="3">
        <v>1.764</v>
      </c>
      <c r="C1985" s="6">
        <f>(AMZN[[#This Row],[Prezzi giornalieri AMZN]]-B1984)/B1984</f>
        <v>8.0000000000000071E-3</v>
      </c>
      <c r="D1985" s="1"/>
    </row>
    <row r="1986" spans="1:4" x14ac:dyDescent="0.55000000000000004">
      <c r="A1986" s="2">
        <v>38448</v>
      </c>
      <c r="B1986" s="3">
        <v>1.7410000000000001</v>
      </c>
      <c r="C1986" s="6">
        <f>(AMZN[[#This Row],[Prezzi giornalieri AMZN]]-B1985)/B1985</f>
        <v>-1.3038548752834415E-2</v>
      </c>
      <c r="D1986" s="1"/>
    </row>
    <row r="1987" spans="1:4" x14ac:dyDescent="0.55000000000000004">
      <c r="A1987" s="2">
        <v>38449</v>
      </c>
      <c r="B1987" s="3">
        <v>1.7450000000000001</v>
      </c>
      <c r="C1987" s="6">
        <f>(AMZN[[#This Row],[Prezzi giornalieri AMZN]]-B1986)/B1986</f>
        <v>2.2975301550832872E-3</v>
      </c>
      <c r="D1987" s="1"/>
    </row>
    <row r="1988" spans="1:4" x14ac:dyDescent="0.55000000000000004">
      <c r="A1988" s="2">
        <v>38450</v>
      </c>
      <c r="B1988" s="3">
        <v>1.73</v>
      </c>
      <c r="C1988" s="6">
        <f>(AMZN[[#This Row],[Prezzi giornalieri AMZN]]-B1987)/B1987</f>
        <v>-8.5959885386820197E-3</v>
      </c>
      <c r="D1988" s="1"/>
    </row>
    <row r="1989" spans="1:4" x14ac:dyDescent="0.55000000000000004">
      <c r="A1989" s="2">
        <v>38453</v>
      </c>
      <c r="B1989" s="3">
        <v>1.73</v>
      </c>
      <c r="C1989" s="6">
        <f>(AMZN[[#This Row],[Prezzi giornalieri AMZN]]-B1988)/B1988</f>
        <v>0</v>
      </c>
      <c r="D1989" s="1"/>
    </row>
    <row r="1990" spans="1:4" x14ac:dyDescent="0.55000000000000004">
      <c r="A1990" s="2">
        <v>38454</v>
      </c>
      <c r="B1990" s="3">
        <v>1.7315</v>
      </c>
      <c r="C1990" s="6">
        <f>(AMZN[[#This Row],[Prezzi giornalieri AMZN]]-B1989)/B1989</f>
        <v>8.6705202312142014E-4</v>
      </c>
      <c r="D1990" s="1"/>
    </row>
    <row r="1991" spans="1:4" x14ac:dyDescent="0.55000000000000004">
      <c r="A1991" s="2">
        <v>38455</v>
      </c>
      <c r="B1991" s="3">
        <v>1.7150000000000001</v>
      </c>
      <c r="C1991" s="6">
        <f>(AMZN[[#This Row],[Prezzi giornalieri AMZN]]-B1990)/B1990</f>
        <v>-9.5293098469534845E-3</v>
      </c>
      <c r="D1991" s="1"/>
    </row>
    <row r="1992" spans="1:4" x14ac:dyDescent="0.55000000000000004">
      <c r="A1992" s="2">
        <v>38456</v>
      </c>
      <c r="B1992" s="3">
        <v>1.6984999999999999</v>
      </c>
      <c r="C1992" s="6">
        <f>(AMZN[[#This Row],[Prezzi giornalieri AMZN]]-B1991)/B1991</f>
        <v>-9.6209912536444203E-3</v>
      </c>
      <c r="D1992" s="1"/>
    </row>
    <row r="1993" spans="1:4" x14ac:dyDescent="0.55000000000000004">
      <c r="A1993" s="2">
        <v>38457</v>
      </c>
      <c r="B1993" s="3">
        <v>1.651</v>
      </c>
      <c r="C1993" s="6">
        <f>(AMZN[[#This Row],[Prezzi giornalieri AMZN]]-B1992)/B1992</f>
        <v>-2.7965852222549235E-2</v>
      </c>
      <c r="D1993" s="1"/>
    </row>
    <row r="1994" spans="1:4" x14ac:dyDescent="0.55000000000000004">
      <c r="A1994" s="2">
        <v>38460</v>
      </c>
      <c r="B1994" s="3">
        <v>1.65</v>
      </c>
      <c r="C1994" s="6">
        <f>(AMZN[[#This Row],[Prezzi giornalieri AMZN]]-B1993)/B1993</f>
        <v>-6.056935190794136E-4</v>
      </c>
      <c r="D1994" s="1"/>
    </row>
    <row r="1995" spans="1:4" x14ac:dyDescent="0.55000000000000004">
      <c r="A1995" s="2">
        <v>38461</v>
      </c>
      <c r="B1995" s="3">
        <v>1.639</v>
      </c>
      <c r="C1995" s="6">
        <f>(AMZN[[#This Row],[Prezzi giornalieri AMZN]]-B1994)/B1994</f>
        <v>-6.6666666666666055E-3</v>
      </c>
      <c r="D1995" s="1"/>
    </row>
    <row r="1996" spans="1:4" x14ac:dyDescent="0.55000000000000004">
      <c r="A1996" s="2">
        <v>38462</v>
      </c>
      <c r="B1996" s="3">
        <v>1.6625000000000001</v>
      </c>
      <c r="C1996" s="6">
        <f>(AMZN[[#This Row],[Prezzi giornalieri AMZN]]-B1995)/B1995</f>
        <v>1.433801098230633E-2</v>
      </c>
      <c r="D1996" s="1"/>
    </row>
    <row r="1997" spans="1:4" x14ac:dyDescent="0.55000000000000004">
      <c r="A1997" s="2">
        <v>38463</v>
      </c>
      <c r="B1997" s="3">
        <v>1.6865000000000001</v>
      </c>
      <c r="C1997" s="6">
        <f>(AMZN[[#This Row],[Prezzi giornalieri AMZN]]-B1996)/B1996</f>
        <v>1.4436090225563922E-2</v>
      </c>
      <c r="D1997" s="1"/>
    </row>
    <row r="1998" spans="1:4" x14ac:dyDescent="0.55000000000000004">
      <c r="A1998" s="2">
        <v>38464</v>
      </c>
      <c r="B1998" s="3">
        <v>1.6519999999999999</v>
      </c>
      <c r="C1998" s="6">
        <f>(AMZN[[#This Row],[Prezzi giornalieri AMZN]]-B1997)/B1997</f>
        <v>-2.0456566854432371E-2</v>
      </c>
      <c r="D1998" s="1"/>
    </row>
    <row r="1999" spans="1:4" x14ac:dyDescent="0.55000000000000004">
      <c r="A1999" s="2">
        <v>38467</v>
      </c>
      <c r="B1999" s="3">
        <v>1.6765000000000001</v>
      </c>
      <c r="C1999" s="6">
        <f>(AMZN[[#This Row],[Prezzi giornalieri AMZN]]-B1998)/B1998</f>
        <v>1.4830508474576386E-2</v>
      </c>
      <c r="D1999" s="1"/>
    </row>
    <row r="2000" spans="1:4" x14ac:dyDescent="0.55000000000000004">
      <c r="A2000" s="2">
        <v>38468</v>
      </c>
      <c r="B2000" s="3">
        <v>1.6355</v>
      </c>
      <c r="C2000" s="6">
        <f>(AMZN[[#This Row],[Prezzi giornalieri AMZN]]-B1999)/B1999</f>
        <v>-2.4455711303310555E-2</v>
      </c>
      <c r="D2000" s="1"/>
    </row>
    <row r="2001" spans="1:4" x14ac:dyDescent="0.55000000000000004">
      <c r="A2001" s="2">
        <v>38469</v>
      </c>
      <c r="B2001" s="3">
        <v>1.5860000000000001</v>
      </c>
      <c r="C2001" s="6">
        <f>(AMZN[[#This Row],[Prezzi giornalieri AMZN]]-B2000)/B2000</f>
        <v>-3.0265973708345998E-2</v>
      </c>
      <c r="D2001" s="1"/>
    </row>
    <row r="2002" spans="1:4" x14ac:dyDescent="0.55000000000000004">
      <c r="A2002" s="2">
        <v>38470</v>
      </c>
      <c r="B2002" s="3">
        <v>1.6259999999999999</v>
      </c>
      <c r="C2002" s="6">
        <f>(AMZN[[#This Row],[Prezzi giornalieri AMZN]]-B2001)/B2001</f>
        <v>2.5220680958385758E-2</v>
      </c>
      <c r="D2002" s="1"/>
    </row>
    <row r="2003" spans="1:4" x14ac:dyDescent="0.55000000000000004">
      <c r="A2003" s="2">
        <v>38471</v>
      </c>
      <c r="B2003" s="3">
        <v>1.6180000000000001</v>
      </c>
      <c r="C2003" s="6">
        <f>(AMZN[[#This Row],[Prezzi giornalieri AMZN]]-B2002)/B2002</f>
        <v>-4.9200492004918732E-3</v>
      </c>
      <c r="D2003" s="1"/>
    </row>
    <row r="2004" spans="1:4" x14ac:dyDescent="0.55000000000000004">
      <c r="A2004" s="2">
        <v>38474</v>
      </c>
      <c r="B2004" s="3">
        <v>1.655</v>
      </c>
      <c r="C2004" s="6">
        <f>(AMZN[[#This Row],[Prezzi giornalieri AMZN]]-B2003)/B2003</f>
        <v>2.2867737948084006E-2</v>
      </c>
      <c r="D2004" s="1"/>
    </row>
    <row r="2005" spans="1:4" x14ac:dyDescent="0.55000000000000004">
      <c r="A2005" s="2">
        <v>38475</v>
      </c>
      <c r="B2005" s="3">
        <v>1.6605000000000001</v>
      </c>
      <c r="C2005" s="6">
        <f>(AMZN[[#This Row],[Prezzi giornalieri AMZN]]-B2004)/B2004</f>
        <v>3.3232628398791905E-3</v>
      </c>
      <c r="D2005" s="1"/>
    </row>
    <row r="2006" spans="1:4" x14ac:dyDescent="0.55000000000000004">
      <c r="A2006" s="2">
        <v>38476</v>
      </c>
      <c r="B2006" s="3">
        <v>1.698</v>
      </c>
      <c r="C2006" s="6">
        <f>(AMZN[[#This Row],[Prezzi giornalieri AMZN]]-B2005)/B2005</f>
        <v>2.258355916892494E-2</v>
      </c>
      <c r="D2006" s="1"/>
    </row>
    <row r="2007" spans="1:4" x14ac:dyDescent="0.55000000000000004">
      <c r="A2007" s="2">
        <v>38477</v>
      </c>
      <c r="B2007" s="3">
        <v>1.698</v>
      </c>
      <c r="C2007" s="6">
        <f>(AMZN[[#This Row],[Prezzi giornalieri AMZN]]-B2006)/B2006</f>
        <v>0</v>
      </c>
      <c r="D2007" s="1"/>
    </row>
    <row r="2008" spans="1:4" x14ac:dyDescent="0.55000000000000004">
      <c r="A2008" s="2">
        <v>38478</v>
      </c>
      <c r="B2008" s="3">
        <v>1.726</v>
      </c>
      <c r="C2008" s="6">
        <f>(AMZN[[#This Row],[Prezzi giornalieri AMZN]]-B2007)/B2007</f>
        <v>1.6489988221437001E-2</v>
      </c>
      <c r="D2008" s="1"/>
    </row>
    <row r="2009" spans="1:4" x14ac:dyDescent="0.55000000000000004">
      <c r="A2009" s="2">
        <v>38481</v>
      </c>
      <c r="B2009" s="3">
        <v>1.732</v>
      </c>
      <c r="C2009" s="6">
        <f>(AMZN[[#This Row],[Prezzi giornalieri AMZN]]-B2008)/B2008</f>
        <v>3.4762456546929346E-3</v>
      </c>
      <c r="D2009" s="1"/>
    </row>
    <row r="2010" spans="1:4" x14ac:dyDescent="0.55000000000000004">
      <c r="A2010" s="2">
        <v>38482</v>
      </c>
      <c r="B2010" s="3">
        <v>1.7115</v>
      </c>
      <c r="C2010" s="6">
        <f>(AMZN[[#This Row],[Prezzi giornalieri AMZN]]-B2009)/B2009</f>
        <v>-1.1836027713625845E-2</v>
      </c>
      <c r="D2010" s="1"/>
    </row>
    <row r="2011" spans="1:4" x14ac:dyDescent="0.55000000000000004">
      <c r="A2011" s="2">
        <v>38483</v>
      </c>
      <c r="B2011" s="3">
        <v>1.6910000000000001</v>
      </c>
      <c r="C2011" s="6">
        <f>(AMZN[[#This Row],[Prezzi giornalieri AMZN]]-B2010)/B2010</f>
        <v>-1.1977797253870852E-2</v>
      </c>
      <c r="D2011" s="1"/>
    </row>
    <row r="2012" spans="1:4" x14ac:dyDescent="0.55000000000000004">
      <c r="A2012" s="2">
        <v>38484</v>
      </c>
      <c r="B2012" s="3">
        <v>1.6924999999999999</v>
      </c>
      <c r="C2012" s="6">
        <f>(AMZN[[#This Row],[Prezzi giornalieri AMZN]]-B2011)/B2011</f>
        <v>8.8704908338251617E-4</v>
      </c>
      <c r="D2012" s="1"/>
    </row>
    <row r="2013" spans="1:4" x14ac:dyDescent="0.55000000000000004">
      <c r="A2013" s="2">
        <v>38485</v>
      </c>
      <c r="B2013" s="3">
        <v>1.6950000000000001</v>
      </c>
      <c r="C2013" s="6">
        <f>(AMZN[[#This Row],[Prezzi giornalieri AMZN]]-B2012)/B2012</f>
        <v>1.4771048744461855E-3</v>
      </c>
      <c r="D2013" s="1"/>
    </row>
    <row r="2014" spans="1:4" x14ac:dyDescent="0.55000000000000004">
      <c r="A2014" s="2">
        <v>38488</v>
      </c>
      <c r="B2014" s="3">
        <v>1.7270000000000001</v>
      </c>
      <c r="C2014" s="6">
        <f>(AMZN[[#This Row],[Prezzi giornalieri AMZN]]-B2013)/B2013</f>
        <v>1.8879056047197657E-2</v>
      </c>
      <c r="D2014" s="1"/>
    </row>
    <row r="2015" spans="1:4" x14ac:dyDescent="0.55000000000000004">
      <c r="A2015" s="2">
        <v>38489</v>
      </c>
      <c r="B2015" s="3">
        <v>1.7364999999999999</v>
      </c>
      <c r="C2015" s="6">
        <f>(AMZN[[#This Row],[Prezzi giornalieri AMZN]]-B2014)/B2014</f>
        <v>5.5008685581933075E-3</v>
      </c>
      <c r="D2015" s="1"/>
    </row>
    <row r="2016" spans="1:4" x14ac:dyDescent="0.55000000000000004">
      <c r="A2016" s="2">
        <v>38490</v>
      </c>
      <c r="B2016" s="3">
        <v>1.7665</v>
      </c>
      <c r="C2016" s="6">
        <f>(AMZN[[#This Row],[Prezzi giornalieri AMZN]]-B2015)/B2015</f>
        <v>1.7276130146847122E-2</v>
      </c>
      <c r="D2016" s="1"/>
    </row>
    <row r="2017" spans="1:4" x14ac:dyDescent="0.55000000000000004">
      <c r="A2017" s="2">
        <v>38491</v>
      </c>
      <c r="B2017" s="3">
        <v>1.7795000000000001</v>
      </c>
      <c r="C2017" s="6">
        <f>(AMZN[[#This Row],[Prezzi giornalieri AMZN]]-B2016)/B2016</f>
        <v>7.3591848287574996E-3</v>
      </c>
      <c r="D2017" s="1"/>
    </row>
    <row r="2018" spans="1:4" x14ac:dyDescent="0.55000000000000004">
      <c r="A2018" s="2">
        <v>38492</v>
      </c>
      <c r="B2018" s="3">
        <v>1.7749999999999999</v>
      </c>
      <c r="C2018" s="6">
        <f>(AMZN[[#This Row],[Prezzi giornalieri AMZN]]-B2017)/B2017</f>
        <v>-2.528800224782338E-3</v>
      </c>
      <c r="D2018" s="1"/>
    </row>
    <row r="2019" spans="1:4" x14ac:dyDescent="0.55000000000000004">
      <c r="A2019" s="2">
        <v>38495</v>
      </c>
      <c r="B2019" s="3">
        <v>1.784</v>
      </c>
      <c r="C2019" s="6">
        <f>(AMZN[[#This Row],[Prezzi giornalieri AMZN]]-B2018)/B2018</f>
        <v>5.0704225352113351E-3</v>
      </c>
      <c r="D2019" s="1"/>
    </row>
    <row r="2020" spans="1:4" x14ac:dyDescent="0.55000000000000004">
      <c r="A2020" s="2">
        <v>38496</v>
      </c>
      <c r="B2020" s="3">
        <v>1.7769999999999999</v>
      </c>
      <c r="C2020" s="6">
        <f>(AMZN[[#This Row],[Prezzi giornalieri AMZN]]-B2019)/B2019</f>
        <v>-3.9237668161435637E-3</v>
      </c>
      <c r="D2020" s="1"/>
    </row>
    <row r="2021" spans="1:4" x14ac:dyDescent="0.55000000000000004">
      <c r="A2021" s="2">
        <v>38497</v>
      </c>
      <c r="B2021" s="3">
        <v>1.7625</v>
      </c>
      <c r="C2021" s="6">
        <f>(AMZN[[#This Row],[Prezzi giornalieri AMZN]]-B2020)/B2020</f>
        <v>-8.1598199212155088E-3</v>
      </c>
      <c r="D2021" s="1"/>
    </row>
    <row r="2022" spans="1:4" x14ac:dyDescent="0.55000000000000004">
      <c r="A2022" s="2">
        <v>38498</v>
      </c>
      <c r="B2022" s="3">
        <v>1.7725</v>
      </c>
      <c r="C2022" s="6">
        <f>(AMZN[[#This Row],[Prezzi giornalieri AMZN]]-B2021)/B2021</f>
        <v>5.6737588652482325E-3</v>
      </c>
      <c r="D2022" s="1"/>
    </row>
    <row r="2023" spans="1:4" x14ac:dyDescent="0.55000000000000004">
      <c r="A2023" s="2">
        <v>38499</v>
      </c>
      <c r="B2023" s="3">
        <v>1.7749999999999999</v>
      </c>
      <c r="C2023" s="6">
        <f>(AMZN[[#This Row],[Prezzi giornalieri AMZN]]-B2022)/B2022</f>
        <v>1.4104372355429884E-3</v>
      </c>
      <c r="D2023" s="1"/>
    </row>
    <row r="2024" spans="1:4" x14ac:dyDescent="0.55000000000000004">
      <c r="A2024" s="2">
        <v>38503</v>
      </c>
      <c r="B2024" s="3">
        <v>1.7755000000000001</v>
      </c>
      <c r="C2024" s="6">
        <f>(AMZN[[#This Row],[Prezzi giornalieri AMZN]]-B2023)/B2023</f>
        <v>2.8169014084516449E-4</v>
      </c>
      <c r="D2024" s="1"/>
    </row>
    <row r="2025" spans="1:4" x14ac:dyDescent="0.55000000000000004">
      <c r="A2025" s="2">
        <v>38504</v>
      </c>
      <c r="B2025" s="3">
        <v>1.825</v>
      </c>
      <c r="C2025" s="6">
        <f>(AMZN[[#This Row],[Prezzi giornalieri AMZN]]-B2024)/B2024</f>
        <v>2.7879470571669882E-2</v>
      </c>
      <c r="D2025" s="1"/>
    </row>
    <row r="2026" spans="1:4" x14ac:dyDescent="0.55000000000000004">
      <c r="A2026" s="2">
        <v>38505</v>
      </c>
      <c r="B2026" s="3">
        <v>1.8205</v>
      </c>
      <c r="C2026" s="6">
        <f>(AMZN[[#This Row],[Prezzi giornalieri AMZN]]-B2025)/B2025</f>
        <v>-2.465753424657506E-3</v>
      </c>
      <c r="D2026" s="1"/>
    </row>
    <row r="2027" spans="1:4" x14ac:dyDescent="0.55000000000000004">
      <c r="A2027" s="2">
        <v>38506</v>
      </c>
      <c r="B2027" s="3">
        <v>1.7795000000000001</v>
      </c>
      <c r="C2027" s="6">
        <f>(AMZN[[#This Row],[Prezzi giornalieri AMZN]]-B2026)/B2026</f>
        <v>-2.2521285361164475E-2</v>
      </c>
      <c r="D2027" s="1"/>
    </row>
    <row r="2028" spans="1:4" x14ac:dyDescent="0.55000000000000004">
      <c r="A2028" s="2">
        <v>38509</v>
      </c>
      <c r="B2028" s="3">
        <v>1.7885</v>
      </c>
      <c r="C2028" s="6">
        <f>(AMZN[[#This Row],[Prezzi giornalieri AMZN]]-B2027)/B2027</f>
        <v>5.0576004495644263E-3</v>
      </c>
      <c r="D2028" s="1"/>
    </row>
    <row r="2029" spans="1:4" x14ac:dyDescent="0.55000000000000004">
      <c r="A2029" s="2">
        <v>38510</v>
      </c>
      <c r="B2029" s="3">
        <v>1.7675000000000001</v>
      </c>
      <c r="C2029" s="6">
        <f>(AMZN[[#This Row],[Prezzi giornalieri AMZN]]-B2028)/B2028</f>
        <v>-1.1741682974559636E-2</v>
      </c>
      <c r="D2029" s="1"/>
    </row>
    <row r="2030" spans="1:4" x14ac:dyDescent="0.55000000000000004">
      <c r="A2030" s="2">
        <v>38511</v>
      </c>
      <c r="B2030" s="3">
        <v>1.7415</v>
      </c>
      <c r="C2030" s="6">
        <f>(AMZN[[#This Row],[Prezzi giornalieri AMZN]]-B2029)/B2029</f>
        <v>-1.4710042432814723E-2</v>
      </c>
      <c r="D2030" s="1"/>
    </row>
    <row r="2031" spans="1:4" x14ac:dyDescent="0.55000000000000004">
      <c r="A2031" s="2">
        <v>38512</v>
      </c>
      <c r="B2031" s="3">
        <v>1.76</v>
      </c>
      <c r="C2031" s="6">
        <f>(AMZN[[#This Row],[Prezzi giornalieri AMZN]]-B2030)/B2030</f>
        <v>1.0623026126902073E-2</v>
      </c>
      <c r="D2031" s="1"/>
    </row>
    <row r="2032" spans="1:4" x14ac:dyDescent="0.55000000000000004">
      <c r="A2032" s="2">
        <v>38513</v>
      </c>
      <c r="B2032" s="3">
        <v>1.7475000000000001</v>
      </c>
      <c r="C2032" s="6">
        <f>(AMZN[[#This Row],[Prezzi giornalieri AMZN]]-B2031)/B2031</f>
        <v>-7.1022727272727019E-3</v>
      </c>
      <c r="D2032" s="1"/>
    </row>
    <row r="2033" spans="1:4" x14ac:dyDescent="0.55000000000000004">
      <c r="A2033" s="2">
        <v>38516</v>
      </c>
      <c r="B2033" s="3">
        <v>1.7435</v>
      </c>
      <c r="C2033" s="6">
        <f>(AMZN[[#This Row],[Prezzi giornalieri AMZN]]-B2032)/B2032</f>
        <v>-2.2889842632331922E-3</v>
      </c>
      <c r="D2033" s="1"/>
    </row>
    <row r="2034" spans="1:4" x14ac:dyDescent="0.55000000000000004">
      <c r="A2034" s="2">
        <v>38517</v>
      </c>
      <c r="B2034" s="3">
        <v>1.752</v>
      </c>
      <c r="C2034" s="6">
        <f>(AMZN[[#This Row],[Prezzi giornalieri AMZN]]-B2033)/B2033</f>
        <v>4.875250932033239E-3</v>
      </c>
      <c r="D2034" s="1"/>
    </row>
    <row r="2035" spans="1:4" x14ac:dyDescent="0.55000000000000004">
      <c r="A2035" s="2">
        <v>38518</v>
      </c>
      <c r="B2035" s="3">
        <v>1.762</v>
      </c>
      <c r="C2035" s="6">
        <f>(AMZN[[#This Row],[Prezzi giornalieri AMZN]]-B2034)/B2034</f>
        <v>5.7077625570776305E-3</v>
      </c>
      <c r="D2035" s="1"/>
    </row>
    <row r="2036" spans="1:4" x14ac:dyDescent="0.55000000000000004">
      <c r="A2036" s="2">
        <v>38519</v>
      </c>
      <c r="B2036" s="3">
        <v>1.7789999999999999</v>
      </c>
      <c r="C2036" s="6">
        <f>(AMZN[[#This Row],[Prezzi giornalieri AMZN]]-B2035)/B2035</f>
        <v>9.6481271282632831E-3</v>
      </c>
      <c r="D2036" s="1"/>
    </row>
    <row r="2037" spans="1:4" x14ac:dyDescent="0.55000000000000004">
      <c r="A2037" s="2">
        <v>38520</v>
      </c>
      <c r="B2037" s="3">
        <v>1.7655000000000001</v>
      </c>
      <c r="C2037" s="6">
        <f>(AMZN[[#This Row],[Prezzi giornalieri AMZN]]-B2036)/B2036</f>
        <v>-7.5885328836424095E-3</v>
      </c>
      <c r="D2037" s="1"/>
    </row>
    <row r="2038" spans="1:4" x14ac:dyDescent="0.55000000000000004">
      <c r="A2038" s="2">
        <v>38523</v>
      </c>
      <c r="B2038" s="3">
        <v>1.7845</v>
      </c>
      <c r="C2038" s="6">
        <f>(AMZN[[#This Row],[Prezzi giornalieri AMZN]]-B2037)/B2037</f>
        <v>1.0761823845935941E-2</v>
      </c>
      <c r="D2038" s="1"/>
    </row>
    <row r="2039" spans="1:4" x14ac:dyDescent="0.55000000000000004">
      <c r="A2039" s="2">
        <v>38524</v>
      </c>
      <c r="B2039" s="3">
        <v>1.7689999999999999</v>
      </c>
      <c r="C2039" s="6">
        <f>(AMZN[[#This Row],[Prezzi giornalieri AMZN]]-B2038)/B2038</f>
        <v>-8.6859064163631663E-3</v>
      </c>
      <c r="D2039" s="1"/>
    </row>
    <row r="2040" spans="1:4" x14ac:dyDescent="0.55000000000000004">
      <c r="A2040" s="2">
        <v>38525</v>
      </c>
      <c r="B2040" s="3">
        <v>1.7609999999999999</v>
      </c>
      <c r="C2040" s="6">
        <f>(AMZN[[#This Row],[Prezzi giornalieri AMZN]]-B2039)/B2039</f>
        <v>-4.5223289994347129E-3</v>
      </c>
      <c r="D2040" s="1"/>
    </row>
    <row r="2041" spans="1:4" x14ac:dyDescent="0.55000000000000004">
      <c r="A2041" s="2">
        <v>38526</v>
      </c>
      <c r="B2041" s="3">
        <v>1.7715000000000001</v>
      </c>
      <c r="C2041" s="6">
        <f>(AMZN[[#This Row],[Prezzi giornalieri AMZN]]-B2040)/B2040</f>
        <v>5.9625212947190098E-3</v>
      </c>
      <c r="D2041" s="1"/>
    </row>
    <row r="2042" spans="1:4" x14ac:dyDescent="0.55000000000000004">
      <c r="A2042" s="2">
        <v>38527</v>
      </c>
      <c r="B2042" s="3">
        <v>1.7509999999999999</v>
      </c>
      <c r="C2042" s="6">
        <f>(AMZN[[#This Row],[Prezzi giornalieri AMZN]]-B2041)/B2041</f>
        <v>-1.1572114027660278E-2</v>
      </c>
      <c r="D2042" s="1"/>
    </row>
    <row r="2043" spans="1:4" x14ac:dyDescent="0.55000000000000004">
      <c r="A2043" s="2">
        <v>38530</v>
      </c>
      <c r="B2043" s="3">
        <v>1.7250000000000001</v>
      </c>
      <c r="C2043" s="6">
        <f>(AMZN[[#This Row],[Prezzi giornalieri AMZN]]-B2042)/B2042</f>
        <v>-1.4848657909765736E-2</v>
      </c>
      <c r="D2043" s="1"/>
    </row>
    <row r="2044" spans="1:4" x14ac:dyDescent="0.55000000000000004">
      <c r="A2044" s="2">
        <v>38531</v>
      </c>
      <c r="B2044" s="3">
        <v>1.6855</v>
      </c>
      <c r="C2044" s="6">
        <f>(AMZN[[#This Row],[Prezzi giornalieri AMZN]]-B2043)/B2043</f>
        <v>-2.2898550724637732E-2</v>
      </c>
      <c r="D2044" s="1"/>
    </row>
    <row r="2045" spans="1:4" x14ac:dyDescent="0.55000000000000004">
      <c r="A2045" s="2">
        <v>38532</v>
      </c>
      <c r="B2045" s="3">
        <v>1.6675</v>
      </c>
      <c r="C2045" s="6">
        <f>(AMZN[[#This Row],[Prezzi giornalieri AMZN]]-B2044)/B2044</f>
        <v>-1.0679323642835963E-2</v>
      </c>
      <c r="D2045" s="1"/>
    </row>
    <row r="2046" spans="1:4" x14ac:dyDescent="0.55000000000000004">
      <c r="A2046" s="2">
        <v>38533</v>
      </c>
      <c r="B2046" s="3">
        <v>1.6545000000000001</v>
      </c>
      <c r="C2046" s="6">
        <f>(AMZN[[#This Row],[Prezzi giornalieri AMZN]]-B2045)/B2045</f>
        <v>-7.7961019490254274E-3</v>
      </c>
      <c r="D2046" s="1"/>
    </row>
    <row r="2047" spans="1:4" x14ac:dyDescent="0.55000000000000004">
      <c r="A2047" s="2">
        <v>38534</v>
      </c>
      <c r="B2047" s="3">
        <v>1.6455</v>
      </c>
      <c r="C2047" s="6">
        <f>(AMZN[[#This Row],[Prezzi giornalieri AMZN]]-B2046)/B2046</f>
        <v>-5.4397098821396912E-3</v>
      </c>
      <c r="D2047" s="1"/>
    </row>
    <row r="2048" spans="1:4" x14ac:dyDescent="0.55000000000000004">
      <c r="A2048" s="2">
        <v>38538</v>
      </c>
      <c r="B2048" s="3">
        <v>1.704</v>
      </c>
      <c r="C2048" s="6">
        <f>(AMZN[[#This Row],[Prezzi giornalieri AMZN]]-B2047)/B2047</f>
        <v>3.5551504102096627E-2</v>
      </c>
      <c r="D2048" s="1"/>
    </row>
    <row r="2049" spans="1:4" x14ac:dyDescent="0.55000000000000004">
      <c r="A2049" s="2">
        <v>38539</v>
      </c>
      <c r="B2049" s="3">
        <v>1.7030000000000001</v>
      </c>
      <c r="C2049" s="6">
        <f>(AMZN[[#This Row],[Prezzi giornalieri AMZN]]-B2048)/B2048</f>
        <v>-5.8685446009383211E-4</v>
      </c>
      <c r="D2049" s="1"/>
    </row>
    <row r="2050" spans="1:4" x14ac:dyDescent="0.55000000000000004">
      <c r="A2050" s="2">
        <v>38540</v>
      </c>
      <c r="B2050" s="3">
        <v>1.698</v>
      </c>
      <c r="C2050" s="6">
        <f>(AMZN[[#This Row],[Prezzi giornalieri AMZN]]-B2049)/B2049</f>
        <v>-2.9359953024075836E-3</v>
      </c>
      <c r="D2050" s="1"/>
    </row>
    <row r="2051" spans="1:4" x14ac:dyDescent="0.55000000000000004">
      <c r="A2051" s="2">
        <v>38541</v>
      </c>
      <c r="B2051" s="3">
        <v>1.7370000000000001</v>
      </c>
      <c r="C2051" s="6">
        <f>(AMZN[[#This Row],[Prezzi giornalieri AMZN]]-B2050)/B2050</f>
        <v>2.2968197879858744E-2</v>
      </c>
      <c r="D2051" s="1"/>
    </row>
    <row r="2052" spans="1:4" x14ac:dyDescent="0.55000000000000004">
      <c r="A2052" s="2">
        <v>38544</v>
      </c>
      <c r="B2052" s="3">
        <v>1.7795000000000001</v>
      </c>
      <c r="C2052" s="6">
        <f>(AMZN[[#This Row],[Prezzi giornalieri AMZN]]-B2051)/B2051</f>
        <v>2.4467472654001138E-2</v>
      </c>
      <c r="D2052" s="1"/>
    </row>
    <row r="2053" spans="1:4" x14ac:dyDescent="0.55000000000000004">
      <c r="A2053" s="2">
        <v>38545</v>
      </c>
      <c r="B2053" s="3">
        <v>1.8154999999999999</v>
      </c>
      <c r="C2053" s="6">
        <f>(AMZN[[#This Row],[Prezzi giornalieri AMZN]]-B2052)/B2052</f>
        <v>2.023040179825783E-2</v>
      </c>
      <c r="D2053" s="1"/>
    </row>
    <row r="2054" spans="1:4" x14ac:dyDescent="0.55000000000000004">
      <c r="A2054" s="2">
        <v>38546</v>
      </c>
      <c r="B2054" s="3">
        <v>1.8254999999999999</v>
      </c>
      <c r="C2054" s="6">
        <f>(AMZN[[#This Row],[Prezzi giornalieri AMZN]]-B2053)/B2053</f>
        <v>5.5081244836133348E-3</v>
      </c>
      <c r="D2054" s="1"/>
    </row>
    <row r="2055" spans="1:4" x14ac:dyDescent="0.55000000000000004">
      <c r="A2055" s="2">
        <v>38547</v>
      </c>
      <c r="B2055" s="3">
        <v>1.8594999999999999</v>
      </c>
      <c r="C2055" s="6">
        <f>(AMZN[[#This Row],[Prezzi giornalieri AMZN]]-B2054)/B2054</f>
        <v>1.8625034237195307E-2</v>
      </c>
      <c r="D2055" s="1"/>
    </row>
    <row r="2056" spans="1:4" x14ac:dyDescent="0.55000000000000004">
      <c r="A2056" s="2">
        <v>38548</v>
      </c>
      <c r="B2056" s="3">
        <v>1.8574999999999999</v>
      </c>
      <c r="C2056" s="6">
        <f>(AMZN[[#This Row],[Prezzi giornalieri AMZN]]-B2055)/B2055</f>
        <v>-1.0755579456843247E-3</v>
      </c>
      <c r="D2056" s="1"/>
    </row>
    <row r="2057" spans="1:4" x14ac:dyDescent="0.55000000000000004">
      <c r="A2057" s="2">
        <v>38551</v>
      </c>
      <c r="B2057" s="3">
        <v>1.8594999999999999</v>
      </c>
      <c r="C2057" s="6">
        <f>(AMZN[[#This Row],[Prezzi giornalieri AMZN]]-B2056)/B2056</f>
        <v>1.0767160161507412E-3</v>
      </c>
      <c r="D2057" s="1"/>
    </row>
    <row r="2058" spans="1:4" x14ac:dyDescent="0.55000000000000004">
      <c r="A2058" s="2">
        <v>38552</v>
      </c>
      <c r="B2058" s="3">
        <v>1.9085000000000001</v>
      </c>
      <c r="C2058" s="6">
        <f>(AMZN[[#This Row],[Prezzi giornalieri AMZN]]-B2057)/B2057</f>
        <v>2.6351169669266015E-2</v>
      </c>
      <c r="D2058" s="1"/>
    </row>
    <row r="2059" spans="1:4" x14ac:dyDescent="0.55000000000000004">
      <c r="A2059" s="2">
        <v>38553</v>
      </c>
      <c r="B2059" s="3">
        <v>1.9085000000000001</v>
      </c>
      <c r="C2059" s="6">
        <f>(AMZN[[#This Row],[Prezzi giornalieri AMZN]]-B2058)/B2058</f>
        <v>0</v>
      </c>
      <c r="D2059" s="1"/>
    </row>
    <row r="2060" spans="1:4" x14ac:dyDescent="0.55000000000000004">
      <c r="A2060" s="2">
        <v>38554</v>
      </c>
      <c r="B2060" s="3">
        <v>1.8975</v>
      </c>
      <c r="C2060" s="6">
        <f>(AMZN[[#This Row],[Prezzi giornalieri AMZN]]-B2059)/B2059</f>
        <v>-5.7636887608069794E-3</v>
      </c>
      <c r="D2060" s="1"/>
    </row>
    <row r="2061" spans="1:4" x14ac:dyDescent="0.55000000000000004">
      <c r="A2061" s="2">
        <v>38555</v>
      </c>
      <c r="B2061" s="3">
        <v>1.8975</v>
      </c>
      <c r="C2061" s="6">
        <f>(AMZN[[#This Row],[Prezzi giornalieri AMZN]]-B2060)/B2060</f>
        <v>0</v>
      </c>
      <c r="D2061" s="1"/>
    </row>
    <row r="2062" spans="1:4" x14ac:dyDescent="0.55000000000000004">
      <c r="A2062" s="2">
        <v>38558</v>
      </c>
      <c r="B2062" s="3">
        <v>1.8975</v>
      </c>
      <c r="C2062" s="6">
        <f>(AMZN[[#This Row],[Prezzi giornalieri AMZN]]-B2061)/B2061</f>
        <v>0</v>
      </c>
      <c r="D2062" s="1"/>
    </row>
    <row r="2063" spans="1:4" x14ac:dyDescent="0.55000000000000004">
      <c r="A2063" s="2">
        <v>38559</v>
      </c>
      <c r="B2063" s="3">
        <v>1.887</v>
      </c>
      <c r="C2063" s="6">
        <f>(AMZN[[#This Row],[Prezzi giornalieri AMZN]]-B2062)/B2062</f>
        <v>-5.5335968379446399E-3</v>
      </c>
      <c r="D2063" s="1"/>
    </row>
    <row r="2064" spans="1:4" x14ac:dyDescent="0.55000000000000004">
      <c r="A2064" s="2">
        <v>38560</v>
      </c>
      <c r="B2064" s="3">
        <v>2.1825000000000001</v>
      </c>
      <c r="C2064" s="6">
        <f>(AMZN[[#This Row],[Prezzi giornalieri AMZN]]-B2063)/B2063</f>
        <v>0.15659777424483312</v>
      </c>
      <c r="D2064" s="1"/>
    </row>
    <row r="2065" spans="1:4" x14ac:dyDescent="0.55000000000000004">
      <c r="A2065" s="2">
        <v>38561</v>
      </c>
      <c r="B2065" s="3">
        <v>2.2839999999999998</v>
      </c>
      <c r="C2065" s="6">
        <f>(AMZN[[#This Row],[Prezzi giornalieri AMZN]]-B2064)/B2064</f>
        <v>4.65063001145474E-2</v>
      </c>
      <c r="D2065" s="1"/>
    </row>
    <row r="2066" spans="1:4" x14ac:dyDescent="0.55000000000000004">
      <c r="A2066" s="2">
        <v>38562</v>
      </c>
      <c r="B2066" s="3">
        <v>2.2574999999999998</v>
      </c>
      <c r="C2066" s="6">
        <f>(AMZN[[#This Row],[Prezzi giornalieri AMZN]]-B2065)/B2065</f>
        <v>-1.1602451838879146E-2</v>
      </c>
      <c r="D2066" s="1"/>
    </row>
    <row r="2067" spans="1:4" x14ac:dyDescent="0.55000000000000004">
      <c r="A2067" s="2">
        <v>38565</v>
      </c>
      <c r="B2067" s="3">
        <v>2.2465000000000002</v>
      </c>
      <c r="C2067" s="6">
        <f>(AMZN[[#This Row],[Prezzi giornalieri AMZN]]-B2066)/B2066</f>
        <v>-4.8726467331117063E-3</v>
      </c>
      <c r="D2067" s="1"/>
    </row>
    <row r="2068" spans="1:4" x14ac:dyDescent="0.55000000000000004">
      <c r="A2068" s="2">
        <v>38566</v>
      </c>
      <c r="B2068" s="3">
        <v>2.3254999999999999</v>
      </c>
      <c r="C2068" s="6">
        <f>(AMZN[[#This Row],[Prezzi giornalieri AMZN]]-B2067)/B2067</f>
        <v>3.5165813487647329E-2</v>
      </c>
      <c r="D2068" s="1"/>
    </row>
    <row r="2069" spans="1:4" x14ac:dyDescent="0.55000000000000004">
      <c r="A2069" s="2">
        <v>38567</v>
      </c>
      <c r="B2069" s="3">
        <v>2.3054999999999999</v>
      </c>
      <c r="C2069" s="6">
        <f>(AMZN[[#This Row],[Prezzi giornalieri AMZN]]-B2068)/B2068</f>
        <v>-8.6003010105353776E-3</v>
      </c>
      <c r="D2069" s="1"/>
    </row>
    <row r="2070" spans="1:4" x14ac:dyDescent="0.55000000000000004">
      <c r="A2070" s="2">
        <v>38568</v>
      </c>
      <c r="B2070" s="3">
        <v>2.2730000000000001</v>
      </c>
      <c r="C2070" s="6">
        <f>(AMZN[[#This Row],[Prezzi giornalieri AMZN]]-B2069)/B2069</f>
        <v>-1.4096725222294406E-2</v>
      </c>
      <c r="D2070" s="1"/>
    </row>
    <row r="2071" spans="1:4" x14ac:dyDescent="0.55000000000000004">
      <c r="A2071" s="2">
        <v>38569</v>
      </c>
      <c r="B2071" s="3">
        <v>2.2635000000000001</v>
      </c>
      <c r="C2071" s="6">
        <f>(AMZN[[#This Row],[Prezzi giornalieri AMZN]]-B2070)/B2070</f>
        <v>-4.1794984601848054E-3</v>
      </c>
      <c r="D2071" s="1"/>
    </row>
    <row r="2072" spans="1:4" x14ac:dyDescent="0.55000000000000004">
      <c r="A2072" s="2">
        <v>38572</v>
      </c>
      <c r="B2072" s="3">
        <v>2.2829999999999999</v>
      </c>
      <c r="C2072" s="6">
        <f>(AMZN[[#This Row],[Prezzi giornalieri AMZN]]-B2071)/B2071</f>
        <v>8.6149768058316097E-3</v>
      </c>
      <c r="D2072" s="1"/>
    </row>
    <row r="2073" spans="1:4" x14ac:dyDescent="0.55000000000000004">
      <c r="A2073" s="2">
        <v>38573</v>
      </c>
      <c r="B2073" s="3">
        <v>2.2965</v>
      </c>
      <c r="C2073" s="6">
        <f>(AMZN[[#This Row],[Prezzi giornalieri AMZN]]-B2072)/B2072</f>
        <v>5.9132720105125134E-3</v>
      </c>
      <c r="D2073" s="1"/>
    </row>
    <row r="2074" spans="1:4" x14ac:dyDescent="0.55000000000000004">
      <c r="A2074" s="2">
        <v>38574</v>
      </c>
      <c r="B2074" s="3">
        <v>2.238</v>
      </c>
      <c r="C2074" s="6">
        <f>(AMZN[[#This Row],[Prezzi giornalieri AMZN]]-B2073)/B2073</f>
        <v>-2.5473546701502283E-2</v>
      </c>
      <c r="D2074" s="1"/>
    </row>
    <row r="2075" spans="1:4" x14ac:dyDescent="0.55000000000000004">
      <c r="A2075" s="2">
        <v>38575</v>
      </c>
      <c r="B2075" s="3">
        <v>2.2605</v>
      </c>
      <c r="C2075" s="6">
        <f>(AMZN[[#This Row],[Prezzi giornalieri AMZN]]-B2074)/B2074</f>
        <v>1.0053619302949046E-2</v>
      </c>
      <c r="D2075" s="1"/>
    </row>
    <row r="2076" spans="1:4" x14ac:dyDescent="0.55000000000000004">
      <c r="A2076" s="2">
        <v>38576</v>
      </c>
      <c r="B2076" s="3">
        <v>2.21</v>
      </c>
      <c r="C2076" s="6">
        <f>(AMZN[[#This Row],[Prezzi giornalieri AMZN]]-B2075)/B2075</f>
        <v>-2.2340190223401897E-2</v>
      </c>
      <c r="D2076" s="1"/>
    </row>
    <row r="2077" spans="1:4" x14ac:dyDescent="0.55000000000000004">
      <c r="A2077" s="2">
        <v>38579</v>
      </c>
      <c r="B2077" s="3">
        <v>2.2519999999999998</v>
      </c>
      <c r="C2077" s="6">
        <f>(AMZN[[#This Row],[Prezzi giornalieri AMZN]]-B2076)/B2076</f>
        <v>1.9004524886877743E-2</v>
      </c>
      <c r="D2077" s="1"/>
    </row>
    <row r="2078" spans="1:4" x14ac:dyDescent="0.55000000000000004">
      <c r="A2078" s="2">
        <v>38580</v>
      </c>
      <c r="B2078" s="3">
        <v>2.2134999999999998</v>
      </c>
      <c r="C2078" s="6">
        <f>(AMZN[[#This Row],[Prezzi giornalieri AMZN]]-B2077)/B2077</f>
        <v>-1.7095914742451146E-2</v>
      </c>
      <c r="D2078" s="1"/>
    </row>
    <row r="2079" spans="1:4" x14ac:dyDescent="0.55000000000000004">
      <c r="A2079" s="2">
        <v>38581</v>
      </c>
      <c r="B2079" s="3">
        <v>2.206</v>
      </c>
      <c r="C2079" s="6">
        <f>(AMZN[[#This Row],[Prezzi giornalieri AMZN]]-B2078)/B2078</f>
        <v>-3.3882990738648478E-3</v>
      </c>
      <c r="D2079" s="1"/>
    </row>
    <row r="2080" spans="1:4" x14ac:dyDescent="0.55000000000000004">
      <c r="A2080" s="2">
        <v>38582</v>
      </c>
      <c r="B2080" s="3">
        <v>2.1865000000000001</v>
      </c>
      <c r="C2080" s="6">
        <f>(AMZN[[#This Row],[Prezzi giornalieri AMZN]]-B2079)/B2079</f>
        <v>-8.8395285584768144E-3</v>
      </c>
      <c r="D2080" s="1"/>
    </row>
    <row r="2081" spans="1:4" x14ac:dyDescent="0.55000000000000004">
      <c r="A2081" s="2">
        <v>38583</v>
      </c>
      <c r="B2081" s="3">
        <v>2.1859999999999999</v>
      </c>
      <c r="C2081" s="6">
        <f>(AMZN[[#This Row],[Prezzi giornalieri AMZN]]-B2080)/B2080</f>
        <v>-2.2867596615603337E-4</v>
      </c>
      <c r="D2081" s="1"/>
    </row>
    <row r="2082" spans="1:4" x14ac:dyDescent="0.55000000000000004">
      <c r="A2082" s="2">
        <v>38586</v>
      </c>
      <c r="B2082" s="3">
        <v>2.1884999999999999</v>
      </c>
      <c r="C2082" s="6">
        <f>(AMZN[[#This Row],[Prezzi giornalieri AMZN]]-B2081)/B2081</f>
        <v>1.1436413540713388E-3</v>
      </c>
      <c r="D2082" s="1"/>
    </row>
    <row r="2083" spans="1:4" x14ac:dyDescent="0.55000000000000004">
      <c r="A2083" s="2">
        <v>38587</v>
      </c>
      <c r="B2083" s="3">
        <v>2.1709999999999998</v>
      </c>
      <c r="C2083" s="6">
        <f>(AMZN[[#This Row],[Prezzi giornalieri AMZN]]-B2082)/B2082</f>
        <v>-7.9963445282157063E-3</v>
      </c>
      <c r="D2083" s="1"/>
    </row>
    <row r="2084" spans="1:4" x14ac:dyDescent="0.55000000000000004">
      <c r="A2084" s="2">
        <v>38588</v>
      </c>
      <c r="B2084" s="3">
        <v>2.1185</v>
      </c>
      <c r="C2084" s="6">
        <f>(AMZN[[#This Row],[Prezzi giornalieri AMZN]]-B2083)/B2083</f>
        <v>-2.4182404421925277E-2</v>
      </c>
      <c r="D2084" s="1"/>
    </row>
    <row r="2085" spans="1:4" x14ac:dyDescent="0.55000000000000004">
      <c r="A2085" s="2">
        <v>38589</v>
      </c>
      <c r="B2085" s="3">
        <v>2.1154999999999999</v>
      </c>
      <c r="C2085" s="6">
        <f>(AMZN[[#This Row],[Prezzi giornalieri AMZN]]-B2084)/B2084</f>
        <v>-1.4160962945480829E-3</v>
      </c>
      <c r="D2085" s="1"/>
    </row>
    <row r="2086" spans="1:4" x14ac:dyDescent="0.55000000000000004">
      <c r="A2086" s="2">
        <v>38590</v>
      </c>
      <c r="B2086" s="3">
        <v>2.1185</v>
      </c>
      <c r="C2086" s="6">
        <f>(AMZN[[#This Row],[Prezzi giornalieri AMZN]]-B2085)/B2085</f>
        <v>1.4181044670291249E-3</v>
      </c>
      <c r="D2086" s="1"/>
    </row>
    <row r="2087" spans="1:4" x14ac:dyDescent="0.55000000000000004">
      <c r="A2087" s="2">
        <v>38593</v>
      </c>
      <c r="B2087" s="3">
        <v>2.1395</v>
      </c>
      <c r="C2087" s="6">
        <f>(AMZN[[#This Row],[Prezzi giornalieri AMZN]]-B2086)/B2086</f>
        <v>9.912674061836161E-3</v>
      </c>
      <c r="D2087" s="1"/>
    </row>
    <row r="2088" spans="1:4" x14ac:dyDescent="0.55000000000000004">
      <c r="A2088" s="2">
        <v>38594</v>
      </c>
      <c r="B2088" s="3">
        <v>2.1244999999999998</v>
      </c>
      <c r="C2088" s="6">
        <f>(AMZN[[#This Row],[Prezzi giornalieri AMZN]]-B2087)/B2087</f>
        <v>-7.0109838747371466E-3</v>
      </c>
      <c r="D2088" s="1"/>
    </row>
    <row r="2089" spans="1:4" x14ac:dyDescent="0.55000000000000004">
      <c r="A2089" s="2">
        <v>38595</v>
      </c>
      <c r="B2089" s="3">
        <v>2.1349999999999998</v>
      </c>
      <c r="C2089" s="6">
        <f>(AMZN[[#This Row],[Prezzi giornalieri AMZN]]-B2088)/B2088</f>
        <v>4.9423393739703248E-3</v>
      </c>
      <c r="D2089" s="1"/>
    </row>
    <row r="2090" spans="1:4" x14ac:dyDescent="0.55000000000000004">
      <c r="A2090" s="2">
        <v>38596</v>
      </c>
      <c r="B2090" s="3">
        <v>2.0920000000000001</v>
      </c>
      <c r="C2090" s="6">
        <f>(AMZN[[#This Row],[Prezzi giornalieri AMZN]]-B2089)/B2089</f>
        <v>-2.0140515222482301E-2</v>
      </c>
      <c r="D2090" s="1"/>
    </row>
    <row r="2091" spans="1:4" x14ac:dyDescent="0.55000000000000004">
      <c r="A2091" s="2">
        <v>38597</v>
      </c>
      <c r="B2091" s="3">
        <v>2.0754999999999999</v>
      </c>
      <c r="C2091" s="6">
        <f>(AMZN[[#This Row],[Prezzi giornalieri AMZN]]-B2090)/B2090</f>
        <v>-7.8871892925431071E-3</v>
      </c>
      <c r="D2091" s="1"/>
    </row>
    <row r="2092" spans="1:4" x14ac:dyDescent="0.55000000000000004">
      <c r="A2092" s="2">
        <v>38601</v>
      </c>
      <c r="B2092" s="3">
        <v>2.181</v>
      </c>
      <c r="C2092" s="6">
        <f>(AMZN[[#This Row],[Prezzi giornalieri AMZN]]-B2091)/B2091</f>
        <v>5.0831125030113299E-2</v>
      </c>
      <c r="D2092" s="1"/>
    </row>
    <row r="2093" spans="1:4" x14ac:dyDescent="0.55000000000000004">
      <c r="A2093" s="2">
        <v>38602</v>
      </c>
      <c r="B2093" s="3">
        <v>2.1865000000000001</v>
      </c>
      <c r="C2093" s="6">
        <f>(AMZN[[#This Row],[Prezzi giornalieri AMZN]]-B2092)/B2092</f>
        <v>2.521779000458533E-3</v>
      </c>
      <c r="D2093" s="1"/>
    </row>
    <row r="2094" spans="1:4" x14ac:dyDescent="0.55000000000000004">
      <c r="A2094" s="2">
        <v>38603</v>
      </c>
      <c r="B2094" s="3">
        <v>2.1480000000000001</v>
      </c>
      <c r="C2094" s="6">
        <f>(AMZN[[#This Row],[Prezzi giornalieri AMZN]]-B2093)/B2093</f>
        <v>-1.760804939400868E-2</v>
      </c>
      <c r="D2094" s="1"/>
    </row>
    <row r="2095" spans="1:4" x14ac:dyDescent="0.55000000000000004">
      <c r="A2095" s="2">
        <v>38604</v>
      </c>
      <c r="B2095" s="3">
        <v>2.1475</v>
      </c>
      <c r="C2095" s="6">
        <f>(AMZN[[#This Row],[Prezzi giornalieri AMZN]]-B2094)/B2094</f>
        <v>-2.3277467411553395E-4</v>
      </c>
      <c r="D2095" s="1"/>
    </row>
    <row r="2096" spans="1:4" x14ac:dyDescent="0.55000000000000004">
      <c r="A2096" s="2">
        <v>38607</v>
      </c>
      <c r="B2096" s="3">
        <v>2.2250000000000001</v>
      </c>
      <c r="C2096" s="6">
        <f>(AMZN[[#This Row],[Prezzi giornalieri AMZN]]-B2095)/B2095</f>
        <v>3.6088474970896449E-2</v>
      </c>
      <c r="D2096" s="1"/>
    </row>
    <row r="2097" spans="1:4" x14ac:dyDescent="0.55000000000000004">
      <c r="A2097" s="2">
        <v>38608</v>
      </c>
      <c r="B2097" s="3">
        <v>2.1964999999999999</v>
      </c>
      <c r="C2097" s="6">
        <f>(AMZN[[#This Row],[Prezzi giornalieri AMZN]]-B2096)/B2096</f>
        <v>-1.2808988764045029E-2</v>
      </c>
      <c r="D2097" s="1"/>
    </row>
    <row r="2098" spans="1:4" x14ac:dyDescent="0.55000000000000004">
      <c r="A2098" s="2">
        <v>38609</v>
      </c>
      <c r="B2098" s="3">
        <v>2.1549999999999998</v>
      </c>
      <c r="C2098" s="6">
        <f>(AMZN[[#This Row],[Prezzi giornalieri AMZN]]-B2097)/B2097</f>
        <v>-1.8893694513999588E-2</v>
      </c>
      <c r="D2098" s="1"/>
    </row>
    <row r="2099" spans="1:4" x14ac:dyDescent="0.55000000000000004">
      <c r="A2099" s="2">
        <v>38610</v>
      </c>
      <c r="B2099" s="3">
        <v>2.1355</v>
      </c>
      <c r="C2099" s="6">
        <f>(AMZN[[#This Row],[Prezzi giornalieri AMZN]]-B2098)/B2098</f>
        <v>-9.0487238979117639E-3</v>
      </c>
      <c r="D2099" s="1"/>
    </row>
    <row r="2100" spans="1:4" x14ac:dyDescent="0.55000000000000004">
      <c r="A2100" s="2">
        <v>38611</v>
      </c>
      <c r="B2100" s="3">
        <v>2.14</v>
      </c>
      <c r="C2100" s="6">
        <f>(AMZN[[#This Row],[Prezzi giornalieri AMZN]]-B2099)/B2099</f>
        <v>2.1072348396160949E-3</v>
      </c>
      <c r="D2100" s="1"/>
    </row>
    <row r="2101" spans="1:4" x14ac:dyDescent="0.55000000000000004">
      <c r="A2101" s="2">
        <v>38614</v>
      </c>
      <c r="B2101" s="3">
        <v>2.1375000000000002</v>
      </c>
      <c r="C2101" s="6">
        <f>(AMZN[[#This Row],[Prezzi giornalieri AMZN]]-B2100)/B2100</f>
        <v>-1.1682242990653955E-3</v>
      </c>
      <c r="D2101" s="1"/>
    </row>
    <row r="2102" spans="1:4" x14ac:dyDescent="0.55000000000000004">
      <c r="A2102" s="2">
        <v>38615</v>
      </c>
      <c r="B2102" s="3">
        <v>2.0935000000000001</v>
      </c>
      <c r="C2102" s="6">
        <f>(AMZN[[#This Row],[Prezzi giornalieri AMZN]]-B2101)/B2101</f>
        <v>-2.0584795321637442E-2</v>
      </c>
      <c r="D2102" s="1"/>
    </row>
    <row r="2103" spans="1:4" x14ac:dyDescent="0.55000000000000004">
      <c r="A2103" s="2">
        <v>38616</v>
      </c>
      <c r="B2103" s="3">
        <v>2.0625</v>
      </c>
      <c r="C2103" s="6">
        <f>(AMZN[[#This Row],[Prezzi giornalieri AMZN]]-B2102)/B2102</f>
        <v>-1.4807738237401545E-2</v>
      </c>
      <c r="D2103" s="1"/>
    </row>
    <row r="2104" spans="1:4" x14ac:dyDescent="0.55000000000000004">
      <c r="A2104" s="2">
        <v>38617</v>
      </c>
      <c r="B2104" s="3">
        <v>2.1040000000000001</v>
      </c>
      <c r="C2104" s="6">
        <f>(AMZN[[#This Row],[Prezzi giornalieri AMZN]]-B2103)/B2103</f>
        <v>2.0121212121212165E-2</v>
      </c>
      <c r="D2104" s="1"/>
    </row>
    <row r="2105" spans="1:4" x14ac:dyDescent="0.55000000000000004">
      <c r="A2105" s="2">
        <v>38618</v>
      </c>
      <c r="B2105" s="3">
        <v>2.1095000000000002</v>
      </c>
      <c r="C2105" s="6">
        <f>(AMZN[[#This Row],[Prezzi giornalieri AMZN]]-B2104)/B2104</f>
        <v>2.6140684410646672E-3</v>
      </c>
      <c r="D2105" s="1"/>
    </row>
    <row r="2106" spans="1:4" x14ac:dyDescent="0.55000000000000004">
      <c r="A2106" s="2">
        <v>38621</v>
      </c>
      <c r="B2106" s="3">
        <v>2.1669999999999998</v>
      </c>
      <c r="C2106" s="6">
        <f>(AMZN[[#This Row],[Prezzi giornalieri AMZN]]-B2105)/B2105</f>
        <v>2.7257643991467011E-2</v>
      </c>
      <c r="D2106" s="1"/>
    </row>
    <row r="2107" spans="1:4" x14ac:dyDescent="0.55000000000000004">
      <c r="A2107" s="2">
        <v>38622</v>
      </c>
      <c r="B2107" s="3">
        <v>2.1579999999999999</v>
      </c>
      <c r="C2107" s="6">
        <f>(AMZN[[#This Row],[Prezzi giornalieri AMZN]]-B2106)/B2106</f>
        <v>-4.1532071988924311E-3</v>
      </c>
      <c r="D2107" s="1"/>
    </row>
    <row r="2108" spans="1:4" x14ac:dyDescent="0.55000000000000004">
      <c r="A2108" s="2">
        <v>38623</v>
      </c>
      <c r="B2108" s="3">
        <v>2.1684999999999999</v>
      </c>
      <c r="C2108" s="6">
        <f>(AMZN[[#This Row],[Prezzi giornalieri AMZN]]-B2107)/B2107</f>
        <v>4.8656163113994224E-3</v>
      </c>
      <c r="D2108" s="1"/>
    </row>
    <row r="2109" spans="1:4" x14ac:dyDescent="0.55000000000000004">
      <c r="A2109" s="2">
        <v>38624</v>
      </c>
      <c r="B2109" s="3">
        <v>2.2395</v>
      </c>
      <c r="C2109" s="6">
        <f>(AMZN[[#This Row],[Prezzi giornalieri AMZN]]-B2108)/B2108</f>
        <v>3.2741526400737922E-2</v>
      </c>
      <c r="D2109" s="1"/>
    </row>
    <row r="2110" spans="1:4" x14ac:dyDescent="0.55000000000000004">
      <c r="A2110" s="2">
        <v>38625</v>
      </c>
      <c r="B2110" s="3">
        <v>2.2650000000000001</v>
      </c>
      <c r="C2110" s="6">
        <f>(AMZN[[#This Row],[Prezzi giornalieri AMZN]]-B2109)/B2109</f>
        <v>1.138647019423982E-2</v>
      </c>
      <c r="D2110" s="1"/>
    </row>
    <row r="2111" spans="1:4" x14ac:dyDescent="0.55000000000000004">
      <c r="A2111" s="2">
        <v>38628</v>
      </c>
      <c r="B2111" s="3">
        <v>2.3005</v>
      </c>
      <c r="C2111" s="6">
        <f>(AMZN[[#This Row],[Prezzi giornalieri AMZN]]-B2110)/B2110</f>
        <v>1.5673289183222899E-2</v>
      </c>
      <c r="D2111" s="1"/>
    </row>
    <row r="2112" spans="1:4" x14ac:dyDescent="0.55000000000000004">
      <c r="A2112" s="2">
        <v>38629</v>
      </c>
      <c r="B2112" s="3">
        <v>2.2465000000000002</v>
      </c>
      <c r="C2112" s="6">
        <f>(AMZN[[#This Row],[Prezzi giornalieri AMZN]]-B2111)/B2111</f>
        <v>-2.3473158009128376E-2</v>
      </c>
      <c r="D2112" s="1"/>
    </row>
    <row r="2113" spans="1:4" x14ac:dyDescent="0.55000000000000004">
      <c r="A2113" s="2">
        <v>38630</v>
      </c>
      <c r="B2113" s="3">
        <v>2.2244999999999999</v>
      </c>
      <c r="C2113" s="6">
        <f>(AMZN[[#This Row],[Prezzi giornalieri AMZN]]-B2112)/B2112</f>
        <v>-9.793011350990536E-3</v>
      </c>
      <c r="D2113" s="1"/>
    </row>
    <row r="2114" spans="1:4" x14ac:dyDescent="0.55000000000000004">
      <c r="A2114" s="2">
        <v>38631</v>
      </c>
      <c r="B2114" s="3">
        <v>2.2004999999999999</v>
      </c>
      <c r="C2114" s="6">
        <f>(AMZN[[#This Row],[Prezzi giornalieri AMZN]]-B2113)/B2113</f>
        <v>-1.07889413351315E-2</v>
      </c>
      <c r="D2114" s="1"/>
    </row>
    <row r="2115" spans="1:4" x14ac:dyDescent="0.55000000000000004">
      <c r="A2115" s="2">
        <v>38632</v>
      </c>
      <c r="B2115" s="3">
        <v>2.1859999999999999</v>
      </c>
      <c r="C2115" s="6">
        <f>(AMZN[[#This Row],[Prezzi giornalieri AMZN]]-B2114)/B2114</f>
        <v>-6.5894114973869388E-3</v>
      </c>
      <c r="D2115" s="1"/>
    </row>
    <row r="2116" spans="1:4" x14ac:dyDescent="0.55000000000000004">
      <c r="A2116" s="2">
        <v>38635</v>
      </c>
      <c r="B2116" s="3">
        <v>2.1880000000000002</v>
      </c>
      <c r="C2116" s="6">
        <f>(AMZN[[#This Row],[Prezzi giornalieri AMZN]]-B2115)/B2115</f>
        <v>9.1491308325719297E-4</v>
      </c>
      <c r="D2116" s="1"/>
    </row>
    <row r="2117" spans="1:4" x14ac:dyDescent="0.55000000000000004">
      <c r="A2117" s="2">
        <v>38636</v>
      </c>
      <c r="B2117" s="3">
        <v>2.17</v>
      </c>
      <c r="C2117" s="6">
        <f>(AMZN[[#This Row],[Prezzi giornalieri AMZN]]-B2116)/B2116</f>
        <v>-8.2266910420476409E-3</v>
      </c>
      <c r="D2117" s="1"/>
    </row>
    <row r="2118" spans="1:4" x14ac:dyDescent="0.55000000000000004">
      <c r="A2118" s="2">
        <v>38637</v>
      </c>
      <c r="B2118" s="3">
        <v>2.1274999999999999</v>
      </c>
      <c r="C2118" s="6">
        <f>(AMZN[[#This Row],[Prezzi giornalieri AMZN]]-B2117)/B2117</f>
        <v>-1.958525345622119E-2</v>
      </c>
      <c r="D2118" s="1"/>
    </row>
    <row r="2119" spans="1:4" x14ac:dyDescent="0.55000000000000004">
      <c r="A2119" s="2">
        <v>38638</v>
      </c>
      <c r="B2119" s="3">
        <v>2.1309999999999998</v>
      </c>
      <c r="C2119" s="6">
        <f>(AMZN[[#This Row],[Prezzi giornalieri AMZN]]-B2118)/B2118</f>
        <v>1.6451233842537422E-3</v>
      </c>
      <c r="D2119" s="1"/>
    </row>
    <row r="2120" spans="1:4" x14ac:dyDescent="0.55000000000000004">
      <c r="A2120" s="2">
        <v>38639</v>
      </c>
      <c r="B2120" s="3">
        <v>2.1894999999999998</v>
      </c>
      <c r="C2120" s="6">
        <f>(AMZN[[#This Row],[Prezzi giornalieri AMZN]]-B2119)/B2119</f>
        <v>2.7451900516189582E-2</v>
      </c>
      <c r="D2120" s="1"/>
    </row>
    <row r="2121" spans="1:4" x14ac:dyDescent="0.55000000000000004">
      <c r="A2121" s="2">
        <v>38642</v>
      </c>
      <c r="B2121" s="3">
        <v>2.2509999999999999</v>
      </c>
      <c r="C2121" s="6">
        <f>(AMZN[[#This Row],[Prezzi giornalieri AMZN]]-B2120)/B2120</f>
        <v>2.8088604704270433E-2</v>
      </c>
      <c r="D2121" s="1"/>
    </row>
    <row r="2122" spans="1:4" x14ac:dyDescent="0.55000000000000004">
      <c r="A2122" s="2">
        <v>38643</v>
      </c>
      <c r="B2122" s="3">
        <v>2.2324999999999999</v>
      </c>
      <c r="C2122" s="6">
        <f>(AMZN[[#This Row],[Prezzi giornalieri AMZN]]-B2121)/B2121</f>
        <v>-8.2185695246556924E-3</v>
      </c>
      <c r="D2122" s="1"/>
    </row>
    <row r="2123" spans="1:4" x14ac:dyDescent="0.55000000000000004">
      <c r="A2123" s="2">
        <v>38644</v>
      </c>
      <c r="B2123" s="3">
        <v>2.2930000000000001</v>
      </c>
      <c r="C2123" s="6">
        <f>(AMZN[[#This Row],[Prezzi giornalieri AMZN]]-B2122)/B2122</f>
        <v>2.7099664053751499E-2</v>
      </c>
      <c r="D2123" s="1"/>
    </row>
    <row r="2124" spans="1:4" x14ac:dyDescent="0.55000000000000004">
      <c r="A2124" s="2">
        <v>38645</v>
      </c>
      <c r="B2124" s="3">
        <v>2.2505000000000002</v>
      </c>
      <c r="C2124" s="6">
        <f>(AMZN[[#This Row],[Prezzi giornalieri AMZN]]-B2123)/B2123</f>
        <v>-1.8534670737025721E-2</v>
      </c>
      <c r="D2124" s="1"/>
    </row>
    <row r="2125" spans="1:4" x14ac:dyDescent="0.55000000000000004">
      <c r="A2125" s="2">
        <v>38646</v>
      </c>
      <c r="B2125" s="3">
        <v>2.2974999999999999</v>
      </c>
      <c r="C2125" s="6">
        <f>(AMZN[[#This Row],[Prezzi giornalieri AMZN]]-B2124)/B2124</f>
        <v>2.0884247944901003E-2</v>
      </c>
      <c r="D2125" s="1"/>
    </row>
    <row r="2126" spans="1:4" x14ac:dyDescent="0.55000000000000004">
      <c r="A2126" s="2">
        <v>38649</v>
      </c>
      <c r="B2126" s="3">
        <v>2.3464999999999998</v>
      </c>
      <c r="C2126" s="6">
        <f>(AMZN[[#This Row],[Prezzi giornalieri AMZN]]-B2125)/B2125</f>
        <v>2.1327529923830222E-2</v>
      </c>
      <c r="D2126" s="1"/>
    </row>
    <row r="2127" spans="1:4" x14ac:dyDescent="0.55000000000000004">
      <c r="A2127" s="2">
        <v>38650</v>
      </c>
      <c r="B2127" s="3">
        <v>2.3085</v>
      </c>
      <c r="C2127" s="6">
        <f>(AMZN[[#This Row],[Prezzi giornalieri AMZN]]-B2126)/B2126</f>
        <v>-1.6194331983805588E-2</v>
      </c>
      <c r="D2127" s="1"/>
    </row>
    <row r="2128" spans="1:4" x14ac:dyDescent="0.55000000000000004">
      <c r="A2128" s="2">
        <v>38651</v>
      </c>
      <c r="B2128" s="3">
        <v>1.9875</v>
      </c>
      <c r="C2128" s="6">
        <f>(AMZN[[#This Row],[Prezzi giornalieri AMZN]]-B2127)/B2127</f>
        <v>-0.13905133203378817</v>
      </c>
      <c r="D2128" s="1"/>
    </row>
    <row r="2129" spans="1:4" x14ac:dyDescent="0.55000000000000004">
      <c r="A2129" s="2">
        <v>38652</v>
      </c>
      <c r="B2129" s="3">
        <v>1.9530000000000001</v>
      </c>
      <c r="C2129" s="6">
        <f>(AMZN[[#This Row],[Prezzi giornalieri AMZN]]-B2128)/B2128</f>
        <v>-1.7358490566037724E-2</v>
      </c>
      <c r="D2129" s="1"/>
    </row>
    <row r="2130" spans="1:4" x14ac:dyDescent="0.55000000000000004">
      <c r="A2130" s="2">
        <v>38653</v>
      </c>
      <c r="B2130" s="3">
        <v>1.9475</v>
      </c>
      <c r="C2130" s="6">
        <f>(AMZN[[#This Row],[Prezzi giornalieri AMZN]]-B2129)/B2129</f>
        <v>-2.816180235535105E-3</v>
      </c>
      <c r="D2130" s="1"/>
    </row>
    <row r="2131" spans="1:4" x14ac:dyDescent="0.55000000000000004">
      <c r="A2131" s="2">
        <v>38656</v>
      </c>
      <c r="B2131" s="3">
        <v>1.9930000000000001</v>
      </c>
      <c r="C2131" s="6">
        <f>(AMZN[[#This Row],[Prezzi giornalieri AMZN]]-B2130)/B2130</f>
        <v>2.3363286264441643E-2</v>
      </c>
      <c r="D2131" s="1"/>
    </row>
    <row r="2132" spans="1:4" x14ac:dyDescent="0.55000000000000004">
      <c r="A2132" s="2">
        <v>38657</v>
      </c>
      <c r="B2132" s="3">
        <v>2.0185</v>
      </c>
      <c r="C2132" s="6">
        <f>(AMZN[[#This Row],[Prezzi giornalieri AMZN]]-B2131)/B2131</f>
        <v>1.2794781736076195E-2</v>
      </c>
      <c r="D2132" s="1"/>
    </row>
    <row r="2133" spans="1:4" x14ac:dyDescent="0.55000000000000004">
      <c r="A2133" s="2">
        <v>38658</v>
      </c>
      <c r="B2133" s="3">
        <v>2.0375000000000001</v>
      </c>
      <c r="C2133" s="6">
        <f>(AMZN[[#This Row],[Prezzi giornalieri AMZN]]-B2132)/B2132</f>
        <v>9.412930393856888E-3</v>
      </c>
      <c r="D2133" s="1"/>
    </row>
    <row r="2134" spans="1:4" x14ac:dyDescent="0.55000000000000004">
      <c r="A2134" s="2">
        <v>38659</v>
      </c>
      <c r="B2134" s="3">
        <v>2.0779999999999998</v>
      </c>
      <c r="C2134" s="6">
        <f>(AMZN[[#This Row],[Prezzi giornalieri AMZN]]-B2133)/B2133</f>
        <v>1.9877300613496813E-2</v>
      </c>
      <c r="D2134" s="1"/>
    </row>
    <row r="2135" spans="1:4" x14ac:dyDescent="0.55000000000000004">
      <c r="A2135" s="2">
        <v>38660</v>
      </c>
      <c r="B2135" s="3">
        <v>2.0545</v>
      </c>
      <c r="C2135" s="6">
        <f>(AMZN[[#This Row],[Prezzi giornalieri AMZN]]-B2134)/B2134</f>
        <v>-1.1308950914340643E-2</v>
      </c>
      <c r="D2135" s="1"/>
    </row>
    <row r="2136" spans="1:4" x14ac:dyDescent="0.55000000000000004">
      <c r="A2136" s="2">
        <v>38663</v>
      </c>
      <c r="B2136" s="3">
        <v>2.0695000000000001</v>
      </c>
      <c r="C2136" s="6">
        <f>(AMZN[[#This Row],[Prezzi giornalieri AMZN]]-B2135)/B2135</f>
        <v>7.3010464833293378E-3</v>
      </c>
      <c r="D2136" s="1"/>
    </row>
    <row r="2137" spans="1:4" x14ac:dyDescent="0.55000000000000004">
      <c r="A2137" s="2">
        <v>38664</v>
      </c>
      <c r="B2137" s="3">
        <v>2.0975000000000001</v>
      </c>
      <c r="C2137" s="6">
        <f>(AMZN[[#This Row],[Prezzi giornalieri AMZN]]-B2136)/B2136</f>
        <v>1.3529838125151013E-2</v>
      </c>
      <c r="D2137" s="1"/>
    </row>
    <row r="2138" spans="1:4" x14ac:dyDescent="0.55000000000000004">
      <c r="A2138" s="2">
        <v>38665</v>
      </c>
      <c r="B2138" s="3">
        <v>2.0699999999999998</v>
      </c>
      <c r="C2138" s="6">
        <f>(AMZN[[#This Row],[Prezzi giornalieri AMZN]]-B2137)/B2137</f>
        <v>-1.3110846245530536E-2</v>
      </c>
      <c r="D2138" s="1"/>
    </row>
    <row r="2139" spans="1:4" x14ac:dyDescent="0.55000000000000004">
      <c r="A2139" s="2">
        <v>38666</v>
      </c>
      <c r="B2139" s="3">
        <v>2.109</v>
      </c>
      <c r="C2139" s="6">
        <f>(AMZN[[#This Row],[Prezzi giornalieri AMZN]]-B2138)/B2138</f>
        <v>1.8840579710144998E-2</v>
      </c>
      <c r="D2139" s="1"/>
    </row>
    <row r="2140" spans="1:4" x14ac:dyDescent="0.55000000000000004">
      <c r="A2140" s="2">
        <v>38667</v>
      </c>
      <c r="B2140" s="3">
        <v>2.1339999999999999</v>
      </c>
      <c r="C2140" s="6">
        <f>(AMZN[[#This Row],[Prezzi giornalieri AMZN]]-B2139)/B2139</f>
        <v>1.1853959222380233E-2</v>
      </c>
      <c r="D2140" s="1"/>
    </row>
    <row r="2141" spans="1:4" x14ac:dyDescent="0.55000000000000004">
      <c r="A2141" s="2">
        <v>38670</v>
      </c>
      <c r="B2141" s="3">
        <v>2.1265000000000001</v>
      </c>
      <c r="C2141" s="6">
        <f>(AMZN[[#This Row],[Prezzi giornalieri AMZN]]-B2140)/B2140</f>
        <v>-3.5145267104029244E-3</v>
      </c>
      <c r="D2141" s="1"/>
    </row>
    <row r="2142" spans="1:4" x14ac:dyDescent="0.55000000000000004">
      <c r="A2142" s="2">
        <v>38671</v>
      </c>
      <c r="B2142" s="3">
        <v>2.2225000000000001</v>
      </c>
      <c r="C2142" s="6">
        <f>(AMZN[[#This Row],[Prezzi giornalieri AMZN]]-B2141)/B2141</f>
        <v>4.5144603809075985E-2</v>
      </c>
      <c r="D2142" s="1"/>
    </row>
    <row r="2143" spans="1:4" x14ac:dyDescent="0.55000000000000004">
      <c r="A2143" s="2">
        <v>38672</v>
      </c>
      <c r="B2143" s="3">
        <v>2.2650000000000001</v>
      </c>
      <c r="C2143" s="6">
        <f>(AMZN[[#This Row],[Prezzi giornalieri AMZN]]-B2142)/B2142</f>
        <v>1.9122609673790768E-2</v>
      </c>
      <c r="D2143" s="1"/>
    </row>
    <row r="2144" spans="1:4" x14ac:dyDescent="0.55000000000000004">
      <c r="A2144" s="2">
        <v>38673</v>
      </c>
      <c r="B2144" s="3">
        <v>2.3370000000000002</v>
      </c>
      <c r="C2144" s="6">
        <f>(AMZN[[#This Row],[Prezzi giornalieri AMZN]]-B2143)/B2143</f>
        <v>3.1788079470198703E-2</v>
      </c>
      <c r="D2144" s="1"/>
    </row>
    <row r="2145" spans="1:4" x14ac:dyDescent="0.55000000000000004">
      <c r="A2145" s="2">
        <v>38674</v>
      </c>
      <c r="B2145" s="3">
        <v>2.399</v>
      </c>
      <c r="C2145" s="6">
        <f>(AMZN[[#This Row],[Prezzi giornalieri AMZN]]-B2144)/B2144</f>
        <v>2.652973898160027E-2</v>
      </c>
      <c r="D2145" s="1"/>
    </row>
    <row r="2146" spans="1:4" x14ac:dyDescent="0.55000000000000004">
      <c r="A2146" s="2">
        <v>38677</v>
      </c>
      <c r="B2146" s="3">
        <v>2.3995000000000002</v>
      </c>
      <c r="C2146" s="6">
        <f>(AMZN[[#This Row],[Prezzi giornalieri AMZN]]-B2145)/B2145</f>
        <v>2.0842017507301667E-4</v>
      </c>
      <c r="D2146" s="1"/>
    </row>
    <row r="2147" spans="1:4" x14ac:dyDescent="0.55000000000000004">
      <c r="A2147" s="2">
        <v>38678</v>
      </c>
      <c r="B2147" s="3">
        <v>2.4424999999999999</v>
      </c>
      <c r="C2147" s="6">
        <f>(AMZN[[#This Row],[Prezzi giornalieri AMZN]]-B2146)/B2146</f>
        <v>1.7920400083350572E-2</v>
      </c>
      <c r="D2147" s="1"/>
    </row>
    <row r="2148" spans="1:4" x14ac:dyDescent="0.55000000000000004">
      <c r="A2148" s="2">
        <v>38679</v>
      </c>
      <c r="B2148" s="3">
        <v>2.4119999999999999</v>
      </c>
      <c r="C2148" s="6">
        <f>(AMZN[[#This Row],[Prezzi giornalieri AMZN]]-B2147)/B2147</f>
        <v>-1.2487205731832127E-2</v>
      </c>
      <c r="D2148" s="1"/>
    </row>
    <row r="2149" spans="1:4" x14ac:dyDescent="0.55000000000000004">
      <c r="A2149" s="2">
        <v>38681</v>
      </c>
      <c r="B2149" s="3">
        <v>2.403</v>
      </c>
      <c r="C2149" s="6">
        <f>(AMZN[[#This Row],[Prezzi giornalieri AMZN]]-B2148)/B2148</f>
        <v>-3.731343283582047E-3</v>
      </c>
      <c r="D2149" s="1"/>
    </row>
    <row r="2150" spans="1:4" x14ac:dyDescent="0.55000000000000004">
      <c r="A2150" s="2">
        <v>38684</v>
      </c>
      <c r="B2150" s="3">
        <v>2.4175</v>
      </c>
      <c r="C2150" s="6">
        <f>(AMZN[[#This Row],[Prezzi giornalieri AMZN]]-B2149)/B2149</f>
        <v>6.0341240116520839E-3</v>
      </c>
      <c r="D2150" s="1"/>
    </row>
    <row r="2151" spans="1:4" x14ac:dyDescent="0.55000000000000004">
      <c r="A2151" s="2">
        <v>38685</v>
      </c>
      <c r="B2151" s="3">
        <v>2.4275000000000002</v>
      </c>
      <c r="C2151" s="6">
        <f>(AMZN[[#This Row],[Prezzi giornalieri AMZN]]-B2150)/B2150</f>
        <v>4.136504653567831E-3</v>
      </c>
      <c r="D2151" s="1"/>
    </row>
    <row r="2152" spans="1:4" x14ac:dyDescent="0.55000000000000004">
      <c r="A2152" s="2">
        <v>38686</v>
      </c>
      <c r="B2152" s="3">
        <v>2.423</v>
      </c>
      <c r="C2152" s="6">
        <f>(AMZN[[#This Row],[Prezzi giornalieri AMZN]]-B2151)/B2151</f>
        <v>-1.8537590113285973E-3</v>
      </c>
      <c r="D2152" s="1"/>
    </row>
    <row r="2153" spans="1:4" x14ac:dyDescent="0.55000000000000004">
      <c r="A2153" s="2">
        <v>38687</v>
      </c>
      <c r="B2153" s="3">
        <v>2.4500000000000002</v>
      </c>
      <c r="C2153" s="6">
        <f>(AMZN[[#This Row],[Prezzi giornalieri AMZN]]-B2152)/B2152</f>
        <v>1.1143210895584042E-2</v>
      </c>
      <c r="D2153" s="1"/>
    </row>
    <row r="2154" spans="1:4" x14ac:dyDescent="0.55000000000000004">
      <c r="A2154" s="2">
        <v>38688</v>
      </c>
      <c r="B2154" s="3">
        <v>2.4529999999999998</v>
      </c>
      <c r="C2154" s="6">
        <f>(AMZN[[#This Row],[Prezzi giornalieri AMZN]]-B2153)/B2153</f>
        <v>1.2244897959182324E-3</v>
      </c>
      <c r="D2154" s="1"/>
    </row>
    <row r="2155" spans="1:4" x14ac:dyDescent="0.55000000000000004">
      <c r="A2155" s="2">
        <v>38691</v>
      </c>
      <c r="B2155" s="3">
        <v>2.4415</v>
      </c>
      <c r="C2155" s="6">
        <f>(AMZN[[#This Row],[Prezzi giornalieri AMZN]]-B2154)/B2154</f>
        <v>-4.6881369751324278E-3</v>
      </c>
      <c r="D2155" s="1"/>
    </row>
    <row r="2156" spans="1:4" x14ac:dyDescent="0.55000000000000004">
      <c r="A2156" s="2">
        <v>38692</v>
      </c>
      <c r="B2156" s="3">
        <v>2.4630000000000001</v>
      </c>
      <c r="C2156" s="6">
        <f>(AMZN[[#This Row],[Prezzi giornalieri AMZN]]-B2155)/B2155</f>
        <v>8.8060618472250978E-3</v>
      </c>
      <c r="D2156" s="1"/>
    </row>
    <row r="2157" spans="1:4" x14ac:dyDescent="0.55000000000000004">
      <c r="A2157" s="2">
        <v>38693</v>
      </c>
      <c r="B2157" s="3">
        <v>2.4415</v>
      </c>
      <c r="C2157" s="6">
        <f>(AMZN[[#This Row],[Prezzi giornalieri AMZN]]-B2156)/B2156</f>
        <v>-8.7291920422249581E-3</v>
      </c>
      <c r="D2157" s="1"/>
    </row>
    <row r="2158" spans="1:4" x14ac:dyDescent="0.55000000000000004">
      <c r="A2158" s="2">
        <v>38694</v>
      </c>
      <c r="B2158" s="3">
        <v>2.4175</v>
      </c>
      <c r="C2158" s="6">
        <f>(AMZN[[#This Row],[Prezzi giornalieri AMZN]]-B2157)/B2157</f>
        <v>-9.8300225271349666E-3</v>
      </c>
      <c r="D2158" s="1"/>
    </row>
    <row r="2159" spans="1:4" x14ac:dyDescent="0.55000000000000004">
      <c r="A2159" s="2">
        <v>38695</v>
      </c>
      <c r="B2159" s="3">
        <v>2.4369999999999998</v>
      </c>
      <c r="C2159" s="6">
        <f>(AMZN[[#This Row],[Prezzi giornalieri AMZN]]-B2158)/B2158</f>
        <v>8.0661840744570227E-3</v>
      </c>
      <c r="D2159" s="1"/>
    </row>
    <row r="2160" spans="1:4" x14ac:dyDescent="0.55000000000000004">
      <c r="A2160" s="2">
        <v>38698</v>
      </c>
      <c r="B2160" s="3">
        <v>2.4535</v>
      </c>
      <c r="C2160" s="6">
        <f>(AMZN[[#This Row],[Prezzi giornalieri AMZN]]-B2159)/B2159</f>
        <v>6.7706196142799267E-3</v>
      </c>
      <c r="D2160" s="1"/>
    </row>
    <row r="2161" spans="1:4" x14ac:dyDescent="0.55000000000000004">
      <c r="A2161" s="2">
        <v>38699</v>
      </c>
      <c r="B2161" s="3">
        <v>2.4750000000000001</v>
      </c>
      <c r="C2161" s="6">
        <f>(AMZN[[#This Row],[Prezzi giornalieri AMZN]]-B2160)/B2160</f>
        <v>8.7629916445893918E-3</v>
      </c>
      <c r="D2161" s="1"/>
    </row>
    <row r="2162" spans="1:4" x14ac:dyDescent="0.55000000000000004">
      <c r="A2162" s="2">
        <v>38700</v>
      </c>
      <c r="B2162" s="3">
        <v>2.4704999999999999</v>
      </c>
      <c r="C2162" s="6">
        <f>(AMZN[[#This Row],[Prezzi giornalieri AMZN]]-B2161)/B2161</f>
        <v>-1.8181818181818869E-3</v>
      </c>
      <c r="D2162" s="1"/>
    </row>
    <row r="2163" spans="1:4" x14ac:dyDescent="0.55000000000000004">
      <c r="A2163" s="2">
        <v>38701</v>
      </c>
      <c r="B2163" s="3">
        <v>2.4740000000000002</v>
      </c>
      <c r="C2163" s="6">
        <f>(AMZN[[#This Row],[Prezzi giornalieri AMZN]]-B2162)/B2162</f>
        <v>1.4167172637119128E-3</v>
      </c>
      <c r="D2163" s="1"/>
    </row>
    <row r="2164" spans="1:4" x14ac:dyDescent="0.55000000000000004">
      <c r="A2164" s="2">
        <v>38702</v>
      </c>
      <c r="B2164" s="3">
        <v>2.4605000000000001</v>
      </c>
      <c r="C2164" s="6">
        <f>(AMZN[[#This Row],[Prezzi giornalieri AMZN]]-B2163)/B2163</f>
        <v>-5.4567502021018862E-3</v>
      </c>
      <c r="D2164" s="1"/>
    </row>
    <row r="2165" spans="1:4" x14ac:dyDescent="0.55000000000000004">
      <c r="A2165" s="2">
        <v>38705</v>
      </c>
      <c r="B2165" s="3">
        <v>2.4184999999999999</v>
      </c>
      <c r="C2165" s="6">
        <f>(AMZN[[#This Row],[Prezzi giornalieri AMZN]]-B2164)/B2164</f>
        <v>-1.7069701280227702E-2</v>
      </c>
      <c r="D2165" s="1"/>
    </row>
    <row r="2166" spans="1:4" x14ac:dyDescent="0.55000000000000004">
      <c r="A2166" s="2">
        <v>38706</v>
      </c>
      <c r="B2166" s="3">
        <v>2.407</v>
      </c>
      <c r="C2166" s="6">
        <f>(AMZN[[#This Row],[Prezzi giornalieri AMZN]]-B2165)/B2165</f>
        <v>-4.7550134380813912E-3</v>
      </c>
      <c r="D2166" s="1"/>
    </row>
    <row r="2167" spans="1:4" x14ac:dyDescent="0.55000000000000004">
      <c r="A2167" s="2">
        <v>38707</v>
      </c>
      <c r="B2167" s="3">
        <v>2.4485000000000001</v>
      </c>
      <c r="C2167" s="6">
        <f>(AMZN[[#This Row],[Prezzi giornalieri AMZN]]-B2166)/B2166</f>
        <v>1.7241379310344866E-2</v>
      </c>
      <c r="D2167" s="1"/>
    </row>
    <row r="2168" spans="1:4" x14ac:dyDescent="0.55000000000000004">
      <c r="A2168" s="2">
        <v>38708</v>
      </c>
      <c r="B2168" s="3">
        <v>2.4609999999999999</v>
      </c>
      <c r="C2168" s="6">
        <f>(AMZN[[#This Row],[Prezzi giornalieri AMZN]]-B2167)/B2167</f>
        <v>5.1051664284254578E-3</v>
      </c>
      <c r="D2168" s="1"/>
    </row>
    <row r="2169" spans="1:4" x14ac:dyDescent="0.55000000000000004">
      <c r="A2169" s="2">
        <v>38709</v>
      </c>
      <c r="B2169" s="3">
        <v>2.4609999999999999</v>
      </c>
      <c r="C2169" s="6">
        <f>(AMZN[[#This Row],[Prezzi giornalieri AMZN]]-B2168)/B2168</f>
        <v>0</v>
      </c>
      <c r="D2169" s="1"/>
    </row>
    <row r="2170" spans="1:4" x14ac:dyDescent="0.55000000000000004">
      <c r="A2170" s="2">
        <v>38713</v>
      </c>
      <c r="B2170" s="3">
        <v>2.4279999999999999</v>
      </c>
      <c r="C2170" s="6">
        <f>(AMZN[[#This Row],[Prezzi giornalieri AMZN]]-B2169)/B2169</f>
        <v>-1.3409183258837838E-2</v>
      </c>
      <c r="D2170" s="1"/>
    </row>
    <row r="2171" spans="1:4" x14ac:dyDescent="0.55000000000000004">
      <c r="A2171" s="2">
        <v>38714</v>
      </c>
      <c r="B2171" s="3">
        <v>2.403</v>
      </c>
      <c r="C2171" s="6">
        <f>(AMZN[[#This Row],[Prezzi giornalieri AMZN]]-B2170)/B2170</f>
        <v>-1.0296540362438185E-2</v>
      </c>
      <c r="D2171" s="1"/>
    </row>
    <row r="2172" spans="1:4" x14ac:dyDescent="0.55000000000000004">
      <c r="A2172" s="2">
        <v>38715</v>
      </c>
      <c r="B2172" s="3">
        <v>2.3995000000000002</v>
      </c>
      <c r="C2172" s="6">
        <f>(AMZN[[#This Row],[Prezzi giornalieri AMZN]]-B2171)/B2171</f>
        <v>-1.4565126924676807E-3</v>
      </c>
      <c r="D2172" s="1"/>
    </row>
    <row r="2173" spans="1:4" x14ac:dyDescent="0.55000000000000004">
      <c r="A2173" s="2">
        <v>38716</v>
      </c>
      <c r="B2173" s="3">
        <v>2.3574999999999999</v>
      </c>
      <c r="C2173" s="6">
        <f>(AMZN[[#This Row],[Prezzi giornalieri AMZN]]-B2172)/B2172</f>
        <v>-1.7503646593040323E-2</v>
      </c>
      <c r="D2173" s="1"/>
    </row>
    <row r="2174" spans="1:4" x14ac:dyDescent="0.55000000000000004">
      <c r="A2174" s="2">
        <v>38720</v>
      </c>
      <c r="B2174" s="3">
        <v>2.379</v>
      </c>
      <c r="C2174" s="6">
        <f>(AMZN[[#This Row],[Prezzi giornalieri AMZN]]-B2173)/B2173</f>
        <v>9.1198303287381016E-3</v>
      </c>
      <c r="D2174" s="1"/>
    </row>
    <row r="2175" spans="1:4" x14ac:dyDescent="0.55000000000000004">
      <c r="A2175" s="2">
        <v>38721</v>
      </c>
      <c r="B2175" s="3">
        <v>2.3624999999999998</v>
      </c>
      <c r="C2175" s="6">
        <f>(AMZN[[#This Row],[Prezzi giornalieri AMZN]]-B2174)/B2174</f>
        <v>-6.9356872635561919E-3</v>
      </c>
      <c r="D2175" s="1"/>
    </row>
    <row r="2176" spans="1:4" x14ac:dyDescent="0.55000000000000004">
      <c r="A2176" s="2">
        <v>38722</v>
      </c>
      <c r="B2176" s="3">
        <v>2.3824999999999998</v>
      </c>
      <c r="C2176" s="6">
        <f>(AMZN[[#This Row],[Prezzi giornalieri AMZN]]-B2175)/B2175</f>
        <v>8.4656084656084731E-3</v>
      </c>
      <c r="D2176" s="1"/>
    </row>
    <row r="2177" spans="1:4" x14ac:dyDescent="0.55000000000000004">
      <c r="A2177" s="2">
        <v>38723</v>
      </c>
      <c r="B2177" s="3">
        <v>2.3935</v>
      </c>
      <c r="C2177" s="6">
        <f>(AMZN[[#This Row],[Prezzi giornalieri AMZN]]-B2176)/B2176</f>
        <v>4.6169989506821075E-3</v>
      </c>
      <c r="D2177" s="1"/>
    </row>
    <row r="2178" spans="1:4" x14ac:dyDescent="0.55000000000000004">
      <c r="A2178" s="2">
        <v>38726</v>
      </c>
      <c r="B2178" s="3">
        <v>2.3540000000000001</v>
      </c>
      <c r="C2178" s="6">
        <f>(AMZN[[#This Row],[Prezzi giornalieri AMZN]]-B2177)/B2177</f>
        <v>-1.6503029036975085E-2</v>
      </c>
      <c r="D2178" s="1"/>
    </row>
    <row r="2179" spans="1:4" x14ac:dyDescent="0.55000000000000004">
      <c r="A2179" s="2">
        <v>38727</v>
      </c>
      <c r="B2179" s="3">
        <v>2.2825000000000002</v>
      </c>
      <c r="C2179" s="6">
        <f>(AMZN[[#This Row],[Prezzi giornalieri AMZN]]-B2178)/B2178</f>
        <v>-3.0373831775700889E-2</v>
      </c>
      <c r="D2179" s="1"/>
    </row>
    <row r="2180" spans="1:4" x14ac:dyDescent="0.55000000000000004">
      <c r="A2180" s="2">
        <v>38728</v>
      </c>
      <c r="B2180" s="3">
        <v>2.2465000000000002</v>
      </c>
      <c r="C2180" s="6">
        <f>(AMZN[[#This Row],[Prezzi giornalieri AMZN]]-B2179)/B2179</f>
        <v>-1.5772179627601326E-2</v>
      </c>
      <c r="D2180" s="1"/>
    </row>
    <row r="2181" spans="1:4" x14ac:dyDescent="0.55000000000000004">
      <c r="A2181" s="2">
        <v>38729</v>
      </c>
      <c r="B2181" s="3">
        <v>2.218</v>
      </c>
      <c r="C2181" s="6">
        <f>(AMZN[[#This Row],[Prezzi giornalieri AMZN]]-B2180)/B2180</f>
        <v>-1.2686401068328596E-2</v>
      </c>
      <c r="D2181" s="1"/>
    </row>
    <row r="2182" spans="1:4" x14ac:dyDescent="0.55000000000000004">
      <c r="A2182" s="2">
        <v>38730</v>
      </c>
      <c r="B2182" s="3">
        <v>2.2200000000000002</v>
      </c>
      <c r="C2182" s="6">
        <f>(AMZN[[#This Row],[Prezzi giornalieri AMZN]]-B2181)/B2181</f>
        <v>9.0171325518495211E-4</v>
      </c>
      <c r="D2182" s="1"/>
    </row>
    <row r="2183" spans="1:4" x14ac:dyDescent="0.55000000000000004">
      <c r="A2183" s="2">
        <v>38734</v>
      </c>
      <c r="B2183" s="3">
        <v>2.2000000000000002</v>
      </c>
      <c r="C2183" s="6">
        <f>(AMZN[[#This Row],[Prezzi giornalieri AMZN]]-B2182)/B2182</f>
        <v>-9.0090090090090159E-3</v>
      </c>
      <c r="D2183" s="1"/>
    </row>
    <row r="2184" spans="1:4" x14ac:dyDescent="0.55000000000000004">
      <c r="A2184" s="2">
        <v>38735</v>
      </c>
      <c r="B2184" s="3">
        <v>2.2160000000000002</v>
      </c>
      <c r="C2184" s="6">
        <f>(AMZN[[#This Row],[Prezzi giornalieri AMZN]]-B2183)/B2183</f>
        <v>7.2727272727272788E-3</v>
      </c>
      <c r="D2184" s="1"/>
    </row>
    <row r="2185" spans="1:4" x14ac:dyDescent="0.55000000000000004">
      <c r="A2185" s="2">
        <v>38736</v>
      </c>
      <c r="B2185" s="3">
        <v>2.2225000000000001</v>
      </c>
      <c r="C2185" s="6">
        <f>(AMZN[[#This Row],[Prezzi giornalieri AMZN]]-B2184)/B2184</f>
        <v>2.9332129963898692E-3</v>
      </c>
      <c r="D2185" s="1"/>
    </row>
    <row r="2186" spans="1:4" x14ac:dyDescent="0.55000000000000004">
      <c r="A2186" s="2">
        <v>38737</v>
      </c>
      <c r="B2186" s="3">
        <v>2.1960000000000002</v>
      </c>
      <c r="C2186" s="6">
        <f>(AMZN[[#This Row],[Prezzi giornalieri AMZN]]-B2185)/B2185</f>
        <v>-1.1923509561304823E-2</v>
      </c>
      <c r="D2186" s="1"/>
    </row>
    <row r="2187" spans="1:4" x14ac:dyDescent="0.55000000000000004">
      <c r="A2187" s="2">
        <v>38740</v>
      </c>
      <c r="B2187" s="3">
        <v>2.1865000000000001</v>
      </c>
      <c r="C2187" s="6">
        <f>(AMZN[[#This Row],[Prezzi giornalieri AMZN]]-B2186)/B2186</f>
        <v>-4.3260473588342726E-3</v>
      </c>
      <c r="D2187" s="1"/>
    </row>
    <row r="2188" spans="1:4" x14ac:dyDescent="0.55000000000000004">
      <c r="A2188" s="2">
        <v>38741</v>
      </c>
      <c r="B2188" s="3">
        <v>2.2010000000000001</v>
      </c>
      <c r="C2188" s="6">
        <f>(AMZN[[#This Row],[Prezzi giornalieri AMZN]]-B2187)/B2187</f>
        <v>6.6316030185227335E-3</v>
      </c>
      <c r="D2188" s="1"/>
    </row>
    <row r="2189" spans="1:4" x14ac:dyDescent="0.55000000000000004">
      <c r="A2189" s="2">
        <v>38742</v>
      </c>
      <c r="B2189" s="3">
        <v>2.1800000000000002</v>
      </c>
      <c r="C2189" s="6">
        <f>(AMZN[[#This Row],[Prezzi giornalieri AMZN]]-B2188)/B2188</f>
        <v>-9.541117673784601E-3</v>
      </c>
      <c r="D2189" s="1"/>
    </row>
    <row r="2190" spans="1:4" x14ac:dyDescent="0.55000000000000004">
      <c r="A2190" s="2">
        <v>38743</v>
      </c>
      <c r="B2190" s="3">
        <v>2.234</v>
      </c>
      <c r="C2190" s="6">
        <f>(AMZN[[#This Row],[Prezzi giornalieri AMZN]]-B2189)/B2189</f>
        <v>2.477064220183478E-2</v>
      </c>
      <c r="D2190" s="1"/>
    </row>
    <row r="2191" spans="1:4" x14ac:dyDescent="0.55000000000000004">
      <c r="A2191" s="2">
        <v>38744</v>
      </c>
      <c r="B2191" s="3">
        <v>2.2610000000000001</v>
      </c>
      <c r="C2191" s="6">
        <f>(AMZN[[#This Row],[Prezzi giornalieri AMZN]]-B2190)/B2190</f>
        <v>1.2085944494180902E-2</v>
      </c>
      <c r="D2191" s="1"/>
    </row>
    <row r="2192" spans="1:4" x14ac:dyDescent="0.55000000000000004">
      <c r="A2192" s="2">
        <v>38747</v>
      </c>
      <c r="B2192" s="3">
        <v>2.2480000000000002</v>
      </c>
      <c r="C2192" s="6">
        <f>(AMZN[[#This Row],[Prezzi giornalieri AMZN]]-B2191)/B2191</f>
        <v>-5.7496682883679349E-3</v>
      </c>
      <c r="D2192" s="1"/>
    </row>
    <row r="2193" spans="1:4" x14ac:dyDescent="0.55000000000000004">
      <c r="A2193" s="2">
        <v>38748</v>
      </c>
      <c r="B2193" s="3">
        <v>2.2410000000000001</v>
      </c>
      <c r="C2193" s="6">
        <f>(AMZN[[#This Row],[Prezzi giornalieri AMZN]]-B2192)/B2192</f>
        <v>-3.1138790035587709E-3</v>
      </c>
      <c r="D2193" s="1"/>
    </row>
    <row r="2194" spans="1:4" x14ac:dyDescent="0.55000000000000004">
      <c r="A2194" s="2">
        <v>38749</v>
      </c>
      <c r="B2194" s="3">
        <v>2.1989999999999998</v>
      </c>
      <c r="C2194" s="6">
        <f>(AMZN[[#This Row],[Prezzi giornalieri AMZN]]-B2193)/B2193</f>
        <v>-1.874163319946464E-2</v>
      </c>
      <c r="D2194" s="1"/>
    </row>
    <row r="2195" spans="1:4" x14ac:dyDescent="0.55000000000000004">
      <c r="A2195" s="2">
        <v>38750</v>
      </c>
      <c r="B2195" s="3">
        <v>2.137</v>
      </c>
      <c r="C2195" s="6">
        <f>(AMZN[[#This Row],[Prezzi giornalieri AMZN]]-B2194)/B2194</f>
        <v>-2.8194633924511069E-2</v>
      </c>
      <c r="D2195" s="1"/>
    </row>
    <row r="2196" spans="1:4" x14ac:dyDescent="0.55000000000000004">
      <c r="A2196" s="2">
        <v>38751</v>
      </c>
      <c r="B2196" s="3">
        <v>1.9165000000000001</v>
      </c>
      <c r="C2196" s="6">
        <f>(AMZN[[#This Row],[Prezzi giornalieri AMZN]]-B2195)/B2195</f>
        <v>-0.10318203088441737</v>
      </c>
      <c r="D2196" s="1"/>
    </row>
    <row r="2197" spans="1:4" x14ac:dyDescent="0.55000000000000004">
      <c r="A2197" s="2">
        <v>38754</v>
      </c>
      <c r="B2197" s="3">
        <v>1.8975</v>
      </c>
      <c r="C2197" s="6">
        <f>(AMZN[[#This Row],[Prezzi giornalieri AMZN]]-B2196)/B2196</f>
        <v>-9.9139055570050226E-3</v>
      </c>
      <c r="D2197" s="1"/>
    </row>
    <row r="2198" spans="1:4" x14ac:dyDescent="0.55000000000000004">
      <c r="A2198" s="2">
        <v>38755</v>
      </c>
      <c r="B2198" s="3">
        <v>1.8759999999999999</v>
      </c>
      <c r="C2198" s="6">
        <f>(AMZN[[#This Row],[Prezzi giornalieri AMZN]]-B2197)/B2197</f>
        <v>-1.1330698287220066E-2</v>
      </c>
      <c r="D2198" s="1"/>
    </row>
    <row r="2199" spans="1:4" x14ac:dyDescent="0.55000000000000004">
      <c r="A2199" s="2">
        <v>38756</v>
      </c>
      <c r="B2199" s="3">
        <v>1.9085000000000001</v>
      </c>
      <c r="C2199" s="6">
        <f>(AMZN[[#This Row],[Prezzi giornalieri AMZN]]-B2198)/B2198</f>
        <v>1.7324093816631234E-2</v>
      </c>
      <c r="D2199" s="1"/>
    </row>
    <row r="2200" spans="1:4" x14ac:dyDescent="0.55000000000000004">
      <c r="A2200" s="2">
        <v>38757</v>
      </c>
      <c r="B2200" s="3">
        <v>1.8995</v>
      </c>
      <c r="C2200" s="6">
        <f>(AMZN[[#This Row],[Prezzi giornalieri AMZN]]-B2199)/B2199</f>
        <v>-4.7157453497511754E-3</v>
      </c>
      <c r="D2200" s="1"/>
    </row>
    <row r="2201" spans="1:4" x14ac:dyDescent="0.55000000000000004">
      <c r="A2201" s="2">
        <v>38758</v>
      </c>
      <c r="B2201" s="3">
        <v>1.9259999999999999</v>
      </c>
      <c r="C2201" s="6">
        <f>(AMZN[[#This Row],[Prezzi giornalieri AMZN]]-B2200)/B2200</f>
        <v>1.3951039747301905E-2</v>
      </c>
      <c r="D2201" s="1"/>
    </row>
    <row r="2202" spans="1:4" x14ac:dyDescent="0.55000000000000004">
      <c r="A2202" s="2">
        <v>38761</v>
      </c>
      <c r="B2202" s="3">
        <v>1.893</v>
      </c>
      <c r="C2202" s="6">
        <f>(AMZN[[#This Row],[Prezzi giornalieri AMZN]]-B2201)/B2201</f>
        <v>-1.7133956386292792E-2</v>
      </c>
      <c r="D2202" s="1"/>
    </row>
    <row r="2203" spans="1:4" x14ac:dyDescent="0.55000000000000004">
      <c r="A2203" s="2">
        <v>38762</v>
      </c>
      <c r="B2203" s="3">
        <v>1.9125000000000001</v>
      </c>
      <c r="C2203" s="6">
        <f>(AMZN[[#This Row],[Prezzi giornalieri AMZN]]-B2202)/B2202</f>
        <v>1.0301109350237756E-2</v>
      </c>
      <c r="D2203" s="1"/>
    </row>
    <row r="2204" spans="1:4" x14ac:dyDescent="0.55000000000000004">
      <c r="A2204" s="2">
        <v>38763</v>
      </c>
      <c r="B2204" s="3">
        <v>1.9630000000000001</v>
      </c>
      <c r="C2204" s="6">
        <f>(AMZN[[#This Row],[Prezzi giornalieri AMZN]]-B2203)/B2203</f>
        <v>2.6405228758169929E-2</v>
      </c>
      <c r="D2204" s="1"/>
    </row>
    <row r="2205" spans="1:4" x14ac:dyDescent="0.55000000000000004">
      <c r="A2205" s="2">
        <v>38764</v>
      </c>
      <c r="B2205" s="3">
        <v>1.9575</v>
      </c>
      <c r="C2205" s="6">
        <f>(AMZN[[#This Row],[Prezzi giornalieri AMZN]]-B2204)/B2204</f>
        <v>-2.801833927661773E-3</v>
      </c>
      <c r="D2205" s="1"/>
    </row>
    <row r="2206" spans="1:4" x14ac:dyDescent="0.55000000000000004">
      <c r="A2206" s="2">
        <v>38765</v>
      </c>
      <c r="B2206" s="3">
        <v>1.9595</v>
      </c>
      <c r="C2206" s="6">
        <f>(AMZN[[#This Row],[Prezzi giornalieri AMZN]]-B2205)/B2205</f>
        <v>1.0217113665389537E-3</v>
      </c>
      <c r="D2206" s="1"/>
    </row>
    <row r="2207" spans="1:4" x14ac:dyDescent="0.55000000000000004">
      <c r="A2207" s="2">
        <v>38769</v>
      </c>
      <c r="B2207" s="3">
        <v>1.9145000000000001</v>
      </c>
      <c r="C2207" s="6">
        <f>(AMZN[[#This Row],[Prezzi giornalieri AMZN]]-B2206)/B2206</f>
        <v>-2.2965042102577153E-2</v>
      </c>
      <c r="D2207" s="1"/>
    </row>
    <row r="2208" spans="1:4" x14ac:dyDescent="0.55000000000000004">
      <c r="A2208" s="2">
        <v>38770</v>
      </c>
      <c r="B2208" s="3">
        <v>1.9359999999999999</v>
      </c>
      <c r="C2208" s="6">
        <f>(AMZN[[#This Row],[Prezzi giornalieri AMZN]]-B2207)/B2207</f>
        <v>1.1230086184382268E-2</v>
      </c>
      <c r="D2208" s="1"/>
    </row>
    <row r="2209" spans="1:4" x14ac:dyDescent="0.55000000000000004">
      <c r="A2209" s="2">
        <v>38771</v>
      </c>
      <c r="B2209" s="3">
        <v>1.895</v>
      </c>
      <c r="C2209" s="6">
        <f>(AMZN[[#This Row],[Prezzi giornalieri AMZN]]-B2208)/B2208</f>
        <v>-2.1177685950413184E-2</v>
      </c>
      <c r="D2209" s="1"/>
    </row>
    <row r="2210" spans="1:4" x14ac:dyDescent="0.55000000000000004">
      <c r="A2210" s="2">
        <v>38772</v>
      </c>
      <c r="B2210" s="3">
        <v>1.9175</v>
      </c>
      <c r="C2210" s="6">
        <f>(AMZN[[#This Row],[Prezzi giornalieri AMZN]]-B2209)/B2209</f>
        <v>1.1873350923482831E-2</v>
      </c>
      <c r="D2210" s="1"/>
    </row>
    <row r="2211" spans="1:4" x14ac:dyDescent="0.55000000000000004">
      <c r="A2211" s="2">
        <v>38775</v>
      </c>
      <c r="B2211" s="3">
        <v>1.9005000000000001</v>
      </c>
      <c r="C2211" s="6">
        <f>(AMZN[[#This Row],[Prezzi giornalieri AMZN]]-B2210)/B2210</f>
        <v>-8.8657105606257652E-3</v>
      </c>
      <c r="D2211" s="1"/>
    </row>
    <row r="2212" spans="1:4" x14ac:dyDescent="0.55000000000000004">
      <c r="A2212" s="2">
        <v>38776</v>
      </c>
      <c r="B2212" s="3">
        <v>1.8720000000000001</v>
      </c>
      <c r="C2212" s="6">
        <f>(AMZN[[#This Row],[Prezzi giornalieri AMZN]]-B2211)/B2211</f>
        <v>-1.4996053670086803E-2</v>
      </c>
      <c r="D2212" s="1"/>
    </row>
    <row r="2213" spans="1:4" x14ac:dyDescent="0.55000000000000004">
      <c r="A2213" s="2">
        <v>38777</v>
      </c>
      <c r="B2213" s="3">
        <v>1.8560000000000001</v>
      </c>
      <c r="C2213" s="6">
        <f>(AMZN[[#This Row],[Prezzi giornalieri AMZN]]-B2212)/B2212</f>
        <v>-8.5470085470085548E-3</v>
      </c>
      <c r="D2213" s="1"/>
    </row>
    <row r="2214" spans="1:4" x14ac:dyDescent="0.55000000000000004">
      <c r="A2214" s="2">
        <v>38778</v>
      </c>
      <c r="B2214" s="3">
        <v>1.8440000000000001</v>
      </c>
      <c r="C2214" s="6">
        <f>(AMZN[[#This Row],[Prezzi giornalieri AMZN]]-B2213)/B2213</f>
        <v>-6.4655172413793155E-3</v>
      </c>
      <c r="D2214" s="1"/>
    </row>
    <row r="2215" spans="1:4" x14ac:dyDescent="0.55000000000000004">
      <c r="A2215" s="2">
        <v>38779</v>
      </c>
      <c r="B2215" s="3">
        <v>1.8605</v>
      </c>
      <c r="C2215" s="6">
        <f>(AMZN[[#This Row],[Prezzi giornalieri AMZN]]-B2214)/B2214</f>
        <v>8.9479392624728631E-3</v>
      </c>
      <c r="D2215" s="1"/>
    </row>
    <row r="2216" spans="1:4" x14ac:dyDescent="0.55000000000000004">
      <c r="A2216" s="2">
        <v>38782</v>
      </c>
      <c r="B2216" s="3">
        <v>1.843</v>
      </c>
      <c r="C2216" s="6">
        <f>(AMZN[[#This Row],[Prezzi giornalieri AMZN]]-B2215)/B2215</f>
        <v>-9.4060736361193612E-3</v>
      </c>
      <c r="D2216" s="1"/>
    </row>
    <row r="2217" spans="1:4" x14ac:dyDescent="0.55000000000000004">
      <c r="A2217" s="2">
        <v>38783</v>
      </c>
      <c r="B2217" s="3">
        <v>1.8465</v>
      </c>
      <c r="C2217" s="6">
        <f>(AMZN[[#This Row],[Prezzi giornalieri AMZN]]-B2216)/B2216</f>
        <v>1.8990775908844593E-3</v>
      </c>
      <c r="D2217" s="1"/>
    </row>
    <row r="2218" spans="1:4" x14ac:dyDescent="0.55000000000000004">
      <c r="A2218" s="2">
        <v>38784</v>
      </c>
      <c r="B2218" s="3">
        <v>1.8405</v>
      </c>
      <c r="C2218" s="6">
        <f>(AMZN[[#This Row],[Prezzi giornalieri AMZN]]-B2217)/B2217</f>
        <v>-3.2493907392363961E-3</v>
      </c>
      <c r="D2218" s="1"/>
    </row>
    <row r="2219" spans="1:4" x14ac:dyDescent="0.55000000000000004">
      <c r="A2219" s="2">
        <v>38785</v>
      </c>
      <c r="B2219" s="3">
        <v>1.806</v>
      </c>
      <c r="C2219" s="6">
        <f>(AMZN[[#This Row],[Prezzi giornalieri AMZN]]-B2218)/B2218</f>
        <v>-1.8744906275468608E-2</v>
      </c>
      <c r="D2219" s="1"/>
    </row>
    <row r="2220" spans="1:4" x14ac:dyDescent="0.55000000000000004">
      <c r="A2220" s="2">
        <v>38786</v>
      </c>
      <c r="B2220" s="3">
        <v>1.8109999999999999</v>
      </c>
      <c r="C2220" s="6">
        <f>(AMZN[[#This Row],[Prezzi giornalieri AMZN]]-B2219)/B2219</f>
        <v>2.7685492801771279E-3</v>
      </c>
      <c r="D2220" s="1"/>
    </row>
    <row r="2221" spans="1:4" x14ac:dyDescent="0.55000000000000004">
      <c r="A2221" s="2">
        <v>38789</v>
      </c>
      <c r="B2221" s="3">
        <v>1.8095000000000001</v>
      </c>
      <c r="C2221" s="6">
        <f>(AMZN[[#This Row],[Prezzi giornalieri AMZN]]-B2220)/B2220</f>
        <v>-8.2827167310868847E-4</v>
      </c>
      <c r="D2221" s="1"/>
    </row>
    <row r="2222" spans="1:4" x14ac:dyDescent="0.55000000000000004">
      <c r="A2222" s="2">
        <v>38790</v>
      </c>
      <c r="B2222" s="3">
        <v>1.8454999999999999</v>
      </c>
      <c r="C2222" s="6">
        <f>(AMZN[[#This Row],[Prezzi giornalieri AMZN]]-B2221)/B2221</f>
        <v>1.9894998618402767E-2</v>
      </c>
      <c r="D2222" s="1"/>
    </row>
    <row r="2223" spans="1:4" x14ac:dyDescent="0.55000000000000004">
      <c r="A2223" s="2">
        <v>38791</v>
      </c>
      <c r="B2223" s="3">
        <v>1.8445</v>
      </c>
      <c r="C2223" s="6">
        <f>(AMZN[[#This Row],[Prezzi giornalieri AMZN]]-B2222)/B2222</f>
        <v>-5.4185857491188837E-4</v>
      </c>
      <c r="D2223" s="1"/>
    </row>
    <row r="2224" spans="1:4" x14ac:dyDescent="0.55000000000000004">
      <c r="A2224" s="2">
        <v>38792</v>
      </c>
      <c r="B2224" s="3">
        <v>1.8385</v>
      </c>
      <c r="C2224" s="6">
        <f>(AMZN[[#This Row],[Prezzi giornalieri AMZN]]-B2223)/B2223</f>
        <v>-3.2529140688533505E-3</v>
      </c>
      <c r="D2224" s="1"/>
    </row>
    <row r="2225" spans="1:4" x14ac:dyDescent="0.55000000000000004">
      <c r="A2225" s="2">
        <v>38793</v>
      </c>
      <c r="B2225" s="3">
        <v>1.7995000000000001</v>
      </c>
      <c r="C2225" s="6">
        <f>(AMZN[[#This Row],[Prezzi giornalieri AMZN]]-B2224)/B2224</f>
        <v>-2.1212945335871591E-2</v>
      </c>
      <c r="D2225" s="1"/>
    </row>
    <row r="2226" spans="1:4" x14ac:dyDescent="0.55000000000000004">
      <c r="A2226" s="2">
        <v>38796</v>
      </c>
      <c r="B2226" s="3">
        <v>1.8115000000000001</v>
      </c>
      <c r="C2226" s="6">
        <f>(AMZN[[#This Row],[Prezzi giornalieri AMZN]]-B2225)/B2225</f>
        <v>6.6685190330647457E-3</v>
      </c>
      <c r="D2226" s="1"/>
    </row>
    <row r="2227" spans="1:4" x14ac:dyDescent="0.55000000000000004">
      <c r="A2227" s="2">
        <v>38797</v>
      </c>
      <c r="B2227" s="3">
        <v>1.796</v>
      </c>
      <c r="C2227" s="6">
        <f>(AMZN[[#This Row],[Prezzi giornalieri AMZN]]-B2226)/B2226</f>
        <v>-8.5564449351366641E-3</v>
      </c>
      <c r="D2227" s="1"/>
    </row>
    <row r="2228" spans="1:4" x14ac:dyDescent="0.55000000000000004">
      <c r="A2228" s="2">
        <v>38798</v>
      </c>
      <c r="B2228" s="3">
        <v>1.8</v>
      </c>
      <c r="C2228" s="6">
        <f>(AMZN[[#This Row],[Prezzi giornalieri AMZN]]-B2227)/B2227</f>
        <v>2.2271714922049018E-3</v>
      </c>
      <c r="D2228" s="1"/>
    </row>
    <row r="2229" spans="1:4" x14ac:dyDescent="0.55000000000000004">
      <c r="A2229" s="2">
        <v>38799</v>
      </c>
      <c r="B2229" s="3">
        <v>1.784</v>
      </c>
      <c r="C2229" s="6">
        <f>(AMZN[[#This Row],[Prezzi giornalieri AMZN]]-B2228)/B2228</f>
        <v>-8.8888888888888958E-3</v>
      </c>
      <c r="D2229" s="1"/>
    </row>
    <row r="2230" spans="1:4" x14ac:dyDescent="0.55000000000000004">
      <c r="A2230" s="2">
        <v>38800</v>
      </c>
      <c r="B2230" s="3">
        <v>1.7735000000000001</v>
      </c>
      <c r="C2230" s="6">
        <f>(AMZN[[#This Row],[Prezzi giornalieri AMZN]]-B2229)/B2229</f>
        <v>-5.8856502242152203E-3</v>
      </c>
      <c r="D2230" s="1"/>
    </row>
    <row r="2231" spans="1:4" x14ac:dyDescent="0.55000000000000004">
      <c r="A2231" s="2">
        <v>38803</v>
      </c>
      <c r="B2231" s="3">
        <v>1.7625</v>
      </c>
      <c r="C2231" s="6">
        <f>(AMZN[[#This Row],[Prezzi giornalieri AMZN]]-B2230)/B2230</f>
        <v>-6.2024245841556924E-3</v>
      </c>
      <c r="D2231" s="1"/>
    </row>
    <row r="2232" spans="1:4" x14ac:dyDescent="0.55000000000000004">
      <c r="A2232" s="2">
        <v>38804</v>
      </c>
      <c r="B2232" s="3">
        <v>1.7845</v>
      </c>
      <c r="C2232" s="6">
        <f>(AMZN[[#This Row],[Prezzi giornalieri AMZN]]-B2231)/B2231</f>
        <v>1.248226950354611E-2</v>
      </c>
      <c r="D2232" s="1"/>
    </row>
    <row r="2233" spans="1:4" x14ac:dyDescent="0.55000000000000004">
      <c r="A2233" s="2">
        <v>38805</v>
      </c>
      <c r="B2233" s="3">
        <v>1.8160000000000001</v>
      </c>
      <c r="C2233" s="6">
        <f>(AMZN[[#This Row],[Prezzi giornalieri AMZN]]-B2232)/B2232</f>
        <v>1.7652003362286402E-2</v>
      </c>
      <c r="D2233" s="1"/>
    </row>
    <row r="2234" spans="1:4" x14ac:dyDescent="0.55000000000000004">
      <c r="A2234" s="2">
        <v>38806</v>
      </c>
      <c r="B2234" s="3">
        <v>1.8334999999999999</v>
      </c>
      <c r="C2234" s="6">
        <f>(AMZN[[#This Row],[Prezzi giornalieri AMZN]]-B2233)/B2233</f>
        <v>9.6365638766518994E-3</v>
      </c>
      <c r="D2234" s="1"/>
    </row>
    <row r="2235" spans="1:4" x14ac:dyDescent="0.55000000000000004">
      <c r="A2235" s="2">
        <v>38807</v>
      </c>
      <c r="B2235" s="3">
        <v>1.8265</v>
      </c>
      <c r="C2235" s="6">
        <f>(AMZN[[#This Row],[Prezzi giornalieri AMZN]]-B2234)/B2234</f>
        <v>-3.8178347422960978E-3</v>
      </c>
      <c r="D2235" s="1"/>
    </row>
    <row r="2236" spans="1:4" x14ac:dyDescent="0.55000000000000004">
      <c r="A2236" s="2">
        <v>38810</v>
      </c>
      <c r="B2236" s="3">
        <v>1.8069999999999999</v>
      </c>
      <c r="C2236" s="6">
        <f>(AMZN[[#This Row],[Prezzi giornalieri AMZN]]-B2235)/B2235</f>
        <v>-1.0676156583629933E-2</v>
      </c>
      <c r="D2236" s="1"/>
    </row>
    <row r="2237" spans="1:4" x14ac:dyDescent="0.55000000000000004">
      <c r="A2237" s="2">
        <v>38811</v>
      </c>
      <c r="B2237" s="3">
        <v>1.8385</v>
      </c>
      <c r="C2237" s="6">
        <f>(AMZN[[#This Row],[Prezzi giornalieri AMZN]]-B2236)/B2236</f>
        <v>1.7432208079690141E-2</v>
      </c>
      <c r="D2237" s="1"/>
    </row>
    <row r="2238" spans="1:4" x14ac:dyDescent="0.55000000000000004">
      <c r="A2238" s="2">
        <v>38812</v>
      </c>
      <c r="B2238" s="3">
        <v>1.867</v>
      </c>
      <c r="C2238" s="6">
        <f>(AMZN[[#This Row],[Prezzi giornalieri AMZN]]-B2237)/B2237</f>
        <v>1.550176774544464E-2</v>
      </c>
      <c r="D2238" s="1"/>
    </row>
    <row r="2239" spans="1:4" x14ac:dyDescent="0.55000000000000004">
      <c r="A2239" s="2">
        <v>38813</v>
      </c>
      <c r="B2239" s="3">
        <v>1.9255</v>
      </c>
      <c r="C2239" s="6">
        <f>(AMZN[[#This Row],[Prezzi giornalieri AMZN]]-B2238)/B2238</f>
        <v>3.1333690412426347E-2</v>
      </c>
      <c r="D2239" s="1"/>
    </row>
    <row r="2240" spans="1:4" x14ac:dyDescent="0.55000000000000004">
      <c r="A2240" s="2">
        <v>38814</v>
      </c>
      <c r="B2240" s="3">
        <v>1.8545</v>
      </c>
      <c r="C2240" s="6">
        <f>(AMZN[[#This Row],[Prezzi giornalieri AMZN]]-B2239)/B2239</f>
        <v>-3.6873539340431034E-2</v>
      </c>
      <c r="D2240" s="1"/>
    </row>
    <row r="2241" spans="1:4" x14ac:dyDescent="0.55000000000000004">
      <c r="A2241" s="2">
        <v>38817</v>
      </c>
      <c r="B2241" s="3">
        <v>1.8305</v>
      </c>
      <c r="C2241" s="6">
        <f>(AMZN[[#This Row],[Prezzi giornalieri AMZN]]-B2240)/B2240</f>
        <v>-1.2941493664060406E-2</v>
      </c>
      <c r="D2241" s="1"/>
    </row>
    <row r="2242" spans="1:4" x14ac:dyDescent="0.55000000000000004">
      <c r="A2242" s="2">
        <v>38818</v>
      </c>
      <c r="B2242" s="3">
        <v>1.8029999999999999</v>
      </c>
      <c r="C2242" s="6">
        <f>(AMZN[[#This Row],[Prezzi giornalieri AMZN]]-B2241)/B2241</f>
        <v>-1.5023217700081989E-2</v>
      </c>
      <c r="D2242" s="1"/>
    </row>
    <row r="2243" spans="1:4" x14ac:dyDescent="0.55000000000000004">
      <c r="A2243" s="2">
        <v>38819</v>
      </c>
      <c r="B2243" s="3">
        <v>1.8065</v>
      </c>
      <c r="C2243" s="6">
        <f>(AMZN[[#This Row],[Prezzi giornalieri AMZN]]-B2242)/B2242</f>
        <v>1.941209095951225E-3</v>
      </c>
      <c r="D2243" s="1"/>
    </row>
    <row r="2244" spans="1:4" x14ac:dyDescent="0.55000000000000004">
      <c r="A2244" s="2">
        <v>38820</v>
      </c>
      <c r="B2244" s="3">
        <v>1.831</v>
      </c>
      <c r="C2244" s="6">
        <f>(AMZN[[#This Row],[Prezzi giornalieri AMZN]]-B2243)/B2243</f>
        <v>1.3562136728480469E-2</v>
      </c>
      <c r="D2244" s="1"/>
    </row>
    <row r="2245" spans="1:4" x14ac:dyDescent="0.55000000000000004">
      <c r="A2245" s="2">
        <v>38824</v>
      </c>
      <c r="B2245" s="3">
        <v>1.7635000000000001</v>
      </c>
      <c r="C2245" s="6">
        <f>(AMZN[[#This Row],[Prezzi giornalieri AMZN]]-B2244)/B2244</f>
        <v>-3.686510103768427E-2</v>
      </c>
      <c r="D2245" s="1"/>
    </row>
    <row r="2246" spans="1:4" x14ac:dyDescent="0.55000000000000004">
      <c r="A2246" s="2">
        <v>38825</v>
      </c>
      <c r="B2246" s="3">
        <v>1.8140000000000001</v>
      </c>
      <c r="C2246" s="6">
        <f>(AMZN[[#This Row],[Prezzi giornalieri AMZN]]-B2245)/B2245</f>
        <v>2.8636234760419613E-2</v>
      </c>
      <c r="D2246" s="1"/>
    </row>
    <row r="2247" spans="1:4" x14ac:dyDescent="0.55000000000000004">
      <c r="A2247" s="2">
        <v>38826</v>
      </c>
      <c r="B2247" s="3">
        <v>1.8445</v>
      </c>
      <c r="C2247" s="6">
        <f>(AMZN[[#This Row],[Prezzi giornalieri AMZN]]-B2246)/B2246</f>
        <v>1.6813671444321925E-2</v>
      </c>
      <c r="D2247" s="1"/>
    </row>
    <row r="2248" spans="1:4" x14ac:dyDescent="0.55000000000000004">
      <c r="A2248" s="2">
        <v>38827</v>
      </c>
      <c r="B2248" s="3">
        <v>1.8169999999999999</v>
      </c>
      <c r="C2248" s="6">
        <f>(AMZN[[#This Row],[Prezzi giornalieri AMZN]]-B2247)/B2247</f>
        <v>-1.4909189482244553E-2</v>
      </c>
      <c r="D2248" s="1"/>
    </row>
    <row r="2249" spans="1:4" x14ac:dyDescent="0.55000000000000004">
      <c r="A2249" s="2">
        <v>38828</v>
      </c>
      <c r="B2249" s="3">
        <v>1.8015000000000001</v>
      </c>
      <c r="C2249" s="6">
        <f>(AMZN[[#This Row],[Prezzi giornalieri AMZN]]-B2248)/B2248</f>
        <v>-8.5305448541551174E-3</v>
      </c>
      <c r="D2249" s="1"/>
    </row>
    <row r="2250" spans="1:4" x14ac:dyDescent="0.55000000000000004">
      <c r="A2250" s="2">
        <v>38831</v>
      </c>
      <c r="B2250" s="3">
        <v>1.7895000000000001</v>
      </c>
      <c r="C2250" s="6">
        <f>(AMZN[[#This Row],[Prezzi giornalieri AMZN]]-B2249)/B2249</f>
        <v>-6.6611157368859338E-3</v>
      </c>
      <c r="D2250" s="1"/>
    </row>
    <row r="2251" spans="1:4" x14ac:dyDescent="0.55000000000000004">
      <c r="A2251" s="2">
        <v>38832</v>
      </c>
      <c r="B2251" s="3">
        <v>1.7775000000000001</v>
      </c>
      <c r="C2251" s="6">
        <f>(AMZN[[#This Row],[Prezzi giornalieri AMZN]]-B2250)/B2250</f>
        <v>-6.7057837384744395E-3</v>
      </c>
      <c r="D2251" s="1"/>
    </row>
    <row r="2252" spans="1:4" x14ac:dyDescent="0.55000000000000004">
      <c r="A2252" s="2">
        <v>38833</v>
      </c>
      <c r="B2252" s="3">
        <v>1.7895000000000001</v>
      </c>
      <c r="C2252" s="6">
        <f>(AMZN[[#This Row],[Prezzi giornalieri AMZN]]-B2251)/B2251</f>
        <v>6.7510548523206804E-3</v>
      </c>
      <c r="D2252" s="1"/>
    </row>
    <row r="2253" spans="1:4" x14ac:dyDescent="0.55000000000000004">
      <c r="A2253" s="2">
        <v>38834</v>
      </c>
      <c r="B2253" s="3">
        <v>1.7869999999999999</v>
      </c>
      <c r="C2253" s="6">
        <f>(AMZN[[#This Row],[Prezzi giornalieri AMZN]]-B2252)/B2252</f>
        <v>-1.3970382788489348E-3</v>
      </c>
      <c r="D2253" s="1"/>
    </row>
    <row r="2254" spans="1:4" x14ac:dyDescent="0.55000000000000004">
      <c r="A2254" s="2">
        <v>38835</v>
      </c>
      <c r="B2254" s="3">
        <v>1.7605</v>
      </c>
      <c r="C2254" s="6">
        <f>(AMZN[[#This Row],[Prezzi giornalieri AMZN]]-B2253)/B2253</f>
        <v>-1.4829322887520967E-2</v>
      </c>
      <c r="D2254" s="1"/>
    </row>
    <row r="2255" spans="1:4" x14ac:dyDescent="0.55000000000000004">
      <c r="A2255" s="2">
        <v>38838</v>
      </c>
      <c r="B2255" s="3">
        <v>1.7295</v>
      </c>
      <c r="C2255" s="6">
        <f>(AMZN[[#This Row],[Prezzi giornalieri AMZN]]-B2254)/B2254</f>
        <v>-1.7608633910820744E-2</v>
      </c>
      <c r="D2255" s="1"/>
    </row>
    <row r="2256" spans="1:4" x14ac:dyDescent="0.55000000000000004">
      <c r="A2256" s="2">
        <v>38839</v>
      </c>
      <c r="B2256" s="3">
        <v>1.7190000000000001</v>
      </c>
      <c r="C2256" s="6">
        <f>(AMZN[[#This Row],[Prezzi giornalieri AMZN]]-B2255)/B2255</f>
        <v>-6.0711188204683169E-3</v>
      </c>
      <c r="D2256" s="1"/>
    </row>
    <row r="2257" spans="1:4" x14ac:dyDescent="0.55000000000000004">
      <c r="A2257" s="2">
        <v>38840</v>
      </c>
      <c r="B2257" s="3">
        <v>1.698</v>
      </c>
      <c r="C2257" s="6">
        <f>(AMZN[[#This Row],[Prezzi giornalieri AMZN]]-B2256)/B2256</f>
        <v>-1.2216404886562029E-2</v>
      </c>
      <c r="D2257" s="1"/>
    </row>
    <row r="2258" spans="1:4" x14ac:dyDescent="0.55000000000000004">
      <c r="A2258" s="2">
        <v>38841</v>
      </c>
      <c r="B2258" s="3">
        <v>1.7235</v>
      </c>
      <c r="C2258" s="6">
        <f>(AMZN[[#This Row],[Prezzi giornalieri AMZN]]-B2257)/B2257</f>
        <v>1.5017667844523014E-2</v>
      </c>
      <c r="D2258" s="1"/>
    </row>
    <row r="2259" spans="1:4" x14ac:dyDescent="0.55000000000000004">
      <c r="A2259" s="2">
        <v>38842</v>
      </c>
      <c r="B2259" s="3">
        <v>1.752</v>
      </c>
      <c r="C2259" s="6">
        <f>(AMZN[[#This Row],[Prezzi giornalieri AMZN]]-B2258)/B2258</f>
        <v>1.6536118363794587E-2</v>
      </c>
      <c r="D2259" s="1"/>
    </row>
    <row r="2260" spans="1:4" x14ac:dyDescent="0.55000000000000004">
      <c r="A2260" s="2">
        <v>38845</v>
      </c>
      <c r="B2260" s="3">
        <v>1.7344999999999999</v>
      </c>
      <c r="C2260" s="6">
        <f>(AMZN[[#This Row],[Prezzi giornalieri AMZN]]-B2259)/B2259</f>
        <v>-9.9885844748858858E-3</v>
      </c>
      <c r="D2260" s="1"/>
    </row>
    <row r="2261" spans="1:4" x14ac:dyDescent="0.55000000000000004">
      <c r="A2261" s="2">
        <v>38846</v>
      </c>
      <c r="B2261" s="3">
        <v>1.742</v>
      </c>
      <c r="C2261" s="6">
        <f>(AMZN[[#This Row],[Prezzi giornalieri AMZN]]-B2260)/B2260</f>
        <v>4.3240126837705752E-3</v>
      </c>
      <c r="D2261" s="1"/>
    </row>
    <row r="2262" spans="1:4" x14ac:dyDescent="0.55000000000000004">
      <c r="A2262" s="2">
        <v>38847</v>
      </c>
      <c r="B2262" s="3">
        <v>1.708</v>
      </c>
      <c r="C2262" s="6">
        <f>(AMZN[[#This Row],[Prezzi giornalieri AMZN]]-B2261)/B2261</f>
        <v>-1.9517795637198639E-2</v>
      </c>
      <c r="D2262" s="1"/>
    </row>
    <row r="2263" spans="1:4" x14ac:dyDescent="0.55000000000000004">
      <c r="A2263" s="2">
        <v>38848</v>
      </c>
      <c r="B2263" s="3">
        <v>1.6765000000000001</v>
      </c>
      <c r="C2263" s="6">
        <f>(AMZN[[#This Row],[Prezzi giornalieri AMZN]]-B2262)/B2262</f>
        <v>-1.8442622950819592E-2</v>
      </c>
      <c r="D2263" s="1"/>
    </row>
    <row r="2264" spans="1:4" x14ac:dyDescent="0.55000000000000004">
      <c r="A2264" s="2">
        <v>38849</v>
      </c>
      <c r="B2264" s="3">
        <v>1.6365000000000001</v>
      </c>
      <c r="C2264" s="6">
        <f>(AMZN[[#This Row],[Prezzi giornalieri AMZN]]-B2263)/B2263</f>
        <v>-2.3859230539815111E-2</v>
      </c>
      <c r="D2264" s="1"/>
    </row>
    <row r="2265" spans="1:4" x14ac:dyDescent="0.55000000000000004">
      <c r="A2265" s="2">
        <v>38852</v>
      </c>
      <c r="B2265" s="3">
        <v>1.639</v>
      </c>
      <c r="C2265" s="6">
        <f>(AMZN[[#This Row],[Prezzi giornalieri AMZN]]-B2264)/B2264</f>
        <v>1.5276504735716142E-3</v>
      </c>
      <c r="D2265" s="1"/>
    </row>
    <row r="2266" spans="1:4" x14ac:dyDescent="0.55000000000000004">
      <c r="A2266" s="2">
        <v>38853</v>
      </c>
      <c r="B2266" s="3">
        <v>1.6379999999999999</v>
      </c>
      <c r="C2266" s="6">
        <f>(AMZN[[#This Row],[Prezzi giornalieri AMZN]]-B2265)/B2265</f>
        <v>-6.1012812690671868E-4</v>
      </c>
      <c r="D2266" s="1"/>
    </row>
    <row r="2267" spans="1:4" x14ac:dyDescent="0.55000000000000004">
      <c r="A2267" s="2">
        <v>38854</v>
      </c>
      <c r="B2267" s="3">
        <v>1.5805</v>
      </c>
      <c r="C2267" s="6">
        <f>(AMZN[[#This Row],[Prezzi giornalieri AMZN]]-B2266)/B2266</f>
        <v>-3.5103785103785035E-2</v>
      </c>
      <c r="D2267" s="1"/>
    </row>
    <row r="2268" spans="1:4" x14ac:dyDescent="0.55000000000000004">
      <c r="A2268" s="2">
        <v>38855</v>
      </c>
      <c r="B2268" s="3">
        <v>1.6305000000000001</v>
      </c>
      <c r="C2268" s="6">
        <f>(AMZN[[#This Row],[Prezzi giornalieri AMZN]]-B2267)/B2267</f>
        <v>3.1635558367605218E-2</v>
      </c>
      <c r="D2268" s="1"/>
    </row>
    <row r="2269" spans="1:4" x14ac:dyDescent="0.55000000000000004">
      <c r="A2269" s="2">
        <v>38856</v>
      </c>
      <c r="B2269" s="3">
        <v>1.6970000000000001</v>
      </c>
      <c r="C2269" s="6">
        <f>(AMZN[[#This Row],[Prezzi giornalieri AMZN]]-B2268)/B2268</f>
        <v>4.0785035265256057E-2</v>
      </c>
      <c r="D2269" s="1"/>
    </row>
    <row r="2270" spans="1:4" x14ac:dyDescent="0.55000000000000004">
      <c r="A2270" s="2">
        <v>38859</v>
      </c>
      <c r="B2270" s="3">
        <v>1.7415</v>
      </c>
      <c r="C2270" s="6">
        <f>(AMZN[[#This Row],[Prezzi giornalieri AMZN]]-B2269)/B2269</f>
        <v>2.6222746022392447E-2</v>
      </c>
      <c r="D2270" s="1"/>
    </row>
    <row r="2271" spans="1:4" x14ac:dyDescent="0.55000000000000004">
      <c r="A2271" s="2">
        <v>38860</v>
      </c>
      <c r="B2271" s="3">
        <v>1.6879999999999999</v>
      </c>
      <c r="C2271" s="6">
        <f>(AMZN[[#This Row],[Prezzi giornalieri AMZN]]-B2270)/B2270</f>
        <v>-3.0720643123743958E-2</v>
      </c>
      <c r="D2271" s="1"/>
    </row>
    <row r="2272" spans="1:4" x14ac:dyDescent="0.55000000000000004">
      <c r="A2272" s="2">
        <v>38861</v>
      </c>
      <c r="B2272" s="3">
        <v>1.7595000000000001</v>
      </c>
      <c r="C2272" s="6">
        <f>(AMZN[[#This Row],[Prezzi giornalieri AMZN]]-B2271)/B2271</f>
        <v>4.235781990521334E-2</v>
      </c>
      <c r="D2272" s="1"/>
    </row>
    <row r="2273" spans="1:4" x14ac:dyDescent="0.55000000000000004">
      <c r="A2273" s="2">
        <v>38862</v>
      </c>
      <c r="B2273" s="3">
        <v>1.7815000000000001</v>
      </c>
      <c r="C2273" s="6">
        <f>(AMZN[[#This Row],[Prezzi giornalieri AMZN]]-B2272)/B2272</f>
        <v>1.2503552145495891E-2</v>
      </c>
      <c r="D2273" s="1"/>
    </row>
    <row r="2274" spans="1:4" x14ac:dyDescent="0.55000000000000004">
      <c r="A2274" s="2">
        <v>38863</v>
      </c>
      <c r="B2274" s="3">
        <v>1.8035000000000001</v>
      </c>
      <c r="C2274" s="6">
        <f>(AMZN[[#This Row],[Prezzi giornalieri AMZN]]-B2273)/B2273</f>
        <v>1.234914397979232E-2</v>
      </c>
      <c r="D2274" s="1"/>
    </row>
    <row r="2275" spans="1:4" x14ac:dyDescent="0.55000000000000004">
      <c r="A2275" s="2">
        <v>38867</v>
      </c>
      <c r="B2275" s="3">
        <v>1.732</v>
      </c>
      <c r="C2275" s="6">
        <f>(AMZN[[#This Row],[Prezzi giornalieri AMZN]]-B2274)/B2274</f>
        <v>-3.9645134460770788E-2</v>
      </c>
      <c r="D2275" s="1"/>
    </row>
    <row r="2276" spans="1:4" x14ac:dyDescent="0.55000000000000004">
      <c r="A2276" s="2">
        <v>38868</v>
      </c>
      <c r="B2276" s="3">
        <v>1.7304999999999999</v>
      </c>
      <c r="C2276" s="6">
        <f>(AMZN[[#This Row],[Prezzi giornalieri AMZN]]-B2275)/B2275</f>
        <v>-8.6605080831412054E-4</v>
      </c>
      <c r="D2276" s="1"/>
    </row>
    <row r="2277" spans="1:4" x14ac:dyDescent="0.55000000000000004">
      <c r="A2277" s="2">
        <v>38869</v>
      </c>
      <c r="B2277" s="3">
        <v>1.7535000000000001</v>
      </c>
      <c r="C2277" s="6">
        <f>(AMZN[[#This Row],[Prezzi giornalieri AMZN]]-B2276)/B2276</f>
        <v>1.3290956370991119E-2</v>
      </c>
      <c r="D2277" s="1"/>
    </row>
    <row r="2278" spans="1:4" x14ac:dyDescent="0.55000000000000004">
      <c r="A2278" s="2">
        <v>38870</v>
      </c>
      <c r="B2278" s="3">
        <v>1.738</v>
      </c>
      <c r="C2278" s="6">
        <f>(AMZN[[#This Row],[Prezzi giornalieri AMZN]]-B2277)/B2277</f>
        <v>-8.8394639292843271E-3</v>
      </c>
      <c r="D2278" s="1"/>
    </row>
    <row r="2279" spans="1:4" x14ac:dyDescent="0.55000000000000004">
      <c r="A2279" s="2">
        <v>38873</v>
      </c>
      <c r="B2279" s="3">
        <v>1.6745000000000001</v>
      </c>
      <c r="C2279" s="6">
        <f>(AMZN[[#This Row],[Prezzi giornalieri AMZN]]-B2278)/B2278</f>
        <v>-3.6536248561564955E-2</v>
      </c>
      <c r="D2279" s="1"/>
    </row>
    <row r="2280" spans="1:4" x14ac:dyDescent="0.55000000000000004">
      <c r="A2280" s="2">
        <v>38874</v>
      </c>
      <c r="B2280" s="3">
        <v>1.6705000000000001</v>
      </c>
      <c r="C2280" s="6">
        <f>(AMZN[[#This Row],[Prezzi giornalieri AMZN]]-B2279)/B2279</f>
        <v>-2.3887727679904468E-3</v>
      </c>
      <c r="D2280" s="1"/>
    </row>
    <row r="2281" spans="1:4" x14ac:dyDescent="0.55000000000000004">
      <c r="A2281" s="2">
        <v>38875</v>
      </c>
      <c r="B2281" s="3">
        <v>1.6884999999999999</v>
      </c>
      <c r="C2281" s="6">
        <f>(AMZN[[#This Row],[Prezzi giornalieri AMZN]]-B2280)/B2280</f>
        <v>1.0775217000897811E-2</v>
      </c>
      <c r="D2281" s="1"/>
    </row>
    <row r="2282" spans="1:4" x14ac:dyDescent="0.55000000000000004">
      <c r="A2282" s="2">
        <v>38876</v>
      </c>
      <c r="B2282" s="3">
        <v>1.6775</v>
      </c>
      <c r="C2282" s="6">
        <f>(AMZN[[#This Row],[Prezzi giornalieri AMZN]]-B2281)/B2281</f>
        <v>-6.5146579804559665E-3</v>
      </c>
      <c r="D2282" s="1"/>
    </row>
    <row r="2283" spans="1:4" x14ac:dyDescent="0.55000000000000004">
      <c r="A2283" s="2">
        <v>38877</v>
      </c>
      <c r="B2283" s="3">
        <v>1.6890000000000001</v>
      </c>
      <c r="C2283" s="6">
        <f>(AMZN[[#This Row],[Prezzi giornalieri AMZN]]-B2282)/B2282</f>
        <v>6.8554396423249273E-3</v>
      </c>
      <c r="D2283" s="1"/>
    </row>
    <row r="2284" spans="1:4" x14ac:dyDescent="0.55000000000000004">
      <c r="A2284" s="2">
        <v>38880</v>
      </c>
      <c r="B2284" s="3">
        <v>1.68</v>
      </c>
      <c r="C2284" s="6">
        <f>(AMZN[[#This Row],[Prezzi giornalieri AMZN]]-B2283)/B2283</f>
        <v>-5.3285968028419887E-3</v>
      </c>
      <c r="D2284" s="1"/>
    </row>
    <row r="2285" spans="1:4" x14ac:dyDescent="0.55000000000000004">
      <c r="A2285" s="2">
        <v>38881</v>
      </c>
      <c r="B2285" s="3">
        <v>1.6735</v>
      </c>
      <c r="C2285" s="6">
        <f>(AMZN[[#This Row],[Prezzi giornalieri AMZN]]-B2284)/B2284</f>
        <v>-3.8690476190475897E-3</v>
      </c>
      <c r="D2285" s="1"/>
    </row>
    <row r="2286" spans="1:4" x14ac:dyDescent="0.55000000000000004">
      <c r="A2286" s="2">
        <v>38882</v>
      </c>
      <c r="B2286" s="3">
        <v>1.6839999999999999</v>
      </c>
      <c r="C2286" s="6">
        <f>(AMZN[[#This Row],[Prezzi giornalieri AMZN]]-B2285)/B2285</f>
        <v>6.274275470570633E-3</v>
      </c>
      <c r="D2286" s="1"/>
    </row>
    <row r="2287" spans="1:4" x14ac:dyDescent="0.55000000000000004">
      <c r="A2287" s="2">
        <v>38883</v>
      </c>
      <c r="B2287" s="3">
        <v>1.748</v>
      </c>
      <c r="C2287" s="6">
        <f>(AMZN[[#This Row],[Prezzi giornalieri AMZN]]-B2286)/B2286</f>
        <v>3.8004750593824264E-2</v>
      </c>
      <c r="D2287" s="1"/>
    </row>
    <row r="2288" spans="1:4" x14ac:dyDescent="0.55000000000000004">
      <c r="A2288" s="2">
        <v>38884</v>
      </c>
      <c r="B2288" s="3">
        <v>1.7544999999999999</v>
      </c>
      <c r="C2288" s="6">
        <f>(AMZN[[#This Row],[Prezzi giornalieri AMZN]]-B2287)/B2287</f>
        <v>3.718535469107523E-3</v>
      </c>
      <c r="D2288" s="1"/>
    </row>
    <row r="2289" spans="1:4" x14ac:dyDescent="0.55000000000000004">
      <c r="A2289" s="2">
        <v>38887</v>
      </c>
      <c r="B2289" s="3">
        <v>1.7535000000000001</v>
      </c>
      <c r="C2289" s="6">
        <f>(AMZN[[#This Row],[Prezzi giornalieri AMZN]]-B2288)/B2288</f>
        <v>-5.6996295240803073E-4</v>
      </c>
      <c r="D2289" s="1"/>
    </row>
    <row r="2290" spans="1:4" x14ac:dyDescent="0.55000000000000004">
      <c r="A2290" s="2">
        <v>38888</v>
      </c>
      <c r="B2290" s="3">
        <v>1.774</v>
      </c>
      <c r="C2290" s="6">
        <f>(AMZN[[#This Row],[Prezzi giornalieri AMZN]]-B2289)/B2289</f>
        <v>1.1690903906472747E-2</v>
      </c>
      <c r="D2290" s="1"/>
    </row>
    <row r="2291" spans="1:4" x14ac:dyDescent="0.55000000000000004">
      <c r="A2291" s="2">
        <v>38889</v>
      </c>
      <c r="B2291" s="3">
        <v>1.8325</v>
      </c>
      <c r="C2291" s="6">
        <f>(AMZN[[#This Row],[Prezzi giornalieri AMZN]]-B2290)/B2290</f>
        <v>3.2976324689966176E-2</v>
      </c>
      <c r="D2291" s="1"/>
    </row>
    <row r="2292" spans="1:4" x14ac:dyDescent="0.55000000000000004">
      <c r="A2292" s="2">
        <v>38890</v>
      </c>
      <c r="B2292" s="3">
        <v>1.8185</v>
      </c>
      <c r="C2292" s="6">
        <f>(AMZN[[#This Row],[Prezzi giornalieri AMZN]]-B2291)/B2291</f>
        <v>-7.6398362892223801E-3</v>
      </c>
      <c r="D2292" s="1"/>
    </row>
    <row r="2293" spans="1:4" x14ac:dyDescent="0.55000000000000004">
      <c r="A2293" s="2">
        <v>38891</v>
      </c>
      <c r="B2293" s="3">
        <v>1.8274999999999999</v>
      </c>
      <c r="C2293" s="6">
        <f>(AMZN[[#This Row],[Prezzi giornalieri AMZN]]-B2292)/B2292</f>
        <v>4.9491339015671687E-3</v>
      </c>
      <c r="D2293" s="1"/>
    </row>
    <row r="2294" spans="1:4" x14ac:dyDescent="0.55000000000000004">
      <c r="A2294" s="2">
        <v>38894</v>
      </c>
      <c r="B2294" s="3">
        <v>1.8385</v>
      </c>
      <c r="C2294" s="6">
        <f>(AMZN[[#This Row],[Prezzi giornalieri AMZN]]-B2293)/B2293</f>
        <v>6.0191518467852924E-3</v>
      </c>
      <c r="D2294" s="1"/>
    </row>
    <row r="2295" spans="1:4" x14ac:dyDescent="0.55000000000000004">
      <c r="A2295" s="2">
        <v>38895</v>
      </c>
      <c r="B2295" s="3">
        <v>1.8240000000000001</v>
      </c>
      <c r="C2295" s="6">
        <f>(AMZN[[#This Row],[Prezzi giornalieri AMZN]]-B2294)/B2294</f>
        <v>-7.886864291541994E-3</v>
      </c>
      <c r="D2295" s="1"/>
    </row>
    <row r="2296" spans="1:4" x14ac:dyDescent="0.55000000000000004">
      <c r="A2296" s="2">
        <v>38896</v>
      </c>
      <c r="B2296" s="3">
        <v>1.835</v>
      </c>
      <c r="C2296" s="6">
        <f>(AMZN[[#This Row],[Prezzi giornalieri AMZN]]-B2295)/B2295</f>
        <v>6.0307017543859091E-3</v>
      </c>
      <c r="D2296" s="1"/>
    </row>
    <row r="2297" spans="1:4" x14ac:dyDescent="0.55000000000000004">
      <c r="A2297" s="2">
        <v>38897</v>
      </c>
      <c r="B2297" s="3">
        <v>1.9259999999999999</v>
      </c>
      <c r="C2297" s="6">
        <f>(AMZN[[#This Row],[Prezzi giornalieri AMZN]]-B2296)/B2296</f>
        <v>4.9591280653950937E-2</v>
      </c>
      <c r="D2297" s="1"/>
    </row>
    <row r="2298" spans="1:4" x14ac:dyDescent="0.55000000000000004">
      <c r="A2298" s="2">
        <v>38898</v>
      </c>
      <c r="B2298" s="3">
        <v>1.9339999999999999</v>
      </c>
      <c r="C2298" s="6">
        <f>(AMZN[[#This Row],[Prezzi giornalieri AMZN]]-B2297)/B2297</f>
        <v>4.1536863966770551E-3</v>
      </c>
      <c r="D2298" s="1"/>
    </row>
    <row r="2299" spans="1:4" x14ac:dyDescent="0.55000000000000004">
      <c r="A2299" s="2">
        <v>38901</v>
      </c>
      <c r="B2299" s="3">
        <v>1.9305000000000001</v>
      </c>
      <c r="C2299" s="6">
        <f>(AMZN[[#This Row],[Prezzi giornalieri AMZN]]-B2298)/B2298</f>
        <v>-1.8097207859357996E-3</v>
      </c>
      <c r="D2299" s="1"/>
    </row>
    <row r="2300" spans="1:4" x14ac:dyDescent="0.55000000000000004">
      <c r="A2300" s="2">
        <v>38903</v>
      </c>
      <c r="B2300" s="3">
        <v>1.8554999999999999</v>
      </c>
      <c r="C2300" s="6">
        <f>(AMZN[[#This Row],[Prezzi giornalieri AMZN]]-B2299)/B2299</f>
        <v>-3.8850038850038938E-2</v>
      </c>
      <c r="D2300" s="1"/>
    </row>
    <row r="2301" spans="1:4" x14ac:dyDescent="0.55000000000000004">
      <c r="A2301" s="2">
        <v>38904</v>
      </c>
      <c r="B2301" s="3">
        <v>1.84</v>
      </c>
      <c r="C2301" s="6">
        <f>(AMZN[[#This Row],[Prezzi giornalieri AMZN]]-B2300)/B2300</f>
        <v>-8.3535435192669625E-3</v>
      </c>
      <c r="D2301" s="1"/>
    </row>
    <row r="2302" spans="1:4" x14ac:dyDescent="0.55000000000000004">
      <c r="A2302" s="2">
        <v>38905</v>
      </c>
      <c r="B2302" s="3">
        <v>1.8055000000000001</v>
      </c>
      <c r="C2302" s="6">
        <f>(AMZN[[#This Row],[Prezzi giornalieri AMZN]]-B2301)/B2301</f>
        <v>-1.8749999999999985E-2</v>
      </c>
      <c r="D2302" s="1"/>
    </row>
    <row r="2303" spans="1:4" x14ac:dyDescent="0.55000000000000004">
      <c r="A2303" s="2">
        <v>38908</v>
      </c>
      <c r="B2303" s="3">
        <v>1.7895000000000001</v>
      </c>
      <c r="C2303" s="6">
        <f>(AMZN[[#This Row],[Prezzi giornalieri AMZN]]-B2302)/B2302</f>
        <v>-8.8618111326502422E-3</v>
      </c>
      <c r="D2303" s="1"/>
    </row>
    <row r="2304" spans="1:4" x14ac:dyDescent="0.55000000000000004">
      <c r="A2304" s="2">
        <v>38909</v>
      </c>
      <c r="B2304" s="3">
        <v>1.7829999999999999</v>
      </c>
      <c r="C2304" s="6">
        <f>(AMZN[[#This Row],[Prezzi giornalieri AMZN]]-B2303)/B2303</f>
        <v>-3.6322995250070815E-3</v>
      </c>
      <c r="D2304" s="1"/>
    </row>
    <row r="2305" spans="1:4" x14ac:dyDescent="0.55000000000000004">
      <c r="A2305" s="2">
        <v>38910</v>
      </c>
      <c r="B2305" s="3">
        <v>1.7315</v>
      </c>
      <c r="C2305" s="6">
        <f>(AMZN[[#This Row],[Prezzi giornalieri AMZN]]-B2304)/B2304</f>
        <v>-2.8883903533370656E-2</v>
      </c>
      <c r="D2305" s="1"/>
    </row>
    <row r="2306" spans="1:4" x14ac:dyDescent="0.55000000000000004">
      <c r="A2306" s="2">
        <v>38911</v>
      </c>
      <c r="B2306" s="3">
        <v>1.6865000000000001</v>
      </c>
      <c r="C2306" s="6">
        <f>(AMZN[[#This Row],[Prezzi giornalieri AMZN]]-B2305)/B2305</f>
        <v>-2.598902685532771E-2</v>
      </c>
      <c r="D2306" s="1"/>
    </row>
    <row r="2307" spans="1:4" x14ac:dyDescent="0.55000000000000004">
      <c r="A2307" s="2">
        <v>38912</v>
      </c>
      <c r="B2307" s="3">
        <v>1.6459999999999999</v>
      </c>
      <c r="C2307" s="6">
        <f>(AMZN[[#This Row],[Prezzi giornalieri AMZN]]-B2306)/B2306</f>
        <v>-2.4014230655203202E-2</v>
      </c>
      <c r="D2307" s="1"/>
    </row>
    <row r="2308" spans="1:4" x14ac:dyDescent="0.55000000000000004">
      <c r="A2308" s="2">
        <v>38915</v>
      </c>
      <c r="B2308" s="3">
        <v>1.6835</v>
      </c>
      <c r="C2308" s="6">
        <f>(AMZN[[#This Row],[Prezzi giornalieri AMZN]]-B2307)/B2307</f>
        <v>2.2782503037667125E-2</v>
      </c>
      <c r="D2308" s="1"/>
    </row>
    <row r="2309" spans="1:4" x14ac:dyDescent="0.55000000000000004">
      <c r="A2309" s="2">
        <v>38916</v>
      </c>
      <c r="B2309" s="3">
        <v>1.6745000000000001</v>
      </c>
      <c r="C2309" s="6">
        <f>(AMZN[[#This Row],[Prezzi giornalieri AMZN]]-B2308)/B2308</f>
        <v>-5.3460053460052852E-3</v>
      </c>
      <c r="D2309" s="1"/>
    </row>
    <row r="2310" spans="1:4" x14ac:dyDescent="0.55000000000000004">
      <c r="A2310" s="2">
        <v>38917</v>
      </c>
      <c r="B2310" s="3">
        <v>1.724</v>
      </c>
      <c r="C2310" s="6">
        <f>(AMZN[[#This Row],[Prezzi giornalieri AMZN]]-B2309)/B2309</f>
        <v>2.9561063003881682E-2</v>
      </c>
      <c r="D2310" s="1"/>
    </row>
    <row r="2311" spans="1:4" x14ac:dyDescent="0.55000000000000004">
      <c r="A2311" s="2">
        <v>38918</v>
      </c>
      <c r="B2311" s="3">
        <v>1.7090000000000001</v>
      </c>
      <c r="C2311" s="6">
        <f>(AMZN[[#This Row],[Prezzi giornalieri AMZN]]-B2310)/B2310</f>
        <v>-8.7006960556843989E-3</v>
      </c>
      <c r="D2311" s="1"/>
    </row>
    <row r="2312" spans="1:4" x14ac:dyDescent="0.55000000000000004">
      <c r="A2312" s="2">
        <v>38919</v>
      </c>
      <c r="B2312" s="3">
        <v>1.6595</v>
      </c>
      <c r="C2312" s="6">
        <f>(AMZN[[#This Row],[Prezzi giornalieri AMZN]]-B2311)/B2311</f>
        <v>-2.8964306612053889E-2</v>
      </c>
      <c r="D2312" s="1"/>
    </row>
    <row r="2313" spans="1:4" x14ac:dyDescent="0.55000000000000004">
      <c r="A2313" s="2">
        <v>38922</v>
      </c>
      <c r="B2313" s="3">
        <v>1.7155</v>
      </c>
      <c r="C2313" s="6">
        <f>(AMZN[[#This Row],[Prezzi giornalieri AMZN]]-B2312)/B2312</f>
        <v>3.3745103946972013E-2</v>
      </c>
      <c r="D2313" s="1"/>
    </row>
    <row r="2314" spans="1:4" x14ac:dyDescent="0.55000000000000004">
      <c r="A2314" s="2">
        <v>38923</v>
      </c>
      <c r="B2314" s="3">
        <v>1.6795</v>
      </c>
      <c r="C2314" s="6">
        <f>(AMZN[[#This Row],[Prezzi giornalieri AMZN]]-B2313)/B2313</f>
        <v>-2.0985135529000311E-2</v>
      </c>
      <c r="D2314" s="1"/>
    </row>
    <row r="2315" spans="1:4" x14ac:dyDescent="0.55000000000000004">
      <c r="A2315" s="2">
        <v>38924</v>
      </c>
      <c r="B2315" s="3">
        <v>1.3129999999999999</v>
      </c>
      <c r="C2315" s="6">
        <f>(AMZN[[#This Row],[Prezzi giornalieri AMZN]]-B2314)/B2314</f>
        <v>-0.21821970824650197</v>
      </c>
      <c r="D2315" s="1"/>
    </row>
    <row r="2316" spans="1:4" x14ac:dyDescent="0.55000000000000004">
      <c r="A2316" s="2">
        <v>38925</v>
      </c>
      <c r="B2316" s="3">
        <v>1.3280000000000001</v>
      </c>
      <c r="C2316" s="6">
        <f>(AMZN[[#This Row],[Prezzi giornalieri AMZN]]-B2315)/B2315</f>
        <v>1.1424219345011519E-2</v>
      </c>
      <c r="D2316" s="1"/>
    </row>
    <row r="2317" spans="1:4" x14ac:dyDescent="0.55000000000000004">
      <c r="A2317" s="2">
        <v>38926</v>
      </c>
      <c r="B2317" s="3">
        <v>1.3585</v>
      </c>
      <c r="C2317" s="6">
        <f>(AMZN[[#This Row],[Prezzi giornalieri AMZN]]-B2316)/B2316</f>
        <v>2.2966867469879495E-2</v>
      </c>
      <c r="D2317" s="1"/>
    </row>
    <row r="2318" spans="1:4" x14ac:dyDescent="0.55000000000000004">
      <c r="A2318" s="2">
        <v>38929</v>
      </c>
      <c r="B2318" s="3">
        <v>1.3445</v>
      </c>
      <c r="C2318" s="6">
        <f>(AMZN[[#This Row],[Prezzi giornalieri AMZN]]-B2317)/B2317</f>
        <v>-1.0305483989694525E-2</v>
      </c>
      <c r="D2318" s="1"/>
    </row>
    <row r="2319" spans="1:4" x14ac:dyDescent="0.55000000000000004">
      <c r="A2319" s="2">
        <v>38930</v>
      </c>
      <c r="B2319" s="3">
        <v>1.3160000000000001</v>
      </c>
      <c r="C2319" s="6">
        <f>(AMZN[[#This Row],[Prezzi giornalieri AMZN]]-B2318)/B2318</f>
        <v>-2.1197471178876885E-2</v>
      </c>
      <c r="D2319" s="1"/>
    </row>
    <row r="2320" spans="1:4" x14ac:dyDescent="0.55000000000000004">
      <c r="A2320" s="2">
        <v>38931</v>
      </c>
      <c r="B2320" s="3">
        <v>1.3045</v>
      </c>
      <c r="C2320" s="6">
        <f>(AMZN[[#This Row],[Prezzi giornalieri AMZN]]-B2319)/B2319</f>
        <v>-8.7386018237082565E-3</v>
      </c>
      <c r="D2320" s="1"/>
    </row>
    <row r="2321" spans="1:4" x14ac:dyDescent="0.55000000000000004">
      <c r="A2321" s="2">
        <v>38932</v>
      </c>
      <c r="B2321" s="3">
        <v>1.3345</v>
      </c>
      <c r="C2321" s="6">
        <f>(AMZN[[#This Row],[Prezzi giornalieri AMZN]]-B2320)/B2320</f>
        <v>2.2997316979685725E-2</v>
      </c>
      <c r="D2321" s="1"/>
    </row>
    <row r="2322" spans="1:4" x14ac:dyDescent="0.55000000000000004">
      <c r="A2322" s="2">
        <v>38933</v>
      </c>
      <c r="B2322" s="3">
        <v>1.3645</v>
      </c>
      <c r="C2322" s="6">
        <f>(AMZN[[#This Row],[Prezzi giornalieri AMZN]]-B2321)/B2321</f>
        <v>2.2480329711502454E-2</v>
      </c>
      <c r="D2322" s="1"/>
    </row>
    <row r="2323" spans="1:4" x14ac:dyDescent="0.55000000000000004">
      <c r="A2323" s="2">
        <v>38936</v>
      </c>
      <c r="B2323" s="3">
        <v>1.339</v>
      </c>
      <c r="C2323" s="6">
        <f>(AMZN[[#This Row],[Prezzi giornalieri AMZN]]-B2322)/B2322</f>
        <v>-1.8688164162697016E-2</v>
      </c>
      <c r="D2323" s="1"/>
    </row>
    <row r="2324" spans="1:4" x14ac:dyDescent="0.55000000000000004">
      <c r="A2324" s="2">
        <v>38937</v>
      </c>
      <c r="B2324" s="3">
        <v>1.3180000000000001</v>
      </c>
      <c r="C2324" s="6">
        <f>(AMZN[[#This Row],[Prezzi giornalieri AMZN]]-B2323)/B2323</f>
        <v>-1.5683345780433091E-2</v>
      </c>
      <c r="D2324" s="1"/>
    </row>
    <row r="2325" spans="1:4" x14ac:dyDescent="0.55000000000000004">
      <c r="A2325" s="2">
        <v>38938</v>
      </c>
      <c r="B2325" s="3">
        <v>1.3105</v>
      </c>
      <c r="C2325" s="6">
        <f>(AMZN[[#This Row],[Prezzi giornalieri AMZN]]-B2324)/B2324</f>
        <v>-5.6904400606980739E-3</v>
      </c>
      <c r="D2325" s="1"/>
    </row>
    <row r="2326" spans="1:4" x14ac:dyDescent="0.55000000000000004">
      <c r="A2326" s="2">
        <v>38939</v>
      </c>
      <c r="B2326" s="3">
        <v>1.3245</v>
      </c>
      <c r="C2326" s="6">
        <f>(AMZN[[#This Row],[Prezzi giornalieri AMZN]]-B2325)/B2325</f>
        <v>1.0682945440671509E-2</v>
      </c>
      <c r="D2326" s="1"/>
    </row>
    <row r="2327" spans="1:4" x14ac:dyDescent="0.55000000000000004">
      <c r="A2327" s="2">
        <v>38940</v>
      </c>
      <c r="B2327" s="3">
        <v>1.3035000000000001</v>
      </c>
      <c r="C2327" s="6">
        <f>(AMZN[[#This Row],[Prezzi giornalieri AMZN]]-B2326)/B2326</f>
        <v>-1.5855039637599024E-2</v>
      </c>
      <c r="D2327" s="1"/>
    </row>
    <row r="2328" spans="1:4" x14ac:dyDescent="0.55000000000000004">
      <c r="A2328" s="2">
        <v>38943</v>
      </c>
      <c r="B2328" s="3">
        <v>1.3265</v>
      </c>
      <c r="C2328" s="6">
        <f>(AMZN[[#This Row],[Prezzi giornalieri AMZN]]-B2327)/B2327</f>
        <v>1.7644802454928967E-2</v>
      </c>
      <c r="D2328" s="1"/>
    </row>
    <row r="2329" spans="1:4" x14ac:dyDescent="0.55000000000000004">
      <c r="A2329" s="2">
        <v>38944</v>
      </c>
      <c r="B2329" s="3">
        <v>1.3885000000000001</v>
      </c>
      <c r="C2329" s="6">
        <f>(AMZN[[#This Row],[Prezzi giornalieri AMZN]]-B2328)/B2328</f>
        <v>4.6739540143234115E-2</v>
      </c>
      <c r="D2329" s="1"/>
    </row>
    <row r="2330" spans="1:4" x14ac:dyDescent="0.55000000000000004">
      <c r="A2330" s="2">
        <v>38945</v>
      </c>
      <c r="B2330" s="3">
        <v>1.3975</v>
      </c>
      <c r="C2330" s="6">
        <f>(AMZN[[#This Row],[Prezzi giornalieri AMZN]]-B2329)/B2329</f>
        <v>6.4818149081742145E-3</v>
      </c>
      <c r="D2330" s="1"/>
    </row>
    <row r="2331" spans="1:4" x14ac:dyDescent="0.55000000000000004">
      <c r="A2331" s="2">
        <v>38946</v>
      </c>
      <c r="B2331" s="3">
        <v>1.4544999999999999</v>
      </c>
      <c r="C2331" s="6">
        <f>(AMZN[[#This Row],[Prezzi giornalieri AMZN]]-B2330)/B2330</f>
        <v>4.0787119856887259E-2</v>
      </c>
      <c r="D2331" s="1"/>
    </row>
    <row r="2332" spans="1:4" x14ac:dyDescent="0.55000000000000004">
      <c r="A2332" s="2">
        <v>38947</v>
      </c>
      <c r="B2332" s="3">
        <v>1.456</v>
      </c>
      <c r="C2332" s="6">
        <f>(AMZN[[#This Row],[Prezzi giornalieri AMZN]]-B2331)/B2331</f>
        <v>1.0312822275696507E-3</v>
      </c>
      <c r="D2332" s="1"/>
    </row>
    <row r="2333" spans="1:4" x14ac:dyDescent="0.55000000000000004">
      <c r="A2333" s="2">
        <v>38950</v>
      </c>
      <c r="B2333" s="3">
        <v>1.4065000000000001</v>
      </c>
      <c r="C2333" s="6">
        <f>(AMZN[[#This Row],[Prezzi giornalieri AMZN]]-B2332)/B2332</f>
        <v>-3.3997252747252661E-2</v>
      </c>
      <c r="D2333" s="1"/>
    </row>
    <row r="2334" spans="1:4" x14ac:dyDescent="0.55000000000000004">
      <c r="A2334" s="2">
        <v>38951</v>
      </c>
      <c r="B2334" s="3">
        <v>1.4185000000000001</v>
      </c>
      <c r="C2334" s="6">
        <f>(AMZN[[#This Row],[Prezzi giornalieri AMZN]]-B2333)/B2333</f>
        <v>8.5318165659438398E-3</v>
      </c>
      <c r="D2334" s="1"/>
    </row>
    <row r="2335" spans="1:4" x14ac:dyDescent="0.55000000000000004">
      <c r="A2335" s="2">
        <v>38952</v>
      </c>
      <c r="B2335" s="3">
        <v>1.407</v>
      </c>
      <c r="C2335" s="6">
        <f>(AMZN[[#This Row],[Prezzi giornalieri AMZN]]-B2334)/B2334</f>
        <v>-8.1071554458935959E-3</v>
      </c>
      <c r="D2335" s="1"/>
    </row>
    <row r="2336" spans="1:4" x14ac:dyDescent="0.55000000000000004">
      <c r="A2336" s="2">
        <v>38953</v>
      </c>
      <c r="B2336" s="3">
        <v>1.3985000000000001</v>
      </c>
      <c r="C2336" s="6">
        <f>(AMZN[[#This Row],[Prezzi giornalieri AMZN]]-B2335)/B2335</f>
        <v>-6.041222459132873E-3</v>
      </c>
      <c r="D2336" s="1"/>
    </row>
    <row r="2337" spans="1:4" x14ac:dyDescent="0.55000000000000004">
      <c r="A2337" s="2">
        <v>38954</v>
      </c>
      <c r="B2337" s="3">
        <v>1.4015</v>
      </c>
      <c r="C2337" s="6">
        <f>(AMZN[[#This Row],[Prezzi giornalieri AMZN]]-B2336)/B2336</f>
        <v>2.145155523775396E-3</v>
      </c>
      <c r="D2337" s="1"/>
    </row>
    <row r="2338" spans="1:4" x14ac:dyDescent="0.55000000000000004">
      <c r="A2338" s="2">
        <v>38957</v>
      </c>
      <c r="B2338" s="3">
        <v>1.4455</v>
      </c>
      <c r="C2338" s="6">
        <f>(AMZN[[#This Row],[Prezzi giornalieri AMZN]]-B2337)/B2337</f>
        <v>3.1394933999286508E-2</v>
      </c>
      <c r="D2338" s="1"/>
    </row>
    <row r="2339" spans="1:4" x14ac:dyDescent="0.55000000000000004">
      <c r="A2339" s="2">
        <v>38958</v>
      </c>
      <c r="B2339" s="3">
        <v>1.476</v>
      </c>
      <c r="C2339" s="6">
        <f>(AMZN[[#This Row],[Prezzi giornalieri AMZN]]-B2338)/B2338</f>
        <v>2.109996540989275E-2</v>
      </c>
      <c r="D2339" s="1"/>
    </row>
    <row r="2340" spans="1:4" x14ac:dyDescent="0.55000000000000004">
      <c r="A2340" s="2">
        <v>38959</v>
      </c>
      <c r="B2340" s="3">
        <v>1.5335000000000001</v>
      </c>
      <c r="C2340" s="6">
        <f>(AMZN[[#This Row],[Prezzi giornalieri AMZN]]-B2339)/B2339</f>
        <v>3.8956639566395737E-2</v>
      </c>
      <c r="D2340" s="1"/>
    </row>
    <row r="2341" spans="1:4" x14ac:dyDescent="0.55000000000000004">
      <c r="A2341" s="2">
        <v>38960</v>
      </c>
      <c r="B2341" s="3">
        <v>1.5415000000000001</v>
      </c>
      <c r="C2341" s="6">
        <f>(AMZN[[#This Row],[Prezzi giornalieri AMZN]]-B2340)/B2340</f>
        <v>5.216824258232805E-3</v>
      </c>
      <c r="D2341" s="1"/>
    </row>
    <row r="2342" spans="1:4" x14ac:dyDescent="0.55000000000000004">
      <c r="A2342" s="2">
        <v>38961</v>
      </c>
      <c r="B2342" s="3">
        <v>1.5880000000000001</v>
      </c>
      <c r="C2342" s="6">
        <f>(AMZN[[#This Row],[Prezzi giornalieri AMZN]]-B2341)/B2341</f>
        <v>3.0165423289004206E-2</v>
      </c>
      <c r="D2342" s="1"/>
    </row>
    <row r="2343" spans="1:4" x14ac:dyDescent="0.55000000000000004">
      <c r="A2343" s="2">
        <v>38965</v>
      </c>
      <c r="B2343" s="3">
        <v>1.6114999999999999</v>
      </c>
      <c r="C2343" s="6">
        <f>(AMZN[[#This Row],[Prezzi giornalieri AMZN]]-B2342)/B2342</f>
        <v>1.4798488664987314E-2</v>
      </c>
      <c r="D2343" s="1"/>
    </row>
    <row r="2344" spans="1:4" x14ac:dyDescent="0.55000000000000004">
      <c r="A2344" s="2">
        <v>38966</v>
      </c>
      <c r="B2344" s="3">
        <v>1.54</v>
      </c>
      <c r="C2344" s="6">
        <f>(AMZN[[#This Row],[Prezzi giornalieri AMZN]]-B2343)/B2343</f>
        <v>-4.4368600682593795E-2</v>
      </c>
      <c r="D2344" s="1"/>
    </row>
    <row r="2345" spans="1:4" x14ac:dyDescent="0.55000000000000004">
      <c r="A2345" s="2">
        <v>38967</v>
      </c>
      <c r="B2345" s="3">
        <v>1.4864999999999999</v>
      </c>
      <c r="C2345" s="6">
        <f>(AMZN[[#This Row],[Prezzi giornalieri AMZN]]-B2344)/B2344</f>
        <v>-3.4740259740259807E-2</v>
      </c>
      <c r="D2345" s="1"/>
    </row>
    <row r="2346" spans="1:4" x14ac:dyDescent="0.55000000000000004">
      <c r="A2346" s="2">
        <v>38968</v>
      </c>
      <c r="B2346" s="3">
        <v>1.5255000000000001</v>
      </c>
      <c r="C2346" s="6">
        <f>(AMZN[[#This Row],[Prezzi giornalieri AMZN]]-B2345)/B2345</f>
        <v>2.6236125126135316E-2</v>
      </c>
      <c r="D2346" s="1"/>
    </row>
    <row r="2347" spans="1:4" x14ac:dyDescent="0.55000000000000004">
      <c r="A2347" s="2">
        <v>38971</v>
      </c>
      <c r="B2347" s="3">
        <v>1.5395000000000001</v>
      </c>
      <c r="C2347" s="6">
        <f>(AMZN[[#This Row],[Prezzi giornalieri AMZN]]-B2346)/B2346</f>
        <v>9.1773189118321934E-3</v>
      </c>
      <c r="D2347" s="1"/>
    </row>
    <row r="2348" spans="1:4" x14ac:dyDescent="0.55000000000000004">
      <c r="A2348" s="2">
        <v>38972</v>
      </c>
      <c r="B2348" s="3">
        <v>1.5860000000000001</v>
      </c>
      <c r="C2348" s="6">
        <f>(AMZN[[#This Row],[Prezzi giornalieri AMZN]]-B2347)/B2347</f>
        <v>3.020461188697628E-2</v>
      </c>
      <c r="D2348" s="1"/>
    </row>
    <row r="2349" spans="1:4" x14ac:dyDescent="0.55000000000000004">
      <c r="A2349" s="2">
        <v>38973</v>
      </c>
      <c r="B2349" s="3">
        <v>1.5834999999999999</v>
      </c>
      <c r="C2349" s="6">
        <f>(AMZN[[#This Row],[Prezzi giornalieri AMZN]]-B2348)/B2348</f>
        <v>-1.5762925598992235E-3</v>
      </c>
      <c r="D2349" s="1"/>
    </row>
    <row r="2350" spans="1:4" x14ac:dyDescent="0.55000000000000004">
      <c r="A2350" s="2">
        <v>38974</v>
      </c>
      <c r="B2350" s="3">
        <v>1.5825</v>
      </c>
      <c r="C2350" s="6">
        <f>(AMZN[[#This Row],[Prezzi giornalieri AMZN]]-B2349)/B2349</f>
        <v>-6.3151247237125982E-4</v>
      </c>
      <c r="D2350" s="1"/>
    </row>
    <row r="2351" spans="1:4" x14ac:dyDescent="0.55000000000000004">
      <c r="A2351" s="2">
        <v>38975</v>
      </c>
      <c r="B2351" s="3">
        <v>1.6259999999999999</v>
      </c>
      <c r="C2351" s="6">
        <f>(AMZN[[#This Row],[Prezzi giornalieri AMZN]]-B2350)/B2350</f>
        <v>2.7488151658767692E-2</v>
      </c>
      <c r="D2351" s="1"/>
    </row>
    <row r="2352" spans="1:4" x14ac:dyDescent="0.55000000000000004">
      <c r="A2352" s="2">
        <v>38978</v>
      </c>
      <c r="B2352" s="3">
        <v>1.6040000000000001</v>
      </c>
      <c r="C2352" s="6">
        <f>(AMZN[[#This Row],[Prezzi giornalieri AMZN]]-B2351)/B2351</f>
        <v>-1.3530135301352889E-2</v>
      </c>
      <c r="D2352" s="1"/>
    </row>
    <row r="2353" spans="1:4" x14ac:dyDescent="0.55000000000000004">
      <c r="A2353" s="2">
        <v>38979</v>
      </c>
      <c r="B2353" s="3">
        <v>1.579</v>
      </c>
      <c r="C2353" s="6">
        <f>(AMZN[[#This Row],[Prezzi giornalieri AMZN]]-B2352)/B2352</f>
        <v>-1.5586034912718287E-2</v>
      </c>
      <c r="D2353" s="1"/>
    </row>
    <row r="2354" spans="1:4" x14ac:dyDescent="0.55000000000000004">
      <c r="A2354" s="2">
        <v>38980</v>
      </c>
      <c r="B2354" s="3">
        <v>1.6060000000000001</v>
      </c>
      <c r="C2354" s="6">
        <f>(AMZN[[#This Row],[Prezzi giornalieri AMZN]]-B2353)/B2353</f>
        <v>1.7099430018999454E-2</v>
      </c>
      <c r="D2354" s="1"/>
    </row>
    <row r="2355" spans="1:4" x14ac:dyDescent="0.55000000000000004">
      <c r="A2355" s="2">
        <v>38981</v>
      </c>
      <c r="B2355" s="3">
        <v>1.5109999999999999</v>
      </c>
      <c r="C2355" s="6">
        <f>(AMZN[[#This Row],[Prezzi giornalieri AMZN]]-B2354)/B2354</f>
        <v>-5.9153175591531874E-2</v>
      </c>
      <c r="D2355" s="1"/>
    </row>
    <row r="2356" spans="1:4" x14ac:dyDescent="0.55000000000000004">
      <c r="A2356" s="2">
        <v>38982</v>
      </c>
      <c r="B2356" s="3">
        <v>1.542</v>
      </c>
      <c r="C2356" s="6">
        <f>(AMZN[[#This Row],[Prezzi giornalieri AMZN]]-B2355)/B2355</f>
        <v>2.0516214427531529E-2</v>
      </c>
      <c r="D2356" s="1"/>
    </row>
    <row r="2357" spans="1:4" x14ac:dyDescent="0.55000000000000004">
      <c r="A2357" s="2">
        <v>38985</v>
      </c>
      <c r="B2357" s="3">
        <v>1.5894999999999999</v>
      </c>
      <c r="C2357" s="6">
        <f>(AMZN[[#This Row],[Prezzi giornalieri AMZN]]-B2356)/B2356</f>
        <v>3.080415045395582E-2</v>
      </c>
      <c r="D2357" s="1"/>
    </row>
    <row r="2358" spans="1:4" x14ac:dyDescent="0.55000000000000004">
      <c r="A2358" s="2">
        <v>38986</v>
      </c>
      <c r="B2358" s="3">
        <v>1.625</v>
      </c>
      <c r="C2358" s="6">
        <f>(AMZN[[#This Row],[Prezzi giornalieri AMZN]]-B2357)/B2357</f>
        <v>2.2334067316766334E-2</v>
      </c>
      <c r="D2358" s="1"/>
    </row>
    <row r="2359" spans="1:4" x14ac:dyDescent="0.55000000000000004">
      <c r="A2359" s="2">
        <v>38987</v>
      </c>
      <c r="B2359" s="3">
        <v>1.6165</v>
      </c>
      <c r="C2359" s="6">
        <f>(AMZN[[#This Row],[Prezzi giornalieri AMZN]]-B2358)/B2358</f>
        <v>-5.2307692307692012E-3</v>
      </c>
      <c r="D2359" s="1"/>
    </row>
    <row r="2360" spans="1:4" x14ac:dyDescent="0.55000000000000004">
      <c r="A2360" s="2">
        <v>38988</v>
      </c>
      <c r="B2360" s="3">
        <v>1.5920000000000001</v>
      </c>
      <c r="C2360" s="6">
        <f>(AMZN[[#This Row],[Prezzi giornalieri AMZN]]-B2359)/B2359</f>
        <v>-1.5156201670275265E-2</v>
      </c>
      <c r="D2360" s="1"/>
    </row>
    <row r="2361" spans="1:4" x14ac:dyDescent="0.55000000000000004">
      <c r="A2361" s="2">
        <v>38989</v>
      </c>
      <c r="B2361" s="3">
        <v>1.6060000000000001</v>
      </c>
      <c r="C2361" s="6">
        <f>(AMZN[[#This Row],[Prezzi giornalieri AMZN]]-B2360)/B2360</f>
        <v>8.793969849246238E-3</v>
      </c>
      <c r="D2361" s="1"/>
    </row>
    <row r="2362" spans="1:4" x14ac:dyDescent="0.55000000000000004">
      <c r="A2362" s="2">
        <v>38992</v>
      </c>
      <c r="B2362" s="3">
        <v>1.5435000000000001</v>
      </c>
      <c r="C2362" s="6">
        <f>(AMZN[[#This Row],[Prezzi giornalieri AMZN]]-B2361)/B2361</f>
        <v>-3.8916562889165625E-2</v>
      </c>
      <c r="D2362" s="1"/>
    </row>
    <row r="2363" spans="1:4" x14ac:dyDescent="0.55000000000000004">
      <c r="A2363" s="2">
        <v>38993</v>
      </c>
      <c r="B2363" s="3">
        <v>1.585</v>
      </c>
      <c r="C2363" s="6">
        <f>(AMZN[[#This Row],[Prezzi giornalieri AMZN]]-B2362)/B2362</f>
        <v>2.6886945254292107E-2</v>
      </c>
      <c r="D2363" s="1"/>
    </row>
    <row r="2364" spans="1:4" x14ac:dyDescent="0.55000000000000004">
      <c r="A2364" s="2">
        <v>38994</v>
      </c>
      <c r="B2364" s="3">
        <v>1.6379999999999999</v>
      </c>
      <c r="C2364" s="6">
        <f>(AMZN[[#This Row],[Prezzi giornalieri AMZN]]-B2363)/B2363</f>
        <v>3.3438485804416364E-2</v>
      </c>
      <c r="D2364" s="1"/>
    </row>
    <row r="2365" spans="1:4" x14ac:dyDescent="0.55000000000000004">
      <c r="A2365" s="2">
        <v>38995</v>
      </c>
      <c r="B2365" s="3">
        <v>1.6659999999999999</v>
      </c>
      <c r="C2365" s="6">
        <f>(AMZN[[#This Row],[Prezzi giornalieri AMZN]]-B2364)/B2364</f>
        <v>1.709401709401711E-2</v>
      </c>
      <c r="D2365" s="1"/>
    </row>
    <row r="2366" spans="1:4" x14ac:dyDescent="0.55000000000000004">
      <c r="A2366" s="2">
        <v>38996</v>
      </c>
      <c r="B2366" s="3">
        <v>1.6294999999999999</v>
      </c>
      <c r="C2366" s="6">
        <f>(AMZN[[#This Row],[Prezzi giornalieri AMZN]]-B2365)/B2365</f>
        <v>-2.1908763505402148E-2</v>
      </c>
      <c r="D2366" s="1"/>
    </row>
    <row r="2367" spans="1:4" x14ac:dyDescent="0.55000000000000004">
      <c r="A2367" s="2">
        <v>38999</v>
      </c>
      <c r="B2367" s="3">
        <v>1.669</v>
      </c>
      <c r="C2367" s="6">
        <f>(AMZN[[#This Row],[Prezzi giornalieri AMZN]]-B2366)/B2366</f>
        <v>2.42405645903652E-2</v>
      </c>
      <c r="D2367" s="1"/>
    </row>
    <row r="2368" spans="1:4" x14ac:dyDescent="0.55000000000000004">
      <c r="A2368" s="2">
        <v>39000</v>
      </c>
      <c r="B2368" s="3">
        <v>1.631</v>
      </c>
      <c r="C2368" s="6">
        <f>(AMZN[[#This Row],[Prezzi giornalieri AMZN]]-B2367)/B2367</f>
        <v>-2.2768124625524286E-2</v>
      </c>
      <c r="D2368" s="1"/>
    </row>
    <row r="2369" spans="1:4" x14ac:dyDescent="0.55000000000000004">
      <c r="A2369" s="2">
        <v>39001</v>
      </c>
      <c r="B2369" s="3">
        <v>1.6455</v>
      </c>
      <c r="C2369" s="6">
        <f>(AMZN[[#This Row],[Prezzi giornalieri AMZN]]-B2368)/B2368</f>
        <v>8.8902513795217405E-3</v>
      </c>
      <c r="D2369" s="1"/>
    </row>
    <row r="2370" spans="1:4" x14ac:dyDescent="0.55000000000000004">
      <c r="A2370" s="2">
        <v>39002</v>
      </c>
      <c r="B2370" s="3">
        <v>1.6775</v>
      </c>
      <c r="C2370" s="6">
        <f>(AMZN[[#This Row],[Prezzi giornalieri AMZN]]-B2369)/B2369</f>
        <v>1.9446976602856294E-2</v>
      </c>
      <c r="D2370" s="1"/>
    </row>
    <row r="2371" spans="1:4" x14ac:dyDescent="0.55000000000000004">
      <c r="A2371" s="2">
        <v>39003</v>
      </c>
      <c r="B2371" s="3">
        <v>1.6659999999999999</v>
      </c>
      <c r="C2371" s="6">
        <f>(AMZN[[#This Row],[Prezzi giornalieri AMZN]]-B2370)/B2370</f>
        <v>-6.8554396423249273E-3</v>
      </c>
      <c r="D2371" s="1"/>
    </row>
    <row r="2372" spans="1:4" x14ac:dyDescent="0.55000000000000004">
      <c r="A2372" s="2">
        <v>39006</v>
      </c>
      <c r="B2372" s="3">
        <v>1.63</v>
      </c>
      <c r="C2372" s="6">
        <f>(AMZN[[#This Row],[Prezzi giornalieri AMZN]]-B2371)/B2371</f>
        <v>-2.1608643457382972E-2</v>
      </c>
      <c r="D2372" s="1"/>
    </row>
    <row r="2373" spans="1:4" x14ac:dyDescent="0.55000000000000004">
      <c r="A2373" s="2">
        <v>39007</v>
      </c>
      <c r="B2373" s="3">
        <v>1.6234999999999999</v>
      </c>
      <c r="C2373" s="6">
        <f>(AMZN[[#This Row],[Prezzi giornalieri AMZN]]-B2372)/B2372</f>
        <v>-3.9877300613496633E-3</v>
      </c>
      <c r="D2373" s="1"/>
    </row>
    <row r="2374" spans="1:4" x14ac:dyDescent="0.55000000000000004">
      <c r="A2374" s="2">
        <v>39008</v>
      </c>
      <c r="B2374" s="3">
        <v>1.6154999999999999</v>
      </c>
      <c r="C2374" s="6">
        <f>(AMZN[[#This Row],[Prezzi giornalieri AMZN]]-B2373)/B2373</f>
        <v>-4.9276255004619693E-3</v>
      </c>
      <c r="D2374" s="1"/>
    </row>
    <row r="2375" spans="1:4" x14ac:dyDescent="0.55000000000000004">
      <c r="A2375" s="2">
        <v>39009</v>
      </c>
      <c r="B2375" s="3">
        <v>1.627</v>
      </c>
      <c r="C2375" s="6">
        <f>(AMZN[[#This Row],[Prezzi giornalieri AMZN]]-B2374)/B2374</f>
        <v>7.118539151965377E-3</v>
      </c>
      <c r="D2375" s="1"/>
    </row>
    <row r="2376" spans="1:4" x14ac:dyDescent="0.55000000000000004">
      <c r="A2376" s="2">
        <v>39010</v>
      </c>
      <c r="B2376" s="3">
        <v>1.6285000000000001</v>
      </c>
      <c r="C2376" s="6">
        <f>(AMZN[[#This Row],[Prezzi giornalieri AMZN]]-B2375)/B2375</f>
        <v>9.2194222495393778E-4</v>
      </c>
      <c r="D2376" s="1"/>
    </row>
    <row r="2377" spans="1:4" x14ac:dyDescent="0.55000000000000004">
      <c r="A2377" s="2">
        <v>39013</v>
      </c>
      <c r="B2377" s="3">
        <v>1.6439999999999999</v>
      </c>
      <c r="C2377" s="6">
        <f>(AMZN[[#This Row],[Prezzi giornalieri AMZN]]-B2376)/B2376</f>
        <v>9.5179613140926288E-3</v>
      </c>
      <c r="D2377" s="1"/>
    </row>
    <row r="2378" spans="1:4" x14ac:dyDescent="0.55000000000000004">
      <c r="A2378" s="2">
        <v>39014</v>
      </c>
      <c r="B2378" s="3">
        <v>1.6815</v>
      </c>
      <c r="C2378" s="6">
        <f>(AMZN[[#This Row],[Prezzi giornalieri AMZN]]-B2377)/B2377</f>
        <v>2.2810218978102245E-2</v>
      </c>
      <c r="D2378" s="1"/>
    </row>
    <row r="2379" spans="1:4" x14ac:dyDescent="0.55000000000000004">
      <c r="A2379" s="2">
        <v>39015</v>
      </c>
      <c r="B2379" s="3">
        <v>1.8839999999999999</v>
      </c>
      <c r="C2379" s="6">
        <f>(AMZN[[#This Row],[Prezzi giornalieri AMZN]]-B2378)/B2378</f>
        <v>0.12042818911685989</v>
      </c>
      <c r="D2379" s="1"/>
    </row>
    <row r="2380" spans="1:4" x14ac:dyDescent="0.55000000000000004">
      <c r="A2380" s="2">
        <v>39016</v>
      </c>
      <c r="B2380" s="3">
        <v>1.915</v>
      </c>
      <c r="C2380" s="6">
        <f>(AMZN[[#This Row],[Prezzi giornalieri AMZN]]-B2379)/B2379</f>
        <v>1.6454352441613664E-2</v>
      </c>
      <c r="D2380" s="1"/>
    </row>
    <row r="2381" spans="1:4" x14ac:dyDescent="0.55000000000000004">
      <c r="A2381" s="2">
        <v>39017</v>
      </c>
      <c r="B2381" s="3">
        <v>1.9119999999999999</v>
      </c>
      <c r="C2381" s="6">
        <f>(AMZN[[#This Row],[Prezzi giornalieri AMZN]]-B2380)/B2380</f>
        <v>-1.5665796344648112E-3</v>
      </c>
      <c r="D2381" s="1"/>
    </row>
    <row r="2382" spans="1:4" x14ac:dyDescent="0.55000000000000004">
      <c r="A2382" s="2">
        <v>39020</v>
      </c>
      <c r="B2382" s="3">
        <v>1.9075</v>
      </c>
      <c r="C2382" s="6">
        <f>(AMZN[[#This Row],[Prezzi giornalieri AMZN]]-B2381)/B2381</f>
        <v>-2.3535564853556217E-3</v>
      </c>
      <c r="D2382" s="1"/>
    </row>
    <row r="2383" spans="1:4" x14ac:dyDescent="0.55000000000000004">
      <c r="A2383" s="2">
        <v>39021</v>
      </c>
      <c r="B2383" s="3">
        <v>1.9045000000000001</v>
      </c>
      <c r="C2383" s="6">
        <f>(AMZN[[#This Row],[Prezzi giornalieri AMZN]]-B2382)/B2382</f>
        <v>-1.5727391874180297E-3</v>
      </c>
      <c r="D2383" s="1"/>
    </row>
    <row r="2384" spans="1:4" x14ac:dyDescent="0.55000000000000004">
      <c r="A2384" s="2">
        <v>39022</v>
      </c>
      <c r="B2384" s="3">
        <v>1.8779999999999999</v>
      </c>
      <c r="C2384" s="6">
        <f>(AMZN[[#This Row],[Prezzi giornalieri AMZN]]-B2383)/B2383</f>
        <v>-1.3914413231819474E-2</v>
      </c>
      <c r="D2384" s="1"/>
    </row>
    <row r="2385" spans="1:4" x14ac:dyDescent="0.55000000000000004">
      <c r="A2385" s="2">
        <v>39023</v>
      </c>
      <c r="B2385" s="3">
        <v>1.8725000000000001</v>
      </c>
      <c r="C2385" s="6">
        <f>(AMZN[[#This Row],[Prezzi giornalieri AMZN]]-B2384)/B2384</f>
        <v>-2.9286474973375075E-3</v>
      </c>
      <c r="D2385" s="1"/>
    </row>
    <row r="2386" spans="1:4" x14ac:dyDescent="0.55000000000000004">
      <c r="A2386" s="2">
        <v>39024</v>
      </c>
      <c r="B2386" s="3">
        <v>1.873</v>
      </c>
      <c r="C2386" s="6">
        <f>(AMZN[[#This Row],[Prezzi giornalieri AMZN]]-B2385)/B2385</f>
        <v>2.6702269692920955E-4</v>
      </c>
      <c r="D2386" s="1"/>
    </row>
    <row r="2387" spans="1:4" x14ac:dyDescent="0.55000000000000004">
      <c r="A2387" s="2">
        <v>39027</v>
      </c>
      <c r="B2387" s="3">
        <v>1.9105000000000001</v>
      </c>
      <c r="C2387" s="6">
        <f>(AMZN[[#This Row],[Prezzi giornalieri AMZN]]-B2386)/B2386</f>
        <v>2.0021356113187446E-2</v>
      </c>
      <c r="D2387" s="1"/>
    </row>
    <row r="2388" spans="1:4" x14ac:dyDescent="0.55000000000000004">
      <c r="A2388" s="2">
        <v>39028</v>
      </c>
      <c r="B2388" s="3">
        <v>1.9384999999999999</v>
      </c>
      <c r="C2388" s="6">
        <f>(AMZN[[#This Row],[Prezzi giornalieri AMZN]]-B2387)/B2387</f>
        <v>1.4655849254121854E-2</v>
      </c>
      <c r="D2388" s="1"/>
    </row>
    <row r="2389" spans="1:4" x14ac:dyDescent="0.55000000000000004">
      <c r="A2389" s="2">
        <v>39029</v>
      </c>
      <c r="B2389" s="3">
        <v>1.9735</v>
      </c>
      <c r="C2389" s="6">
        <f>(AMZN[[#This Row],[Prezzi giornalieri AMZN]]-B2388)/B2388</f>
        <v>1.8055197317513615E-2</v>
      </c>
      <c r="D2389" s="1"/>
    </row>
    <row r="2390" spans="1:4" x14ac:dyDescent="0.55000000000000004">
      <c r="A2390" s="2">
        <v>39030</v>
      </c>
      <c r="B2390" s="3">
        <v>1.9419999999999999</v>
      </c>
      <c r="C2390" s="6">
        <f>(AMZN[[#This Row],[Prezzi giornalieri AMZN]]-B2389)/B2389</f>
        <v>-1.5961489739042354E-2</v>
      </c>
      <c r="D2390" s="1"/>
    </row>
    <row r="2391" spans="1:4" x14ac:dyDescent="0.55000000000000004">
      <c r="A2391" s="2">
        <v>39031</v>
      </c>
      <c r="B2391" s="3">
        <v>1.9630000000000001</v>
      </c>
      <c r="C2391" s="6">
        <f>(AMZN[[#This Row],[Prezzi giornalieri AMZN]]-B2390)/B2390</f>
        <v>1.081359423274981E-2</v>
      </c>
      <c r="D2391" s="1"/>
    </row>
    <row r="2392" spans="1:4" x14ac:dyDescent="0.55000000000000004">
      <c r="A2392" s="2">
        <v>39034</v>
      </c>
      <c r="B2392" s="3">
        <v>1.9995000000000001</v>
      </c>
      <c r="C2392" s="6">
        <f>(AMZN[[#This Row],[Prezzi giornalieri AMZN]]-B2391)/B2391</f>
        <v>1.8593988792664277E-2</v>
      </c>
      <c r="D2392" s="1"/>
    </row>
    <row r="2393" spans="1:4" x14ac:dyDescent="0.55000000000000004">
      <c r="A2393" s="2">
        <v>39035</v>
      </c>
      <c r="B2393" s="3">
        <v>2.0754999999999999</v>
      </c>
      <c r="C2393" s="6">
        <f>(AMZN[[#This Row],[Prezzi giornalieri AMZN]]-B2392)/B2392</f>
        <v>3.8009502375593821E-2</v>
      </c>
      <c r="D2393" s="1"/>
    </row>
    <row r="2394" spans="1:4" x14ac:dyDescent="0.55000000000000004">
      <c r="A2394" s="2">
        <v>39036</v>
      </c>
      <c r="B2394" s="3">
        <v>2.13</v>
      </c>
      <c r="C2394" s="6">
        <f>(AMZN[[#This Row],[Prezzi giornalieri AMZN]]-B2393)/B2393</f>
        <v>2.6258732835461332E-2</v>
      </c>
      <c r="D2394" s="1"/>
    </row>
    <row r="2395" spans="1:4" x14ac:dyDescent="0.55000000000000004">
      <c r="A2395" s="2">
        <v>39037</v>
      </c>
      <c r="B2395" s="3">
        <v>2.1419999999999999</v>
      </c>
      <c r="C2395" s="6">
        <f>(AMZN[[#This Row],[Prezzi giornalieri AMZN]]-B2394)/B2394</f>
        <v>5.633802816901414E-3</v>
      </c>
      <c r="D2395" s="1"/>
    </row>
    <row r="2396" spans="1:4" x14ac:dyDescent="0.55000000000000004">
      <c r="A2396" s="2">
        <v>39038</v>
      </c>
      <c r="B2396" s="3">
        <v>2.1274999999999999</v>
      </c>
      <c r="C2396" s="6">
        <f>(AMZN[[#This Row],[Prezzi giornalieri AMZN]]-B2395)/B2395</f>
        <v>-6.7693744164332202E-3</v>
      </c>
      <c r="D2396" s="1"/>
    </row>
    <row r="2397" spans="1:4" x14ac:dyDescent="0.55000000000000004">
      <c r="A2397" s="2">
        <v>39041</v>
      </c>
      <c r="B2397" s="3">
        <v>2.1219999999999999</v>
      </c>
      <c r="C2397" s="6">
        <f>(AMZN[[#This Row],[Prezzi giornalieri AMZN]]-B2396)/B2396</f>
        <v>-2.585193889541744E-3</v>
      </c>
      <c r="D2397" s="1"/>
    </row>
    <row r="2398" spans="1:4" x14ac:dyDescent="0.55000000000000004">
      <c r="A2398" s="2">
        <v>39042</v>
      </c>
      <c r="B2398" s="3">
        <v>2.1269999999999998</v>
      </c>
      <c r="C2398" s="6">
        <f>(AMZN[[#This Row],[Prezzi giornalieri AMZN]]-B2397)/B2397</f>
        <v>2.35626767200749E-3</v>
      </c>
      <c r="D2398" s="1"/>
    </row>
    <row r="2399" spans="1:4" x14ac:dyDescent="0.55000000000000004">
      <c r="A2399" s="2">
        <v>39043</v>
      </c>
      <c r="B2399" s="3">
        <v>2.1480000000000001</v>
      </c>
      <c r="C2399" s="6">
        <f>(AMZN[[#This Row],[Prezzi giornalieri AMZN]]-B2398)/B2398</f>
        <v>9.8730606488012951E-3</v>
      </c>
      <c r="D2399" s="1"/>
    </row>
    <row r="2400" spans="1:4" x14ac:dyDescent="0.55000000000000004">
      <c r="A2400" s="2">
        <v>39045</v>
      </c>
      <c r="B2400" s="3">
        <v>2.1204999999999998</v>
      </c>
      <c r="C2400" s="6">
        <f>(AMZN[[#This Row],[Prezzi giornalieri AMZN]]-B2399)/B2399</f>
        <v>-1.2802607076350232E-2</v>
      </c>
      <c r="D2400" s="1"/>
    </row>
    <row r="2401" spans="1:4" x14ac:dyDescent="0.55000000000000004">
      <c r="A2401" s="2">
        <v>39048</v>
      </c>
      <c r="B2401" s="3">
        <v>2.0425</v>
      </c>
      <c r="C2401" s="6">
        <f>(AMZN[[#This Row],[Prezzi giornalieri AMZN]]-B2400)/B2400</f>
        <v>-3.6783777410987907E-2</v>
      </c>
      <c r="D2401" s="1"/>
    </row>
    <row r="2402" spans="1:4" x14ac:dyDescent="0.55000000000000004">
      <c r="A2402" s="2">
        <v>39049</v>
      </c>
      <c r="B2402" s="3">
        <v>2.0459999999999998</v>
      </c>
      <c r="C2402" s="6">
        <f>(AMZN[[#This Row],[Prezzi giornalieri AMZN]]-B2401)/B2401</f>
        <v>1.7135862913095895E-3</v>
      </c>
      <c r="D2402" s="1"/>
    </row>
    <row r="2403" spans="1:4" x14ac:dyDescent="0.55000000000000004">
      <c r="A2403" s="2">
        <v>39050</v>
      </c>
      <c r="B2403" s="3">
        <v>2.0314999999999999</v>
      </c>
      <c r="C2403" s="6">
        <f>(AMZN[[#This Row],[Prezzi giornalieri AMZN]]-B2402)/B2402</f>
        <v>-7.0869990224828733E-3</v>
      </c>
      <c r="D2403" s="1"/>
    </row>
    <row r="2404" spans="1:4" x14ac:dyDescent="0.55000000000000004">
      <c r="A2404" s="2">
        <v>39051</v>
      </c>
      <c r="B2404" s="3">
        <v>2.0169999999999999</v>
      </c>
      <c r="C2404" s="6">
        <f>(AMZN[[#This Row],[Prezzi giornalieri AMZN]]-B2403)/B2403</f>
        <v>-7.1375830666994622E-3</v>
      </c>
      <c r="D2404" s="1"/>
    </row>
    <row r="2405" spans="1:4" x14ac:dyDescent="0.55000000000000004">
      <c r="A2405" s="2">
        <v>39052</v>
      </c>
      <c r="B2405" s="3">
        <v>1.9704999999999999</v>
      </c>
      <c r="C2405" s="6">
        <f>(AMZN[[#This Row],[Prezzi giornalieri AMZN]]-B2404)/B2404</f>
        <v>-2.3054040654437277E-2</v>
      </c>
      <c r="D2405" s="1"/>
    </row>
    <row r="2406" spans="1:4" x14ac:dyDescent="0.55000000000000004">
      <c r="A2406" s="2">
        <v>39055</v>
      </c>
      <c r="B2406" s="3">
        <v>1.9550000000000001</v>
      </c>
      <c r="C2406" s="6">
        <f>(AMZN[[#This Row],[Prezzi giornalieri AMZN]]-B2405)/B2405</f>
        <v>-7.8660238518141832E-3</v>
      </c>
      <c r="D2406" s="1"/>
    </row>
    <row r="2407" spans="1:4" x14ac:dyDescent="0.55000000000000004">
      <c r="A2407" s="2">
        <v>39056</v>
      </c>
      <c r="B2407" s="3">
        <v>1.9490000000000001</v>
      </c>
      <c r="C2407" s="6">
        <f>(AMZN[[#This Row],[Prezzi giornalieri AMZN]]-B2406)/B2406</f>
        <v>-3.0690537084399005E-3</v>
      </c>
      <c r="D2407" s="1"/>
    </row>
    <row r="2408" spans="1:4" x14ac:dyDescent="0.55000000000000004">
      <c r="A2408" s="2">
        <v>39057</v>
      </c>
      <c r="B2408" s="3">
        <v>1.9450000000000001</v>
      </c>
      <c r="C2408" s="6">
        <f>(AMZN[[#This Row],[Prezzi giornalieri AMZN]]-B2407)/B2407</f>
        <v>-2.0523345305284778E-3</v>
      </c>
      <c r="D2408" s="1"/>
    </row>
    <row r="2409" spans="1:4" x14ac:dyDescent="0.55000000000000004">
      <c r="A2409" s="2">
        <v>39058</v>
      </c>
      <c r="B2409" s="3">
        <v>1.9059999999999999</v>
      </c>
      <c r="C2409" s="6">
        <f>(AMZN[[#This Row],[Prezzi giornalieri AMZN]]-B2408)/B2408</f>
        <v>-2.0051413881748147E-2</v>
      </c>
      <c r="D2409" s="1"/>
    </row>
    <row r="2410" spans="1:4" x14ac:dyDescent="0.55000000000000004">
      <c r="A2410" s="2">
        <v>39059</v>
      </c>
      <c r="B2410" s="3">
        <v>1.923</v>
      </c>
      <c r="C2410" s="6">
        <f>(AMZN[[#This Row],[Prezzi giornalieri AMZN]]-B2409)/B2409</f>
        <v>8.9192025183631313E-3</v>
      </c>
      <c r="D2410" s="1"/>
    </row>
    <row r="2411" spans="1:4" x14ac:dyDescent="0.55000000000000004">
      <c r="A2411" s="2">
        <v>39062</v>
      </c>
      <c r="B2411" s="3">
        <v>1.9345000000000001</v>
      </c>
      <c r="C2411" s="6">
        <f>(AMZN[[#This Row],[Prezzi giornalieri AMZN]]-B2410)/B2410</f>
        <v>5.9802392095684165E-3</v>
      </c>
      <c r="D2411" s="1"/>
    </row>
    <row r="2412" spans="1:4" x14ac:dyDescent="0.55000000000000004">
      <c r="A2412" s="2">
        <v>39063</v>
      </c>
      <c r="B2412" s="3">
        <v>1.923</v>
      </c>
      <c r="C2412" s="6">
        <f>(AMZN[[#This Row],[Prezzi giornalieri AMZN]]-B2411)/B2411</f>
        <v>-5.9446885500129571E-3</v>
      </c>
      <c r="D2412" s="1"/>
    </row>
    <row r="2413" spans="1:4" x14ac:dyDescent="0.55000000000000004">
      <c r="A2413" s="2">
        <v>39064</v>
      </c>
      <c r="B2413" s="3">
        <v>1.925</v>
      </c>
      <c r="C2413" s="6">
        <f>(AMZN[[#This Row],[Prezzi giornalieri AMZN]]-B2412)/B2412</f>
        <v>1.0400416016640675E-3</v>
      </c>
      <c r="D2413" s="1"/>
    </row>
    <row r="2414" spans="1:4" x14ac:dyDescent="0.55000000000000004">
      <c r="A2414" s="2">
        <v>39065</v>
      </c>
      <c r="B2414" s="3">
        <v>1.9510000000000001</v>
      </c>
      <c r="C2414" s="6">
        <f>(AMZN[[#This Row],[Prezzi giornalieri AMZN]]-B2413)/B2413</f>
        <v>1.3506493506493519E-2</v>
      </c>
      <c r="D2414" s="1"/>
    </row>
    <row r="2415" spans="1:4" x14ac:dyDescent="0.55000000000000004">
      <c r="A2415" s="2">
        <v>39066</v>
      </c>
      <c r="B2415" s="3">
        <v>2.0005000000000002</v>
      </c>
      <c r="C2415" s="6">
        <f>(AMZN[[#This Row],[Prezzi giornalieri AMZN]]-B2414)/B2414</f>
        <v>2.5371604305484418E-2</v>
      </c>
      <c r="D2415" s="1"/>
    </row>
    <row r="2416" spans="1:4" x14ac:dyDescent="0.55000000000000004">
      <c r="A2416" s="2">
        <v>39069</v>
      </c>
      <c r="B2416" s="3">
        <v>1.9630000000000001</v>
      </c>
      <c r="C2416" s="6">
        <f>(AMZN[[#This Row],[Prezzi giornalieri AMZN]]-B2415)/B2415</f>
        <v>-1.8745313671582147E-2</v>
      </c>
      <c r="D2416" s="1"/>
    </row>
    <row r="2417" spans="1:4" x14ac:dyDescent="0.55000000000000004">
      <c r="A2417" s="2">
        <v>39070</v>
      </c>
      <c r="B2417" s="3">
        <v>1.9710000000000001</v>
      </c>
      <c r="C2417" s="6">
        <f>(AMZN[[#This Row],[Prezzi giornalieri AMZN]]-B2416)/B2416</f>
        <v>4.0753948038716285E-3</v>
      </c>
      <c r="D2417" s="1"/>
    </row>
    <row r="2418" spans="1:4" x14ac:dyDescent="0.55000000000000004">
      <c r="A2418" s="2">
        <v>39071</v>
      </c>
      <c r="B2418" s="3">
        <v>2.0005000000000002</v>
      </c>
      <c r="C2418" s="6">
        <f>(AMZN[[#This Row],[Prezzi giornalieri AMZN]]-B2417)/B2417</f>
        <v>1.4967021816336926E-2</v>
      </c>
      <c r="D2418" s="1"/>
    </row>
    <row r="2419" spans="1:4" x14ac:dyDescent="0.55000000000000004">
      <c r="A2419" s="2">
        <v>39072</v>
      </c>
      <c r="B2419" s="3">
        <v>1.9944999999999999</v>
      </c>
      <c r="C2419" s="6">
        <f>(AMZN[[#This Row],[Prezzi giornalieri AMZN]]-B2418)/B2418</f>
        <v>-2.9992501874532502E-3</v>
      </c>
      <c r="D2419" s="1"/>
    </row>
    <row r="2420" spans="1:4" x14ac:dyDescent="0.55000000000000004">
      <c r="A2420" s="2">
        <v>39073</v>
      </c>
      <c r="B2420" s="3">
        <v>2.012</v>
      </c>
      <c r="C2420" s="6">
        <f>(AMZN[[#This Row],[Prezzi giornalieri AMZN]]-B2419)/B2419</f>
        <v>8.7741288543494965E-3</v>
      </c>
      <c r="D2420" s="1"/>
    </row>
    <row r="2421" spans="1:4" x14ac:dyDescent="0.55000000000000004">
      <c r="A2421" s="2">
        <v>39077</v>
      </c>
      <c r="B2421" s="3">
        <v>1.99</v>
      </c>
      <c r="C2421" s="6">
        <f>(AMZN[[#This Row],[Prezzi giornalieri AMZN]]-B2420)/B2420</f>
        <v>-1.0934393638170984E-2</v>
      </c>
      <c r="D2421" s="1"/>
    </row>
    <row r="2422" spans="1:4" x14ac:dyDescent="0.55000000000000004">
      <c r="A2422" s="2">
        <v>39078</v>
      </c>
      <c r="B2422" s="3">
        <v>2.0145</v>
      </c>
      <c r="C2422" s="6">
        <f>(AMZN[[#This Row],[Prezzi giornalieri AMZN]]-B2421)/B2421</f>
        <v>1.2311557788944707E-2</v>
      </c>
      <c r="D2422" s="1"/>
    </row>
    <row r="2423" spans="1:4" x14ac:dyDescent="0.55000000000000004">
      <c r="A2423" s="2">
        <v>39079</v>
      </c>
      <c r="B2423" s="3">
        <v>2.0105</v>
      </c>
      <c r="C2423" s="6">
        <f>(AMZN[[#This Row],[Prezzi giornalieri AMZN]]-B2422)/B2422</f>
        <v>-1.9856043683296122E-3</v>
      </c>
      <c r="D2423" s="1"/>
    </row>
    <row r="2424" spans="1:4" x14ac:dyDescent="0.55000000000000004">
      <c r="A2424" s="2">
        <v>39080</v>
      </c>
      <c r="B2424" s="3">
        <v>1.9730000000000001</v>
      </c>
      <c r="C2424" s="6">
        <f>(AMZN[[#This Row],[Prezzi giornalieri AMZN]]-B2423)/B2423</f>
        <v>-1.8652076597861163E-2</v>
      </c>
      <c r="D2424" s="1"/>
    </row>
    <row r="2425" spans="1:4" x14ac:dyDescent="0.55000000000000004">
      <c r="A2425" s="2">
        <v>39085</v>
      </c>
      <c r="B2425" s="3">
        <v>1.9350000000000001</v>
      </c>
      <c r="C2425" s="6">
        <f>(AMZN[[#This Row],[Prezzi giornalieri AMZN]]-B2424)/B2424</f>
        <v>-1.9260010136847458E-2</v>
      </c>
      <c r="D2425" s="1"/>
    </row>
    <row r="2426" spans="1:4" x14ac:dyDescent="0.55000000000000004">
      <c r="A2426" s="2">
        <v>39086</v>
      </c>
      <c r="B2426" s="3">
        <v>1.9450000000000001</v>
      </c>
      <c r="C2426" s="6">
        <f>(AMZN[[#This Row],[Prezzi giornalieri AMZN]]-B2425)/B2425</f>
        <v>5.1679586563307539E-3</v>
      </c>
      <c r="D2426" s="1"/>
    </row>
    <row r="2427" spans="1:4" x14ac:dyDescent="0.55000000000000004">
      <c r="A2427" s="2">
        <v>39087</v>
      </c>
      <c r="B2427" s="3">
        <v>1.9185000000000001</v>
      </c>
      <c r="C2427" s="6">
        <f>(AMZN[[#This Row],[Prezzi giornalieri AMZN]]-B2426)/B2426</f>
        <v>-1.3624678663239057E-2</v>
      </c>
      <c r="D2427" s="1"/>
    </row>
    <row r="2428" spans="1:4" x14ac:dyDescent="0.55000000000000004">
      <c r="A2428" s="2">
        <v>39090</v>
      </c>
      <c r="B2428" s="3">
        <v>1.875</v>
      </c>
      <c r="C2428" s="6">
        <f>(AMZN[[#This Row],[Prezzi giornalieri AMZN]]-B2427)/B2427</f>
        <v>-2.2673964034401924E-2</v>
      </c>
      <c r="D2428" s="1"/>
    </row>
    <row r="2429" spans="1:4" x14ac:dyDescent="0.55000000000000004">
      <c r="A2429" s="2">
        <v>39091</v>
      </c>
      <c r="B2429" s="3">
        <v>1.889</v>
      </c>
      <c r="C2429" s="6">
        <f>(AMZN[[#This Row],[Prezzi giornalieri AMZN]]-B2428)/B2428</f>
        <v>7.4666666666666735E-3</v>
      </c>
      <c r="D2429" s="1"/>
    </row>
    <row r="2430" spans="1:4" x14ac:dyDescent="0.55000000000000004">
      <c r="A2430" s="2">
        <v>39092</v>
      </c>
      <c r="B2430" s="3">
        <v>1.8574999999999999</v>
      </c>
      <c r="C2430" s="6">
        <f>(AMZN[[#This Row],[Prezzi giornalieri AMZN]]-B2429)/B2429</f>
        <v>-1.6675489677077864E-2</v>
      </c>
      <c r="D2430" s="1"/>
    </row>
    <row r="2431" spans="1:4" x14ac:dyDescent="0.55000000000000004">
      <c r="A2431" s="2">
        <v>39093</v>
      </c>
      <c r="B2431" s="3">
        <v>1.87</v>
      </c>
      <c r="C2431" s="6">
        <f>(AMZN[[#This Row],[Prezzi giornalieri AMZN]]-B2430)/B2430</f>
        <v>6.729475100942222E-3</v>
      </c>
      <c r="D2431" s="1"/>
    </row>
    <row r="2432" spans="1:4" x14ac:dyDescent="0.55000000000000004">
      <c r="A2432" s="2">
        <v>39094</v>
      </c>
      <c r="B2432" s="3">
        <v>1.91</v>
      </c>
      <c r="C2432" s="6">
        <f>(AMZN[[#This Row],[Prezzi giornalieri AMZN]]-B2431)/B2431</f>
        <v>2.13903743315507E-2</v>
      </c>
      <c r="D2432" s="1"/>
    </row>
    <row r="2433" spans="1:4" x14ac:dyDescent="0.55000000000000004">
      <c r="A2433" s="2">
        <v>39098</v>
      </c>
      <c r="B2433" s="3">
        <v>1.9330000000000001</v>
      </c>
      <c r="C2433" s="6">
        <f>(AMZN[[#This Row],[Prezzi giornalieri AMZN]]-B2432)/B2432</f>
        <v>1.2041884816753995E-2</v>
      </c>
      <c r="D2433" s="1"/>
    </row>
    <row r="2434" spans="1:4" x14ac:dyDescent="0.55000000000000004">
      <c r="A2434" s="2">
        <v>39099</v>
      </c>
      <c r="B2434" s="3">
        <v>1.8939999999999999</v>
      </c>
      <c r="C2434" s="6">
        <f>(AMZN[[#This Row],[Prezzi giornalieri AMZN]]-B2433)/B2433</f>
        <v>-2.0175892395240633E-2</v>
      </c>
      <c r="D2434" s="1"/>
    </row>
    <row r="2435" spans="1:4" x14ac:dyDescent="0.55000000000000004">
      <c r="A2435" s="2">
        <v>39100</v>
      </c>
      <c r="B2435" s="3">
        <v>1.849</v>
      </c>
      <c r="C2435" s="6">
        <f>(AMZN[[#This Row],[Prezzi giornalieri AMZN]]-B2434)/B2434</f>
        <v>-2.3759239704329426E-2</v>
      </c>
      <c r="D2435" s="1"/>
    </row>
    <row r="2436" spans="1:4" x14ac:dyDescent="0.55000000000000004">
      <c r="A2436" s="2">
        <v>39101</v>
      </c>
      <c r="B2436" s="3">
        <v>1.851</v>
      </c>
      <c r="C2436" s="6">
        <f>(AMZN[[#This Row],[Prezzi giornalieri AMZN]]-B2435)/B2435</f>
        <v>1.0816657652785299E-3</v>
      </c>
      <c r="D2436" s="1"/>
    </row>
    <row r="2437" spans="1:4" x14ac:dyDescent="0.55000000000000004">
      <c r="A2437" s="2">
        <v>39104</v>
      </c>
      <c r="B2437" s="3">
        <v>1.8474999999999999</v>
      </c>
      <c r="C2437" s="6">
        <f>(AMZN[[#This Row],[Prezzi giornalieri AMZN]]-B2436)/B2436</f>
        <v>-1.8908698001080815E-3</v>
      </c>
      <c r="D2437" s="1"/>
    </row>
    <row r="2438" spans="1:4" x14ac:dyDescent="0.55000000000000004">
      <c r="A2438" s="2">
        <v>39105</v>
      </c>
      <c r="B2438" s="3">
        <v>1.8214999999999999</v>
      </c>
      <c r="C2438" s="6">
        <f>(AMZN[[#This Row],[Prezzi giornalieri AMZN]]-B2437)/B2437</f>
        <v>-1.4073071718538579E-2</v>
      </c>
      <c r="D2438" s="1"/>
    </row>
    <row r="2439" spans="1:4" x14ac:dyDescent="0.55000000000000004">
      <c r="A2439" s="2">
        <v>39106</v>
      </c>
      <c r="B2439" s="3">
        <v>1.863</v>
      </c>
      <c r="C2439" s="6">
        <f>(AMZN[[#This Row],[Prezzi giornalieri AMZN]]-B2438)/B2438</f>
        <v>2.2783420258029149E-2</v>
      </c>
      <c r="D2439" s="1"/>
    </row>
    <row r="2440" spans="1:4" x14ac:dyDescent="0.55000000000000004">
      <c r="A2440" s="2">
        <v>39107</v>
      </c>
      <c r="B2440" s="3">
        <v>1.8540000000000001</v>
      </c>
      <c r="C2440" s="6">
        <f>(AMZN[[#This Row],[Prezzi giornalieri AMZN]]-B2439)/B2439</f>
        <v>-4.8309178743960804E-3</v>
      </c>
      <c r="D2440" s="1"/>
    </row>
    <row r="2441" spans="1:4" x14ac:dyDescent="0.55000000000000004">
      <c r="A2441" s="2">
        <v>39108</v>
      </c>
      <c r="B2441" s="3">
        <v>1.8425</v>
      </c>
      <c r="C2441" s="6">
        <f>(AMZN[[#This Row],[Prezzi giornalieri AMZN]]-B2440)/B2440</f>
        <v>-6.2028047464941019E-3</v>
      </c>
      <c r="D2441" s="1"/>
    </row>
    <row r="2442" spans="1:4" x14ac:dyDescent="0.55000000000000004">
      <c r="A2442" s="2">
        <v>39111</v>
      </c>
      <c r="B2442" s="3">
        <v>1.8714999999999999</v>
      </c>
      <c r="C2442" s="6">
        <f>(AMZN[[#This Row],[Prezzi giornalieri AMZN]]-B2441)/B2441</f>
        <v>1.5739484396200768E-2</v>
      </c>
      <c r="D2442" s="1"/>
    </row>
    <row r="2443" spans="1:4" x14ac:dyDescent="0.55000000000000004">
      <c r="A2443" s="2">
        <v>39112</v>
      </c>
      <c r="B2443" s="3">
        <v>1.8525</v>
      </c>
      <c r="C2443" s="6">
        <f>(AMZN[[#This Row],[Prezzi giornalieri AMZN]]-B2442)/B2442</f>
        <v>-1.0152284263959341E-2</v>
      </c>
      <c r="D2443" s="1"/>
    </row>
    <row r="2444" spans="1:4" x14ac:dyDescent="0.55000000000000004">
      <c r="A2444" s="2">
        <v>39113</v>
      </c>
      <c r="B2444" s="3">
        <v>1.8835</v>
      </c>
      <c r="C2444" s="6">
        <f>(AMZN[[#This Row],[Prezzi giornalieri AMZN]]-B2443)/B2443</f>
        <v>1.6734143049932478E-2</v>
      </c>
      <c r="D2444" s="1"/>
    </row>
    <row r="2445" spans="1:4" x14ac:dyDescent="0.55000000000000004">
      <c r="A2445" s="2">
        <v>39114</v>
      </c>
      <c r="B2445" s="3">
        <v>1.9350000000000001</v>
      </c>
      <c r="C2445" s="6">
        <f>(AMZN[[#This Row],[Prezzi giornalieri AMZN]]-B2444)/B2444</f>
        <v>2.7342713034244813E-2</v>
      </c>
      <c r="D2445" s="1"/>
    </row>
    <row r="2446" spans="1:4" x14ac:dyDescent="0.55000000000000004">
      <c r="A2446" s="2">
        <v>39115</v>
      </c>
      <c r="B2446" s="3">
        <v>1.8694999999999999</v>
      </c>
      <c r="C2446" s="6">
        <f>(AMZN[[#This Row],[Prezzi giornalieri AMZN]]-B2445)/B2445</f>
        <v>-3.3850129198966468E-2</v>
      </c>
      <c r="D2446" s="1"/>
    </row>
    <row r="2447" spans="1:4" x14ac:dyDescent="0.55000000000000004">
      <c r="A2447" s="2">
        <v>39118</v>
      </c>
      <c r="B2447" s="3">
        <v>1.8580000000000001</v>
      </c>
      <c r="C2447" s="6">
        <f>(AMZN[[#This Row],[Prezzi giornalieri AMZN]]-B2446)/B2446</f>
        <v>-6.1513773736292295E-3</v>
      </c>
      <c r="D2447" s="1"/>
    </row>
    <row r="2448" spans="1:4" x14ac:dyDescent="0.55000000000000004">
      <c r="A2448" s="2">
        <v>39119</v>
      </c>
      <c r="B2448" s="3">
        <v>1.9135</v>
      </c>
      <c r="C2448" s="6">
        <f>(AMZN[[#This Row],[Prezzi giornalieri AMZN]]-B2447)/B2447</f>
        <v>2.9870828848223833E-2</v>
      </c>
      <c r="D2448" s="1"/>
    </row>
    <row r="2449" spans="1:4" x14ac:dyDescent="0.55000000000000004">
      <c r="A2449" s="2">
        <v>39120</v>
      </c>
      <c r="B2449" s="3">
        <v>1.9490000000000001</v>
      </c>
      <c r="C2449" s="6">
        <f>(AMZN[[#This Row],[Prezzi giornalieri AMZN]]-B2448)/B2448</f>
        <v>1.8552390906715489E-2</v>
      </c>
      <c r="D2449" s="1"/>
    </row>
    <row r="2450" spans="1:4" x14ac:dyDescent="0.55000000000000004">
      <c r="A2450" s="2">
        <v>39121</v>
      </c>
      <c r="B2450" s="3">
        <v>1.9550000000000001</v>
      </c>
      <c r="C2450" s="6">
        <f>(AMZN[[#This Row],[Prezzi giornalieri AMZN]]-B2449)/B2449</f>
        <v>3.0785017957927169E-3</v>
      </c>
      <c r="D2450" s="1"/>
    </row>
    <row r="2451" spans="1:4" x14ac:dyDescent="0.55000000000000004">
      <c r="A2451" s="2">
        <v>39122</v>
      </c>
      <c r="B2451" s="3">
        <v>1.9359999999999999</v>
      </c>
      <c r="C2451" s="6">
        <f>(AMZN[[#This Row],[Prezzi giornalieri AMZN]]-B2450)/B2450</f>
        <v>-9.7186700767264069E-3</v>
      </c>
      <c r="D2451" s="1"/>
    </row>
    <row r="2452" spans="1:4" x14ac:dyDescent="0.55000000000000004">
      <c r="A2452" s="2">
        <v>39125</v>
      </c>
      <c r="B2452" s="3">
        <v>1.9424999999999999</v>
      </c>
      <c r="C2452" s="6">
        <f>(AMZN[[#This Row],[Prezzi giornalieri AMZN]]-B2451)/B2451</f>
        <v>3.3574380165289001E-3</v>
      </c>
      <c r="D2452" s="1"/>
    </row>
    <row r="2453" spans="1:4" x14ac:dyDescent="0.55000000000000004">
      <c r="A2453" s="2">
        <v>39126</v>
      </c>
      <c r="B2453" s="3">
        <v>1.9655</v>
      </c>
      <c r="C2453" s="6">
        <f>(AMZN[[#This Row],[Prezzi giornalieri AMZN]]-B2452)/B2452</f>
        <v>1.1840411840411909E-2</v>
      </c>
      <c r="D2453" s="1"/>
    </row>
    <row r="2454" spans="1:4" x14ac:dyDescent="0.55000000000000004">
      <c r="A2454" s="2">
        <v>39127</v>
      </c>
      <c r="B2454" s="3">
        <v>2.0070000000000001</v>
      </c>
      <c r="C2454" s="6">
        <f>(AMZN[[#This Row],[Prezzi giornalieri AMZN]]-B2453)/B2453</f>
        <v>2.1114220300178118E-2</v>
      </c>
      <c r="D2454" s="1"/>
    </row>
    <row r="2455" spans="1:4" x14ac:dyDescent="0.55000000000000004">
      <c r="A2455" s="2">
        <v>39128</v>
      </c>
      <c r="B2455" s="3">
        <v>2.0030000000000001</v>
      </c>
      <c r="C2455" s="6">
        <f>(AMZN[[#This Row],[Prezzi giornalieri AMZN]]-B2454)/B2454</f>
        <v>-1.9930244145490799E-3</v>
      </c>
      <c r="D2455" s="1"/>
    </row>
    <row r="2456" spans="1:4" x14ac:dyDescent="0.55000000000000004">
      <c r="A2456" s="2">
        <v>39129</v>
      </c>
      <c r="B2456" s="3">
        <v>2.0165000000000002</v>
      </c>
      <c r="C2456" s="6">
        <f>(AMZN[[#This Row],[Prezzi giornalieri AMZN]]-B2455)/B2455</f>
        <v>6.7398901647529041E-3</v>
      </c>
      <c r="D2456" s="1"/>
    </row>
    <row r="2457" spans="1:4" x14ac:dyDescent="0.55000000000000004">
      <c r="A2457" s="2">
        <v>39133</v>
      </c>
      <c r="B2457" s="3">
        <v>2.0754999999999999</v>
      </c>
      <c r="C2457" s="6">
        <f>(AMZN[[#This Row],[Prezzi giornalieri AMZN]]-B2456)/B2456</f>
        <v>2.9258616414579577E-2</v>
      </c>
      <c r="D2457" s="1"/>
    </row>
    <row r="2458" spans="1:4" x14ac:dyDescent="0.55000000000000004">
      <c r="A2458" s="2">
        <v>39134</v>
      </c>
      <c r="B2458" s="3">
        <v>2.0630000000000002</v>
      </c>
      <c r="C2458" s="6">
        <f>(AMZN[[#This Row],[Prezzi giornalieri AMZN]]-B2457)/B2457</f>
        <v>-6.0226451457478843E-3</v>
      </c>
      <c r="D2458" s="1"/>
    </row>
    <row r="2459" spans="1:4" x14ac:dyDescent="0.55000000000000004">
      <c r="A2459" s="2">
        <v>39135</v>
      </c>
      <c r="B2459" s="3">
        <v>2.0499999999999998</v>
      </c>
      <c r="C2459" s="6">
        <f>(AMZN[[#This Row],[Prezzi giornalieri AMZN]]-B2458)/B2458</f>
        <v>-6.3015026660205248E-3</v>
      </c>
      <c r="D2459" s="1"/>
    </row>
    <row r="2460" spans="1:4" x14ac:dyDescent="0.55000000000000004">
      <c r="A2460" s="2">
        <v>39136</v>
      </c>
      <c r="B2460" s="3">
        <v>2.0390000000000001</v>
      </c>
      <c r="C2460" s="6">
        <f>(AMZN[[#This Row],[Prezzi giornalieri AMZN]]-B2459)/B2459</f>
        <v>-5.3658536585364279E-3</v>
      </c>
      <c r="D2460" s="1"/>
    </row>
    <row r="2461" spans="1:4" x14ac:dyDescent="0.55000000000000004">
      <c r="A2461" s="2">
        <v>39139</v>
      </c>
      <c r="B2461" s="3">
        <v>2.044</v>
      </c>
      <c r="C2461" s="6">
        <f>(AMZN[[#This Row],[Prezzi giornalieri AMZN]]-B2460)/B2460</f>
        <v>2.4521824423736601E-3</v>
      </c>
      <c r="D2461" s="1"/>
    </row>
    <row r="2462" spans="1:4" x14ac:dyDescent="0.55000000000000004">
      <c r="A2462" s="2">
        <v>39140</v>
      </c>
      <c r="B2462" s="3">
        <v>1.9415</v>
      </c>
      <c r="C2462" s="6">
        <f>(AMZN[[#This Row],[Prezzi giornalieri AMZN]]-B2461)/B2461</f>
        <v>-5.0146771037182014E-2</v>
      </c>
      <c r="D2462" s="1"/>
    </row>
    <row r="2463" spans="1:4" x14ac:dyDescent="0.55000000000000004">
      <c r="A2463" s="2">
        <v>39141</v>
      </c>
      <c r="B2463" s="3">
        <v>1.9570000000000001</v>
      </c>
      <c r="C2463" s="6">
        <f>(AMZN[[#This Row],[Prezzi giornalieri AMZN]]-B2462)/B2462</f>
        <v>7.9835178985320984E-3</v>
      </c>
      <c r="D2463" s="1"/>
    </row>
    <row r="2464" spans="1:4" x14ac:dyDescent="0.55000000000000004">
      <c r="A2464" s="2">
        <v>39142</v>
      </c>
      <c r="B2464" s="3">
        <v>1.9424999999999999</v>
      </c>
      <c r="C2464" s="6">
        <f>(AMZN[[#This Row],[Prezzi giornalieri AMZN]]-B2463)/B2463</f>
        <v>-7.4092999489014707E-3</v>
      </c>
      <c r="D2464" s="1"/>
    </row>
    <row r="2465" spans="1:4" x14ac:dyDescent="0.55000000000000004">
      <c r="A2465" s="2">
        <v>39143</v>
      </c>
      <c r="B2465" s="3">
        <v>1.8845000000000001</v>
      </c>
      <c r="C2465" s="6">
        <f>(AMZN[[#This Row],[Prezzi giornalieri AMZN]]-B2464)/B2464</f>
        <v>-2.9858429858429774E-2</v>
      </c>
      <c r="D2465" s="1"/>
    </row>
    <row r="2466" spans="1:4" x14ac:dyDescent="0.55000000000000004">
      <c r="A2466" s="2">
        <v>39146</v>
      </c>
      <c r="B2466" s="3">
        <v>1.8525</v>
      </c>
      <c r="C2466" s="6">
        <f>(AMZN[[#This Row],[Prezzi giornalieri AMZN]]-B2465)/B2465</f>
        <v>-1.6980631467232703E-2</v>
      </c>
      <c r="D2466" s="1"/>
    </row>
    <row r="2467" spans="1:4" x14ac:dyDescent="0.55000000000000004">
      <c r="A2467" s="2">
        <v>39147</v>
      </c>
      <c r="B2467" s="3">
        <v>1.929</v>
      </c>
      <c r="C2467" s="6">
        <f>(AMZN[[#This Row],[Prezzi giornalieri AMZN]]-B2466)/B2466</f>
        <v>4.129554655870446E-2</v>
      </c>
      <c r="D2467" s="1"/>
    </row>
    <row r="2468" spans="1:4" x14ac:dyDescent="0.55000000000000004">
      <c r="A2468" s="2">
        <v>39148</v>
      </c>
      <c r="B2468" s="3">
        <v>1.9179999999999999</v>
      </c>
      <c r="C2468" s="6">
        <f>(AMZN[[#This Row],[Prezzi giornalieri AMZN]]-B2467)/B2467</f>
        <v>-5.7024364955936347E-3</v>
      </c>
      <c r="D2468" s="1"/>
    </row>
    <row r="2469" spans="1:4" x14ac:dyDescent="0.55000000000000004">
      <c r="A2469" s="2">
        <v>39149</v>
      </c>
      <c r="B2469" s="3">
        <v>1.905</v>
      </c>
      <c r="C2469" s="6">
        <f>(AMZN[[#This Row],[Prezzi giornalieri AMZN]]-B2468)/B2468</f>
        <v>-6.7778936392074562E-3</v>
      </c>
      <c r="D2469" s="1"/>
    </row>
    <row r="2470" spans="1:4" x14ac:dyDescent="0.55000000000000004">
      <c r="A2470" s="2">
        <v>39150</v>
      </c>
      <c r="B2470" s="3">
        <v>1.9419999999999999</v>
      </c>
      <c r="C2470" s="6">
        <f>(AMZN[[#This Row],[Prezzi giornalieri AMZN]]-B2469)/B2469</f>
        <v>1.9422572178477648E-2</v>
      </c>
      <c r="D2470" s="1"/>
    </row>
    <row r="2471" spans="1:4" x14ac:dyDescent="0.55000000000000004">
      <c r="A2471" s="2">
        <v>39153</v>
      </c>
      <c r="B2471" s="3">
        <v>1.9404999999999999</v>
      </c>
      <c r="C2471" s="6">
        <f>(AMZN[[#This Row],[Prezzi giornalieri AMZN]]-B2470)/B2470</f>
        <v>-7.7239958805358229E-4</v>
      </c>
      <c r="D2471" s="1"/>
    </row>
    <row r="2472" spans="1:4" x14ac:dyDescent="0.55000000000000004">
      <c r="A2472" s="2">
        <v>39154</v>
      </c>
      <c r="B2472" s="3">
        <v>1.891</v>
      </c>
      <c r="C2472" s="6">
        <f>(AMZN[[#This Row],[Prezzi giornalieri AMZN]]-B2471)/B2471</f>
        <v>-2.5508889461478938E-2</v>
      </c>
      <c r="D2472" s="1"/>
    </row>
    <row r="2473" spans="1:4" x14ac:dyDescent="0.55000000000000004">
      <c r="A2473" s="2">
        <v>39155</v>
      </c>
      <c r="B2473" s="3">
        <v>1.9039999999999999</v>
      </c>
      <c r="C2473" s="6">
        <f>(AMZN[[#This Row],[Prezzi giornalieri AMZN]]-B2472)/B2472</f>
        <v>6.8746694870438392E-3</v>
      </c>
      <c r="D2473" s="1"/>
    </row>
    <row r="2474" spans="1:4" x14ac:dyDescent="0.55000000000000004">
      <c r="A2474" s="2">
        <v>39156</v>
      </c>
      <c r="B2474" s="3">
        <v>1.889</v>
      </c>
      <c r="C2474" s="6">
        <f>(AMZN[[#This Row],[Prezzi giornalieri AMZN]]-B2473)/B2473</f>
        <v>-7.8781512605041511E-3</v>
      </c>
      <c r="D2474" s="1"/>
    </row>
    <row r="2475" spans="1:4" x14ac:dyDescent="0.55000000000000004">
      <c r="A2475" s="2">
        <v>39157</v>
      </c>
      <c r="B2475" s="3">
        <v>1.8925000000000001</v>
      </c>
      <c r="C2475" s="6">
        <f>(AMZN[[#This Row],[Prezzi giornalieri AMZN]]-B2474)/B2474</f>
        <v>1.8528321863420108E-3</v>
      </c>
      <c r="D2475" s="1"/>
    </row>
    <row r="2476" spans="1:4" x14ac:dyDescent="0.55000000000000004">
      <c r="A2476" s="2">
        <v>39160</v>
      </c>
      <c r="B2476" s="3">
        <v>1.9225000000000001</v>
      </c>
      <c r="C2476" s="6">
        <f>(AMZN[[#This Row],[Prezzi giornalieri AMZN]]-B2475)/B2475</f>
        <v>1.5852047556142682E-2</v>
      </c>
      <c r="D2476" s="1"/>
    </row>
    <row r="2477" spans="1:4" x14ac:dyDescent="0.55000000000000004">
      <c r="A2477" s="2">
        <v>39161</v>
      </c>
      <c r="B2477" s="3">
        <v>1.929</v>
      </c>
      <c r="C2477" s="6">
        <f>(AMZN[[#This Row],[Prezzi giornalieri AMZN]]-B2476)/B2476</f>
        <v>3.3810143042912614E-3</v>
      </c>
      <c r="D2477" s="1"/>
    </row>
    <row r="2478" spans="1:4" x14ac:dyDescent="0.55000000000000004">
      <c r="A2478" s="2">
        <v>39162</v>
      </c>
      <c r="B2478" s="3">
        <v>1.99</v>
      </c>
      <c r="C2478" s="6">
        <f>(AMZN[[#This Row],[Prezzi giornalieri AMZN]]-B2477)/B2477</f>
        <v>3.1622602384655231E-2</v>
      </c>
      <c r="D2478" s="1"/>
    </row>
    <row r="2479" spans="1:4" x14ac:dyDescent="0.55000000000000004">
      <c r="A2479" s="2">
        <v>39163</v>
      </c>
      <c r="B2479" s="3">
        <v>1.9744999999999999</v>
      </c>
      <c r="C2479" s="6">
        <f>(AMZN[[#This Row],[Prezzi giornalieri AMZN]]-B2478)/B2478</f>
        <v>-7.7889447236181254E-3</v>
      </c>
      <c r="D2479" s="1"/>
    </row>
    <row r="2480" spans="1:4" x14ac:dyDescent="0.55000000000000004">
      <c r="A2480" s="2">
        <v>39164</v>
      </c>
      <c r="B2480" s="3">
        <v>1.9490000000000001</v>
      </c>
      <c r="C2480" s="6">
        <f>(AMZN[[#This Row],[Prezzi giornalieri AMZN]]-B2479)/B2479</f>
        <v>-1.2914661939731505E-2</v>
      </c>
      <c r="D2480" s="1"/>
    </row>
    <row r="2481" spans="1:4" x14ac:dyDescent="0.55000000000000004">
      <c r="A2481" s="2">
        <v>39167</v>
      </c>
      <c r="B2481" s="3">
        <v>1.9504999999999999</v>
      </c>
      <c r="C2481" s="6">
        <f>(AMZN[[#This Row],[Prezzi giornalieri AMZN]]-B2480)/B2480</f>
        <v>7.6962544894809378E-4</v>
      </c>
      <c r="D2481" s="1"/>
    </row>
    <row r="2482" spans="1:4" x14ac:dyDescent="0.55000000000000004">
      <c r="A2482" s="2">
        <v>39168</v>
      </c>
      <c r="B2482" s="3">
        <v>1.9684999999999999</v>
      </c>
      <c r="C2482" s="6">
        <f>(AMZN[[#This Row],[Prezzi giornalieri AMZN]]-B2481)/B2481</f>
        <v>9.228402973596523E-3</v>
      </c>
      <c r="D2482" s="1"/>
    </row>
    <row r="2483" spans="1:4" x14ac:dyDescent="0.55000000000000004">
      <c r="A2483" s="2">
        <v>39169</v>
      </c>
      <c r="B2483" s="3">
        <v>1.9670000000000001</v>
      </c>
      <c r="C2483" s="6">
        <f>(AMZN[[#This Row],[Prezzi giornalieri AMZN]]-B2482)/B2482</f>
        <v>-7.6200152400296406E-4</v>
      </c>
      <c r="D2483" s="1"/>
    </row>
    <row r="2484" spans="1:4" x14ac:dyDescent="0.55000000000000004">
      <c r="A2484" s="2">
        <v>39170</v>
      </c>
      <c r="B2484" s="3">
        <v>1.9904999999999999</v>
      </c>
      <c r="C2484" s="6">
        <f>(AMZN[[#This Row],[Prezzi giornalieri AMZN]]-B2483)/B2483</f>
        <v>1.1947127605490521E-2</v>
      </c>
      <c r="D2484" s="1"/>
    </row>
    <row r="2485" spans="1:4" x14ac:dyDescent="0.55000000000000004">
      <c r="A2485" s="2">
        <v>39171</v>
      </c>
      <c r="B2485" s="3">
        <v>1.9895</v>
      </c>
      <c r="C2485" s="6">
        <f>(AMZN[[#This Row],[Prezzi giornalieri AMZN]]-B2484)/B2484</f>
        <v>-5.0238633509163018E-4</v>
      </c>
      <c r="D2485" s="1"/>
    </row>
    <row r="2486" spans="1:4" x14ac:dyDescent="0.55000000000000004">
      <c r="A2486" s="2">
        <v>39174</v>
      </c>
      <c r="B2486" s="3">
        <v>2.0209999999999999</v>
      </c>
      <c r="C2486" s="6">
        <f>(AMZN[[#This Row],[Prezzi giornalieri AMZN]]-B2485)/B2485</f>
        <v>1.5833123900477437E-2</v>
      </c>
      <c r="D2486" s="1"/>
    </row>
    <row r="2487" spans="1:4" x14ac:dyDescent="0.55000000000000004">
      <c r="A2487" s="2">
        <v>39175</v>
      </c>
      <c r="B2487" s="3">
        <v>2.0594999999999999</v>
      </c>
      <c r="C2487" s="6">
        <f>(AMZN[[#This Row],[Prezzi giornalieri AMZN]]-B2486)/B2486</f>
        <v>1.9049975259772381E-2</v>
      </c>
      <c r="D2487" s="1"/>
    </row>
    <row r="2488" spans="1:4" x14ac:dyDescent="0.55000000000000004">
      <c r="A2488" s="2">
        <v>39176</v>
      </c>
      <c r="B2488" s="3">
        <v>2.0764999999999998</v>
      </c>
      <c r="C2488" s="6">
        <f>(AMZN[[#This Row],[Prezzi giornalieri AMZN]]-B2487)/B2487</f>
        <v>8.2544306870599195E-3</v>
      </c>
      <c r="D2488" s="1"/>
    </row>
    <row r="2489" spans="1:4" x14ac:dyDescent="0.55000000000000004">
      <c r="A2489" s="2">
        <v>39177</v>
      </c>
      <c r="B2489" s="3">
        <v>2.0840000000000001</v>
      </c>
      <c r="C2489" s="6">
        <f>(AMZN[[#This Row],[Prezzi giornalieri AMZN]]-B2488)/B2488</f>
        <v>3.6118468576933709E-3</v>
      </c>
      <c r="D2489" s="1"/>
    </row>
    <row r="2490" spans="1:4" x14ac:dyDescent="0.55000000000000004">
      <c r="A2490" s="2">
        <v>39181</v>
      </c>
      <c r="B2490" s="3">
        <v>2.0830000000000002</v>
      </c>
      <c r="C2490" s="6">
        <f>(AMZN[[#This Row],[Prezzi giornalieri AMZN]]-B2489)/B2489</f>
        <v>-4.7984644913622352E-4</v>
      </c>
      <c r="D2490" s="1"/>
    </row>
    <row r="2491" spans="1:4" x14ac:dyDescent="0.55000000000000004">
      <c r="A2491" s="2">
        <v>39182</v>
      </c>
      <c r="B2491" s="3">
        <v>2.093</v>
      </c>
      <c r="C2491" s="6">
        <f>(AMZN[[#This Row],[Prezzi giornalieri AMZN]]-B2490)/B2490</f>
        <v>4.8007681228995616E-3</v>
      </c>
      <c r="D2491" s="1"/>
    </row>
    <row r="2492" spans="1:4" x14ac:dyDescent="0.55000000000000004">
      <c r="A2492" s="2">
        <v>39183</v>
      </c>
      <c r="B2492" s="3">
        <v>2.0840000000000001</v>
      </c>
      <c r="C2492" s="6">
        <f>(AMZN[[#This Row],[Prezzi giornalieri AMZN]]-B2491)/B2491</f>
        <v>-4.3000477783085985E-3</v>
      </c>
      <c r="D2492" s="1"/>
    </row>
    <row r="2493" spans="1:4" x14ac:dyDescent="0.55000000000000004">
      <c r="A2493" s="2">
        <v>39184</v>
      </c>
      <c r="B2493" s="3">
        <v>2.1135000000000002</v>
      </c>
      <c r="C2493" s="6">
        <f>(AMZN[[#This Row],[Prezzi giornalieri AMZN]]-B2492)/B2492</f>
        <v>1.4155470249520193E-2</v>
      </c>
      <c r="D2493" s="1"/>
    </row>
    <row r="2494" spans="1:4" x14ac:dyDescent="0.55000000000000004">
      <c r="A2494" s="2">
        <v>39185</v>
      </c>
      <c r="B2494" s="3">
        <v>2.1204999999999998</v>
      </c>
      <c r="C2494" s="6">
        <f>(AMZN[[#This Row],[Prezzi giornalieri AMZN]]-B2493)/B2493</f>
        <v>3.3120416370947116E-3</v>
      </c>
      <c r="D2494" s="1"/>
    </row>
    <row r="2495" spans="1:4" x14ac:dyDescent="0.55000000000000004">
      <c r="A2495" s="2">
        <v>39188</v>
      </c>
      <c r="B2495" s="3">
        <v>2.2599999999999998</v>
      </c>
      <c r="C2495" s="6">
        <f>(AMZN[[#This Row],[Prezzi giornalieri AMZN]]-B2494)/B2494</f>
        <v>6.5786371138882319E-2</v>
      </c>
      <c r="D2495" s="1"/>
    </row>
    <row r="2496" spans="1:4" x14ac:dyDescent="0.55000000000000004">
      <c r="A2496" s="2">
        <v>39189</v>
      </c>
      <c r="B2496" s="3">
        <v>2.2534999999999998</v>
      </c>
      <c r="C2496" s="6">
        <f>(AMZN[[#This Row],[Prezzi giornalieri AMZN]]-B2495)/B2495</f>
        <v>-2.8761061946902438E-3</v>
      </c>
      <c r="D2496" s="1"/>
    </row>
    <row r="2497" spans="1:4" x14ac:dyDescent="0.55000000000000004">
      <c r="A2497" s="2">
        <v>39190</v>
      </c>
      <c r="B2497" s="3">
        <v>2.2494999999999998</v>
      </c>
      <c r="C2497" s="6">
        <f>(AMZN[[#This Row],[Prezzi giornalieri AMZN]]-B2496)/B2496</f>
        <v>-1.7750166407810091E-3</v>
      </c>
      <c r="D2497" s="1"/>
    </row>
    <row r="2498" spans="1:4" x14ac:dyDescent="0.55000000000000004">
      <c r="A2498" s="2">
        <v>39191</v>
      </c>
      <c r="B2498" s="3">
        <v>2.2320000000000002</v>
      </c>
      <c r="C2498" s="6">
        <f>(AMZN[[#This Row],[Prezzi giornalieri AMZN]]-B2497)/B2497</f>
        <v>-7.7795065570125041E-3</v>
      </c>
      <c r="D2498" s="1"/>
    </row>
    <row r="2499" spans="1:4" x14ac:dyDescent="0.55000000000000004">
      <c r="A2499" s="2">
        <v>39192</v>
      </c>
      <c r="B2499" s="3">
        <v>2.2475000000000001</v>
      </c>
      <c r="C2499" s="6">
        <f>(AMZN[[#This Row],[Prezzi giornalieri AMZN]]-B2498)/B2498</f>
        <v>6.9444444444443755E-3</v>
      </c>
      <c r="D2499" s="1"/>
    </row>
    <row r="2500" spans="1:4" x14ac:dyDescent="0.55000000000000004">
      <c r="A2500" s="2">
        <v>39195</v>
      </c>
      <c r="B2500" s="3">
        <v>2.2385000000000002</v>
      </c>
      <c r="C2500" s="6">
        <f>(AMZN[[#This Row],[Prezzi giornalieri AMZN]]-B2499)/B2499</f>
        <v>-4.0044493882090753E-3</v>
      </c>
      <c r="D2500" s="1"/>
    </row>
    <row r="2501" spans="1:4" x14ac:dyDescent="0.55000000000000004">
      <c r="A2501" s="2">
        <v>39196</v>
      </c>
      <c r="B2501" s="3">
        <v>2.2374999999999998</v>
      </c>
      <c r="C2501" s="6">
        <f>(AMZN[[#This Row],[Prezzi giornalieri AMZN]]-B2500)/B2500</f>
        <v>-4.4672771945514136E-4</v>
      </c>
      <c r="D2501" s="1"/>
    </row>
    <row r="2502" spans="1:4" x14ac:dyDescent="0.55000000000000004">
      <c r="A2502" s="2">
        <v>39197</v>
      </c>
      <c r="B2502" s="3">
        <v>2.8405</v>
      </c>
      <c r="C2502" s="6">
        <f>(AMZN[[#This Row],[Prezzi giornalieri AMZN]]-B2501)/B2501</f>
        <v>0.26949720670391075</v>
      </c>
      <c r="D2502" s="1"/>
    </row>
    <row r="2503" spans="1:4" x14ac:dyDescent="0.55000000000000004">
      <c r="A2503" s="2">
        <v>39198</v>
      </c>
      <c r="B2503" s="3">
        <v>3.1389999999999998</v>
      </c>
      <c r="C2503" s="6">
        <f>(AMZN[[#This Row],[Prezzi giornalieri AMZN]]-B2502)/B2502</f>
        <v>0.1050871325470867</v>
      </c>
      <c r="D2503" s="1"/>
    </row>
    <row r="2504" spans="1:4" x14ac:dyDescent="0.55000000000000004">
      <c r="A2504" s="2">
        <v>39199</v>
      </c>
      <c r="B2504" s="3">
        <v>3.13</v>
      </c>
      <c r="C2504" s="6">
        <f>(AMZN[[#This Row],[Prezzi giornalieri AMZN]]-B2503)/B2503</f>
        <v>-2.8671551449505886E-3</v>
      </c>
      <c r="D2504" s="1"/>
    </row>
    <row r="2505" spans="1:4" x14ac:dyDescent="0.55000000000000004">
      <c r="A2505" s="2">
        <v>39202</v>
      </c>
      <c r="B2505" s="3">
        <v>3.0665</v>
      </c>
      <c r="C2505" s="6">
        <f>(AMZN[[#This Row],[Prezzi giornalieri AMZN]]-B2504)/B2504</f>
        <v>-2.0287539936102203E-2</v>
      </c>
      <c r="D2505" s="1"/>
    </row>
    <row r="2506" spans="1:4" x14ac:dyDescent="0.55000000000000004">
      <c r="A2506" s="2">
        <v>39203</v>
      </c>
      <c r="B2506" s="3">
        <v>3.1019999999999999</v>
      </c>
      <c r="C2506" s="6">
        <f>(AMZN[[#This Row],[Prezzi giornalieri AMZN]]-B2505)/B2505</f>
        <v>1.1576716125876362E-2</v>
      </c>
      <c r="D2506" s="1"/>
    </row>
    <row r="2507" spans="1:4" x14ac:dyDescent="0.55000000000000004">
      <c r="A2507" s="2">
        <v>39204</v>
      </c>
      <c r="B2507" s="3">
        <v>3.0590000000000002</v>
      </c>
      <c r="C2507" s="6">
        <f>(AMZN[[#This Row],[Prezzi giornalieri AMZN]]-B2506)/B2506</f>
        <v>-1.3862024500322279E-2</v>
      </c>
      <c r="D2507" s="1"/>
    </row>
    <row r="2508" spans="1:4" x14ac:dyDescent="0.55000000000000004">
      <c r="A2508" s="2">
        <v>39205</v>
      </c>
      <c r="B2508" s="3">
        <v>3.1095000000000002</v>
      </c>
      <c r="C2508" s="6">
        <f>(AMZN[[#This Row],[Prezzi giornalieri AMZN]]-B2507)/B2507</f>
        <v>1.6508662961752203E-2</v>
      </c>
      <c r="D2508" s="1"/>
    </row>
    <row r="2509" spans="1:4" x14ac:dyDescent="0.55000000000000004">
      <c r="A2509" s="2">
        <v>39206</v>
      </c>
      <c r="B2509" s="3">
        <v>3.1615000000000002</v>
      </c>
      <c r="C2509" s="6">
        <f>(AMZN[[#This Row],[Prezzi giornalieri AMZN]]-B2508)/B2508</f>
        <v>1.6722945811223685E-2</v>
      </c>
      <c r="D2509" s="1"/>
    </row>
    <row r="2510" spans="1:4" x14ac:dyDescent="0.55000000000000004">
      <c r="A2510" s="2">
        <v>39209</v>
      </c>
      <c r="B2510" s="3">
        <v>3.0409999999999999</v>
      </c>
      <c r="C2510" s="6">
        <f>(AMZN[[#This Row],[Prezzi giornalieri AMZN]]-B2509)/B2509</f>
        <v>-3.8114818915072041E-2</v>
      </c>
      <c r="D2510" s="1"/>
    </row>
    <row r="2511" spans="1:4" x14ac:dyDescent="0.55000000000000004">
      <c r="A2511" s="2">
        <v>39210</v>
      </c>
      <c r="B2511" s="3">
        <v>3.0914999999999999</v>
      </c>
      <c r="C2511" s="6">
        <f>(AMZN[[#This Row],[Prezzi giornalieri AMZN]]-B2510)/B2510</f>
        <v>1.6606379480434065E-2</v>
      </c>
      <c r="D2511" s="1"/>
    </row>
    <row r="2512" spans="1:4" x14ac:dyDescent="0.55000000000000004">
      <c r="A2512" s="2">
        <v>39211</v>
      </c>
      <c r="B2512" s="3">
        <v>3.1425000000000001</v>
      </c>
      <c r="C2512" s="6">
        <f>(AMZN[[#This Row],[Prezzi giornalieri AMZN]]-B2511)/B2511</f>
        <v>1.6496846191169385E-2</v>
      </c>
      <c r="D2512" s="1"/>
    </row>
    <row r="2513" spans="1:4" x14ac:dyDescent="0.55000000000000004">
      <c r="A2513" s="2">
        <v>39212</v>
      </c>
      <c r="B2513" s="3">
        <v>3.0459999999999998</v>
      </c>
      <c r="C2513" s="6">
        <f>(AMZN[[#This Row],[Prezzi giornalieri AMZN]]-B2512)/B2512</f>
        <v>-3.0708035003977806E-2</v>
      </c>
      <c r="D2513" s="1"/>
    </row>
    <row r="2514" spans="1:4" x14ac:dyDescent="0.55000000000000004">
      <c r="A2514" s="2">
        <v>39213</v>
      </c>
      <c r="B2514" s="3">
        <v>3.0779999999999998</v>
      </c>
      <c r="C2514" s="6">
        <f>(AMZN[[#This Row],[Prezzi giornalieri AMZN]]-B2513)/B2513</f>
        <v>1.0505581089954048E-2</v>
      </c>
      <c r="D2514" s="1"/>
    </row>
    <row r="2515" spans="1:4" x14ac:dyDescent="0.55000000000000004">
      <c r="A2515" s="2">
        <v>39216</v>
      </c>
      <c r="B2515" s="3">
        <v>3.085</v>
      </c>
      <c r="C2515" s="6">
        <f>(AMZN[[#This Row],[Prezzi giornalieri AMZN]]-B2514)/B2514</f>
        <v>2.2742040285900315E-3</v>
      </c>
      <c r="D2515" s="1"/>
    </row>
    <row r="2516" spans="1:4" x14ac:dyDescent="0.55000000000000004">
      <c r="A2516" s="2">
        <v>39217</v>
      </c>
      <c r="B2516" s="3">
        <v>3.0289999999999999</v>
      </c>
      <c r="C2516" s="6">
        <f>(AMZN[[#This Row],[Prezzi giornalieri AMZN]]-B2515)/B2515</f>
        <v>-1.8152350081037293E-2</v>
      </c>
      <c r="D2516" s="1"/>
    </row>
    <row r="2517" spans="1:4" x14ac:dyDescent="0.55000000000000004">
      <c r="A2517" s="2">
        <v>39218</v>
      </c>
      <c r="B2517" s="3">
        <v>3.161</v>
      </c>
      <c r="C2517" s="6">
        <f>(AMZN[[#This Row],[Prezzi giornalieri AMZN]]-B2516)/B2516</f>
        <v>4.3578738857708854E-2</v>
      </c>
      <c r="D2517" s="1"/>
    </row>
    <row r="2518" spans="1:4" x14ac:dyDescent="0.55000000000000004">
      <c r="A2518" s="2">
        <v>39219</v>
      </c>
      <c r="B2518" s="3">
        <v>3.1084999999999998</v>
      </c>
      <c r="C2518" s="6">
        <f>(AMZN[[#This Row],[Prezzi giornalieri AMZN]]-B2517)/B2517</f>
        <v>-1.6608668142992791E-2</v>
      </c>
      <c r="D2518" s="1"/>
    </row>
    <row r="2519" spans="1:4" x14ac:dyDescent="0.55000000000000004">
      <c r="A2519" s="2">
        <v>39220</v>
      </c>
      <c r="B2519" s="3">
        <v>3.165</v>
      </c>
      <c r="C2519" s="6">
        <f>(AMZN[[#This Row],[Prezzi giornalieri AMZN]]-B2518)/B2518</f>
        <v>1.8175969116937502E-2</v>
      </c>
      <c r="D2519" s="1"/>
    </row>
    <row r="2520" spans="1:4" x14ac:dyDescent="0.55000000000000004">
      <c r="A2520" s="2">
        <v>39223</v>
      </c>
      <c r="B2520" s="3">
        <v>3.415</v>
      </c>
      <c r="C2520" s="6">
        <f>(AMZN[[#This Row],[Prezzi giornalieri AMZN]]-B2519)/B2519</f>
        <v>7.8988941548183256E-2</v>
      </c>
      <c r="D2520" s="1"/>
    </row>
    <row r="2521" spans="1:4" x14ac:dyDescent="0.55000000000000004">
      <c r="A2521" s="2">
        <v>39224</v>
      </c>
      <c r="B2521" s="3">
        <v>3.444</v>
      </c>
      <c r="C2521" s="6">
        <f>(AMZN[[#This Row],[Prezzi giornalieri AMZN]]-B2520)/B2520</f>
        <v>8.4919472913616151E-3</v>
      </c>
      <c r="D2521" s="1"/>
    </row>
    <row r="2522" spans="1:4" x14ac:dyDescent="0.55000000000000004">
      <c r="A2522" s="2">
        <v>39225</v>
      </c>
      <c r="B2522" s="3">
        <v>3.45</v>
      </c>
      <c r="C2522" s="6">
        <f>(AMZN[[#This Row],[Prezzi giornalieri AMZN]]-B2521)/B2521</f>
        <v>1.7421602787457107E-3</v>
      </c>
      <c r="D2522" s="1"/>
    </row>
    <row r="2523" spans="1:4" x14ac:dyDescent="0.55000000000000004">
      <c r="A2523" s="2">
        <v>39226</v>
      </c>
      <c r="B2523" s="3">
        <v>3.4674999999999998</v>
      </c>
      <c r="C2523" s="6">
        <f>(AMZN[[#This Row],[Prezzi giornalieri AMZN]]-B2522)/B2522</f>
        <v>5.0724637681158332E-3</v>
      </c>
      <c r="D2523" s="1"/>
    </row>
    <row r="2524" spans="1:4" x14ac:dyDescent="0.55000000000000004">
      <c r="A2524" s="2">
        <v>39227</v>
      </c>
      <c r="B2524" s="3">
        <v>3.4275000000000002</v>
      </c>
      <c r="C2524" s="6">
        <f>(AMZN[[#This Row],[Prezzi giornalieri AMZN]]-B2523)/B2523</f>
        <v>-1.15356885364094E-2</v>
      </c>
      <c r="D2524" s="1"/>
    </row>
    <row r="2525" spans="1:4" x14ac:dyDescent="0.55000000000000004">
      <c r="A2525" s="2">
        <v>39231</v>
      </c>
      <c r="B2525" s="3">
        <v>3.4815</v>
      </c>
      <c r="C2525" s="6">
        <f>(AMZN[[#This Row],[Prezzi giornalieri AMZN]]-B2524)/B2524</f>
        <v>1.5754923413566688E-2</v>
      </c>
      <c r="D2525" s="1"/>
    </row>
    <row r="2526" spans="1:4" x14ac:dyDescent="0.55000000000000004">
      <c r="A2526" s="2">
        <v>39232</v>
      </c>
      <c r="B2526" s="3">
        <v>3.4929999999999999</v>
      </c>
      <c r="C2526" s="6">
        <f>(AMZN[[#This Row],[Prezzi giornalieri AMZN]]-B2525)/B2525</f>
        <v>3.3031739192876182E-3</v>
      </c>
      <c r="D2526" s="1"/>
    </row>
    <row r="2527" spans="1:4" x14ac:dyDescent="0.55000000000000004">
      <c r="A2527" s="2">
        <v>39233</v>
      </c>
      <c r="B2527" s="3">
        <v>3.4569999999999999</v>
      </c>
      <c r="C2527" s="6">
        <f>(AMZN[[#This Row],[Prezzi giornalieri AMZN]]-B2526)/B2526</f>
        <v>-1.0306326939593482E-2</v>
      </c>
      <c r="D2527" s="1"/>
    </row>
    <row r="2528" spans="1:4" x14ac:dyDescent="0.55000000000000004">
      <c r="A2528" s="2">
        <v>39234</v>
      </c>
      <c r="B2528" s="3">
        <v>3.4289999999999998</v>
      </c>
      <c r="C2528" s="6">
        <f>(AMZN[[#This Row],[Prezzi giornalieri AMZN]]-B2527)/B2527</f>
        <v>-8.0995082441423279E-3</v>
      </c>
      <c r="D2528" s="1"/>
    </row>
    <row r="2529" spans="1:4" x14ac:dyDescent="0.55000000000000004">
      <c r="A2529" s="2">
        <v>39237</v>
      </c>
      <c r="B2529" s="3">
        <v>3.5209999999999999</v>
      </c>
      <c r="C2529" s="6">
        <f>(AMZN[[#This Row],[Prezzi giornalieri AMZN]]-B2528)/B2528</f>
        <v>2.6829979585885122E-2</v>
      </c>
      <c r="D2529" s="1"/>
    </row>
    <row r="2530" spans="1:4" x14ac:dyDescent="0.55000000000000004">
      <c r="A2530" s="2">
        <v>39238</v>
      </c>
      <c r="B2530" s="3">
        <v>3.6825000000000001</v>
      </c>
      <c r="C2530" s="6">
        <f>(AMZN[[#This Row],[Prezzi giornalieri AMZN]]-B2529)/B2529</f>
        <v>4.5867651235444534E-2</v>
      </c>
      <c r="D2530" s="1"/>
    </row>
    <row r="2531" spans="1:4" x14ac:dyDescent="0.55000000000000004">
      <c r="A2531" s="2">
        <v>39239</v>
      </c>
      <c r="B2531" s="3">
        <v>3.6145</v>
      </c>
      <c r="C2531" s="6">
        <f>(AMZN[[#This Row],[Prezzi giornalieri AMZN]]-B2530)/B2530</f>
        <v>-1.8465716225390377E-2</v>
      </c>
      <c r="D2531" s="1"/>
    </row>
    <row r="2532" spans="1:4" x14ac:dyDescent="0.55000000000000004">
      <c r="A2532" s="2">
        <v>39240</v>
      </c>
      <c r="B2532" s="3">
        <v>3.6019999999999999</v>
      </c>
      <c r="C2532" s="6">
        <f>(AMZN[[#This Row],[Prezzi giornalieri AMZN]]-B2531)/B2531</f>
        <v>-3.4582929865818722E-3</v>
      </c>
      <c r="D2532" s="1"/>
    </row>
    <row r="2533" spans="1:4" x14ac:dyDescent="0.55000000000000004">
      <c r="A2533" s="2">
        <v>39241</v>
      </c>
      <c r="B2533" s="3">
        <v>3.6619999999999999</v>
      </c>
      <c r="C2533" s="6">
        <f>(AMZN[[#This Row],[Prezzi giornalieri AMZN]]-B2532)/B2532</f>
        <v>1.6657412548584136E-2</v>
      </c>
      <c r="D2533" s="1"/>
    </row>
    <row r="2534" spans="1:4" x14ac:dyDescent="0.55000000000000004">
      <c r="A2534" s="2">
        <v>39244</v>
      </c>
      <c r="B2534" s="3">
        <v>3.5585</v>
      </c>
      <c r="C2534" s="6">
        <f>(AMZN[[#This Row],[Prezzi giornalieri AMZN]]-B2533)/B2533</f>
        <v>-2.8263244128891297E-2</v>
      </c>
      <c r="D2534" s="1"/>
    </row>
    <row r="2535" spans="1:4" x14ac:dyDescent="0.55000000000000004">
      <c r="A2535" s="2">
        <v>39245</v>
      </c>
      <c r="B2535" s="3">
        <v>3.5034999999999998</v>
      </c>
      <c r="C2535" s="6">
        <f>(AMZN[[#This Row],[Prezzi giornalieri AMZN]]-B2534)/B2534</f>
        <v>-1.5455950540958314E-2</v>
      </c>
      <c r="D2535" s="1"/>
    </row>
    <row r="2536" spans="1:4" x14ac:dyDescent="0.55000000000000004">
      <c r="A2536" s="2">
        <v>39246</v>
      </c>
      <c r="B2536" s="3">
        <v>3.5445000000000002</v>
      </c>
      <c r="C2536" s="6">
        <f>(AMZN[[#This Row],[Prezzi giornalieri AMZN]]-B2535)/B2535</f>
        <v>1.1702583131154666E-2</v>
      </c>
      <c r="D2536" s="1"/>
    </row>
    <row r="2537" spans="1:4" x14ac:dyDescent="0.55000000000000004">
      <c r="A2537" s="2">
        <v>39247</v>
      </c>
      <c r="B2537" s="3">
        <v>3.597</v>
      </c>
      <c r="C2537" s="6">
        <f>(AMZN[[#This Row],[Prezzi giornalieri AMZN]]-B2536)/B2536</f>
        <v>1.4811680067710472E-2</v>
      </c>
      <c r="D2537" s="1"/>
    </row>
    <row r="2538" spans="1:4" x14ac:dyDescent="0.55000000000000004">
      <c r="A2538" s="2">
        <v>39248</v>
      </c>
      <c r="B2538" s="3">
        <v>3.62</v>
      </c>
      <c r="C2538" s="6">
        <f>(AMZN[[#This Row],[Prezzi giornalieri AMZN]]-B2537)/B2537</f>
        <v>6.3942174033917521E-3</v>
      </c>
      <c r="D2538" s="1"/>
    </row>
    <row r="2539" spans="1:4" x14ac:dyDescent="0.55000000000000004">
      <c r="A2539" s="2">
        <v>39251</v>
      </c>
      <c r="B2539" s="3">
        <v>3.5914999999999999</v>
      </c>
      <c r="C2539" s="6">
        <f>(AMZN[[#This Row],[Prezzi giornalieri AMZN]]-B2538)/B2538</f>
        <v>-7.8729281767956332E-3</v>
      </c>
      <c r="D2539" s="1"/>
    </row>
    <row r="2540" spans="1:4" x14ac:dyDescent="0.55000000000000004">
      <c r="A2540" s="2">
        <v>39252</v>
      </c>
      <c r="B2540" s="3">
        <v>3.4904999999999999</v>
      </c>
      <c r="C2540" s="6">
        <f>(AMZN[[#This Row],[Prezzi giornalieri AMZN]]-B2539)/B2539</f>
        <v>-2.8121954615063338E-2</v>
      </c>
      <c r="D2540" s="1"/>
    </row>
    <row r="2541" spans="1:4" x14ac:dyDescent="0.55000000000000004">
      <c r="A2541" s="2">
        <v>39253</v>
      </c>
      <c r="B2541" s="3">
        <v>3.4550000000000001</v>
      </c>
      <c r="C2541" s="6">
        <f>(AMZN[[#This Row],[Prezzi giornalieri AMZN]]-B2540)/B2540</f>
        <v>-1.0170462684429126E-2</v>
      </c>
      <c r="D2541" s="1"/>
    </row>
    <row r="2542" spans="1:4" x14ac:dyDescent="0.55000000000000004">
      <c r="A2542" s="2">
        <v>39254</v>
      </c>
      <c r="B2542" s="3">
        <v>3.4834999999999998</v>
      </c>
      <c r="C2542" s="6">
        <f>(AMZN[[#This Row],[Prezzi giornalieri AMZN]]-B2541)/B2541</f>
        <v>8.2489146164977569E-3</v>
      </c>
      <c r="D2542" s="1"/>
    </row>
    <row r="2543" spans="1:4" x14ac:dyDescent="0.55000000000000004">
      <c r="A2543" s="2">
        <v>39255</v>
      </c>
      <c r="B2543" s="3">
        <v>3.4430000000000001</v>
      </c>
      <c r="C2543" s="6">
        <f>(AMZN[[#This Row],[Prezzi giornalieri AMZN]]-B2542)/B2542</f>
        <v>-1.1626237979043996E-2</v>
      </c>
      <c r="D2543" s="1"/>
    </row>
    <row r="2544" spans="1:4" x14ac:dyDescent="0.55000000000000004">
      <c r="A2544" s="2">
        <v>39258</v>
      </c>
      <c r="B2544" s="3">
        <v>3.4329999999999998</v>
      </c>
      <c r="C2544" s="6">
        <f>(AMZN[[#This Row],[Prezzi giornalieri AMZN]]-B2543)/B2543</f>
        <v>-2.9044437990125562E-3</v>
      </c>
      <c r="D2544" s="1"/>
    </row>
    <row r="2545" spans="1:4" x14ac:dyDescent="0.55000000000000004">
      <c r="A2545" s="2">
        <v>39259</v>
      </c>
      <c r="B2545" s="3">
        <v>3.3740000000000001</v>
      </c>
      <c r="C2545" s="6">
        <f>(AMZN[[#This Row],[Prezzi giornalieri AMZN]]-B2544)/B2544</f>
        <v>-1.7186134576172362E-2</v>
      </c>
      <c r="D2545" s="1"/>
    </row>
    <row r="2546" spans="1:4" x14ac:dyDescent="0.55000000000000004">
      <c r="A2546" s="2">
        <v>39260</v>
      </c>
      <c r="B2546" s="3">
        <v>3.407</v>
      </c>
      <c r="C2546" s="6">
        <f>(AMZN[[#This Row],[Prezzi giornalieri AMZN]]-B2545)/B2545</f>
        <v>9.7806757557794659E-3</v>
      </c>
      <c r="D2546" s="1"/>
    </row>
    <row r="2547" spans="1:4" x14ac:dyDescent="0.55000000000000004">
      <c r="A2547" s="2">
        <v>39261</v>
      </c>
      <c r="B2547" s="3">
        <v>3.4445000000000001</v>
      </c>
      <c r="C2547" s="6">
        <f>(AMZN[[#This Row],[Prezzi giornalieri AMZN]]-B2546)/B2546</f>
        <v>1.1006750807161752E-2</v>
      </c>
      <c r="D2547" s="1"/>
    </row>
    <row r="2548" spans="1:4" x14ac:dyDescent="0.55000000000000004">
      <c r="A2548" s="2">
        <v>39262</v>
      </c>
      <c r="B2548" s="3">
        <v>3.4205000000000001</v>
      </c>
      <c r="C2548" s="6">
        <f>(AMZN[[#This Row],[Prezzi giornalieri AMZN]]-B2547)/B2547</f>
        <v>-6.9676295543620323E-3</v>
      </c>
      <c r="D2548" s="1"/>
    </row>
    <row r="2549" spans="1:4" x14ac:dyDescent="0.55000000000000004">
      <c r="A2549" s="2">
        <v>39265</v>
      </c>
      <c r="B2549" s="3">
        <v>3.4805000000000001</v>
      </c>
      <c r="C2549" s="6">
        <f>(AMZN[[#This Row],[Prezzi giornalieri AMZN]]-B2548)/B2548</f>
        <v>1.7541295132290614E-2</v>
      </c>
      <c r="D2549" s="1"/>
    </row>
    <row r="2550" spans="1:4" x14ac:dyDescent="0.55000000000000004">
      <c r="A2550" s="2">
        <v>39266</v>
      </c>
      <c r="B2550" s="3">
        <v>3.4725000000000001</v>
      </c>
      <c r="C2550" s="6">
        <f>(AMZN[[#This Row],[Prezzi giornalieri AMZN]]-B2549)/B2549</f>
        <v>-2.2985203275391487E-3</v>
      </c>
      <c r="D2550" s="1"/>
    </row>
    <row r="2551" spans="1:4" x14ac:dyDescent="0.55000000000000004">
      <c r="A2551" s="2">
        <v>39268</v>
      </c>
      <c r="B2551" s="3">
        <v>3.4365000000000001</v>
      </c>
      <c r="C2551" s="6">
        <f>(AMZN[[#This Row],[Prezzi giornalieri AMZN]]-B2550)/B2550</f>
        <v>-1.0367170626349901E-2</v>
      </c>
      <c r="D2551" s="1"/>
    </row>
    <row r="2552" spans="1:4" x14ac:dyDescent="0.55000000000000004">
      <c r="A2552" s="2">
        <v>39269</v>
      </c>
      <c r="B2552" s="3">
        <v>3.4485000000000001</v>
      </c>
      <c r="C2552" s="6">
        <f>(AMZN[[#This Row],[Prezzi giornalieri AMZN]]-B2551)/B2551</f>
        <v>3.4919249236141452E-3</v>
      </c>
      <c r="D2552" s="1"/>
    </row>
    <row r="2553" spans="1:4" x14ac:dyDescent="0.55000000000000004">
      <c r="A2553" s="2">
        <v>39272</v>
      </c>
      <c r="B2553" s="3">
        <v>3.6034999999999999</v>
      </c>
      <c r="C2553" s="6">
        <f>(AMZN[[#This Row],[Prezzi giornalieri AMZN]]-B2552)/B2552</f>
        <v>4.4947078439901346E-2</v>
      </c>
      <c r="D2553" s="1"/>
    </row>
    <row r="2554" spans="1:4" x14ac:dyDescent="0.55000000000000004">
      <c r="A2554" s="2">
        <v>39273</v>
      </c>
      <c r="B2554" s="3">
        <v>3.5139999999999998</v>
      </c>
      <c r="C2554" s="6">
        <f>(AMZN[[#This Row],[Prezzi giornalieri AMZN]]-B2553)/B2553</f>
        <v>-2.4836964062716842E-2</v>
      </c>
      <c r="D2554" s="1"/>
    </row>
    <row r="2555" spans="1:4" x14ac:dyDescent="0.55000000000000004">
      <c r="A2555" s="2">
        <v>39274</v>
      </c>
      <c r="B2555" s="3">
        <v>3.5365000000000002</v>
      </c>
      <c r="C2555" s="6">
        <f>(AMZN[[#This Row],[Prezzi giornalieri AMZN]]-B2554)/B2554</f>
        <v>6.402959590210703E-3</v>
      </c>
      <c r="D2555" s="1"/>
    </row>
    <row r="2556" spans="1:4" x14ac:dyDescent="0.55000000000000004">
      <c r="A2556" s="2">
        <v>39275</v>
      </c>
      <c r="B2556" s="3">
        <v>3.6395</v>
      </c>
      <c r="C2556" s="6">
        <f>(AMZN[[#This Row],[Prezzi giornalieri AMZN]]-B2555)/B2555</f>
        <v>2.9124840944436521E-2</v>
      </c>
      <c r="D2556" s="1"/>
    </row>
    <row r="2557" spans="1:4" x14ac:dyDescent="0.55000000000000004">
      <c r="A2557" s="2">
        <v>39276</v>
      </c>
      <c r="B2557" s="3">
        <v>3.7549999999999999</v>
      </c>
      <c r="C2557" s="6">
        <f>(AMZN[[#This Row],[Prezzi giornalieri AMZN]]-B2556)/B2556</f>
        <v>3.1735128451710386E-2</v>
      </c>
      <c r="D2557" s="1"/>
    </row>
    <row r="2558" spans="1:4" x14ac:dyDescent="0.55000000000000004">
      <c r="A2558" s="2">
        <v>39279</v>
      </c>
      <c r="B2558" s="3">
        <v>3.6844999999999999</v>
      </c>
      <c r="C2558" s="6">
        <f>(AMZN[[#This Row],[Prezzi giornalieri AMZN]]-B2557)/B2557</f>
        <v>-1.8774966711051933E-2</v>
      </c>
      <c r="D2558" s="1"/>
    </row>
    <row r="2559" spans="1:4" x14ac:dyDescent="0.55000000000000004">
      <c r="A2559" s="2">
        <v>39280</v>
      </c>
      <c r="B2559" s="3">
        <v>3.6894999999999998</v>
      </c>
      <c r="C2559" s="6">
        <f>(AMZN[[#This Row],[Prezzi giornalieri AMZN]]-B2558)/B2558</f>
        <v>1.3570362328673886E-3</v>
      </c>
      <c r="D2559" s="1"/>
    </row>
    <row r="2560" spans="1:4" x14ac:dyDescent="0.55000000000000004">
      <c r="A2560" s="2">
        <v>39281</v>
      </c>
      <c r="B2560" s="3">
        <v>3.6659999999999999</v>
      </c>
      <c r="C2560" s="6">
        <f>(AMZN[[#This Row],[Prezzi giornalieri AMZN]]-B2559)/B2559</f>
        <v>-6.369426751592318E-3</v>
      </c>
      <c r="D2560" s="1"/>
    </row>
    <row r="2561" spans="1:4" x14ac:dyDescent="0.55000000000000004">
      <c r="A2561" s="2">
        <v>39282</v>
      </c>
      <c r="B2561" s="3">
        <v>3.6675</v>
      </c>
      <c r="C2561" s="6">
        <f>(AMZN[[#This Row],[Prezzi giornalieri AMZN]]-B2560)/B2560</f>
        <v>4.0916530278233958E-4</v>
      </c>
      <c r="D2561" s="1"/>
    </row>
    <row r="2562" spans="1:4" x14ac:dyDescent="0.55000000000000004">
      <c r="A2562" s="2">
        <v>39283</v>
      </c>
      <c r="B2562" s="3">
        <v>3.5815000000000001</v>
      </c>
      <c r="C2562" s="6">
        <f>(AMZN[[#This Row],[Prezzi giornalieri AMZN]]-B2561)/B2561</f>
        <v>-2.3449216087252856E-2</v>
      </c>
      <c r="D2562" s="1"/>
    </row>
    <row r="2563" spans="1:4" x14ac:dyDescent="0.55000000000000004">
      <c r="A2563" s="2">
        <v>39286</v>
      </c>
      <c r="B2563" s="3">
        <v>3.5870000000000002</v>
      </c>
      <c r="C2563" s="6">
        <f>(AMZN[[#This Row],[Prezzi giornalieri AMZN]]-B2562)/B2562</f>
        <v>1.5356694122574508E-3</v>
      </c>
      <c r="D2563" s="1"/>
    </row>
    <row r="2564" spans="1:4" x14ac:dyDescent="0.55000000000000004">
      <c r="A2564" s="2">
        <v>39287</v>
      </c>
      <c r="B2564" s="3">
        <v>3.4624999999999999</v>
      </c>
      <c r="C2564" s="6">
        <f>(AMZN[[#This Row],[Prezzi giornalieri AMZN]]-B2563)/B2563</f>
        <v>-3.4708670197937073E-2</v>
      </c>
      <c r="D2564" s="1"/>
    </row>
    <row r="2565" spans="1:4" x14ac:dyDescent="0.55000000000000004">
      <c r="A2565" s="2">
        <v>39288</v>
      </c>
      <c r="B2565" s="3">
        <v>4.3090000000000002</v>
      </c>
      <c r="C2565" s="6">
        <f>(AMZN[[#This Row],[Prezzi giornalieri AMZN]]-B2564)/B2564</f>
        <v>0.24447653429602895</v>
      </c>
      <c r="D2565" s="1"/>
    </row>
    <row r="2566" spans="1:4" x14ac:dyDescent="0.55000000000000004">
      <c r="A2566" s="2">
        <v>39289</v>
      </c>
      <c r="B2566" s="3">
        <v>4.2004999999999999</v>
      </c>
      <c r="C2566" s="6">
        <f>(AMZN[[#This Row],[Prezzi giornalieri AMZN]]-B2565)/B2565</f>
        <v>-2.5179856115107972E-2</v>
      </c>
      <c r="D2566" s="1"/>
    </row>
    <row r="2567" spans="1:4" x14ac:dyDescent="0.55000000000000004">
      <c r="A2567" s="2">
        <v>39290</v>
      </c>
      <c r="B2567" s="3">
        <v>4.202</v>
      </c>
      <c r="C2567" s="6">
        <f>(AMZN[[#This Row],[Prezzi giornalieri AMZN]]-B2566)/B2566</f>
        <v>3.5710034519701388E-4</v>
      </c>
      <c r="D2567" s="1"/>
    </row>
    <row r="2568" spans="1:4" x14ac:dyDescent="0.55000000000000004">
      <c r="A2568" s="2">
        <v>39293</v>
      </c>
      <c r="B2568" s="3">
        <v>4.1349999999999998</v>
      </c>
      <c r="C2568" s="6">
        <f>(AMZN[[#This Row],[Prezzi giornalieri AMZN]]-B2567)/B2567</f>
        <v>-1.5944788196097136E-2</v>
      </c>
      <c r="D2568" s="1"/>
    </row>
    <row r="2569" spans="1:4" x14ac:dyDescent="0.55000000000000004">
      <c r="A2569" s="2">
        <v>39294</v>
      </c>
      <c r="B2569" s="3">
        <v>3.927</v>
      </c>
      <c r="C2569" s="6">
        <f>(AMZN[[#This Row],[Prezzi giornalieri AMZN]]-B2568)/B2568</f>
        <v>-5.0302297460701272E-2</v>
      </c>
      <c r="D2569" s="1"/>
    </row>
    <row r="2570" spans="1:4" x14ac:dyDescent="0.55000000000000004">
      <c r="A2570" s="2">
        <v>39295</v>
      </c>
      <c r="B2570" s="3">
        <v>3.8654999999999999</v>
      </c>
      <c r="C2570" s="6">
        <f>(AMZN[[#This Row],[Prezzi giornalieri AMZN]]-B2569)/B2569</f>
        <v>-1.5660809778456866E-2</v>
      </c>
      <c r="D2570" s="1"/>
    </row>
    <row r="2571" spans="1:4" x14ac:dyDescent="0.55000000000000004">
      <c r="A2571" s="2">
        <v>39296</v>
      </c>
      <c r="B2571" s="3">
        <v>3.9855</v>
      </c>
      <c r="C2571" s="6">
        <f>(AMZN[[#This Row],[Prezzi giornalieri AMZN]]-B2570)/B2570</f>
        <v>3.1043849437330257E-2</v>
      </c>
      <c r="D2571" s="1"/>
    </row>
    <row r="2572" spans="1:4" x14ac:dyDescent="0.55000000000000004">
      <c r="A2572" s="2">
        <v>39297</v>
      </c>
      <c r="B2572" s="3">
        <v>3.84</v>
      </c>
      <c r="C2572" s="6">
        <f>(AMZN[[#This Row],[Prezzi giornalieri AMZN]]-B2571)/B2571</f>
        <v>-3.650733910425296E-2</v>
      </c>
      <c r="D2572" s="1"/>
    </row>
    <row r="2573" spans="1:4" x14ac:dyDescent="0.55000000000000004">
      <c r="A2573" s="2">
        <v>39300</v>
      </c>
      <c r="B2573" s="3">
        <v>3.95</v>
      </c>
      <c r="C2573" s="6">
        <f>(AMZN[[#This Row],[Prezzi giornalieri AMZN]]-B2572)/B2572</f>
        <v>2.8645833333333419E-2</v>
      </c>
      <c r="D2573" s="1"/>
    </row>
    <row r="2574" spans="1:4" x14ac:dyDescent="0.55000000000000004">
      <c r="A2574" s="2">
        <v>39301</v>
      </c>
      <c r="B2574" s="3">
        <v>3.9569999999999999</v>
      </c>
      <c r="C2574" s="6">
        <f>(AMZN[[#This Row],[Prezzi giornalieri AMZN]]-B2573)/B2573</f>
        <v>1.7721518987340943E-3</v>
      </c>
      <c r="D2574" s="1"/>
    </row>
    <row r="2575" spans="1:4" x14ac:dyDescent="0.55000000000000004">
      <c r="A2575" s="2">
        <v>39302</v>
      </c>
      <c r="B2575" s="3">
        <v>3.8889999999999998</v>
      </c>
      <c r="C2575" s="6">
        <f>(AMZN[[#This Row],[Prezzi giornalieri AMZN]]-B2574)/B2574</f>
        <v>-1.7184735911043737E-2</v>
      </c>
      <c r="D2575" s="1"/>
    </row>
    <row r="2576" spans="1:4" x14ac:dyDescent="0.55000000000000004">
      <c r="A2576" s="2">
        <v>39303</v>
      </c>
      <c r="B2576" s="3">
        <v>3.7054999999999998</v>
      </c>
      <c r="C2576" s="6">
        <f>(AMZN[[#This Row],[Prezzi giornalieri AMZN]]-B2575)/B2575</f>
        <v>-4.7184366160966829E-2</v>
      </c>
      <c r="D2576" s="1"/>
    </row>
    <row r="2577" spans="1:4" x14ac:dyDescent="0.55000000000000004">
      <c r="A2577" s="2">
        <v>39304</v>
      </c>
      <c r="B2577" s="3">
        <v>3.7389999999999999</v>
      </c>
      <c r="C2577" s="6">
        <f>(AMZN[[#This Row],[Prezzi giornalieri AMZN]]-B2576)/B2576</f>
        <v>9.0406153015787586E-3</v>
      </c>
      <c r="D2577" s="1"/>
    </row>
    <row r="2578" spans="1:4" x14ac:dyDescent="0.55000000000000004">
      <c r="A2578" s="2">
        <v>39307</v>
      </c>
      <c r="B2578" s="3">
        <v>3.7435</v>
      </c>
      <c r="C2578" s="6">
        <f>(AMZN[[#This Row],[Prezzi giornalieri AMZN]]-B2577)/B2577</f>
        <v>1.2035303557101286E-3</v>
      </c>
      <c r="D2578" s="1"/>
    </row>
    <row r="2579" spans="1:4" x14ac:dyDescent="0.55000000000000004">
      <c r="A2579" s="2">
        <v>39308</v>
      </c>
      <c r="B2579" s="3">
        <v>3.6724999999999999</v>
      </c>
      <c r="C2579" s="6">
        <f>(AMZN[[#This Row],[Prezzi giornalieri AMZN]]-B2578)/B2578</f>
        <v>-1.8966208094029699E-2</v>
      </c>
      <c r="D2579" s="1"/>
    </row>
    <row r="2580" spans="1:4" x14ac:dyDescent="0.55000000000000004">
      <c r="A2580" s="2">
        <v>39309</v>
      </c>
      <c r="B2580" s="3">
        <v>3.6190000000000002</v>
      </c>
      <c r="C2580" s="6">
        <f>(AMZN[[#This Row],[Prezzi giornalieri AMZN]]-B2579)/B2579</f>
        <v>-1.4567733151803855E-2</v>
      </c>
      <c r="D2580" s="1"/>
    </row>
    <row r="2581" spans="1:4" x14ac:dyDescent="0.55000000000000004">
      <c r="A2581" s="2">
        <v>39310</v>
      </c>
      <c r="B2581" s="3">
        <v>3.6395</v>
      </c>
      <c r="C2581" s="6">
        <f>(AMZN[[#This Row],[Prezzi giornalieri AMZN]]-B2580)/B2580</f>
        <v>5.6645482177396355E-3</v>
      </c>
      <c r="D2581" s="1"/>
    </row>
    <row r="2582" spans="1:4" x14ac:dyDescent="0.55000000000000004">
      <c r="A2582" s="2">
        <v>39311</v>
      </c>
      <c r="B2582" s="3">
        <v>3.7509999999999999</v>
      </c>
      <c r="C2582" s="6">
        <f>(AMZN[[#This Row],[Prezzi giornalieri AMZN]]-B2581)/B2581</f>
        <v>3.063607638411868E-2</v>
      </c>
      <c r="D2582" s="1"/>
    </row>
    <row r="2583" spans="1:4" x14ac:dyDescent="0.55000000000000004">
      <c r="A2583" s="2">
        <v>39314</v>
      </c>
      <c r="B2583" s="3">
        <v>3.7349999999999999</v>
      </c>
      <c r="C2583" s="6">
        <f>(AMZN[[#This Row],[Prezzi giornalieri AMZN]]-B2582)/B2582</f>
        <v>-4.2655291922154134E-3</v>
      </c>
      <c r="D2583" s="1"/>
    </row>
    <row r="2584" spans="1:4" x14ac:dyDescent="0.55000000000000004">
      <c r="A2584" s="2">
        <v>39315</v>
      </c>
      <c r="B2584" s="3">
        <v>3.8744999999999998</v>
      </c>
      <c r="C2584" s="6">
        <f>(AMZN[[#This Row],[Prezzi giornalieri AMZN]]-B2583)/B2583</f>
        <v>3.7349397590361433E-2</v>
      </c>
      <c r="D2584" s="1"/>
    </row>
    <row r="2585" spans="1:4" x14ac:dyDescent="0.55000000000000004">
      <c r="A2585" s="2">
        <v>39316</v>
      </c>
      <c r="B2585" s="3">
        <v>3.9249999999999998</v>
      </c>
      <c r="C2585" s="6">
        <f>(AMZN[[#This Row],[Prezzi giornalieri AMZN]]-B2584)/B2584</f>
        <v>1.3033939863208154E-2</v>
      </c>
      <c r="D2585" s="1"/>
    </row>
    <row r="2586" spans="1:4" x14ac:dyDescent="0.55000000000000004">
      <c r="A2586" s="2">
        <v>39317</v>
      </c>
      <c r="B2586" s="3">
        <v>3.8650000000000002</v>
      </c>
      <c r="C2586" s="6">
        <f>(AMZN[[#This Row],[Prezzi giornalieri AMZN]]-B2585)/B2585</f>
        <v>-1.5286624203821557E-2</v>
      </c>
      <c r="D2586" s="1"/>
    </row>
    <row r="2587" spans="1:4" x14ac:dyDescent="0.55000000000000004">
      <c r="A2587" s="2">
        <v>39318</v>
      </c>
      <c r="B2587" s="3">
        <v>3.9624999999999999</v>
      </c>
      <c r="C2587" s="6">
        <f>(AMZN[[#This Row],[Prezzi giornalieri AMZN]]-B2586)/B2586</f>
        <v>2.5226390685640282E-2</v>
      </c>
      <c r="D2587" s="1"/>
    </row>
    <row r="2588" spans="1:4" x14ac:dyDescent="0.55000000000000004">
      <c r="A2588" s="2">
        <v>39321</v>
      </c>
      <c r="B2588" s="3">
        <v>3.9325000000000001</v>
      </c>
      <c r="C2588" s="6">
        <f>(AMZN[[#This Row],[Prezzi giornalieri AMZN]]-B2587)/B2587</f>
        <v>-7.5709779179810232E-3</v>
      </c>
      <c r="D2588" s="1"/>
    </row>
    <row r="2589" spans="1:4" x14ac:dyDescent="0.55000000000000004">
      <c r="A2589" s="2">
        <v>39322</v>
      </c>
      <c r="B2589" s="3">
        <v>3.8109999999999999</v>
      </c>
      <c r="C2589" s="6">
        <f>(AMZN[[#This Row],[Prezzi giornalieri AMZN]]-B2588)/B2588</f>
        <v>-3.0896376350921847E-2</v>
      </c>
      <c r="D2589" s="1"/>
    </row>
    <row r="2590" spans="1:4" x14ac:dyDescent="0.55000000000000004">
      <c r="A2590" s="2">
        <v>39323</v>
      </c>
      <c r="B2590" s="3">
        <v>3.9525000000000001</v>
      </c>
      <c r="C2590" s="6">
        <f>(AMZN[[#This Row],[Prezzi giornalieri AMZN]]-B2589)/B2589</f>
        <v>3.7129362372080865E-2</v>
      </c>
      <c r="D2590" s="1"/>
    </row>
    <row r="2591" spans="1:4" x14ac:dyDescent="0.55000000000000004">
      <c r="A2591" s="2">
        <v>39324</v>
      </c>
      <c r="B2591" s="3">
        <v>3.9340000000000002</v>
      </c>
      <c r="C2591" s="6">
        <f>(AMZN[[#This Row],[Prezzi giornalieri AMZN]]-B2590)/B2590</f>
        <v>-4.6805819101834178E-3</v>
      </c>
      <c r="D2591" s="1"/>
    </row>
    <row r="2592" spans="1:4" x14ac:dyDescent="0.55000000000000004">
      <c r="A2592" s="2">
        <v>39325</v>
      </c>
      <c r="B2592" s="3">
        <v>3.9954999999999998</v>
      </c>
      <c r="C2592" s="6">
        <f>(AMZN[[#This Row],[Prezzi giornalieri AMZN]]-B2591)/B2591</f>
        <v>1.5632943568886545E-2</v>
      </c>
      <c r="D2592" s="1"/>
    </row>
    <row r="2593" spans="1:4" x14ac:dyDescent="0.55000000000000004">
      <c r="A2593" s="2">
        <v>39329</v>
      </c>
      <c r="B2593" s="3">
        <v>4.1349999999999998</v>
      </c>
      <c r="C2593" s="6">
        <f>(AMZN[[#This Row],[Prezzi giornalieri AMZN]]-B2592)/B2592</f>
        <v>3.4914278563383798E-2</v>
      </c>
      <c r="D2593" s="1"/>
    </row>
    <row r="2594" spans="1:4" x14ac:dyDescent="0.55000000000000004">
      <c r="A2594" s="2">
        <v>39330</v>
      </c>
      <c r="B2594" s="3">
        <v>4.1875</v>
      </c>
      <c r="C2594" s="6">
        <f>(AMZN[[#This Row],[Prezzi giornalieri AMZN]]-B2593)/B2593</f>
        <v>1.2696493349455917E-2</v>
      </c>
      <c r="D2594" s="1"/>
    </row>
    <row r="2595" spans="1:4" x14ac:dyDescent="0.55000000000000004">
      <c r="A2595" s="2">
        <v>39331</v>
      </c>
      <c r="B2595" s="3">
        <v>4.3105000000000002</v>
      </c>
      <c r="C2595" s="6">
        <f>(AMZN[[#This Row],[Prezzi giornalieri AMZN]]-B2594)/B2594</f>
        <v>2.9373134328358263E-2</v>
      </c>
      <c r="D2595" s="1"/>
    </row>
    <row r="2596" spans="1:4" x14ac:dyDescent="0.55000000000000004">
      <c r="A2596" s="2">
        <v>39332</v>
      </c>
      <c r="B2596" s="3">
        <v>4.226</v>
      </c>
      <c r="C2596" s="6">
        <f>(AMZN[[#This Row],[Prezzi giornalieri AMZN]]-B2595)/B2595</f>
        <v>-1.9603294281405923E-2</v>
      </c>
      <c r="D2596" s="1"/>
    </row>
    <row r="2597" spans="1:4" x14ac:dyDescent="0.55000000000000004">
      <c r="A2597" s="2">
        <v>39335</v>
      </c>
      <c r="B2597" s="3">
        <v>4.1669999999999998</v>
      </c>
      <c r="C2597" s="6">
        <f>(AMZN[[#This Row],[Prezzi giornalieri AMZN]]-B2596)/B2596</f>
        <v>-1.3961192617132079E-2</v>
      </c>
      <c r="D2597" s="1"/>
    </row>
    <row r="2598" spans="1:4" x14ac:dyDescent="0.55000000000000004">
      <c r="A2598" s="2">
        <v>39336</v>
      </c>
      <c r="B2598" s="3">
        <v>4.3140000000000001</v>
      </c>
      <c r="C2598" s="6">
        <f>(AMZN[[#This Row],[Prezzi giornalieri AMZN]]-B2597)/B2597</f>
        <v>3.5277177825773998E-2</v>
      </c>
      <c r="D2598" s="1"/>
    </row>
    <row r="2599" spans="1:4" x14ac:dyDescent="0.55000000000000004">
      <c r="A2599" s="2">
        <v>39337</v>
      </c>
      <c r="B2599" s="3">
        <v>4.3650000000000002</v>
      </c>
      <c r="C2599" s="6">
        <f>(AMZN[[#This Row],[Prezzi giornalieri AMZN]]-B2598)/B2598</f>
        <v>1.1821974965229522E-2</v>
      </c>
      <c r="D2599" s="1"/>
    </row>
    <row r="2600" spans="1:4" x14ac:dyDescent="0.55000000000000004">
      <c r="A2600" s="2">
        <v>39338</v>
      </c>
      <c r="B2600" s="3">
        <v>4.3630000000000004</v>
      </c>
      <c r="C2600" s="6">
        <f>(AMZN[[#This Row],[Prezzi giornalieri AMZN]]-B2599)/B2599</f>
        <v>-4.5819014891174793E-4</v>
      </c>
      <c r="D2600" s="1"/>
    </row>
    <row r="2601" spans="1:4" x14ac:dyDescent="0.55000000000000004">
      <c r="A2601" s="2">
        <v>39339</v>
      </c>
      <c r="B2601" s="3">
        <v>4.3884999999999996</v>
      </c>
      <c r="C2601" s="6">
        <f>(AMZN[[#This Row],[Prezzi giornalieri AMZN]]-B2600)/B2600</f>
        <v>5.8446023378407493E-3</v>
      </c>
      <c r="D2601" s="1"/>
    </row>
    <row r="2602" spans="1:4" x14ac:dyDescent="0.55000000000000004">
      <c r="A2602" s="2">
        <v>39342</v>
      </c>
      <c r="B2602" s="3">
        <v>4.3455000000000004</v>
      </c>
      <c r="C2602" s="6">
        <f>(AMZN[[#This Row],[Prezzi giornalieri AMZN]]-B2601)/B2601</f>
        <v>-9.7983365614673044E-3</v>
      </c>
      <c r="D2602" s="1"/>
    </row>
    <row r="2603" spans="1:4" x14ac:dyDescent="0.55000000000000004">
      <c r="A2603" s="2">
        <v>39343</v>
      </c>
      <c r="B2603" s="3">
        <v>4.4375</v>
      </c>
      <c r="C2603" s="6">
        <f>(AMZN[[#This Row],[Prezzi giornalieri AMZN]]-B2602)/B2602</f>
        <v>2.1171326659762887E-2</v>
      </c>
      <c r="D2603" s="1"/>
    </row>
    <row r="2604" spans="1:4" x14ac:dyDescent="0.55000000000000004">
      <c r="A2604" s="2">
        <v>39344</v>
      </c>
      <c r="B2604" s="3">
        <v>4.45</v>
      </c>
      <c r="C2604" s="6">
        <f>(AMZN[[#This Row],[Prezzi giornalieri AMZN]]-B2603)/B2603</f>
        <v>2.8169014084507443E-3</v>
      </c>
      <c r="D2604" s="1"/>
    </row>
    <row r="2605" spans="1:4" x14ac:dyDescent="0.55000000000000004">
      <c r="A2605" s="2">
        <v>39345</v>
      </c>
      <c r="B2605" s="3">
        <v>4.4824999999999999</v>
      </c>
      <c r="C2605" s="6">
        <f>(AMZN[[#This Row],[Prezzi giornalieri AMZN]]-B2604)/B2604</f>
        <v>7.3033707865167979E-3</v>
      </c>
      <c r="D2605" s="1"/>
    </row>
    <row r="2606" spans="1:4" x14ac:dyDescent="0.55000000000000004">
      <c r="A2606" s="2">
        <v>39346</v>
      </c>
      <c r="B2606" s="3">
        <v>4.5650000000000004</v>
      </c>
      <c r="C2606" s="6">
        <f>(AMZN[[#This Row],[Prezzi giornalieri AMZN]]-B2605)/B2605</f>
        <v>1.8404907975460225E-2</v>
      </c>
      <c r="D2606" s="1"/>
    </row>
    <row r="2607" spans="1:4" x14ac:dyDescent="0.55000000000000004">
      <c r="A2607" s="2">
        <v>39349</v>
      </c>
      <c r="B2607" s="3">
        <v>4.6295000000000002</v>
      </c>
      <c r="C2607" s="6">
        <f>(AMZN[[#This Row],[Prezzi giornalieri AMZN]]-B2606)/B2606</f>
        <v>1.4129244249726128E-2</v>
      </c>
      <c r="D2607" s="1"/>
    </row>
    <row r="2608" spans="1:4" x14ac:dyDescent="0.55000000000000004">
      <c r="A2608" s="2">
        <v>39350</v>
      </c>
      <c r="B2608" s="3">
        <v>4.6740000000000004</v>
      </c>
      <c r="C2608" s="6">
        <f>(AMZN[[#This Row],[Prezzi giornalieri AMZN]]-B2607)/B2607</f>
        <v>9.6122691435360629E-3</v>
      </c>
      <c r="D2608" s="1"/>
    </row>
    <row r="2609" spans="1:4" x14ac:dyDescent="0.55000000000000004">
      <c r="A2609" s="2">
        <v>39351</v>
      </c>
      <c r="B2609" s="3">
        <v>4.6715</v>
      </c>
      <c r="C2609" s="6">
        <f>(AMZN[[#This Row],[Prezzi giornalieri AMZN]]-B2608)/B2608</f>
        <v>-5.34873769790413E-4</v>
      </c>
      <c r="D2609" s="1"/>
    </row>
    <row r="2610" spans="1:4" x14ac:dyDescent="0.55000000000000004">
      <c r="A2610" s="2">
        <v>39352</v>
      </c>
      <c r="B2610" s="3">
        <v>4.6689999999999996</v>
      </c>
      <c r="C2610" s="6">
        <f>(AMZN[[#This Row],[Prezzi giornalieri AMZN]]-B2609)/B2609</f>
        <v>-5.3516001284392397E-4</v>
      </c>
      <c r="D2610" s="1"/>
    </row>
    <row r="2611" spans="1:4" x14ac:dyDescent="0.55000000000000004">
      <c r="A2611" s="2">
        <v>39353</v>
      </c>
      <c r="B2611" s="3">
        <v>4.6574999999999998</v>
      </c>
      <c r="C2611" s="6">
        <f>(AMZN[[#This Row],[Prezzi giornalieri AMZN]]-B2610)/B2610</f>
        <v>-2.4630541871920849E-3</v>
      </c>
      <c r="D2611" s="1"/>
    </row>
    <row r="2612" spans="1:4" x14ac:dyDescent="0.55000000000000004">
      <c r="A2612" s="2">
        <v>39356</v>
      </c>
      <c r="B2612" s="3">
        <v>4.6704999999999997</v>
      </c>
      <c r="C2612" s="6">
        <f>(AMZN[[#This Row],[Prezzi giornalieri AMZN]]-B2611)/B2611</f>
        <v>2.7911969940955235E-3</v>
      </c>
      <c r="D2612" s="1"/>
    </row>
    <row r="2613" spans="1:4" x14ac:dyDescent="0.55000000000000004">
      <c r="A2613" s="2">
        <v>39357</v>
      </c>
      <c r="B2613" s="3">
        <v>4.6180000000000003</v>
      </c>
      <c r="C2613" s="6">
        <f>(AMZN[[#This Row],[Prezzi giornalieri AMZN]]-B2612)/B2612</f>
        <v>-1.1240766513221138E-2</v>
      </c>
      <c r="D2613" s="1"/>
    </row>
    <row r="2614" spans="1:4" x14ac:dyDescent="0.55000000000000004">
      <c r="A2614" s="2">
        <v>39358</v>
      </c>
      <c r="B2614" s="3">
        <v>4.6230000000000002</v>
      </c>
      <c r="C2614" s="6">
        <f>(AMZN[[#This Row],[Prezzi giornalieri AMZN]]-B2613)/B2613</f>
        <v>1.0827197921177768E-3</v>
      </c>
      <c r="D2614" s="1"/>
    </row>
    <row r="2615" spans="1:4" x14ac:dyDescent="0.55000000000000004">
      <c r="A2615" s="2">
        <v>39359</v>
      </c>
      <c r="B2615" s="3">
        <v>4.6130000000000004</v>
      </c>
      <c r="C2615" s="6">
        <f>(AMZN[[#This Row],[Prezzi giornalieri AMZN]]-B2614)/B2614</f>
        <v>-2.163097555699716E-3</v>
      </c>
      <c r="D2615" s="1"/>
    </row>
    <row r="2616" spans="1:4" x14ac:dyDescent="0.55000000000000004">
      <c r="A2616" s="2">
        <v>39360</v>
      </c>
      <c r="B2616" s="3">
        <v>4.6715</v>
      </c>
      <c r="C2616" s="6">
        <f>(AMZN[[#This Row],[Prezzi giornalieri AMZN]]-B2615)/B2615</f>
        <v>1.2681552135269791E-2</v>
      </c>
      <c r="D2616" s="1"/>
    </row>
    <row r="2617" spans="1:4" x14ac:dyDescent="0.55000000000000004">
      <c r="A2617" s="2">
        <v>39363</v>
      </c>
      <c r="B2617" s="3">
        <v>4.7925000000000004</v>
      </c>
      <c r="C2617" s="6">
        <f>(AMZN[[#This Row],[Prezzi giornalieri AMZN]]-B2616)/B2616</f>
        <v>2.5901744621641964E-2</v>
      </c>
      <c r="D2617" s="1"/>
    </row>
    <row r="2618" spans="1:4" x14ac:dyDescent="0.55000000000000004">
      <c r="A2618" s="2">
        <v>39364</v>
      </c>
      <c r="B2618" s="3">
        <v>4.766</v>
      </c>
      <c r="C2618" s="6">
        <f>(AMZN[[#This Row],[Prezzi giornalieri AMZN]]-B2617)/B2617</f>
        <v>-5.5294731351070237E-3</v>
      </c>
      <c r="D2618" s="1"/>
    </row>
    <row r="2619" spans="1:4" x14ac:dyDescent="0.55000000000000004">
      <c r="A2619" s="2">
        <v>39365</v>
      </c>
      <c r="B2619" s="3">
        <v>4.7329999999999997</v>
      </c>
      <c r="C2619" s="6">
        <f>(AMZN[[#This Row],[Prezzi giornalieri AMZN]]-B2618)/B2618</f>
        <v>-6.9240453210239958E-3</v>
      </c>
      <c r="D2619" s="1"/>
    </row>
    <row r="2620" spans="1:4" x14ac:dyDescent="0.55000000000000004">
      <c r="A2620" s="2">
        <v>39366</v>
      </c>
      <c r="B2620" s="3">
        <v>4.4669999999999996</v>
      </c>
      <c r="C2620" s="6">
        <f>(AMZN[[#This Row],[Prezzi giornalieri AMZN]]-B2619)/B2619</f>
        <v>-5.6201140925417288E-2</v>
      </c>
      <c r="D2620" s="1"/>
    </row>
    <row r="2621" spans="1:4" x14ac:dyDescent="0.55000000000000004">
      <c r="A2621" s="2">
        <v>39367</v>
      </c>
      <c r="B2621" s="3">
        <v>4.6185</v>
      </c>
      <c r="C2621" s="6">
        <f>(AMZN[[#This Row],[Prezzi giornalieri AMZN]]-B2620)/B2620</f>
        <v>3.3915379449294923E-2</v>
      </c>
      <c r="D2621" s="1"/>
    </row>
    <row r="2622" spans="1:4" x14ac:dyDescent="0.55000000000000004">
      <c r="A2622" s="2">
        <v>39370</v>
      </c>
      <c r="B2622" s="3">
        <v>4.5265000000000004</v>
      </c>
      <c r="C2622" s="6">
        <f>(AMZN[[#This Row],[Prezzi giornalieri AMZN]]-B2621)/B2621</f>
        <v>-1.9919887409331954E-2</v>
      </c>
      <c r="D2622" s="1"/>
    </row>
    <row r="2623" spans="1:4" x14ac:dyDescent="0.55000000000000004">
      <c r="A2623" s="2">
        <v>39371</v>
      </c>
      <c r="B2623" s="3">
        <v>4.4764999999999997</v>
      </c>
      <c r="C2623" s="6">
        <f>(AMZN[[#This Row],[Prezzi giornalieri AMZN]]-B2622)/B2622</f>
        <v>-1.1046062078869039E-2</v>
      </c>
      <c r="D2623" s="1"/>
    </row>
    <row r="2624" spans="1:4" x14ac:dyDescent="0.55000000000000004">
      <c r="A2624" s="2">
        <v>39372</v>
      </c>
      <c r="B2624" s="3">
        <v>4.5274999999999999</v>
      </c>
      <c r="C2624" s="6">
        <f>(AMZN[[#This Row],[Prezzi giornalieri AMZN]]-B2623)/B2623</f>
        <v>1.1392829219256152E-2</v>
      </c>
      <c r="D2624" s="1"/>
    </row>
    <row r="2625" spans="1:4" x14ac:dyDescent="0.55000000000000004">
      <c r="A2625" s="2">
        <v>39373</v>
      </c>
      <c r="B2625" s="3">
        <v>4.4924999999999997</v>
      </c>
      <c r="C2625" s="6">
        <f>(AMZN[[#This Row],[Prezzi giornalieri AMZN]]-B2624)/B2624</f>
        <v>-7.7305356156819752E-3</v>
      </c>
      <c r="D2625" s="1"/>
    </row>
    <row r="2626" spans="1:4" x14ac:dyDescent="0.55000000000000004">
      <c r="A2626" s="2">
        <v>39374</v>
      </c>
      <c r="B2626" s="3">
        <v>4.4880000000000004</v>
      </c>
      <c r="C2626" s="6">
        <f>(AMZN[[#This Row],[Prezzi giornalieri AMZN]]-B2625)/B2625</f>
        <v>-1.0016694490816434E-3</v>
      </c>
      <c r="D2626" s="1"/>
    </row>
    <row r="2627" spans="1:4" x14ac:dyDescent="0.55000000000000004">
      <c r="A2627" s="2">
        <v>39377</v>
      </c>
      <c r="B2627" s="3">
        <v>4.5644999999999998</v>
      </c>
      <c r="C2627" s="6">
        <f>(AMZN[[#This Row],[Prezzi giornalieri AMZN]]-B2626)/B2626</f>
        <v>1.7045454545454398E-2</v>
      </c>
      <c r="D2627" s="1"/>
    </row>
    <row r="2628" spans="1:4" x14ac:dyDescent="0.55000000000000004">
      <c r="A2628" s="2">
        <v>39378</v>
      </c>
      <c r="B2628" s="3">
        <v>5.0410000000000004</v>
      </c>
      <c r="C2628" s="6">
        <f>(AMZN[[#This Row],[Prezzi giornalieri AMZN]]-B2627)/B2627</f>
        <v>0.10439259502683769</v>
      </c>
      <c r="D2628" s="1"/>
    </row>
    <row r="2629" spans="1:4" x14ac:dyDescent="0.55000000000000004">
      <c r="A2629" s="2">
        <v>39379</v>
      </c>
      <c r="B2629" s="3">
        <v>4.4364999999999997</v>
      </c>
      <c r="C2629" s="6">
        <f>(AMZN[[#This Row],[Prezzi giornalieri AMZN]]-B2628)/B2628</f>
        <v>-0.11991668319777835</v>
      </c>
      <c r="D2629" s="1"/>
    </row>
    <row r="2630" spans="1:4" x14ac:dyDescent="0.55000000000000004">
      <c r="A2630" s="2">
        <v>39380</v>
      </c>
      <c r="B2630" s="3">
        <v>4.4104999999999999</v>
      </c>
      <c r="C2630" s="6">
        <f>(AMZN[[#This Row],[Prezzi giornalieri AMZN]]-B2629)/B2629</f>
        <v>-5.8604756001351972E-3</v>
      </c>
      <c r="D2630" s="1"/>
    </row>
    <row r="2631" spans="1:4" x14ac:dyDescent="0.55000000000000004">
      <c r="A2631" s="2">
        <v>39381</v>
      </c>
      <c r="B2631" s="3">
        <v>4.5</v>
      </c>
      <c r="C2631" s="6">
        <f>(AMZN[[#This Row],[Prezzi giornalieri AMZN]]-B2630)/B2630</f>
        <v>2.0292483845369039E-2</v>
      </c>
      <c r="D2631" s="1"/>
    </row>
    <row r="2632" spans="1:4" x14ac:dyDescent="0.55000000000000004">
      <c r="A2632" s="2">
        <v>39384</v>
      </c>
      <c r="B2632" s="3">
        <v>4.5049999999999999</v>
      </c>
      <c r="C2632" s="6">
        <f>(AMZN[[#This Row],[Prezzi giornalieri AMZN]]-B2631)/B2631</f>
        <v>1.1111111111110875E-3</v>
      </c>
      <c r="D2632" s="1"/>
    </row>
    <row r="2633" spans="1:4" x14ac:dyDescent="0.55000000000000004">
      <c r="A2633" s="2">
        <v>39385</v>
      </c>
      <c r="B2633" s="3">
        <v>4.4119999999999999</v>
      </c>
      <c r="C2633" s="6">
        <f>(AMZN[[#This Row],[Prezzi giornalieri AMZN]]-B2632)/B2632</f>
        <v>-2.0643729189789118E-2</v>
      </c>
      <c r="D2633" s="1"/>
    </row>
    <row r="2634" spans="1:4" x14ac:dyDescent="0.55000000000000004">
      <c r="A2634" s="2">
        <v>39386</v>
      </c>
      <c r="B2634" s="3">
        <v>4.4574999999999996</v>
      </c>
      <c r="C2634" s="6">
        <f>(AMZN[[#This Row],[Prezzi giornalieri AMZN]]-B2633)/B2633</f>
        <v>1.0312783318222949E-2</v>
      </c>
      <c r="D2634" s="1"/>
    </row>
    <row r="2635" spans="1:4" x14ac:dyDescent="0.55000000000000004">
      <c r="A2635" s="2">
        <v>39387</v>
      </c>
      <c r="B2635" s="3">
        <v>4.3825000000000003</v>
      </c>
      <c r="C2635" s="6">
        <f>(AMZN[[#This Row],[Prezzi giornalieri AMZN]]-B2634)/B2634</f>
        <v>-1.6825574873808032E-2</v>
      </c>
      <c r="D2635" s="1"/>
    </row>
    <row r="2636" spans="1:4" x14ac:dyDescent="0.55000000000000004">
      <c r="A2636" s="2">
        <v>39388</v>
      </c>
      <c r="B2636" s="3">
        <v>4.2990000000000004</v>
      </c>
      <c r="C2636" s="6">
        <f>(AMZN[[#This Row],[Prezzi giornalieri AMZN]]-B2635)/B2635</f>
        <v>-1.9053051911009675E-2</v>
      </c>
      <c r="D2636" s="1"/>
    </row>
    <row r="2637" spans="1:4" x14ac:dyDescent="0.55000000000000004">
      <c r="A2637" s="2">
        <v>39391</v>
      </c>
      <c r="B2637" s="3">
        <v>4.2184999999999997</v>
      </c>
      <c r="C2637" s="6">
        <f>(AMZN[[#This Row],[Prezzi giornalieri AMZN]]-B2636)/B2636</f>
        <v>-1.8725284949988527E-2</v>
      </c>
      <c r="D2637" s="1"/>
    </row>
    <row r="2638" spans="1:4" x14ac:dyDescent="0.55000000000000004">
      <c r="A2638" s="2">
        <v>39392</v>
      </c>
      <c r="B2638" s="3">
        <v>4.3635000000000002</v>
      </c>
      <c r="C2638" s="6">
        <f>(AMZN[[#This Row],[Prezzi giornalieri AMZN]]-B2637)/B2637</f>
        <v>3.4372407253763296E-2</v>
      </c>
      <c r="D2638" s="1"/>
    </row>
    <row r="2639" spans="1:4" x14ac:dyDescent="0.55000000000000004">
      <c r="A2639" s="2">
        <v>39393</v>
      </c>
      <c r="B2639" s="3">
        <v>4.3520000000000003</v>
      </c>
      <c r="C2639" s="6">
        <f>(AMZN[[#This Row],[Prezzi giornalieri AMZN]]-B2638)/B2638</f>
        <v>-2.6354990260111935E-3</v>
      </c>
      <c r="D2639" s="1"/>
    </row>
    <row r="2640" spans="1:4" x14ac:dyDescent="0.55000000000000004">
      <c r="A2640" s="2">
        <v>39394</v>
      </c>
      <c r="B2640" s="3">
        <v>4.1790000000000003</v>
      </c>
      <c r="C2640" s="6">
        <f>(AMZN[[#This Row],[Prezzi giornalieri AMZN]]-B2639)/B2639</f>
        <v>-3.9751838235294122E-2</v>
      </c>
      <c r="D2640" s="1"/>
    </row>
    <row r="2641" spans="1:4" x14ac:dyDescent="0.55000000000000004">
      <c r="A2641" s="2">
        <v>39395</v>
      </c>
      <c r="B2641" s="3">
        <v>3.9445000000000001</v>
      </c>
      <c r="C2641" s="6">
        <f>(AMZN[[#This Row],[Prezzi giornalieri AMZN]]-B2640)/B2640</f>
        <v>-5.6113902847571222E-2</v>
      </c>
      <c r="D2641" s="1"/>
    </row>
    <row r="2642" spans="1:4" x14ac:dyDescent="0.55000000000000004">
      <c r="A2642" s="2">
        <v>39398</v>
      </c>
      <c r="B2642" s="3">
        <v>3.85</v>
      </c>
      <c r="C2642" s="6">
        <f>(AMZN[[#This Row],[Prezzi giornalieri AMZN]]-B2641)/B2641</f>
        <v>-2.395740905057676E-2</v>
      </c>
      <c r="D2642" s="1"/>
    </row>
    <row r="2643" spans="1:4" x14ac:dyDescent="0.55000000000000004">
      <c r="A2643" s="2">
        <v>39399</v>
      </c>
      <c r="B2643" s="3">
        <v>3.9929999999999999</v>
      </c>
      <c r="C2643" s="6">
        <f>(AMZN[[#This Row],[Prezzi giornalieri AMZN]]-B2642)/B2642</f>
        <v>3.7142857142857089E-2</v>
      </c>
      <c r="D2643" s="1"/>
    </row>
    <row r="2644" spans="1:4" x14ac:dyDescent="0.55000000000000004">
      <c r="A2644" s="2">
        <v>39400</v>
      </c>
      <c r="B2644" s="3">
        <v>3.9255</v>
      </c>
      <c r="C2644" s="6">
        <f>(AMZN[[#This Row],[Prezzi giornalieri AMZN]]-B2643)/B2643</f>
        <v>-1.6904583020285472E-2</v>
      </c>
      <c r="D2644" s="1"/>
    </row>
    <row r="2645" spans="1:4" x14ac:dyDescent="0.55000000000000004">
      <c r="A2645" s="2">
        <v>39401</v>
      </c>
      <c r="B2645" s="3">
        <v>3.8925000000000001</v>
      </c>
      <c r="C2645" s="6">
        <f>(AMZN[[#This Row],[Prezzi giornalieri AMZN]]-B2644)/B2644</f>
        <v>-8.4065724111577929E-3</v>
      </c>
      <c r="D2645" s="1"/>
    </row>
    <row r="2646" spans="1:4" x14ac:dyDescent="0.55000000000000004">
      <c r="A2646" s="2">
        <v>39402</v>
      </c>
      <c r="B2646" s="3">
        <v>3.93</v>
      </c>
      <c r="C2646" s="6">
        <f>(AMZN[[#This Row],[Prezzi giornalieri AMZN]]-B2645)/B2645</f>
        <v>9.633911368015436E-3</v>
      </c>
      <c r="D2646" s="1"/>
    </row>
    <row r="2647" spans="1:4" x14ac:dyDescent="0.55000000000000004">
      <c r="A2647" s="2">
        <v>39405</v>
      </c>
      <c r="B2647" s="3">
        <v>3.9590000000000001</v>
      </c>
      <c r="C2647" s="6">
        <f>(AMZN[[#This Row],[Prezzi giornalieri AMZN]]-B2646)/B2646</f>
        <v>7.3791348600508689E-3</v>
      </c>
      <c r="D2647" s="1"/>
    </row>
    <row r="2648" spans="1:4" x14ac:dyDescent="0.55000000000000004">
      <c r="A2648" s="2">
        <v>39406</v>
      </c>
      <c r="B2648" s="3">
        <v>4.0194999999999999</v>
      </c>
      <c r="C2648" s="6">
        <f>(AMZN[[#This Row],[Prezzi giornalieri AMZN]]-B2647)/B2647</f>
        <v>1.5281636776963823E-2</v>
      </c>
      <c r="D2648" s="1"/>
    </row>
    <row r="2649" spans="1:4" x14ac:dyDescent="0.55000000000000004">
      <c r="A2649" s="2">
        <v>39407</v>
      </c>
      <c r="B2649" s="3">
        <v>3.988</v>
      </c>
      <c r="C2649" s="6">
        <f>(AMZN[[#This Row],[Prezzi giornalieri AMZN]]-B2648)/B2648</f>
        <v>-7.8367956213459041E-3</v>
      </c>
      <c r="D2649" s="1"/>
    </row>
    <row r="2650" spans="1:4" x14ac:dyDescent="0.55000000000000004">
      <c r="A2650" s="2">
        <v>39409</v>
      </c>
      <c r="B2650" s="3">
        <v>4.0715000000000003</v>
      </c>
      <c r="C2650" s="6">
        <f>(AMZN[[#This Row],[Prezzi giornalieri AMZN]]-B2649)/B2649</f>
        <v>2.093781344032105E-2</v>
      </c>
      <c r="D2650" s="1"/>
    </row>
    <row r="2651" spans="1:4" x14ac:dyDescent="0.55000000000000004">
      <c r="A2651" s="2">
        <v>39412</v>
      </c>
      <c r="B2651" s="3">
        <v>4.0650000000000004</v>
      </c>
      <c r="C2651" s="6">
        <f>(AMZN[[#This Row],[Prezzi giornalieri AMZN]]-B2650)/B2650</f>
        <v>-1.5964632199434974E-3</v>
      </c>
      <c r="D2651" s="1"/>
    </row>
    <row r="2652" spans="1:4" x14ac:dyDescent="0.55000000000000004">
      <c r="A2652" s="2">
        <v>39413</v>
      </c>
      <c r="B2652" s="3">
        <v>4.2794999999999996</v>
      </c>
      <c r="C2652" s="6">
        <f>(AMZN[[#This Row],[Prezzi giornalieri AMZN]]-B2651)/B2651</f>
        <v>5.2767527675276565E-2</v>
      </c>
      <c r="D2652" s="1"/>
    </row>
    <row r="2653" spans="1:4" x14ac:dyDescent="0.55000000000000004">
      <c r="A2653" s="2">
        <v>39414</v>
      </c>
      <c r="B2653" s="3">
        <v>4.5149999999999997</v>
      </c>
      <c r="C2653" s="6">
        <f>(AMZN[[#This Row],[Prezzi giornalieri AMZN]]-B2652)/B2652</f>
        <v>5.5029793200140217E-2</v>
      </c>
      <c r="D2653" s="1"/>
    </row>
    <row r="2654" spans="1:4" x14ac:dyDescent="0.55000000000000004">
      <c r="A2654" s="2">
        <v>39415</v>
      </c>
      <c r="B2654" s="3">
        <v>4.4574999999999996</v>
      </c>
      <c r="C2654" s="6">
        <f>(AMZN[[#This Row],[Prezzi giornalieri AMZN]]-B2653)/B2653</f>
        <v>-1.2735326688815085E-2</v>
      </c>
      <c r="D2654" s="1"/>
    </row>
    <row r="2655" spans="1:4" x14ac:dyDescent="0.55000000000000004">
      <c r="A2655" s="2">
        <v>39416</v>
      </c>
      <c r="B2655" s="3">
        <v>4.5279999999999996</v>
      </c>
      <c r="C2655" s="6">
        <f>(AMZN[[#This Row],[Prezzi giornalieri AMZN]]-B2654)/B2654</f>
        <v>1.5816040381379699E-2</v>
      </c>
      <c r="D2655" s="1"/>
    </row>
    <row r="2656" spans="1:4" x14ac:dyDescent="0.55000000000000004">
      <c r="A2656" s="2">
        <v>39419</v>
      </c>
      <c r="B2656" s="3">
        <v>4.5454999999999997</v>
      </c>
      <c r="C2656" s="6">
        <f>(AMZN[[#This Row],[Prezzi giornalieri AMZN]]-B2655)/B2655</f>
        <v>3.8648409893993095E-3</v>
      </c>
      <c r="D2656" s="1"/>
    </row>
    <row r="2657" spans="1:4" x14ac:dyDescent="0.55000000000000004">
      <c r="A2657" s="2">
        <v>39420</v>
      </c>
      <c r="B2657" s="3">
        <v>4.7205000000000004</v>
      </c>
      <c r="C2657" s="6">
        <f>(AMZN[[#This Row],[Prezzi giornalieri AMZN]]-B2656)/B2656</f>
        <v>3.8499615003850123E-2</v>
      </c>
      <c r="D2657" s="1"/>
    </row>
    <row r="2658" spans="1:4" x14ac:dyDescent="0.55000000000000004">
      <c r="A2658" s="2">
        <v>39421</v>
      </c>
      <c r="B2658" s="3">
        <v>4.6595000000000004</v>
      </c>
      <c r="C2658" s="6">
        <f>(AMZN[[#This Row],[Prezzi giornalieri AMZN]]-B2657)/B2657</f>
        <v>-1.292235991950004E-2</v>
      </c>
      <c r="D2658" s="1"/>
    </row>
    <row r="2659" spans="1:4" x14ac:dyDescent="0.55000000000000004">
      <c r="A2659" s="2">
        <v>39422</v>
      </c>
      <c r="B2659" s="3">
        <v>4.7104999999999997</v>
      </c>
      <c r="C2659" s="6">
        <f>(AMZN[[#This Row],[Prezzi giornalieri AMZN]]-B2658)/B2658</f>
        <v>1.0945380405622762E-2</v>
      </c>
      <c r="D2659" s="1"/>
    </row>
    <row r="2660" spans="1:4" x14ac:dyDescent="0.55000000000000004">
      <c r="A2660" s="2">
        <v>39423</v>
      </c>
      <c r="B2660" s="3">
        <v>4.7154999999999996</v>
      </c>
      <c r="C2660" s="6">
        <f>(AMZN[[#This Row],[Prezzi giornalieri AMZN]]-B2659)/B2659</f>
        <v>1.0614584439018987E-3</v>
      </c>
      <c r="D2660" s="1"/>
    </row>
    <row r="2661" spans="1:4" x14ac:dyDescent="0.55000000000000004">
      <c r="A2661" s="2">
        <v>39426</v>
      </c>
      <c r="B2661" s="3">
        <v>4.6509999999999998</v>
      </c>
      <c r="C2661" s="6">
        <f>(AMZN[[#This Row],[Prezzi giornalieri AMZN]]-B2660)/B2660</f>
        <v>-1.3678294984625127E-2</v>
      </c>
      <c r="D2661" s="1"/>
    </row>
    <row r="2662" spans="1:4" x14ac:dyDescent="0.55000000000000004">
      <c r="A2662" s="2">
        <v>39427</v>
      </c>
      <c r="B2662" s="3">
        <v>4.5374999999999996</v>
      </c>
      <c r="C2662" s="6">
        <f>(AMZN[[#This Row],[Prezzi giornalieri AMZN]]-B2661)/B2661</f>
        <v>-2.4403354117394145E-2</v>
      </c>
      <c r="D2662" s="1"/>
    </row>
    <row r="2663" spans="1:4" x14ac:dyDescent="0.55000000000000004">
      <c r="A2663" s="2">
        <v>39428</v>
      </c>
      <c r="B2663" s="3">
        <v>4.5640000000000001</v>
      </c>
      <c r="C2663" s="6">
        <f>(AMZN[[#This Row],[Prezzi giornalieri AMZN]]-B2662)/B2662</f>
        <v>5.8402203856750224E-3</v>
      </c>
      <c r="D2663" s="1"/>
    </row>
    <row r="2664" spans="1:4" x14ac:dyDescent="0.55000000000000004">
      <c r="A2664" s="2">
        <v>39429</v>
      </c>
      <c r="B2664" s="3">
        <v>4.62</v>
      </c>
      <c r="C2664" s="6">
        <f>(AMZN[[#This Row],[Prezzi giornalieri AMZN]]-B2663)/B2663</f>
        <v>1.2269938650306759E-2</v>
      </c>
      <c r="D2664" s="1"/>
    </row>
    <row r="2665" spans="1:4" x14ac:dyDescent="0.55000000000000004">
      <c r="A2665" s="2">
        <v>39430</v>
      </c>
      <c r="B2665" s="3">
        <v>4.4539999999999997</v>
      </c>
      <c r="C2665" s="6">
        <f>(AMZN[[#This Row],[Prezzi giornalieri AMZN]]-B2664)/B2664</f>
        <v>-3.5930735930736007E-2</v>
      </c>
      <c r="D2665" s="1"/>
    </row>
    <row r="2666" spans="1:4" x14ac:dyDescent="0.55000000000000004">
      <c r="A2666" s="2">
        <v>39433</v>
      </c>
      <c r="B2666" s="3">
        <v>4.2545000000000002</v>
      </c>
      <c r="C2666" s="6">
        <f>(AMZN[[#This Row],[Prezzi giornalieri AMZN]]-B2665)/B2665</f>
        <v>-4.4791198922316922E-2</v>
      </c>
      <c r="D2666" s="1"/>
    </row>
    <row r="2667" spans="1:4" x14ac:dyDescent="0.55000000000000004">
      <c r="A2667" s="2">
        <v>39434</v>
      </c>
      <c r="B2667" s="3">
        <v>4.3445</v>
      </c>
      <c r="C2667" s="6">
        <f>(AMZN[[#This Row],[Prezzi giornalieri AMZN]]-B2666)/B2666</f>
        <v>2.1154072158890553E-2</v>
      </c>
      <c r="D2667" s="1"/>
    </row>
    <row r="2668" spans="1:4" x14ac:dyDescent="0.55000000000000004">
      <c r="A2668" s="2">
        <v>39435</v>
      </c>
      <c r="B2668" s="3">
        <v>4.4690000000000003</v>
      </c>
      <c r="C2668" s="6">
        <f>(AMZN[[#This Row],[Prezzi giornalieri AMZN]]-B2667)/B2667</f>
        <v>2.865692254574756E-2</v>
      </c>
      <c r="D2668" s="1"/>
    </row>
    <row r="2669" spans="1:4" x14ac:dyDescent="0.55000000000000004">
      <c r="A2669" s="2">
        <v>39436</v>
      </c>
      <c r="B2669" s="3">
        <v>4.5289999999999999</v>
      </c>
      <c r="C2669" s="6">
        <f>(AMZN[[#This Row],[Prezzi giornalieri AMZN]]-B2668)/B2668</f>
        <v>1.3425822331617723E-2</v>
      </c>
      <c r="D2669" s="1"/>
    </row>
    <row r="2670" spans="1:4" x14ac:dyDescent="0.55000000000000004">
      <c r="A2670" s="2">
        <v>39437</v>
      </c>
      <c r="B2670" s="3">
        <v>4.5629999999999997</v>
      </c>
      <c r="C2670" s="6">
        <f>(AMZN[[#This Row],[Prezzi giornalieri AMZN]]-B2669)/B2669</f>
        <v>7.5071759770368313E-3</v>
      </c>
      <c r="D2670" s="1"/>
    </row>
    <row r="2671" spans="1:4" x14ac:dyDescent="0.55000000000000004">
      <c r="A2671" s="2">
        <v>39440</v>
      </c>
      <c r="B2671" s="3">
        <v>4.5505000000000004</v>
      </c>
      <c r="C2671" s="6">
        <f>(AMZN[[#This Row],[Prezzi giornalieri AMZN]]-B2670)/B2670</f>
        <v>-2.7394258163487379E-3</v>
      </c>
      <c r="D2671" s="1"/>
    </row>
    <row r="2672" spans="1:4" x14ac:dyDescent="0.55000000000000004">
      <c r="A2672" s="2">
        <v>39442</v>
      </c>
      <c r="B2672" s="3">
        <v>4.6425000000000001</v>
      </c>
      <c r="C2672" s="6">
        <f>(AMZN[[#This Row],[Prezzi giornalieri AMZN]]-B2671)/B2671</f>
        <v>2.021755851005376E-2</v>
      </c>
      <c r="D2672" s="1"/>
    </row>
    <row r="2673" spans="1:4" x14ac:dyDescent="0.55000000000000004">
      <c r="A2673" s="2">
        <v>39443</v>
      </c>
      <c r="B2673" s="3">
        <v>4.7125000000000004</v>
      </c>
      <c r="C2673" s="6">
        <f>(AMZN[[#This Row],[Prezzi giornalieri AMZN]]-B2672)/B2672</f>
        <v>1.5078082929456173E-2</v>
      </c>
      <c r="D2673" s="1"/>
    </row>
    <row r="2674" spans="1:4" x14ac:dyDescent="0.55000000000000004">
      <c r="A2674" s="2">
        <v>39444</v>
      </c>
      <c r="B2674" s="3">
        <v>4.7225000000000001</v>
      </c>
      <c r="C2674" s="6">
        <f>(AMZN[[#This Row],[Prezzi giornalieri AMZN]]-B2673)/B2673</f>
        <v>2.1220159151193181E-3</v>
      </c>
      <c r="D2674" s="1"/>
    </row>
    <row r="2675" spans="1:4" x14ac:dyDescent="0.55000000000000004">
      <c r="A2675" s="2">
        <v>39447</v>
      </c>
      <c r="B2675" s="3">
        <v>4.6319999999999997</v>
      </c>
      <c r="C2675" s="6">
        <f>(AMZN[[#This Row],[Prezzi giornalieri AMZN]]-B2674)/B2674</f>
        <v>-1.9163578613022862E-2</v>
      </c>
      <c r="D2675" s="1"/>
    </row>
    <row r="2676" spans="1:4" x14ac:dyDescent="0.55000000000000004">
      <c r="A2676" s="2">
        <v>39449</v>
      </c>
      <c r="B2676" s="3">
        <v>4.8125</v>
      </c>
      <c r="C2676" s="6">
        <f>(AMZN[[#This Row],[Prezzi giornalieri AMZN]]-B2675)/B2675</f>
        <v>3.8968048359240143E-2</v>
      </c>
      <c r="D2676" s="1"/>
    </row>
    <row r="2677" spans="1:4" x14ac:dyDescent="0.55000000000000004">
      <c r="A2677" s="2">
        <v>39450</v>
      </c>
      <c r="B2677" s="3">
        <v>4.7605000000000004</v>
      </c>
      <c r="C2677" s="6">
        <f>(AMZN[[#This Row],[Prezzi giornalieri AMZN]]-B2676)/B2676</f>
        <v>-1.0805194805194722E-2</v>
      </c>
      <c r="D2677" s="1"/>
    </row>
    <row r="2678" spans="1:4" x14ac:dyDescent="0.55000000000000004">
      <c r="A2678" s="2">
        <v>39451</v>
      </c>
      <c r="B2678" s="3">
        <v>4.4394999999999998</v>
      </c>
      <c r="C2678" s="6">
        <f>(AMZN[[#This Row],[Prezzi giornalieri AMZN]]-B2677)/B2677</f>
        <v>-6.7429891818086465E-2</v>
      </c>
      <c r="D2678" s="1"/>
    </row>
    <row r="2679" spans="1:4" x14ac:dyDescent="0.55000000000000004">
      <c r="A2679" s="2">
        <v>39454</v>
      </c>
      <c r="B2679" s="3">
        <v>4.4409999999999998</v>
      </c>
      <c r="C2679" s="6">
        <f>(AMZN[[#This Row],[Prezzi giornalieri AMZN]]-B2678)/B2678</f>
        <v>3.37875886924216E-4</v>
      </c>
      <c r="D2679" s="1"/>
    </row>
    <row r="2680" spans="1:4" x14ac:dyDescent="0.55000000000000004">
      <c r="A2680" s="2">
        <v>39455</v>
      </c>
      <c r="B2680" s="3">
        <v>4.3940000000000001</v>
      </c>
      <c r="C2680" s="6">
        <f>(AMZN[[#This Row],[Prezzi giornalieri AMZN]]-B2679)/B2679</f>
        <v>-1.0583201981535626E-2</v>
      </c>
      <c r="D2680" s="1"/>
    </row>
    <row r="2681" spans="1:4" x14ac:dyDescent="0.55000000000000004">
      <c r="A2681" s="2">
        <v>39456</v>
      </c>
      <c r="B2681" s="3">
        <v>4.2610000000000001</v>
      </c>
      <c r="C2681" s="6">
        <f>(AMZN[[#This Row],[Prezzi giornalieri AMZN]]-B2680)/B2680</f>
        <v>-3.0268548020027312E-2</v>
      </c>
      <c r="D2681" s="1"/>
    </row>
    <row r="2682" spans="1:4" x14ac:dyDescent="0.55000000000000004">
      <c r="A2682" s="2">
        <v>39457</v>
      </c>
      <c r="B2682" s="3">
        <v>4.2130000000000001</v>
      </c>
      <c r="C2682" s="6">
        <f>(AMZN[[#This Row],[Prezzi giornalieri AMZN]]-B2681)/B2681</f>
        <v>-1.1264961276695622E-2</v>
      </c>
      <c r="D2682" s="1"/>
    </row>
    <row r="2683" spans="1:4" x14ac:dyDescent="0.55000000000000004">
      <c r="A2683" s="2">
        <v>39458</v>
      </c>
      <c r="B2683" s="3">
        <v>4.0540000000000003</v>
      </c>
      <c r="C2683" s="6">
        <f>(AMZN[[#This Row],[Prezzi giornalieri AMZN]]-B2682)/B2682</f>
        <v>-3.7740327557559884E-2</v>
      </c>
      <c r="D2683" s="1"/>
    </row>
    <row r="2684" spans="1:4" x14ac:dyDescent="0.55000000000000004">
      <c r="A2684" s="2">
        <v>39461</v>
      </c>
      <c r="B2684" s="3">
        <v>4.1435000000000004</v>
      </c>
      <c r="C2684" s="6">
        <f>(AMZN[[#This Row],[Prezzi giornalieri AMZN]]-B2683)/B2683</f>
        <v>2.2076961026147045E-2</v>
      </c>
      <c r="D2684" s="1"/>
    </row>
    <row r="2685" spans="1:4" x14ac:dyDescent="0.55000000000000004">
      <c r="A2685" s="2">
        <v>39462</v>
      </c>
      <c r="B2685" s="3">
        <v>4.0119999999999996</v>
      </c>
      <c r="C2685" s="6">
        <f>(AMZN[[#This Row],[Prezzi giornalieri AMZN]]-B2684)/B2684</f>
        <v>-3.1736454688065845E-2</v>
      </c>
      <c r="D2685" s="1"/>
    </row>
    <row r="2686" spans="1:4" x14ac:dyDescent="0.55000000000000004">
      <c r="A2686" s="2">
        <v>39463</v>
      </c>
      <c r="B2686" s="3">
        <v>4.0175000000000001</v>
      </c>
      <c r="C2686" s="6">
        <f>(AMZN[[#This Row],[Prezzi giornalieri AMZN]]-B2685)/B2685</f>
        <v>1.3708873379861678E-3</v>
      </c>
      <c r="D2686" s="1"/>
    </row>
    <row r="2687" spans="1:4" x14ac:dyDescent="0.55000000000000004">
      <c r="A2687" s="2">
        <v>39464</v>
      </c>
      <c r="B2687" s="3">
        <v>4.0060000000000002</v>
      </c>
      <c r="C2687" s="6">
        <f>(AMZN[[#This Row],[Prezzi giornalieri AMZN]]-B2686)/B2686</f>
        <v>-2.8624766645923691E-3</v>
      </c>
      <c r="D2687" s="1"/>
    </row>
    <row r="2688" spans="1:4" x14ac:dyDescent="0.55000000000000004">
      <c r="A2688" s="2">
        <v>39465</v>
      </c>
      <c r="B2688" s="3">
        <v>3.988</v>
      </c>
      <c r="C2688" s="6">
        <f>(AMZN[[#This Row],[Prezzi giornalieri AMZN]]-B2687)/B2687</f>
        <v>-4.4932601098353064E-3</v>
      </c>
      <c r="D2688" s="1"/>
    </row>
    <row r="2689" spans="1:4" x14ac:dyDescent="0.55000000000000004">
      <c r="A2689" s="2">
        <v>39469</v>
      </c>
      <c r="B2689" s="3">
        <v>3.9239999999999999</v>
      </c>
      <c r="C2689" s="6">
        <f>(AMZN[[#This Row],[Prezzi giornalieri AMZN]]-B2688)/B2688</f>
        <v>-1.6048144433299914E-2</v>
      </c>
      <c r="D2689" s="1"/>
    </row>
    <row r="2690" spans="1:4" x14ac:dyDescent="0.55000000000000004">
      <c r="A2690" s="2">
        <v>39470</v>
      </c>
      <c r="B2690" s="3">
        <v>3.6985000000000001</v>
      </c>
      <c r="C2690" s="6">
        <f>(AMZN[[#This Row],[Prezzi giornalieri AMZN]]-B2689)/B2689</f>
        <v>-5.7466870540264989E-2</v>
      </c>
      <c r="D2690" s="1"/>
    </row>
    <row r="2691" spans="1:4" x14ac:dyDescent="0.55000000000000004">
      <c r="A2691" s="2">
        <v>39471</v>
      </c>
      <c r="B2691" s="3">
        <v>3.8835000000000002</v>
      </c>
      <c r="C2691" s="6">
        <f>(AMZN[[#This Row],[Prezzi giornalieri AMZN]]-B2690)/B2690</f>
        <v>5.0020278491280261E-2</v>
      </c>
      <c r="D2691" s="1"/>
    </row>
    <row r="2692" spans="1:4" x14ac:dyDescent="0.55000000000000004">
      <c r="A2692" s="2">
        <v>39472</v>
      </c>
      <c r="B2692" s="3">
        <v>3.88</v>
      </c>
      <c r="C2692" s="6">
        <f>(AMZN[[#This Row],[Prezzi giornalieri AMZN]]-B2691)/B2691</f>
        <v>-9.0124887343898043E-4</v>
      </c>
      <c r="D2692" s="1"/>
    </row>
    <row r="2693" spans="1:4" x14ac:dyDescent="0.55000000000000004">
      <c r="A2693" s="2">
        <v>39475</v>
      </c>
      <c r="B2693" s="3">
        <v>3.7909999999999999</v>
      </c>
      <c r="C2693" s="6">
        <f>(AMZN[[#This Row],[Prezzi giornalieri AMZN]]-B2692)/B2692</f>
        <v>-2.2938144329896899E-2</v>
      </c>
      <c r="D2693" s="1"/>
    </row>
    <row r="2694" spans="1:4" x14ac:dyDescent="0.55000000000000004">
      <c r="A2694" s="2">
        <v>39476</v>
      </c>
      <c r="B2694" s="3">
        <v>3.6974999999999998</v>
      </c>
      <c r="C2694" s="6">
        <f>(AMZN[[#This Row],[Prezzi giornalieri AMZN]]-B2693)/B2693</f>
        <v>-2.466367713004488E-2</v>
      </c>
      <c r="D2694" s="1"/>
    </row>
    <row r="2695" spans="1:4" x14ac:dyDescent="0.55000000000000004">
      <c r="A2695" s="2">
        <v>39477</v>
      </c>
      <c r="B2695" s="3">
        <v>3.7105000000000001</v>
      </c>
      <c r="C2695" s="6">
        <f>(AMZN[[#This Row],[Prezzi giornalieri AMZN]]-B2694)/B2694</f>
        <v>3.5158891142664894E-3</v>
      </c>
      <c r="D2695" s="1"/>
    </row>
    <row r="2696" spans="1:4" x14ac:dyDescent="0.55000000000000004">
      <c r="A2696" s="2">
        <v>39478</v>
      </c>
      <c r="B2696" s="3">
        <v>3.8849999999999998</v>
      </c>
      <c r="C2696" s="6">
        <f>(AMZN[[#This Row],[Prezzi giornalieri AMZN]]-B2695)/B2695</f>
        <v>4.7028702331222111E-2</v>
      </c>
      <c r="D2696" s="1"/>
    </row>
    <row r="2697" spans="1:4" x14ac:dyDescent="0.55000000000000004">
      <c r="A2697" s="2">
        <v>39479</v>
      </c>
      <c r="B2697" s="3">
        <v>3.7315</v>
      </c>
      <c r="C2697" s="6">
        <f>(AMZN[[#This Row],[Prezzi giornalieri AMZN]]-B2696)/B2696</f>
        <v>-3.9510939510939445E-2</v>
      </c>
      <c r="D2697" s="1"/>
    </row>
    <row r="2698" spans="1:4" x14ac:dyDescent="0.55000000000000004">
      <c r="A2698" s="2">
        <v>39482</v>
      </c>
      <c r="B2698" s="3">
        <v>3.6974999999999998</v>
      </c>
      <c r="C2698" s="6">
        <f>(AMZN[[#This Row],[Prezzi giornalieri AMZN]]-B2697)/B2697</f>
        <v>-9.1116173120729602E-3</v>
      </c>
      <c r="D2698" s="1"/>
    </row>
    <row r="2699" spans="1:4" x14ac:dyDescent="0.55000000000000004">
      <c r="A2699" s="2">
        <v>39483</v>
      </c>
      <c r="B2699" s="3">
        <v>3.6044999999999998</v>
      </c>
      <c r="C2699" s="6">
        <f>(AMZN[[#This Row],[Prezzi giornalieri AMZN]]-B2698)/B2698</f>
        <v>-2.5152129817444212E-2</v>
      </c>
      <c r="D2699" s="1"/>
    </row>
    <row r="2700" spans="1:4" x14ac:dyDescent="0.55000000000000004">
      <c r="A2700" s="2">
        <v>39484</v>
      </c>
      <c r="B2700" s="3">
        <v>3.4245000000000001</v>
      </c>
      <c r="C2700" s="6">
        <f>(AMZN[[#This Row],[Prezzi giornalieri AMZN]]-B2699)/B2699</f>
        <v>-4.9937578027465589E-2</v>
      </c>
      <c r="D2700" s="1"/>
    </row>
    <row r="2701" spans="1:4" x14ac:dyDescent="0.55000000000000004">
      <c r="A2701" s="2">
        <v>39485</v>
      </c>
      <c r="B2701" s="3">
        <v>3.5455000000000001</v>
      </c>
      <c r="C2701" s="6">
        <f>(AMZN[[#This Row],[Prezzi giornalieri AMZN]]-B2700)/B2700</f>
        <v>3.533362534676595E-2</v>
      </c>
      <c r="D2701" s="1"/>
    </row>
    <row r="2702" spans="1:4" x14ac:dyDescent="0.55000000000000004">
      <c r="A2702" s="2">
        <v>39486</v>
      </c>
      <c r="B2702" s="3">
        <v>3.6749999999999998</v>
      </c>
      <c r="C2702" s="6">
        <f>(AMZN[[#This Row],[Prezzi giornalieri AMZN]]-B2701)/B2701</f>
        <v>3.6525172754195381E-2</v>
      </c>
      <c r="D2702" s="1"/>
    </row>
    <row r="2703" spans="1:4" x14ac:dyDescent="0.55000000000000004">
      <c r="A2703" s="2">
        <v>39489</v>
      </c>
      <c r="B2703" s="3">
        <v>3.7595000000000001</v>
      </c>
      <c r="C2703" s="6">
        <f>(AMZN[[#This Row],[Prezzi giornalieri AMZN]]-B2702)/B2702</f>
        <v>2.299319727891163E-2</v>
      </c>
      <c r="D2703" s="1"/>
    </row>
    <row r="2704" spans="1:4" x14ac:dyDescent="0.55000000000000004">
      <c r="A2704" s="2">
        <v>39490</v>
      </c>
      <c r="B2704" s="3">
        <v>3.7225000000000001</v>
      </c>
      <c r="C2704" s="6">
        <f>(AMZN[[#This Row],[Prezzi giornalieri AMZN]]-B2703)/B2703</f>
        <v>-9.841734273174604E-3</v>
      </c>
      <c r="D2704" s="1"/>
    </row>
    <row r="2705" spans="1:4" x14ac:dyDescent="0.55000000000000004">
      <c r="A2705" s="2">
        <v>39491</v>
      </c>
      <c r="B2705" s="3">
        <v>3.8864999999999998</v>
      </c>
      <c r="C2705" s="6">
        <f>(AMZN[[#This Row],[Prezzi giornalieri AMZN]]-B2704)/B2704</f>
        <v>4.4056413700470032E-2</v>
      </c>
      <c r="D2705" s="1"/>
    </row>
    <row r="2706" spans="1:4" x14ac:dyDescent="0.55000000000000004">
      <c r="A2706" s="2">
        <v>39492</v>
      </c>
      <c r="B2706" s="3">
        <v>3.79</v>
      </c>
      <c r="C2706" s="6">
        <f>(AMZN[[#This Row],[Prezzi giornalieri AMZN]]-B2705)/B2705</f>
        <v>-2.4829538144860365E-2</v>
      </c>
      <c r="D2706" s="1"/>
    </row>
    <row r="2707" spans="1:4" x14ac:dyDescent="0.55000000000000004">
      <c r="A2707" s="2">
        <v>39493</v>
      </c>
      <c r="B2707" s="3">
        <v>3.6480000000000001</v>
      </c>
      <c r="C2707" s="6">
        <f>(AMZN[[#This Row],[Prezzi giornalieri AMZN]]-B2706)/B2706</f>
        <v>-3.7467018469656964E-2</v>
      </c>
      <c r="D2707" s="1"/>
    </row>
    <row r="2708" spans="1:4" x14ac:dyDescent="0.55000000000000004">
      <c r="A2708" s="2">
        <v>39497</v>
      </c>
      <c r="B2708" s="3">
        <v>3.6040000000000001</v>
      </c>
      <c r="C2708" s="6">
        <f>(AMZN[[#This Row],[Prezzi giornalieri AMZN]]-B2707)/B2707</f>
        <v>-1.206140350877194E-2</v>
      </c>
      <c r="D2708" s="1"/>
    </row>
    <row r="2709" spans="1:4" x14ac:dyDescent="0.55000000000000004">
      <c r="A2709" s="2">
        <v>39498</v>
      </c>
      <c r="B2709" s="3">
        <v>3.6819999999999999</v>
      </c>
      <c r="C2709" s="6">
        <f>(AMZN[[#This Row],[Prezzi giornalieri AMZN]]-B2708)/B2708</f>
        <v>2.1642619311875652E-2</v>
      </c>
      <c r="D2709" s="1"/>
    </row>
    <row r="2710" spans="1:4" x14ac:dyDescent="0.55000000000000004">
      <c r="A2710" s="2">
        <v>39499</v>
      </c>
      <c r="B2710" s="3">
        <v>3.4950000000000001</v>
      </c>
      <c r="C2710" s="6">
        <f>(AMZN[[#This Row],[Prezzi giornalieri AMZN]]-B2709)/B2709</f>
        <v>-5.0787615426398654E-2</v>
      </c>
      <c r="D2710" s="1"/>
    </row>
    <row r="2711" spans="1:4" x14ac:dyDescent="0.55000000000000004">
      <c r="A2711" s="2">
        <v>39500</v>
      </c>
      <c r="B2711" s="3">
        <v>3.6040000000000001</v>
      </c>
      <c r="C2711" s="6">
        <f>(AMZN[[#This Row],[Prezzi giornalieri AMZN]]-B2710)/B2710</f>
        <v>3.1187410586552212E-2</v>
      </c>
      <c r="D2711" s="1"/>
    </row>
    <row r="2712" spans="1:4" x14ac:dyDescent="0.55000000000000004">
      <c r="A2712" s="2">
        <v>39503</v>
      </c>
      <c r="B2712" s="3">
        <v>3.6635</v>
      </c>
      <c r="C2712" s="6">
        <f>(AMZN[[#This Row],[Prezzi giornalieri AMZN]]-B2711)/B2711</f>
        <v>1.650943396226412E-2</v>
      </c>
      <c r="D2712" s="1"/>
    </row>
    <row r="2713" spans="1:4" x14ac:dyDescent="0.55000000000000004">
      <c r="A2713" s="2">
        <v>39504</v>
      </c>
      <c r="B2713" s="3">
        <v>3.5844999999999998</v>
      </c>
      <c r="C2713" s="6">
        <f>(AMZN[[#This Row],[Prezzi giornalieri AMZN]]-B2712)/B2712</f>
        <v>-2.1564078067421912E-2</v>
      </c>
      <c r="D2713" s="1"/>
    </row>
    <row r="2714" spans="1:4" x14ac:dyDescent="0.55000000000000004">
      <c r="A2714" s="2">
        <v>39505</v>
      </c>
      <c r="B2714" s="3">
        <v>3.5434999999999999</v>
      </c>
      <c r="C2714" s="6">
        <f>(AMZN[[#This Row],[Prezzi giornalieri AMZN]]-B2713)/B2713</f>
        <v>-1.1438136420700218E-2</v>
      </c>
      <c r="D2714" s="1"/>
    </row>
    <row r="2715" spans="1:4" x14ac:dyDescent="0.55000000000000004">
      <c r="A2715" s="2">
        <v>39506</v>
      </c>
      <c r="B2715" s="3">
        <v>3.3925000000000001</v>
      </c>
      <c r="C2715" s="6">
        <f>(AMZN[[#This Row],[Prezzi giornalieri AMZN]]-B2714)/B2714</f>
        <v>-4.2613235501622632E-2</v>
      </c>
      <c r="D2715" s="1"/>
    </row>
    <row r="2716" spans="1:4" x14ac:dyDescent="0.55000000000000004">
      <c r="A2716" s="2">
        <v>39507</v>
      </c>
      <c r="B2716" s="3">
        <v>3.2235</v>
      </c>
      <c r="C2716" s="6">
        <f>(AMZN[[#This Row],[Prezzi giornalieri AMZN]]-B2715)/B2715</f>
        <v>-4.9815770081061174E-2</v>
      </c>
      <c r="D2716" s="1"/>
    </row>
    <row r="2717" spans="1:4" x14ac:dyDescent="0.55000000000000004">
      <c r="A2717" s="2">
        <v>39510</v>
      </c>
      <c r="B2717" s="3">
        <v>3.1215000000000002</v>
      </c>
      <c r="C2717" s="6">
        <f>(AMZN[[#This Row],[Prezzi giornalieri AMZN]]-B2716)/B2716</f>
        <v>-3.164262447650066E-2</v>
      </c>
      <c r="D2717" s="1"/>
    </row>
    <row r="2718" spans="1:4" x14ac:dyDescent="0.55000000000000004">
      <c r="A2718" s="2">
        <v>39511</v>
      </c>
      <c r="B2718" s="3">
        <v>3.2669999999999999</v>
      </c>
      <c r="C2718" s="6">
        <f>(AMZN[[#This Row],[Prezzi giornalieri AMZN]]-B2717)/B2717</f>
        <v>4.6612205670350709E-2</v>
      </c>
      <c r="D2718" s="1"/>
    </row>
    <row r="2719" spans="1:4" x14ac:dyDescent="0.55000000000000004">
      <c r="A2719" s="2">
        <v>39512</v>
      </c>
      <c r="B2719" s="3">
        <v>3.2494999999999998</v>
      </c>
      <c r="C2719" s="6">
        <f>(AMZN[[#This Row],[Prezzi giornalieri AMZN]]-B2718)/B2718</f>
        <v>-5.356596265687197E-3</v>
      </c>
      <c r="D2719" s="1"/>
    </row>
    <row r="2720" spans="1:4" x14ac:dyDescent="0.55000000000000004">
      <c r="A2720" s="2">
        <v>39513</v>
      </c>
      <c r="B2720" s="3">
        <v>3.137</v>
      </c>
      <c r="C2720" s="6">
        <f>(AMZN[[#This Row],[Prezzi giornalieri AMZN]]-B2719)/B2719</f>
        <v>-3.4620710878596653E-2</v>
      </c>
      <c r="D2720" s="1"/>
    </row>
    <row r="2721" spans="1:4" x14ac:dyDescent="0.55000000000000004">
      <c r="A2721" s="2">
        <v>39514</v>
      </c>
      <c r="B2721" s="3">
        <v>3.2044999999999999</v>
      </c>
      <c r="C2721" s="6">
        <f>(AMZN[[#This Row],[Prezzi giornalieri AMZN]]-B2720)/B2720</f>
        <v>2.1517373286579499E-2</v>
      </c>
      <c r="D2721" s="1"/>
    </row>
    <row r="2722" spans="1:4" x14ac:dyDescent="0.55000000000000004">
      <c r="A2722" s="2">
        <v>39517</v>
      </c>
      <c r="B2722" s="3">
        <v>3.1735000000000002</v>
      </c>
      <c r="C2722" s="6">
        <f>(AMZN[[#This Row],[Prezzi giornalieri AMZN]]-B2721)/B2721</f>
        <v>-9.6738960836322968E-3</v>
      </c>
      <c r="D2722" s="1"/>
    </row>
    <row r="2723" spans="1:4" x14ac:dyDescent="0.55000000000000004">
      <c r="A2723" s="2">
        <v>39518</v>
      </c>
      <c r="B2723" s="3">
        <v>3.3574999999999999</v>
      </c>
      <c r="C2723" s="6">
        <f>(AMZN[[#This Row],[Prezzi giornalieri AMZN]]-B2722)/B2722</f>
        <v>5.7980148101465165E-2</v>
      </c>
      <c r="D2723" s="1"/>
    </row>
    <row r="2724" spans="1:4" x14ac:dyDescent="0.55000000000000004">
      <c r="A2724" s="2">
        <v>39519</v>
      </c>
      <c r="B2724" s="3">
        <v>3.3254999999999999</v>
      </c>
      <c r="C2724" s="6">
        <f>(AMZN[[#This Row],[Prezzi giornalieri AMZN]]-B2723)/B2723</f>
        <v>-9.530900967982139E-3</v>
      </c>
      <c r="D2724" s="1"/>
    </row>
    <row r="2725" spans="1:4" x14ac:dyDescent="0.55000000000000004">
      <c r="A2725" s="2">
        <v>39520</v>
      </c>
      <c r="B2725" s="3">
        <v>3.4159999999999999</v>
      </c>
      <c r="C2725" s="6">
        <f>(AMZN[[#This Row],[Prezzi giornalieri AMZN]]-B2724)/B2724</f>
        <v>2.7213952789054287E-2</v>
      </c>
      <c r="D2725" s="1"/>
    </row>
    <row r="2726" spans="1:4" x14ac:dyDescent="0.55000000000000004">
      <c r="A2726" s="2">
        <v>39521</v>
      </c>
      <c r="B2726" s="3">
        <v>3.411</v>
      </c>
      <c r="C2726" s="6">
        <f>(AMZN[[#This Row],[Prezzi giornalieri AMZN]]-B2725)/B2725</f>
        <v>-1.4637002341920064E-3</v>
      </c>
      <c r="D2726" s="1"/>
    </row>
    <row r="2727" spans="1:4" x14ac:dyDescent="0.55000000000000004">
      <c r="A2727" s="2">
        <v>39524</v>
      </c>
      <c r="B2727" s="3">
        <v>3.3264999999999998</v>
      </c>
      <c r="C2727" s="6">
        <f>(AMZN[[#This Row],[Prezzi giornalieri AMZN]]-B2726)/B2726</f>
        <v>-2.477279390208157E-2</v>
      </c>
      <c r="D2727" s="1"/>
    </row>
    <row r="2728" spans="1:4" x14ac:dyDescent="0.55000000000000004">
      <c r="A2728" s="2">
        <v>39525</v>
      </c>
      <c r="B2728" s="3">
        <v>3.585</v>
      </c>
      <c r="C2728" s="6">
        <f>(AMZN[[#This Row],[Prezzi giornalieri AMZN]]-B2727)/B2727</f>
        <v>7.770930407335043E-2</v>
      </c>
      <c r="D2728" s="1"/>
    </row>
    <row r="2729" spans="1:4" x14ac:dyDescent="0.55000000000000004">
      <c r="A2729" s="2">
        <v>39526</v>
      </c>
      <c r="B2729" s="3">
        <v>3.5085000000000002</v>
      </c>
      <c r="C2729" s="6">
        <f>(AMZN[[#This Row],[Prezzi giornalieri AMZN]]-B2728)/B2728</f>
        <v>-2.1338912133891157E-2</v>
      </c>
      <c r="D2729" s="1"/>
    </row>
    <row r="2730" spans="1:4" x14ac:dyDescent="0.55000000000000004">
      <c r="A2730" s="2">
        <v>39527</v>
      </c>
      <c r="B2730" s="3">
        <v>3.6595</v>
      </c>
      <c r="C2730" s="6">
        <f>(AMZN[[#This Row],[Prezzi giornalieri AMZN]]-B2729)/B2729</f>
        <v>4.3038335470998945E-2</v>
      </c>
      <c r="D2730" s="1"/>
    </row>
    <row r="2731" spans="1:4" x14ac:dyDescent="0.55000000000000004">
      <c r="A2731" s="2">
        <v>39531</v>
      </c>
      <c r="B2731" s="3">
        <v>3.7974999999999999</v>
      </c>
      <c r="C2731" s="6">
        <f>(AMZN[[#This Row],[Prezzi giornalieri AMZN]]-B2730)/B2730</f>
        <v>3.7710069681650471E-2</v>
      </c>
      <c r="D2731" s="1"/>
    </row>
    <row r="2732" spans="1:4" x14ac:dyDescent="0.55000000000000004">
      <c r="A2732" s="2">
        <v>39532</v>
      </c>
      <c r="B2732" s="3">
        <v>3.7585000000000002</v>
      </c>
      <c r="C2732" s="6">
        <f>(AMZN[[#This Row],[Prezzi giornalieri AMZN]]-B2731)/B2731</f>
        <v>-1.0269914417379776E-2</v>
      </c>
      <c r="D2732" s="1"/>
    </row>
    <row r="2733" spans="1:4" x14ac:dyDescent="0.55000000000000004">
      <c r="A2733" s="2">
        <v>39533</v>
      </c>
      <c r="B2733" s="3">
        <v>3.69</v>
      </c>
      <c r="C2733" s="6">
        <f>(AMZN[[#This Row],[Prezzi giornalieri AMZN]]-B2732)/B2732</f>
        <v>-1.8225355860050613E-2</v>
      </c>
      <c r="D2733" s="1"/>
    </row>
    <row r="2734" spans="1:4" x14ac:dyDescent="0.55000000000000004">
      <c r="A2734" s="2">
        <v>39534</v>
      </c>
      <c r="B2734" s="3">
        <v>3.54</v>
      </c>
      <c r="C2734" s="6">
        <f>(AMZN[[#This Row],[Prezzi giornalieri AMZN]]-B2733)/B2733</f>
        <v>-4.0650406504065019E-2</v>
      </c>
      <c r="D2734" s="1"/>
    </row>
    <row r="2735" spans="1:4" x14ac:dyDescent="0.55000000000000004">
      <c r="A2735" s="2">
        <v>39535</v>
      </c>
      <c r="B2735" s="3">
        <v>3.488</v>
      </c>
      <c r="C2735" s="6">
        <f>(AMZN[[#This Row],[Prezzi giornalieri AMZN]]-B2734)/B2734</f>
        <v>-1.4689265536723176E-2</v>
      </c>
      <c r="D2735" s="1"/>
    </row>
    <row r="2736" spans="1:4" x14ac:dyDescent="0.55000000000000004">
      <c r="A2736" s="2">
        <v>39538</v>
      </c>
      <c r="B2736" s="3">
        <v>3.5649999999999999</v>
      </c>
      <c r="C2736" s="6">
        <f>(AMZN[[#This Row],[Prezzi giornalieri AMZN]]-B2735)/B2735</f>
        <v>2.2075688073394484E-2</v>
      </c>
      <c r="D2736" s="1"/>
    </row>
    <row r="2737" spans="1:4" x14ac:dyDescent="0.55000000000000004">
      <c r="A2737" s="2">
        <v>39539</v>
      </c>
      <c r="B2737" s="3">
        <v>3.835</v>
      </c>
      <c r="C2737" s="6">
        <f>(AMZN[[#This Row],[Prezzi giornalieri AMZN]]-B2736)/B2736</f>
        <v>7.5736325385694261E-2</v>
      </c>
      <c r="D2737" s="1"/>
    </row>
    <row r="2738" spans="1:4" x14ac:dyDescent="0.55000000000000004">
      <c r="A2738" s="2">
        <v>39540</v>
      </c>
      <c r="B2738" s="3">
        <v>3.8685</v>
      </c>
      <c r="C2738" s="6">
        <f>(AMZN[[#This Row],[Prezzi giornalieri AMZN]]-B2737)/B2737</f>
        <v>8.7353324641460464E-3</v>
      </c>
      <c r="D2738" s="1"/>
    </row>
    <row r="2739" spans="1:4" x14ac:dyDescent="0.55000000000000004">
      <c r="A2739" s="2">
        <v>39541</v>
      </c>
      <c r="B2739" s="3">
        <v>3.7469999999999999</v>
      </c>
      <c r="C2739" s="6">
        <f>(AMZN[[#This Row],[Prezzi giornalieri AMZN]]-B2738)/B2738</f>
        <v>-3.1407522295463397E-2</v>
      </c>
      <c r="D2739" s="1"/>
    </row>
    <row r="2740" spans="1:4" x14ac:dyDescent="0.55000000000000004">
      <c r="A2740" s="2">
        <v>39542</v>
      </c>
      <c r="B2740" s="3">
        <v>3.8435000000000001</v>
      </c>
      <c r="C2740" s="6">
        <f>(AMZN[[#This Row],[Prezzi giornalieri AMZN]]-B2739)/B2739</f>
        <v>2.5753936482519418E-2</v>
      </c>
      <c r="D2740" s="1"/>
    </row>
    <row r="2741" spans="1:4" x14ac:dyDescent="0.55000000000000004">
      <c r="A2741" s="2">
        <v>39545</v>
      </c>
      <c r="B2741" s="3">
        <v>3.8450000000000002</v>
      </c>
      <c r="C2741" s="6">
        <f>(AMZN[[#This Row],[Prezzi giornalieri AMZN]]-B2740)/B2740</f>
        <v>3.9026928580722175E-4</v>
      </c>
      <c r="D2741" s="1"/>
    </row>
    <row r="2742" spans="1:4" x14ac:dyDescent="0.55000000000000004">
      <c r="A2742" s="2">
        <v>39546</v>
      </c>
      <c r="B2742" s="3">
        <v>3.8650000000000002</v>
      </c>
      <c r="C2742" s="6">
        <f>(AMZN[[#This Row],[Prezzi giornalieri AMZN]]-B2741)/B2741</f>
        <v>5.2015604681404466E-3</v>
      </c>
      <c r="D2742" s="1"/>
    </row>
    <row r="2743" spans="1:4" x14ac:dyDescent="0.55000000000000004">
      <c r="A2743" s="2">
        <v>39547</v>
      </c>
      <c r="B2743" s="3">
        <v>3.7195</v>
      </c>
      <c r="C2743" s="6">
        <f>(AMZN[[#This Row],[Prezzi giornalieri AMZN]]-B2742)/B2742</f>
        <v>-3.7645536869340281E-2</v>
      </c>
      <c r="D2743" s="1"/>
    </row>
    <row r="2744" spans="1:4" x14ac:dyDescent="0.55000000000000004">
      <c r="A2744" s="2">
        <v>39548</v>
      </c>
      <c r="B2744" s="3">
        <v>3.7414999999999998</v>
      </c>
      <c r="C2744" s="6">
        <f>(AMZN[[#This Row],[Prezzi giornalieri AMZN]]-B2743)/B2743</f>
        <v>5.9147734910605723E-3</v>
      </c>
      <c r="D2744" s="1"/>
    </row>
    <row r="2745" spans="1:4" x14ac:dyDescent="0.55000000000000004">
      <c r="A2745" s="2">
        <v>39549</v>
      </c>
      <c r="B2745" s="3">
        <v>3.5994999999999999</v>
      </c>
      <c r="C2745" s="6">
        <f>(AMZN[[#This Row],[Prezzi giornalieri AMZN]]-B2744)/B2744</f>
        <v>-3.7952692770279274E-2</v>
      </c>
      <c r="D2745" s="1"/>
    </row>
    <row r="2746" spans="1:4" x14ac:dyDescent="0.55000000000000004">
      <c r="A2746" s="2">
        <v>39552</v>
      </c>
      <c r="B2746" s="3">
        <v>3.6305000000000001</v>
      </c>
      <c r="C2746" s="6">
        <f>(AMZN[[#This Row],[Prezzi giornalieri AMZN]]-B2745)/B2745</f>
        <v>8.6123072648979417E-3</v>
      </c>
      <c r="D2746" s="1"/>
    </row>
    <row r="2747" spans="1:4" x14ac:dyDescent="0.55000000000000004">
      <c r="A2747" s="2">
        <v>39553</v>
      </c>
      <c r="B2747" s="3">
        <v>3.625</v>
      </c>
      <c r="C2747" s="6">
        <f>(AMZN[[#This Row],[Prezzi giornalieri AMZN]]-B2746)/B2746</f>
        <v>-1.5149428453381244E-3</v>
      </c>
      <c r="D2747" s="1"/>
    </row>
    <row r="2748" spans="1:4" x14ac:dyDescent="0.55000000000000004">
      <c r="A2748" s="2">
        <v>39554</v>
      </c>
      <c r="B2748" s="3">
        <v>3.7294999999999998</v>
      </c>
      <c r="C2748" s="6">
        <f>(AMZN[[#This Row],[Prezzi giornalieri AMZN]]-B2747)/B2747</f>
        <v>2.8827586206896502E-2</v>
      </c>
      <c r="D2748" s="1"/>
    </row>
    <row r="2749" spans="1:4" x14ac:dyDescent="0.55000000000000004">
      <c r="A2749" s="2">
        <v>39555</v>
      </c>
      <c r="B2749" s="3">
        <v>3.702</v>
      </c>
      <c r="C2749" s="6">
        <f>(AMZN[[#This Row],[Prezzi giornalieri AMZN]]-B2748)/B2748</f>
        <v>-7.3736425794342026E-3</v>
      </c>
      <c r="D2749" s="1"/>
    </row>
    <row r="2750" spans="1:4" x14ac:dyDescent="0.55000000000000004">
      <c r="A2750" s="2">
        <v>39556</v>
      </c>
      <c r="B2750" s="3">
        <v>4.0049999999999999</v>
      </c>
      <c r="C2750" s="6">
        <f>(AMZN[[#This Row],[Prezzi giornalieri AMZN]]-B2749)/B2749</f>
        <v>8.1847649918962706E-2</v>
      </c>
      <c r="D2750" s="1"/>
    </row>
    <row r="2751" spans="1:4" x14ac:dyDescent="0.55000000000000004">
      <c r="A2751" s="2">
        <v>39559</v>
      </c>
      <c r="B2751" s="3">
        <v>4.0090000000000003</v>
      </c>
      <c r="C2751" s="6">
        <f>(AMZN[[#This Row],[Prezzi giornalieri AMZN]]-B2750)/B2750</f>
        <v>9.9875156054942522E-4</v>
      </c>
      <c r="D2751" s="1"/>
    </row>
    <row r="2752" spans="1:4" x14ac:dyDescent="0.55000000000000004">
      <c r="A2752" s="2">
        <v>39560</v>
      </c>
      <c r="B2752" s="3">
        <v>3.98</v>
      </c>
      <c r="C2752" s="6">
        <f>(AMZN[[#This Row],[Prezzi giornalieri AMZN]]-B2751)/B2751</f>
        <v>-7.2337241207284502E-3</v>
      </c>
      <c r="D2752" s="1"/>
    </row>
    <row r="2753" spans="1:4" x14ac:dyDescent="0.55000000000000004">
      <c r="A2753" s="2">
        <v>39561</v>
      </c>
      <c r="B2753" s="3">
        <v>4.05</v>
      </c>
      <c r="C2753" s="6">
        <f>(AMZN[[#This Row],[Prezzi giornalieri AMZN]]-B2752)/B2752</f>
        <v>1.7587939698492421E-2</v>
      </c>
      <c r="D2753" s="1"/>
    </row>
    <row r="2754" spans="1:4" x14ac:dyDescent="0.55000000000000004">
      <c r="A2754" s="2">
        <v>39562</v>
      </c>
      <c r="B2754" s="3">
        <v>3.8845000000000001</v>
      </c>
      <c r="C2754" s="6">
        <f>(AMZN[[#This Row],[Prezzi giornalieri AMZN]]-B2753)/B2753</f>
        <v>-4.0864197530864142E-2</v>
      </c>
      <c r="D2754" s="1"/>
    </row>
    <row r="2755" spans="1:4" x14ac:dyDescent="0.55000000000000004">
      <c r="A2755" s="2">
        <v>39563</v>
      </c>
      <c r="B2755" s="3">
        <v>4.0430000000000001</v>
      </c>
      <c r="C2755" s="6">
        <f>(AMZN[[#This Row],[Prezzi giornalieri AMZN]]-B2754)/B2754</f>
        <v>4.0803192174024991E-2</v>
      </c>
      <c r="D2755" s="1"/>
    </row>
    <row r="2756" spans="1:4" x14ac:dyDescent="0.55000000000000004">
      <c r="A2756" s="2">
        <v>39566</v>
      </c>
      <c r="B2756" s="3">
        <v>4.0984999999999996</v>
      </c>
      <c r="C2756" s="6">
        <f>(AMZN[[#This Row],[Prezzi giornalieri AMZN]]-B2755)/B2755</f>
        <v>1.3727430126143813E-2</v>
      </c>
      <c r="D2756" s="1"/>
    </row>
    <row r="2757" spans="1:4" x14ac:dyDescent="0.55000000000000004">
      <c r="A2757" s="2">
        <v>39567</v>
      </c>
      <c r="B2757" s="3">
        <v>4.0369999999999999</v>
      </c>
      <c r="C2757" s="6">
        <f>(AMZN[[#This Row],[Prezzi giornalieri AMZN]]-B2756)/B2756</f>
        <v>-1.5005489813346266E-2</v>
      </c>
      <c r="D2757" s="1"/>
    </row>
    <row r="2758" spans="1:4" x14ac:dyDescent="0.55000000000000004">
      <c r="A2758" s="2">
        <v>39568</v>
      </c>
      <c r="B2758" s="3">
        <v>3.9315000000000002</v>
      </c>
      <c r="C2758" s="6">
        <f>(AMZN[[#This Row],[Prezzi giornalieri AMZN]]-B2757)/B2757</f>
        <v>-2.6133267277681373E-2</v>
      </c>
      <c r="D2758" s="1"/>
    </row>
    <row r="2759" spans="1:4" x14ac:dyDescent="0.55000000000000004">
      <c r="A2759" s="2">
        <v>39569</v>
      </c>
      <c r="B2759" s="3">
        <v>3.968</v>
      </c>
      <c r="C2759" s="6">
        <f>(AMZN[[#This Row],[Prezzi giornalieri AMZN]]-B2758)/B2758</f>
        <v>9.283988299631122E-3</v>
      </c>
      <c r="D2759" s="1"/>
    </row>
    <row r="2760" spans="1:4" x14ac:dyDescent="0.55000000000000004">
      <c r="A2760" s="2">
        <v>39570</v>
      </c>
      <c r="B2760" s="3">
        <v>3.8654999999999999</v>
      </c>
      <c r="C2760" s="6">
        <f>(AMZN[[#This Row],[Prezzi giornalieri AMZN]]-B2759)/B2759</f>
        <v>-2.583165322580646E-2</v>
      </c>
      <c r="D2760" s="1"/>
    </row>
    <row r="2761" spans="1:4" x14ac:dyDescent="0.55000000000000004">
      <c r="A2761" s="2">
        <v>39573</v>
      </c>
      <c r="B2761" s="3">
        <v>3.7959999999999998</v>
      </c>
      <c r="C2761" s="6">
        <f>(AMZN[[#This Row],[Prezzi giornalieri AMZN]]-B2760)/B2760</f>
        <v>-1.7979562799120455E-2</v>
      </c>
      <c r="D2761" s="1"/>
    </row>
    <row r="2762" spans="1:4" x14ac:dyDescent="0.55000000000000004">
      <c r="A2762" s="2">
        <v>39574</v>
      </c>
      <c r="B2762" s="3">
        <v>3.7854999999999999</v>
      </c>
      <c r="C2762" s="6">
        <f>(AMZN[[#This Row],[Prezzi giornalieri AMZN]]-B2761)/B2761</f>
        <v>-2.7660695468914526E-3</v>
      </c>
      <c r="D2762" s="1"/>
    </row>
    <row r="2763" spans="1:4" x14ac:dyDescent="0.55000000000000004">
      <c r="A2763" s="2">
        <v>39575</v>
      </c>
      <c r="B2763" s="3">
        <v>3.6589999999999998</v>
      </c>
      <c r="C2763" s="6">
        <f>(AMZN[[#This Row],[Prezzi giornalieri AMZN]]-B2762)/B2762</f>
        <v>-3.341698586712457E-2</v>
      </c>
      <c r="D2763" s="1"/>
    </row>
    <row r="2764" spans="1:4" x14ac:dyDescent="0.55000000000000004">
      <c r="A2764" s="2">
        <v>39576</v>
      </c>
      <c r="B2764" s="3">
        <v>3.6395</v>
      </c>
      <c r="C2764" s="6">
        <f>(AMZN[[#This Row],[Prezzi giornalieri AMZN]]-B2763)/B2763</f>
        <v>-5.3293249521726843E-3</v>
      </c>
      <c r="D2764" s="1"/>
    </row>
    <row r="2765" spans="1:4" x14ac:dyDescent="0.55000000000000004">
      <c r="A2765" s="2">
        <v>39577</v>
      </c>
      <c r="B2765" s="3">
        <v>3.6204999999999998</v>
      </c>
      <c r="C2765" s="6">
        <f>(AMZN[[#This Row],[Prezzi giornalieri AMZN]]-B2764)/B2764</f>
        <v>-5.2204973210606201E-3</v>
      </c>
      <c r="D2765" s="1"/>
    </row>
    <row r="2766" spans="1:4" x14ac:dyDescent="0.55000000000000004">
      <c r="A2766" s="2">
        <v>39580</v>
      </c>
      <c r="B2766" s="3">
        <v>3.7265000000000001</v>
      </c>
      <c r="C2766" s="6">
        <f>(AMZN[[#This Row],[Prezzi giornalieri AMZN]]-B2765)/B2765</f>
        <v>2.9277724071260964E-2</v>
      </c>
      <c r="D2766" s="1"/>
    </row>
    <row r="2767" spans="1:4" x14ac:dyDescent="0.55000000000000004">
      <c r="A2767" s="2">
        <v>39581</v>
      </c>
      <c r="B2767" s="3">
        <v>3.7280000000000002</v>
      </c>
      <c r="C2767" s="6">
        <f>(AMZN[[#This Row],[Prezzi giornalieri AMZN]]-B2766)/B2766</f>
        <v>4.0252247417148983E-4</v>
      </c>
      <c r="D2767" s="1"/>
    </row>
    <row r="2768" spans="1:4" x14ac:dyDescent="0.55000000000000004">
      <c r="A2768" s="2">
        <v>39582</v>
      </c>
      <c r="B2768" s="3">
        <v>3.71</v>
      </c>
      <c r="C2768" s="6">
        <f>(AMZN[[#This Row],[Prezzi giornalieri AMZN]]-B2767)/B2767</f>
        <v>-4.8283261802575745E-3</v>
      </c>
      <c r="D2768" s="1"/>
    </row>
    <row r="2769" spans="1:4" x14ac:dyDescent="0.55000000000000004">
      <c r="A2769" s="2">
        <v>39583</v>
      </c>
      <c r="B2769" s="3">
        <v>3.806</v>
      </c>
      <c r="C2769" s="6">
        <f>(AMZN[[#This Row],[Prezzi giornalieri AMZN]]-B2768)/B2768</f>
        <v>2.5876010781671181E-2</v>
      </c>
      <c r="D2769" s="1"/>
    </row>
    <row r="2770" spans="1:4" x14ac:dyDescent="0.55000000000000004">
      <c r="A2770" s="2">
        <v>39584</v>
      </c>
      <c r="B2770" s="3">
        <v>3.823</v>
      </c>
      <c r="C2770" s="6">
        <f>(AMZN[[#This Row],[Prezzi giornalieri AMZN]]-B2769)/B2769</f>
        <v>4.466631634261667E-3</v>
      </c>
      <c r="D2770" s="1"/>
    </row>
    <row r="2771" spans="1:4" x14ac:dyDescent="0.55000000000000004">
      <c r="A2771" s="2">
        <v>39587</v>
      </c>
      <c r="B2771" s="3">
        <v>4.1144999999999996</v>
      </c>
      <c r="C2771" s="6">
        <f>(AMZN[[#This Row],[Prezzi giornalieri AMZN]]-B2770)/B2770</f>
        <v>7.624901909495152E-2</v>
      </c>
      <c r="D2771" s="1"/>
    </row>
    <row r="2772" spans="1:4" x14ac:dyDescent="0.55000000000000004">
      <c r="A2772" s="2">
        <v>39588</v>
      </c>
      <c r="B2772" s="3">
        <v>4.0359999999999996</v>
      </c>
      <c r="C2772" s="6">
        <f>(AMZN[[#This Row],[Prezzi giornalieri AMZN]]-B2771)/B2771</f>
        <v>-1.9078867420099652E-2</v>
      </c>
      <c r="D2772" s="1"/>
    </row>
    <row r="2773" spans="1:4" x14ac:dyDescent="0.55000000000000004">
      <c r="A2773" s="2">
        <v>39589</v>
      </c>
      <c r="B2773" s="3">
        <v>3.915</v>
      </c>
      <c r="C2773" s="6">
        <f>(AMZN[[#This Row],[Prezzi giornalieri AMZN]]-B2772)/B2772</f>
        <v>-2.9980178394449844E-2</v>
      </c>
      <c r="D2773" s="1"/>
    </row>
    <row r="2774" spans="1:4" x14ac:dyDescent="0.55000000000000004">
      <c r="A2774" s="2">
        <v>39590</v>
      </c>
      <c r="B2774" s="3">
        <v>3.9630000000000001</v>
      </c>
      <c r="C2774" s="6">
        <f>(AMZN[[#This Row],[Prezzi giornalieri AMZN]]-B2773)/B2773</f>
        <v>1.2260536398467444E-2</v>
      </c>
      <c r="D2774" s="1"/>
    </row>
    <row r="2775" spans="1:4" x14ac:dyDescent="0.55000000000000004">
      <c r="A2775" s="2">
        <v>39591</v>
      </c>
      <c r="B2775" s="3">
        <v>3.9175</v>
      </c>
      <c r="C2775" s="6">
        <f>(AMZN[[#This Row],[Prezzi giornalieri AMZN]]-B2774)/B2774</f>
        <v>-1.1481201110270022E-2</v>
      </c>
      <c r="D2775" s="1"/>
    </row>
    <row r="2776" spans="1:4" x14ac:dyDescent="0.55000000000000004">
      <c r="A2776" s="2">
        <v>39595</v>
      </c>
      <c r="B2776" s="3">
        <v>4.0309999999999997</v>
      </c>
      <c r="C2776" s="6">
        <f>(AMZN[[#This Row],[Prezzi giornalieri AMZN]]-B2775)/B2775</f>
        <v>2.8972559029993544E-2</v>
      </c>
      <c r="D2776" s="1"/>
    </row>
    <row r="2777" spans="1:4" x14ac:dyDescent="0.55000000000000004">
      <c r="A2777" s="2">
        <v>39596</v>
      </c>
      <c r="B2777" s="3">
        <v>4.0039999999999996</v>
      </c>
      <c r="C2777" s="6">
        <f>(AMZN[[#This Row],[Prezzi giornalieri AMZN]]-B2776)/B2776</f>
        <v>-6.6980898040188879E-3</v>
      </c>
      <c r="D2777" s="1"/>
    </row>
    <row r="2778" spans="1:4" x14ac:dyDescent="0.55000000000000004">
      <c r="A2778" s="2">
        <v>39597</v>
      </c>
      <c r="B2778" s="3">
        <v>4.0175000000000001</v>
      </c>
      <c r="C2778" s="6">
        <f>(AMZN[[#This Row],[Prezzi giornalieri AMZN]]-B2777)/B2777</f>
        <v>3.3716283716284999E-3</v>
      </c>
      <c r="D2778" s="1"/>
    </row>
    <row r="2779" spans="1:4" x14ac:dyDescent="0.55000000000000004">
      <c r="A2779" s="2">
        <v>39598</v>
      </c>
      <c r="B2779" s="3">
        <v>4.0810000000000004</v>
      </c>
      <c r="C2779" s="6">
        <f>(AMZN[[#This Row],[Prezzi giornalieri AMZN]]-B2778)/B2778</f>
        <v>1.5805849408836423E-2</v>
      </c>
      <c r="D2779" s="1"/>
    </row>
    <row r="2780" spans="1:4" x14ac:dyDescent="0.55000000000000004">
      <c r="A2780" s="2">
        <v>39601</v>
      </c>
      <c r="B2780" s="3">
        <v>4.0114999999999998</v>
      </c>
      <c r="C2780" s="6">
        <f>(AMZN[[#This Row],[Prezzi giornalieri AMZN]]-B2779)/B2779</f>
        <v>-1.7030139671649243E-2</v>
      </c>
      <c r="D2780" s="1"/>
    </row>
    <row r="2781" spans="1:4" x14ac:dyDescent="0.55000000000000004">
      <c r="A2781" s="2">
        <v>39602</v>
      </c>
      <c r="B2781" s="3">
        <v>4.0054999999999996</v>
      </c>
      <c r="C2781" s="6">
        <f>(AMZN[[#This Row],[Prezzi giornalieri AMZN]]-B2780)/B2780</f>
        <v>-1.495699862894236E-3</v>
      </c>
      <c r="D2781" s="1"/>
    </row>
    <row r="2782" spans="1:4" x14ac:dyDescent="0.55000000000000004">
      <c r="A2782" s="2">
        <v>39603</v>
      </c>
      <c r="B2782" s="3">
        <v>4.0750000000000002</v>
      </c>
      <c r="C2782" s="6">
        <f>(AMZN[[#This Row],[Prezzi giornalieri AMZN]]-B2781)/B2781</f>
        <v>1.7351142179503325E-2</v>
      </c>
      <c r="D2782" s="1"/>
    </row>
    <row r="2783" spans="1:4" x14ac:dyDescent="0.55000000000000004">
      <c r="A2783" s="2">
        <v>39604</v>
      </c>
      <c r="B2783" s="3">
        <v>4.2255000000000003</v>
      </c>
      <c r="C2783" s="6">
        <f>(AMZN[[#This Row],[Prezzi giornalieri AMZN]]-B2782)/B2782</f>
        <v>3.6932515337423331E-2</v>
      </c>
      <c r="D2783" s="1"/>
    </row>
    <row r="2784" spans="1:4" x14ac:dyDescent="0.55000000000000004">
      <c r="A2784" s="2">
        <v>39605</v>
      </c>
      <c r="B2784" s="3">
        <v>4.0315000000000003</v>
      </c>
      <c r="C2784" s="6">
        <f>(AMZN[[#This Row],[Prezzi giornalieri AMZN]]-B2783)/B2783</f>
        <v>-4.5911726422908514E-2</v>
      </c>
      <c r="D2784" s="1"/>
    </row>
    <row r="2785" spans="1:4" x14ac:dyDescent="0.55000000000000004">
      <c r="A2785" s="2">
        <v>39608</v>
      </c>
      <c r="B2785" s="3">
        <v>3.9714999999999998</v>
      </c>
      <c r="C2785" s="6">
        <f>(AMZN[[#This Row],[Prezzi giornalieri AMZN]]-B2784)/B2784</f>
        <v>-1.4882797966017734E-2</v>
      </c>
      <c r="D2785" s="1"/>
    </row>
    <row r="2786" spans="1:4" x14ac:dyDescent="0.55000000000000004">
      <c r="A2786" s="2">
        <v>39609</v>
      </c>
      <c r="B2786" s="3">
        <v>3.9809999999999999</v>
      </c>
      <c r="C2786" s="6">
        <f>(AMZN[[#This Row],[Prezzi giornalieri AMZN]]-B2785)/B2785</f>
        <v>2.3920433085736028E-3</v>
      </c>
      <c r="D2786" s="1"/>
    </row>
    <row r="2787" spans="1:4" x14ac:dyDescent="0.55000000000000004">
      <c r="A2787" s="2">
        <v>39610</v>
      </c>
      <c r="B2787" s="3">
        <v>3.8639999999999999</v>
      </c>
      <c r="C2787" s="6">
        <f>(AMZN[[#This Row],[Prezzi giornalieri AMZN]]-B2786)/B2786</f>
        <v>-2.9389600602863601E-2</v>
      </c>
      <c r="D2787" s="1"/>
    </row>
    <row r="2788" spans="1:4" x14ac:dyDescent="0.55000000000000004">
      <c r="A2788" s="2">
        <v>39611</v>
      </c>
      <c r="B2788" s="3">
        <v>3.8075000000000001</v>
      </c>
      <c r="C2788" s="6">
        <f>(AMZN[[#This Row],[Prezzi giornalieri AMZN]]-B2787)/B2787</f>
        <v>-1.4622153209109673E-2</v>
      </c>
      <c r="D2788" s="1"/>
    </row>
    <row r="2789" spans="1:4" x14ac:dyDescent="0.55000000000000004">
      <c r="A2789" s="2">
        <v>39612</v>
      </c>
      <c r="B2789" s="3">
        <v>3.9584999999999999</v>
      </c>
      <c r="C2789" s="6">
        <f>(AMZN[[#This Row],[Prezzi giornalieri AMZN]]-B2788)/B2788</f>
        <v>3.9658568614576444E-2</v>
      </c>
      <c r="D2789" s="1"/>
    </row>
    <row r="2790" spans="1:4" x14ac:dyDescent="0.55000000000000004">
      <c r="A2790" s="2">
        <v>39615</v>
      </c>
      <c r="B2790" s="3">
        <v>4.085</v>
      </c>
      <c r="C2790" s="6">
        <f>(AMZN[[#This Row],[Prezzi giornalieri AMZN]]-B2789)/B2789</f>
        <v>3.1956549197928522E-2</v>
      </c>
      <c r="D2790" s="1"/>
    </row>
    <row r="2791" spans="1:4" x14ac:dyDescent="0.55000000000000004">
      <c r="A2791" s="2">
        <v>39616</v>
      </c>
      <c r="B2791" s="3">
        <v>4.1485000000000003</v>
      </c>
      <c r="C2791" s="6">
        <f>(AMZN[[#This Row],[Prezzi giornalieri AMZN]]-B2790)/B2790</f>
        <v>1.5544675642594942E-2</v>
      </c>
      <c r="D2791" s="1"/>
    </row>
    <row r="2792" spans="1:4" x14ac:dyDescent="0.55000000000000004">
      <c r="A2792" s="2">
        <v>39617</v>
      </c>
      <c r="B2792" s="3">
        <v>4.1260000000000003</v>
      </c>
      <c r="C2792" s="6">
        <f>(AMZN[[#This Row],[Prezzi giornalieri AMZN]]-B2791)/B2791</f>
        <v>-5.4236471013619295E-3</v>
      </c>
      <c r="D2792" s="1"/>
    </row>
    <row r="2793" spans="1:4" x14ac:dyDescent="0.55000000000000004">
      <c r="A2793" s="2">
        <v>39618</v>
      </c>
      <c r="B2793" s="3">
        <v>4.2130000000000001</v>
      </c>
      <c r="C2793" s="6">
        <f>(AMZN[[#This Row],[Prezzi giornalieri AMZN]]-B2792)/B2792</f>
        <v>2.1085797382452674E-2</v>
      </c>
      <c r="D2793" s="1"/>
    </row>
    <row r="2794" spans="1:4" x14ac:dyDescent="0.55000000000000004">
      <c r="A2794" s="2">
        <v>39619</v>
      </c>
      <c r="B2794" s="3">
        <v>4.0549999999999997</v>
      </c>
      <c r="C2794" s="6">
        <f>(AMZN[[#This Row],[Prezzi giornalieri AMZN]]-B2793)/B2793</f>
        <v>-3.7502967006883541E-2</v>
      </c>
      <c r="D2794" s="1"/>
    </row>
    <row r="2795" spans="1:4" x14ac:dyDescent="0.55000000000000004">
      <c r="A2795" s="2">
        <v>39622</v>
      </c>
      <c r="B2795" s="3">
        <v>4.0339999999999998</v>
      </c>
      <c r="C2795" s="6">
        <f>(AMZN[[#This Row],[Prezzi giornalieri AMZN]]-B2794)/B2794</f>
        <v>-5.1787916152897431E-3</v>
      </c>
      <c r="D2795" s="1"/>
    </row>
    <row r="2796" spans="1:4" x14ac:dyDescent="0.55000000000000004">
      <c r="A2796" s="2">
        <v>39623</v>
      </c>
      <c r="B2796" s="3">
        <v>3.9820000000000002</v>
      </c>
      <c r="C2796" s="6">
        <f>(AMZN[[#This Row],[Prezzi giornalieri AMZN]]-B2795)/B2795</f>
        <v>-1.2890431333663759E-2</v>
      </c>
      <c r="D2796" s="1"/>
    </row>
    <row r="2797" spans="1:4" x14ac:dyDescent="0.55000000000000004">
      <c r="A2797" s="2">
        <v>39624</v>
      </c>
      <c r="B2797" s="3">
        <v>4.0255000000000001</v>
      </c>
      <c r="C2797" s="6">
        <f>(AMZN[[#This Row],[Prezzi giornalieri AMZN]]-B2796)/B2796</f>
        <v>1.0924158714213931E-2</v>
      </c>
      <c r="D2797" s="1"/>
    </row>
    <row r="2798" spans="1:4" x14ac:dyDescent="0.55000000000000004">
      <c r="A2798" s="2">
        <v>39625</v>
      </c>
      <c r="B2798" s="3">
        <v>3.8149999999999999</v>
      </c>
      <c r="C2798" s="6">
        <f>(AMZN[[#This Row],[Prezzi giornalieri AMZN]]-B2797)/B2797</f>
        <v>-5.2291640789964011E-2</v>
      </c>
      <c r="D2798" s="1"/>
    </row>
    <row r="2799" spans="1:4" x14ac:dyDescent="0.55000000000000004">
      <c r="A2799" s="2">
        <v>39626</v>
      </c>
      <c r="B2799" s="3">
        <v>3.7330000000000001</v>
      </c>
      <c r="C2799" s="6">
        <f>(AMZN[[#This Row],[Prezzi giornalieri AMZN]]-B2798)/B2798</f>
        <v>-2.1494102228047145E-2</v>
      </c>
      <c r="D2799" s="1"/>
    </row>
    <row r="2800" spans="1:4" x14ac:dyDescent="0.55000000000000004">
      <c r="A2800" s="2">
        <v>39629</v>
      </c>
      <c r="B2800" s="3">
        <v>3.6665000000000001</v>
      </c>
      <c r="C2800" s="6">
        <f>(AMZN[[#This Row],[Prezzi giornalieri AMZN]]-B2799)/B2799</f>
        <v>-1.7814090543798553E-2</v>
      </c>
      <c r="D2800" s="1"/>
    </row>
    <row r="2801" spans="1:4" x14ac:dyDescent="0.55000000000000004">
      <c r="A2801" s="2">
        <v>39630</v>
      </c>
      <c r="B2801" s="3">
        <v>3.681</v>
      </c>
      <c r="C2801" s="6">
        <f>(AMZN[[#This Row],[Prezzi giornalieri AMZN]]-B2800)/B2800</f>
        <v>3.9547252147824783E-3</v>
      </c>
      <c r="D2801" s="1"/>
    </row>
    <row r="2802" spans="1:4" x14ac:dyDescent="0.55000000000000004">
      <c r="A2802" s="2">
        <v>39631</v>
      </c>
      <c r="B2802" s="3">
        <v>3.5720000000000001</v>
      </c>
      <c r="C2802" s="6">
        <f>(AMZN[[#This Row],[Prezzi giornalieri AMZN]]-B2801)/B2801</f>
        <v>-2.9611518609073618E-2</v>
      </c>
      <c r="D2802" s="1"/>
    </row>
    <row r="2803" spans="1:4" x14ac:dyDescent="0.55000000000000004">
      <c r="A2803" s="2">
        <v>39632</v>
      </c>
      <c r="B2803" s="3">
        <v>3.6</v>
      </c>
      <c r="C2803" s="6">
        <f>(AMZN[[#This Row],[Prezzi giornalieri AMZN]]-B2802)/B2802</f>
        <v>7.8387458006718997E-3</v>
      </c>
      <c r="D2803" s="1"/>
    </row>
    <row r="2804" spans="1:4" x14ac:dyDescent="0.55000000000000004">
      <c r="A2804" s="2">
        <v>39636</v>
      </c>
      <c r="B2804" s="3">
        <v>3.6244999999999998</v>
      </c>
      <c r="C2804" s="6">
        <f>(AMZN[[#This Row],[Prezzi giornalieri AMZN]]-B2803)/B2803</f>
        <v>6.805555555555484E-3</v>
      </c>
      <c r="D2804" s="1"/>
    </row>
    <row r="2805" spans="1:4" x14ac:dyDescent="0.55000000000000004">
      <c r="A2805" s="2">
        <v>39637</v>
      </c>
      <c r="B2805" s="3">
        <v>3.7519999999999998</v>
      </c>
      <c r="C2805" s="6">
        <f>(AMZN[[#This Row],[Prezzi giornalieri AMZN]]-B2804)/B2804</f>
        <v>3.5177265829769613E-2</v>
      </c>
      <c r="D2805" s="1"/>
    </row>
    <row r="2806" spans="1:4" x14ac:dyDescent="0.55000000000000004">
      <c r="A2806" s="2">
        <v>39638</v>
      </c>
      <c r="B2806" s="3">
        <v>3.5305</v>
      </c>
      <c r="C2806" s="6">
        <f>(AMZN[[#This Row],[Prezzi giornalieri AMZN]]-B2805)/B2805</f>
        <v>-5.9035181236673728E-2</v>
      </c>
      <c r="D2806" s="1"/>
    </row>
    <row r="2807" spans="1:4" x14ac:dyDescent="0.55000000000000004">
      <c r="A2807" s="2">
        <v>39639</v>
      </c>
      <c r="B2807" s="3">
        <v>3.5314999999999999</v>
      </c>
      <c r="C2807" s="6">
        <f>(AMZN[[#This Row],[Prezzi giornalieri AMZN]]-B2806)/B2806</f>
        <v>2.8324599915023082E-4</v>
      </c>
      <c r="D2807" s="1"/>
    </row>
    <row r="2808" spans="1:4" x14ac:dyDescent="0.55000000000000004">
      <c r="A2808" s="2">
        <v>39640</v>
      </c>
      <c r="B2808" s="3">
        <v>3.427</v>
      </c>
      <c r="C2808" s="6">
        <f>(AMZN[[#This Row],[Prezzi giornalieri AMZN]]-B2807)/B2807</f>
        <v>-2.9590825428288212E-2</v>
      </c>
      <c r="D2808" s="1"/>
    </row>
    <row r="2809" spans="1:4" x14ac:dyDescent="0.55000000000000004">
      <c r="A2809" s="2">
        <v>39643</v>
      </c>
      <c r="B2809" s="3">
        <v>3.3140000000000001</v>
      </c>
      <c r="C2809" s="6">
        <f>(AMZN[[#This Row],[Prezzi giornalieri AMZN]]-B2808)/B2808</f>
        <v>-3.2973446162824625E-2</v>
      </c>
      <c r="D2809" s="1"/>
    </row>
    <row r="2810" spans="1:4" x14ac:dyDescent="0.55000000000000004">
      <c r="A2810" s="2">
        <v>39644</v>
      </c>
      <c r="B2810" s="3">
        <v>3.3515000000000001</v>
      </c>
      <c r="C2810" s="6">
        <f>(AMZN[[#This Row],[Prezzi giornalieri AMZN]]-B2809)/B2809</f>
        <v>1.1315630657815356E-2</v>
      </c>
      <c r="D2810" s="1"/>
    </row>
    <row r="2811" spans="1:4" x14ac:dyDescent="0.55000000000000004">
      <c r="A2811" s="2">
        <v>39645</v>
      </c>
      <c r="B2811" s="3">
        <v>3.5920000000000001</v>
      </c>
      <c r="C2811" s="6">
        <f>(AMZN[[#This Row],[Prezzi giornalieri AMZN]]-B2810)/B2810</f>
        <v>7.175891391914066E-2</v>
      </c>
      <c r="D2811" s="1"/>
    </row>
    <row r="2812" spans="1:4" x14ac:dyDescent="0.55000000000000004">
      <c r="A2812" s="2">
        <v>39646</v>
      </c>
      <c r="B2812" s="3">
        <v>3.6055000000000001</v>
      </c>
      <c r="C2812" s="6">
        <f>(AMZN[[#This Row],[Prezzi giornalieri AMZN]]-B2811)/B2811</f>
        <v>3.758351893095787E-3</v>
      </c>
      <c r="D2812" s="1"/>
    </row>
    <row r="2813" spans="1:4" x14ac:dyDescent="0.55000000000000004">
      <c r="A2813" s="2">
        <v>39647</v>
      </c>
      <c r="B2813" s="3">
        <v>3.456</v>
      </c>
      <c r="C2813" s="6">
        <f>(AMZN[[#This Row],[Prezzi giornalieri AMZN]]-B2812)/B2812</f>
        <v>-4.1464429344057738E-2</v>
      </c>
      <c r="D2813" s="1"/>
    </row>
    <row r="2814" spans="1:4" x14ac:dyDescent="0.55000000000000004">
      <c r="A2814" s="2">
        <v>39650</v>
      </c>
      <c r="B2814" s="3">
        <v>3.4239999999999999</v>
      </c>
      <c r="C2814" s="6">
        <f>(AMZN[[#This Row],[Prezzi giornalieri AMZN]]-B2813)/B2813</f>
        <v>-9.2592592592592674E-3</v>
      </c>
      <c r="D2814" s="1"/>
    </row>
    <row r="2815" spans="1:4" x14ac:dyDescent="0.55000000000000004">
      <c r="A2815" s="2">
        <v>39651</v>
      </c>
      <c r="B2815" s="3">
        <v>3.3984999999999999</v>
      </c>
      <c r="C2815" s="6">
        <f>(AMZN[[#This Row],[Prezzi giornalieri AMZN]]-B2814)/B2814</f>
        <v>-7.4474299065420795E-3</v>
      </c>
      <c r="D2815" s="1"/>
    </row>
    <row r="2816" spans="1:4" x14ac:dyDescent="0.55000000000000004">
      <c r="A2816" s="2">
        <v>39652</v>
      </c>
      <c r="B2816" s="3">
        <v>3.5270000000000001</v>
      </c>
      <c r="C2816" s="6">
        <f>(AMZN[[#This Row],[Prezzi giornalieri AMZN]]-B2815)/B2815</f>
        <v>3.7810798881859731E-2</v>
      </c>
      <c r="D2816" s="1"/>
    </row>
    <row r="2817" spans="1:4" x14ac:dyDescent="0.55000000000000004">
      <c r="A2817" s="2">
        <v>39653</v>
      </c>
      <c r="B2817" s="3">
        <v>3.9359999999999999</v>
      </c>
      <c r="C2817" s="6">
        <f>(AMZN[[#This Row],[Prezzi giornalieri AMZN]]-B2816)/B2816</f>
        <v>0.11596257442585761</v>
      </c>
      <c r="D2817" s="1"/>
    </row>
    <row r="2818" spans="1:4" x14ac:dyDescent="0.55000000000000004">
      <c r="A2818" s="2">
        <v>39654</v>
      </c>
      <c r="B2818" s="3">
        <v>3.9155000000000002</v>
      </c>
      <c r="C2818" s="6">
        <f>(AMZN[[#This Row],[Prezzi giornalieri AMZN]]-B2817)/B2817</f>
        <v>-5.2083333333332671E-3</v>
      </c>
      <c r="D2818" s="1"/>
    </row>
    <row r="2819" spans="1:4" x14ac:dyDescent="0.55000000000000004">
      <c r="A2819" s="2">
        <v>39657</v>
      </c>
      <c r="B2819" s="3">
        <v>3.7989999999999999</v>
      </c>
      <c r="C2819" s="6">
        <f>(AMZN[[#This Row],[Prezzi giornalieri AMZN]]-B2818)/B2818</f>
        <v>-2.9753543608734584E-2</v>
      </c>
      <c r="D2819" s="1"/>
    </row>
    <row r="2820" spans="1:4" x14ac:dyDescent="0.55000000000000004">
      <c r="A2820" s="2">
        <v>39658</v>
      </c>
      <c r="B2820" s="3">
        <v>3.9104999999999999</v>
      </c>
      <c r="C2820" s="6">
        <f>(AMZN[[#This Row],[Prezzi giornalieri AMZN]]-B2819)/B2819</f>
        <v>2.9349828902342705E-2</v>
      </c>
      <c r="D2820" s="1"/>
    </row>
    <row r="2821" spans="1:4" x14ac:dyDescent="0.55000000000000004">
      <c r="A2821" s="2">
        <v>39659</v>
      </c>
      <c r="B2821" s="3">
        <v>3.9104999999999999</v>
      </c>
      <c r="C2821" s="6">
        <f>(AMZN[[#This Row],[Prezzi giornalieri AMZN]]-B2820)/B2820</f>
        <v>0</v>
      </c>
      <c r="D2821" s="1"/>
    </row>
    <row r="2822" spans="1:4" x14ac:dyDescent="0.55000000000000004">
      <c r="A2822" s="2">
        <v>39660</v>
      </c>
      <c r="B2822" s="3">
        <v>3.8170000000000002</v>
      </c>
      <c r="C2822" s="6">
        <f>(AMZN[[#This Row],[Prezzi giornalieri AMZN]]-B2821)/B2821</f>
        <v>-2.3909985935302313E-2</v>
      </c>
      <c r="D2822" s="1"/>
    </row>
    <row r="2823" spans="1:4" x14ac:dyDescent="0.55000000000000004">
      <c r="A2823" s="2">
        <v>39661</v>
      </c>
      <c r="B2823" s="3">
        <v>3.7875000000000001</v>
      </c>
      <c r="C2823" s="6">
        <f>(AMZN[[#This Row],[Prezzi giornalieri AMZN]]-B2822)/B2822</f>
        <v>-7.7285826565365685E-3</v>
      </c>
      <c r="D2823" s="1"/>
    </row>
    <row r="2824" spans="1:4" x14ac:dyDescent="0.55000000000000004">
      <c r="A2824" s="2">
        <v>39664</v>
      </c>
      <c r="B2824" s="3">
        <v>3.7854999999999999</v>
      </c>
      <c r="C2824" s="6">
        <f>(AMZN[[#This Row],[Prezzi giornalieri AMZN]]-B2823)/B2823</f>
        <v>-5.280528052805871E-4</v>
      </c>
      <c r="D2824" s="1"/>
    </row>
    <row r="2825" spans="1:4" x14ac:dyDescent="0.55000000000000004">
      <c r="A2825" s="2">
        <v>39665</v>
      </c>
      <c r="B2825" s="3">
        <v>3.9554999999999998</v>
      </c>
      <c r="C2825" s="6">
        <f>(AMZN[[#This Row],[Prezzi giornalieri AMZN]]-B2824)/B2824</f>
        <v>4.4908202351076461E-2</v>
      </c>
      <c r="D2825" s="1"/>
    </row>
    <row r="2826" spans="1:4" x14ac:dyDescent="0.55000000000000004">
      <c r="A2826" s="2">
        <v>39666</v>
      </c>
      <c r="B2826" s="3">
        <v>3.9045000000000001</v>
      </c>
      <c r="C2826" s="6">
        <f>(AMZN[[#This Row],[Prezzi giornalieri AMZN]]-B2825)/B2825</f>
        <v>-1.2893439514599852E-2</v>
      </c>
      <c r="D2826" s="1"/>
    </row>
    <row r="2827" spans="1:4" x14ac:dyDescent="0.55000000000000004">
      <c r="A2827" s="2">
        <v>39667</v>
      </c>
      <c r="B2827" s="3">
        <v>3.8475000000000001</v>
      </c>
      <c r="C2827" s="6">
        <f>(AMZN[[#This Row],[Prezzi giornalieri AMZN]]-B2826)/B2826</f>
        <v>-1.4598540145985385E-2</v>
      </c>
      <c r="D2827" s="1"/>
    </row>
    <row r="2828" spans="1:4" x14ac:dyDescent="0.55000000000000004">
      <c r="A2828" s="2">
        <v>39668</v>
      </c>
      <c r="B2828" s="3">
        <v>4.0255000000000001</v>
      </c>
      <c r="C2828" s="6">
        <f>(AMZN[[#This Row],[Prezzi giornalieri AMZN]]-B2827)/B2827</f>
        <v>4.6263807667316421E-2</v>
      </c>
      <c r="D2828" s="1"/>
    </row>
    <row r="2829" spans="1:4" x14ac:dyDescent="0.55000000000000004">
      <c r="A2829" s="2">
        <v>39671</v>
      </c>
      <c r="B2829" s="3">
        <v>4.4044999999999996</v>
      </c>
      <c r="C2829" s="6">
        <f>(AMZN[[#This Row],[Prezzi giornalieri AMZN]]-B2828)/B2828</f>
        <v>9.4149795056514607E-2</v>
      </c>
      <c r="D2829" s="1"/>
    </row>
    <row r="2830" spans="1:4" x14ac:dyDescent="0.55000000000000004">
      <c r="A2830" s="2">
        <v>39672</v>
      </c>
      <c r="B2830" s="3">
        <v>4.3624999999999998</v>
      </c>
      <c r="C2830" s="6">
        <f>(AMZN[[#This Row],[Prezzi giornalieri AMZN]]-B2829)/B2829</f>
        <v>-9.5357021228288843E-3</v>
      </c>
      <c r="D2830" s="1"/>
    </row>
    <row r="2831" spans="1:4" x14ac:dyDescent="0.55000000000000004">
      <c r="A2831" s="2">
        <v>39673</v>
      </c>
      <c r="B2831" s="3">
        <v>4.3345000000000002</v>
      </c>
      <c r="C2831" s="6">
        <f>(AMZN[[#This Row],[Prezzi giornalieri AMZN]]-B2830)/B2830</f>
        <v>-6.4183381088824256E-3</v>
      </c>
      <c r="D2831" s="1"/>
    </row>
    <row r="2832" spans="1:4" x14ac:dyDescent="0.55000000000000004">
      <c r="A2832" s="2">
        <v>39674</v>
      </c>
      <c r="B2832" s="3">
        <v>4.4015000000000004</v>
      </c>
      <c r="C2832" s="6">
        <f>(AMZN[[#This Row],[Prezzi giornalieri AMZN]]-B2831)/B2831</f>
        <v>1.5457376860076172E-2</v>
      </c>
      <c r="D2832" s="1"/>
    </row>
    <row r="2833" spans="1:4" x14ac:dyDescent="0.55000000000000004">
      <c r="A2833" s="2">
        <v>39675</v>
      </c>
      <c r="B2833" s="3">
        <v>4.32</v>
      </c>
      <c r="C2833" s="6">
        <f>(AMZN[[#This Row],[Prezzi giornalieri AMZN]]-B2832)/B2832</f>
        <v>-1.851641485857097E-2</v>
      </c>
      <c r="D2833" s="1"/>
    </row>
    <row r="2834" spans="1:4" x14ac:dyDescent="0.55000000000000004">
      <c r="A2834" s="2">
        <v>39678</v>
      </c>
      <c r="B2834" s="3">
        <v>4.1555</v>
      </c>
      <c r="C2834" s="6">
        <f>(AMZN[[#This Row],[Prezzi giornalieri AMZN]]-B2833)/B2833</f>
        <v>-3.8078703703703774E-2</v>
      </c>
      <c r="D2834" s="1"/>
    </row>
    <row r="2835" spans="1:4" x14ac:dyDescent="0.55000000000000004">
      <c r="A2835" s="2">
        <v>39679</v>
      </c>
      <c r="B2835" s="3">
        <v>4.0644999999999998</v>
      </c>
      <c r="C2835" s="6">
        <f>(AMZN[[#This Row],[Prezzi giornalieri AMZN]]-B2834)/B2834</f>
        <v>-2.1898688485140223E-2</v>
      </c>
      <c r="D2835" s="1"/>
    </row>
    <row r="2836" spans="1:4" x14ac:dyDescent="0.55000000000000004">
      <c r="A2836" s="2">
        <v>39680</v>
      </c>
      <c r="B2836" s="3">
        <v>4.1064999999999996</v>
      </c>
      <c r="C2836" s="6">
        <f>(AMZN[[#This Row],[Prezzi giornalieri AMZN]]-B2835)/B2835</f>
        <v>1.0333374338787013E-2</v>
      </c>
      <c r="D2836" s="1"/>
    </row>
    <row r="2837" spans="1:4" x14ac:dyDescent="0.55000000000000004">
      <c r="A2837" s="2">
        <v>39681</v>
      </c>
      <c r="B2837" s="3">
        <v>4.1630000000000003</v>
      </c>
      <c r="C2837" s="6">
        <f>(AMZN[[#This Row],[Prezzi giornalieri AMZN]]-B2836)/B2836</f>
        <v>1.3758675270912131E-2</v>
      </c>
      <c r="D2837" s="1"/>
    </row>
    <row r="2838" spans="1:4" x14ac:dyDescent="0.55000000000000004">
      <c r="A2838" s="2">
        <v>39682</v>
      </c>
      <c r="B2838" s="3">
        <v>4.2629999999999999</v>
      </c>
      <c r="C2838" s="6">
        <f>(AMZN[[#This Row],[Prezzi giornalieri AMZN]]-B2837)/B2837</f>
        <v>2.4021138601969645E-2</v>
      </c>
      <c r="D2838" s="1"/>
    </row>
    <row r="2839" spans="1:4" x14ac:dyDescent="0.55000000000000004">
      <c r="A2839" s="2">
        <v>39685</v>
      </c>
      <c r="B2839" s="3">
        <v>4.1425000000000001</v>
      </c>
      <c r="C2839" s="6">
        <f>(AMZN[[#This Row],[Prezzi giornalieri AMZN]]-B2838)/B2838</f>
        <v>-2.8266479005395223E-2</v>
      </c>
      <c r="D2839" s="1"/>
    </row>
    <row r="2840" spans="1:4" x14ac:dyDescent="0.55000000000000004">
      <c r="A2840" s="2">
        <v>39686</v>
      </c>
      <c r="B2840" s="3">
        <v>4.0880000000000001</v>
      </c>
      <c r="C2840" s="6">
        <f>(AMZN[[#This Row],[Prezzi giornalieri AMZN]]-B2839)/B2839</f>
        <v>-1.3156306578153287E-2</v>
      </c>
      <c r="D2840" s="1"/>
    </row>
    <row r="2841" spans="1:4" x14ac:dyDescent="0.55000000000000004">
      <c r="A2841" s="2">
        <v>39687</v>
      </c>
      <c r="B2841" s="3">
        <v>4.0865</v>
      </c>
      <c r="C2841" s="6">
        <f>(AMZN[[#This Row],[Prezzi giornalieri AMZN]]-B2840)/B2840</f>
        <v>-3.6692759295500413E-4</v>
      </c>
      <c r="D2841" s="1"/>
    </row>
    <row r="2842" spans="1:4" x14ac:dyDescent="0.55000000000000004">
      <c r="A2842" s="2">
        <v>39688</v>
      </c>
      <c r="B2842" s="3">
        <v>4.1710000000000003</v>
      </c>
      <c r="C2842" s="6">
        <f>(AMZN[[#This Row],[Prezzi giornalieri AMZN]]-B2841)/B2841</f>
        <v>2.0677841673804046E-2</v>
      </c>
      <c r="D2842" s="1"/>
    </row>
    <row r="2843" spans="1:4" x14ac:dyDescent="0.55000000000000004">
      <c r="A2843" s="2">
        <v>39689</v>
      </c>
      <c r="B2843" s="3">
        <v>4.0404999999999998</v>
      </c>
      <c r="C2843" s="6">
        <f>(AMZN[[#This Row],[Prezzi giornalieri AMZN]]-B2842)/B2842</f>
        <v>-3.128746104051798E-2</v>
      </c>
      <c r="D2843" s="1"/>
    </row>
    <row r="2844" spans="1:4" x14ac:dyDescent="0.55000000000000004">
      <c r="A2844" s="2">
        <v>39693</v>
      </c>
      <c r="B2844" s="3">
        <v>4.0705</v>
      </c>
      <c r="C2844" s="6">
        <f>(AMZN[[#This Row],[Prezzi giornalieri AMZN]]-B2843)/B2843</f>
        <v>7.4248236604381266E-3</v>
      </c>
      <c r="D2844" s="1"/>
    </row>
    <row r="2845" spans="1:4" x14ac:dyDescent="0.55000000000000004">
      <c r="A2845" s="2">
        <v>39694</v>
      </c>
      <c r="B2845" s="3">
        <v>4.0385</v>
      </c>
      <c r="C2845" s="6">
        <f>(AMZN[[#This Row],[Prezzi giornalieri AMZN]]-B2844)/B2844</f>
        <v>-7.8614420832821587E-3</v>
      </c>
      <c r="D2845" s="1"/>
    </row>
    <row r="2846" spans="1:4" x14ac:dyDescent="0.55000000000000004">
      <c r="A2846" s="2">
        <v>39695</v>
      </c>
      <c r="B2846" s="3">
        <v>3.9015</v>
      </c>
      <c r="C2846" s="6">
        <f>(AMZN[[#This Row],[Prezzi giornalieri AMZN]]-B2845)/B2845</f>
        <v>-3.3923486442986261E-2</v>
      </c>
      <c r="D2846" s="1"/>
    </row>
    <row r="2847" spans="1:4" x14ac:dyDescent="0.55000000000000004">
      <c r="A2847" s="2">
        <v>39696</v>
      </c>
      <c r="B2847" s="3">
        <v>3.9594999999999998</v>
      </c>
      <c r="C2847" s="6">
        <f>(AMZN[[#This Row],[Prezzi giornalieri AMZN]]-B2846)/B2846</f>
        <v>1.486607714981413E-2</v>
      </c>
      <c r="D2847" s="1"/>
    </row>
    <row r="2848" spans="1:4" x14ac:dyDescent="0.55000000000000004">
      <c r="A2848" s="2">
        <v>39699</v>
      </c>
      <c r="B2848" s="3">
        <v>4.0579999999999998</v>
      </c>
      <c r="C2848" s="6">
        <f>(AMZN[[#This Row],[Prezzi giornalieri AMZN]]-B2847)/B2847</f>
        <v>2.4876878393736594E-2</v>
      </c>
      <c r="D2848" s="1"/>
    </row>
    <row r="2849" spans="1:4" x14ac:dyDescent="0.55000000000000004">
      <c r="A2849" s="2">
        <v>39700</v>
      </c>
      <c r="B2849" s="3">
        <v>3.952</v>
      </c>
      <c r="C2849" s="6">
        <f>(AMZN[[#This Row],[Prezzi giornalieri AMZN]]-B2848)/B2848</f>
        <v>-2.6121241991128603E-2</v>
      </c>
      <c r="D2849" s="1"/>
    </row>
    <row r="2850" spans="1:4" x14ac:dyDescent="0.55000000000000004">
      <c r="A2850" s="2">
        <v>39701</v>
      </c>
      <c r="B2850" s="3">
        <v>3.8370000000000002</v>
      </c>
      <c r="C2850" s="6">
        <f>(AMZN[[#This Row],[Prezzi giornalieri AMZN]]-B2849)/B2849</f>
        <v>-2.9099190283400751E-2</v>
      </c>
      <c r="D2850" s="1"/>
    </row>
    <row r="2851" spans="1:4" x14ac:dyDescent="0.55000000000000004">
      <c r="A2851" s="2">
        <v>39702</v>
      </c>
      <c r="B2851" s="3">
        <v>3.9754999999999998</v>
      </c>
      <c r="C2851" s="6">
        <f>(AMZN[[#This Row],[Prezzi giornalieri AMZN]]-B2850)/B2850</f>
        <v>3.609590826166266E-2</v>
      </c>
      <c r="D2851" s="1"/>
    </row>
    <row r="2852" spans="1:4" x14ac:dyDescent="0.55000000000000004">
      <c r="A2852" s="2">
        <v>39703</v>
      </c>
      <c r="B2852" s="3">
        <v>3.915</v>
      </c>
      <c r="C2852" s="6">
        <f>(AMZN[[#This Row],[Prezzi giornalieri AMZN]]-B2851)/B2851</f>
        <v>-1.5218211545717465E-2</v>
      </c>
      <c r="D2852" s="1"/>
    </row>
    <row r="2853" spans="1:4" x14ac:dyDescent="0.55000000000000004">
      <c r="A2853" s="2">
        <v>39706</v>
      </c>
      <c r="B2853" s="3">
        <v>3.867</v>
      </c>
      <c r="C2853" s="6">
        <f>(AMZN[[#This Row],[Prezzi giornalieri AMZN]]-B2852)/B2852</f>
        <v>-1.2260536398467444E-2</v>
      </c>
      <c r="D2853" s="1"/>
    </row>
    <row r="2854" spans="1:4" x14ac:dyDescent="0.55000000000000004">
      <c r="A2854" s="2">
        <v>39707</v>
      </c>
      <c r="B2854" s="3">
        <v>3.9365000000000001</v>
      </c>
      <c r="C2854" s="6">
        <f>(AMZN[[#This Row],[Prezzi giornalieri AMZN]]-B2853)/B2853</f>
        <v>1.7972588569950897E-2</v>
      </c>
      <c r="D2854" s="1"/>
    </row>
    <row r="2855" spans="1:4" x14ac:dyDescent="0.55000000000000004">
      <c r="A2855" s="2">
        <v>39708</v>
      </c>
      <c r="B2855" s="3">
        <v>3.577</v>
      </c>
      <c r="C2855" s="6">
        <f>(AMZN[[#This Row],[Prezzi giornalieri AMZN]]-B2854)/B2854</f>
        <v>-9.1324780896735722E-2</v>
      </c>
      <c r="D2855" s="1"/>
    </row>
    <row r="2856" spans="1:4" x14ac:dyDescent="0.55000000000000004">
      <c r="A2856" s="2">
        <v>39709</v>
      </c>
      <c r="B2856" s="3">
        <v>3.8250000000000002</v>
      </c>
      <c r="C2856" s="6">
        <f>(AMZN[[#This Row],[Prezzi giornalieri AMZN]]-B2855)/B2855</f>
        <v>6.9331842325971546E-2</v>
      </c>
      <c r="D2856" s="1"/>
    </row>
    <row r="2857" spans="1:4" x14ac:dyDescent="0.55000000000000004">
      <c r="A2857" s="2">
        <v>39710</v>
      </c>
      <c r="B2857" s="3">
        <v>4.05</v>
      </c>
      <c r="C2857" s="6">
        <f>(AMZN[[#This Row],[Prezzi giornalieri AMZN]]-B2856)/B2856</f>
        <v>5.8823529411764608E-2</v>
      </c>
      <c r="D2857" s="1"/>
    </row>
    <row r="2858" spans="1:4" x14ac:dyDescent="0.55000000000000004">
      <c r="A2858" s="2">
        <v>39713</v>
      </c>
      <c r="B2858" s="3">
        <v>3.7465000000000002</v>
      </c>
      <c r="C2858" s="6">
        <f>(AMZN[[#This Row],[Prezzi giornalieri AMZN]]-B2857)/B2857</f>
        <v>-7.4938271604938198E-2</v>
      </c>
      <c r="D2858" s="1"/>
    </row>
    <row r="2859" spans="1:4" x14ac:dyDescent="0.55000000000000004">
      <c r="A2859" s="2">
        <v>39714</v>
      </c>
      <c r="B2859" s="3">
        <v>3.5880000000000001</v>
      </c>
      <c r="C2859" s="6">
        <f>(AMZN[[#This Row],[Prezzi giornalieri AMZN]]-B2858)/B2858</f>
        <v>-4.2306152408915006E-2</v>
      </c>
      <c r="D2859" s="1"/>
    </row>
    <row r="2860" spans="1:4" x14ac:dyDescent="0.55000000000000004">
      <c r="A2860" s="2">
        <v>39715</v>
      </c>
      <c r="B2860" s="3">
        <v>3.4980000000000002</v>
      </c>
      <c r="C2860" s="6">
        <f>(AMZN[[#This Row],[Prezzi giornalieri AMZN]]-B2859)/B2859</f>
        <v>-2.5083612040133738E-2</v>
      </c>
      <c r="D2860" s="1"/>
    </row>
    <row r="2861" spans="1:4" x14ac:dyDescent="0.55000000000000004">
      <c r="A2861" s="2">
        <v>39716</v>
      </c>
      <c r="B2861" s="3">
        <v>3.6040000000000001</v>
      </c>
      <c r="C2861" s="6">
        <f>(AMZN[[#This Row],[Prezzi giornalieri AMZN]]-B2860)/B2860</f>
        <v>3.0303030303030266E-2</v>
      </c>
      <c r="D2861" s="1"/>
    </row>
    <row r="2862" spans="1:4" x14ac:dyDescent="0.55000000000000004">
      <c r="A2862" s="2">
        <v>39717</v>
      </c>
      <c r="B2862" s="3">
        <v>3.5350000000000001</v>
      </c>
      <c r="C2862" s="6">
        <f>(AMZN[[#This Row],[Prezzi giornalieri AMZN]]-B2861)/B2861</f>
        <v>-1.9145394006659253E-2</v>
      </c>
      <c r="D2862" s="1"/>
    </row>
    <row r="2863" spans="1:4" x14ac:dyDescent="0.55000000000000004">
      <c r="A2863" s="2">
        <v>39720</v>
      </c>
      <c r="B2863" s="3">
        <v>3.1675</v>
      </c>
      <c r="C2863" s="6">
        <f>(AMZN[[#This Row],[Prezzi giornalieri AMZN]]-B2862)/B2862</f>
        <v>-0.103960396039604</v>
      </c>
      <c r="D2863" s="1"/>
    </row>
    <row r="2864" spans="1:4" x14ac:dyDescent="0.55000000000000004">
      <c r="A2864" s="2">
        <v>39721</v>
      </c>
      <c r="B2864" s="3">
        <v>3.6379999999999999</v>
      </c>
      <c r="C2864" s="6">
        <f>(AMZN[[#This Row],[Prezzi giornalieri AMZN]]-B2863)/B2863</f>
        <v>0.1485398579321231</v>
      </c>
      <c r="D2864" s="1"/>
    </row>
    <row r="2865" spans="1:4" x14ac:dyDescent="0.55000000000000004">
      <c r="A2865" s="2">
        <v>39722</v>
      </c>
      <c r="B2865" s="3">
        <v>3.4790000000000001</v>
      </c>
      <c r="C2865" s="6">
        <f>(AMZN[[#This Row],[Prezzi giornalieri AMZN]]-B2864)/B2864</f>
        <v>-4.3705332600329799E-2</v>
      </c>
      <c r="D2865" s="1"/>
    </row>
    <row r="2866" spans="1:4" x14ac:dyDescent="0.55000000000000004">
      <c r="A2866" s="2">
        <v>39723</v>
      </c>
      <c r="B2866" s="3">
        <v>3.3679999999999999</v>
      </c>
      <c r="C2866" s="6">
        <f>(AMZN[[#This Row],[Prezzi giornalieri AMZN]]-B2865)/B2865</f>
        <v>-3.1905720034492727E-2</v>
      </c>
      <c r="D2866" s="1"/>
    </row>
    <row r="2867" spans="1:4" x14ac:dyDescent="0.55000000000000004">
      <c r="A2867" s="2">
        <v>39724</v>
      </c>
      <c r="B2867" s="3">
        <v>3.35</v>
      </c>
      <c r="C2867" s="6">
        <f>(AMZN[[#This Row],[Prezzi giornalieri AMZN]]-B2866)/B2866</f>
        <v>-5.3444180522564709E-3</v>
      </c>
      <c r="D2867" s="1"/>
    </row>
    <row r="2868" spans="1:4" x14ac:dyDescent="0.55000000000000004">
      <c r="A2868" s="2">
        <v>39727</v>
      </c>
      <c r="B2868" s="3">
        <v>3.2614999999999998</v>
      </c>
      <c r="C2868" s="6">
        <f>(AMZN[[#This Row],[Prezzi giornalieri AMZN]]-B2867)/B2867</f>
        <v>-2.6417910447761265E-2</v>
      </c>
      <c r="D2868" s="1"/>
    </row>
    <row r="2869" spans="1:4" x14ac:dyDescent="0.55000000000000004">
      <c r="A2869" s="2">
        <v>39728</v>
      </c>
      <c r="B2869" s="3">
        <v>2.9260000000000002</v>
      </c>
      <c r="C2869" s="6">
        <f>(AMZN[[#This Row],[Prezzi giornalieri AMZN]]-B2868)/B2868</f>
        <v>-0.10286677908937596</v>
      </c>
      <c r="D2869" s="1"/>
    </row>
    <row r="2870" spans="1:4" x14ac:dyDescent="0.55000000000000004">
      <c r="A2870" s="2">
        <v>39729</v>
      </c>
      <c r="B2870" s="3">
        <v>3.0510000000000002</v>
      </c>
      <c r="C2870" s="6">
        <f>(AMZN[[#This Row],[Prezzi giornalieri AMZN]]-B2869)/B2869</f>
        <v>4.2720437457279561E-2</v>
      </c>
      <c r="D2870" s="1"/>
    </row>
    <row r="2871" spans="1:4" x14ac:dyDescent="0.55000000000000004">
      <c r="A2871" s="2">
        <v>39730</v>
      </c>
      <c r="B2871" s="3">
        <v>2.8</v>
      </c>
      <c r="C2871" s="6">
        <f>(AMZN[[#This Row],[Prezzi giornalieri AMZN]]-B2870)/B2870</f>
        <v>-8.2268108816781482E-2</v>
      </c>
      <c r="D2871" s="1"/>
    </row>
    <row r="2872" spans="1:4" x14ac:dyDescent="0.55000000000000004">
      <c r="A2872" s="2">
        <v>39731</v>
      </c>
      <c r="B2872" s="3">
        <v>2.8125</v>
      </c>
      <c r="C2872" s="6">
        <f>(AMZN[[#This Row],[Prezzi giornalieri AMZN]]-B2871)/B2871</f>
        <v>4.4642857142857782E-3</v>
      </c>
      <c r="D2872" s="1"/>
    </row>
    <row r="2873" spans="1:4" x14ac:dyDescent="0.55000000000000004">
      <c r="A2873" s="2">
        <v>39734</v>
      </c>
      <c r="B2873" s="3">
        <v>3.101</v>
      </c>
      <c r="C2873" s="6">
        <f>(AMZN[[#This Row],[Prezzi giornalieri AMZN]]-B2872)/B2872</f>
        <v>0.10257777777777777</v>
      </c>
      <c r="D2873" s="1"/>
    </row>
    <row r="2874" spans="1:4" x14ac:dyDescent="0.55000000000000004">
      <c r="A2874" s="2">
        <v>39735</v>
      </c>
      <c r="B2874" s="3">
        <v>2.7930000000000001</v>
      </c>
      <c r="C2874" s="6">
        <f>(AMZN[[#This Row],[Prezzi giornalieri AMZN]]-B2873)/B2873</f>
        <v>-9.9322799097065415E-2</v>
      </c>
      <c r="D2874" s="1"/>
    </row>
    <row r="2875" spans="1:4" x14ac:dyDescent="0.55000000000000004">
      <c r="A2875" s="2">
        <v>39736</v>
      </c>
      <c r="B2875" s="3">
        <v>2.4359999999999999</v>
      </c>
      <c r="C2875" s="6">
        <f>(AMZN[[#This Row],[Prezzi giornalieri AMZN]]-B2874)/B2874</f>
        <v>-0.12781954887218053</v>
      </c>
      <c r="D2875" s="1"/>
    </row>
    <row r="2876" spans="1:4" x14ac:dyDescent="0.55000000000000004">
      <c r="A2876" s="2">
        <v>39737</v>
      </c>
      <c r="B2876" s="3">
        <v>2.5145</v>
      </c>
      <c r="C2876" s="6">
        <f>(AMZN[[#This Row],[Prezzi giornalieri AMZN]]-B2875)/B2875</f>
        <v>3.2224958949096889E-2</v>
      </c>
      <c r="D2876" s="1"/>
    </row>
    <row r="2877" spans="1:4" x14ac:dyDescent="0.55000000000000004">
      <c r="A2877" s="2">
        <v>39738</v>
      </c>
      <c r="B2877" s="3">
        <v>2.5325000000000002</v>
      </c>
      <c r="C2877" s="6">
        <f>(AMZN[[#This Row],[Prezzi giornalieri AMZN]]-B2876)/B2876</f>
        <v>7.1584808112945871E-3</v>
      </c>
      <c r="D2877" s="1"/>
    </row>
    <row r="2878" spans="1:4" x14ac:dyDescent="0.55000000000000004">
      <c r="A2878" s="2">
        <v>39741</v>
      </c>
      <c r="B2878" s="3">
        <v>2.6484999999999999</v>
      </c>
      <c r="C2878" s="6">
        <f>(AMZN[[#This Row],[Prezzi giornalieri AMZN]]-B2877)/B2877</f>
        <v>4.5804540967423354E-2</v>
      </c>
      <c r="D2878" s="1"/>
    </row>
    <row r="2879" spans="1:4" x14ac:dyDescent="0.55000000000000004">
      <c r="A2879" s="2">
        <v>39742</v>
      </c>
      <c r="B2879" s="3">
        <v>2.5114999999999998</v>
      </c>
      <c r="C2879" s="6">
        <f>(AMZN[[#This Row],[Prezzi giornalieri AMZN]]-B2878)/B2878</f>
        <v>-5.1727392863885224E-2</v>
      </c>
      <c r="D2879" s="1"/>
    </row>
    <row r="2880" spans="1:4" x14ac:dyDescent="0.55000000000000004">
      <c r="A2880" s="2">
        <v>39743</v>
      </c>
      <c r="B2880" s="3">
        <v>2.4994999999999998</v>
      </c>
      <c r="C2880" s="6">
        <f>(AMZN[[#This Row],[Prezzi giornalieri AMZN]]-B2879)/B2879</f>
        <v>-4.7780211029265426E-3</v>
      </c>
      <c r="D2880" s="1"/>
    </row>
    <row r="2881" spans="1:4" x14ac:dyDescent="0.55000000000000004">
      <c r="A2881" s="2">
        <v>39744</v>
      </c>
      <c r="B2881" s="3">
        <v>2.516</v>
      </c>
      <c r="C2881" s="6">
        <f>(AMZN[[#This Row],[Prezzi giornalieri AMZN]]-B2880)/B2880</f>
        <v>6.6013202640528837E-3</v>
      </c>
      <c r="D2881" s="1"/>
    </row>
    <row r="2882" spans="1:4" x14ac:dyDescent="0.55000000000000004">
      <c r="A2882" s="2">
        <v>39745</v>
      </c>
      <c r="B2882" s="3">
        <v>2.448</v>
      </c>
      <c r="C2882" s="6">
        <f>(AMZN[[#This Row],[Prezzi giornalieri AMZN]]-B2881)/B2881</f>
        <v>-2.7027027027027049E-2</v>
      </c>
      <c r="D2882" s="1"/>
    </row>
    <row r="2883" spans="1:4" x14ac:dyDescent="0.55000000000000004">
      <c r="A2883" s="2">
        <v>39748</v>
      </c>
      <c r="B2883" s="3">
        <v>2.4790000000000001</v>
      </c>
      <c r="C2883" s="6">
        <f>(AMZN[[#This Row],[Prezzi giornalieri AMZN]]-B2882)/B2882</f>
        <v>1.2663398692810515E-2</v>
      </c>
      <c r="D2883" s="1"/>
    </row>
    <row r="2884" spans="1:4" x14ac:dyDescent="0.55000000000000004">
      <c r="A2884" s="2">
        <v>39749</v>
      </c>
      <c r="B2884" s="3">
        <v>2.802</v>
      </c>
      <c r="C2884" s="6">
        <f>(AMZN[[#This Row],[Prezzi giornalieri AMZN]]-B2883)/B2883</f>
        <v>0.13029447357805565</v>
      </c>
      <c r="D2884" s="1"/>
    </row>
    <row r="2885" spans="1:4" x14ac:dyDescent="0.55000000000000004">
      <c r="A2885" s="2">
        <v>39750</v>
      </c>
      <c r="B2885" s="3">
        <v>2.8445</v>
      </c>
      <c r="C2885" s="6">
        <f>(AMZN[[#This Row],[Prezzi giornalieri AMZN]]-B2884)/B2884</f>
        <v>1.5167737330478223E-2</v>
      </c>
      <c r="D2885" s="1"/>
    </row>
    <row r="2886" spans="1:4" x14ac:dyDescent="0.55000000000000004">
      <c r="A2886" s="2">
        <v>39751</v>
      </c>
      <c r="B2886" s="3">
        <v>2.8355000000000001</v>
      </c>
      <c r="C2886" s="6">
        <f>(AMZN[[#This Row],[Prezzi giornalieri AMZN]]-B2885)/B2885</f>
        <v>-3.1640007031112313E-3</v>
      </c>
      <c r="D2886" s="1"/>
    </row>
    <row r="2887" spans="1:4" x14ac:dyDescent="0.55000000000000004">
      <c r="A2887" s="2">
        <v>39752</v>
      </c>
      <c r="B2887" s="3">
        <v>2.8620000000000001</v>
      </c>
      <c r="C2887" s="6">
        <f>(AMZN[[#This Row],[Prezzi giornalieri AMZN]]-B2886)/B2886</f>
        <v>9.3457943925233534E-3</v>
      </c>
      <c r="D2887" s="1"/>
    </row>
    <row r="2888" spans="1:4" x14ac:dyDescent="0.55000000000000004">
      <c r="A2888" s="2">
        <v>39755</v>
      </c>
      <c r="B2888" s="3">
        <v>2.7885</v>
      </c>
      <c r="C2888" s="6">
        <f>(AMZN[[#This Row],[Prezzi giornalieri AMZN]]-B2887)/B2887</f>
        <v>-2.568134171907761E-2</v>
      </c>
      <c r="D2888" s="1"/>
    </row>
    <row r="2889" spans="1:4" x14ac:dyDescent="0.55000000000000004">
      <c r="A2889" s="2">
        <v>39756</v>
      </c>
      <c r="B2889" s="3">
        <v>2.9224999999999999</v>
      </c>
      <c r="C2889" s="6">
        <f>(AMZN[[#This Row],[Prezzi giornalieri AMZN]]-B2888)/B2888</f>
        <v>4.8054509592971098E-2</v>
      </c>
      <c r="D2889" s="1"/>
    </row>
    <row r="2890" spans="1:4" x14ac:dyDescent="0.55000000000000004">
      <c r="A2890" s="2">
        <v>39757</v>
      </c>
      <c r="B2890" s="3">
        <v>2.5990000000000002</v>
      </c>
      <c r="C2890" s="6">
        <f>(AMZN[[#This Row],[Prezzi giornalieri AMZN]]-B2889)/B2889</f>
        <v>-0.11069289991445669</v>
      </c>
      <c r="D2890" s="1"/>
    </row>
    <row r="2891" spans="1:4" x14ac:dyDescent="0.55000000000000004">
      <c r="A2891" s="2">
        <v>39758</v>
      </c>
      <c r="B2891" s="3">
        <v>2.3610000000000002</v>
      </c>
      <c r="C2891" s="6">
        <f>(AMZN[[#This Row],[Prezzi giornalieri AMZN]]-B2890)/B2890</f>
        <v>-9.1573682185455932E-2</v>
      </c>
      <c r="D2891" s="1"/>
    </row>
    <row r="2892" spans="1:4" x14ac:dyDescent="0.55000000000000004">
      <c r="A2892" s="2">
        <v>39759</v>
      </c>
      <c r="B2892" s="3">
        <v>2.4605000000000001</v>
      </c>
      <c r="C2892" s="6">
        <f>(AMZN[[#This Row],[Prezzi giornalieri AMZN]]-B2891)/B2891</f>
        <v>4.2143159678102463E-2</v>
      </c>
      <c r="D2892" s="1"/>
    </row>
    <row r="2893" spans="1:4" x14ac:dyDescent="0.55000000000000004">
      <c r="A2893" s="2">
        <v>39762</v>
      </c>
      <c r="B2893" s="3">
        <v>2.423</v>
      </c>
      <c r="C2893" s="6">
        <f>(AMZN[[#This Row],[Prezzi giornalieri AMZN]]-B2892)/B2892</f>
        <v>-1.5240804714488959E-2</v>
      </c>
      <c r="D2893" s="1"/>
    </row>
    <row r="2894" spans="1:4" x14ac:dyDescent="0.55000000000000004">
      <c r="A2894" s="2">
        <v>39763</v>
      </c>
      <c r="B2894" s="3">
        <v>2.3149999999999999</v>
      </c>
      <c r="C2894" s="6">
        <f>(AMZN[[#This Row],[Prezzi giornalieri AMZN]]-B2893)/B2893</f>
        <v>-4.4572843582335986E-2</v>
      </c>
      <c r="D2894" s="1"/>
    </row>
    <row r="2895" spans="1:4" x14ac:dyDescent="0.55000000000000004">
      <c r="A2895" s="2">
        <v>39764</v>
      </c>
      <c r="B2895" s="3">
        <v>2.0779999999999998</v>
      </c>
      <c r="C2895" s="6">
        <f>(AMZN[[#This Row],[Prezzi giornalieri AMZN]]-B2894)/B2894</f>
        <v>-0.10237580993520523</v>
      </c>
      <c r="D2895" s="1"/>
    </row>
    <row r="2896" spans="1:4" x14ac:dyDescent="0.55000000000000004">
      <c r="A2896" s="2">
        <v>39765</v>
      </c>
      <c r="B2896" s="3">
        <v>2.2465000000000002</v>
      </c>
      <c r="C2896" s="6">
        <f>(AMZN[[#This Row],[Prezzi giornalieri AMZN]]-B2895)/B2895</f>
        <v>8.1087584215592076E-2</v>
      </c>
      <c r="D2896" s="1"/>
    </row>
    <row r="2897" spans="1:4" x14ac:dyDescent="0.55000000000000004">
      <c r="A2897" s="2">
        <v>39766</v>
      </c>
      <c r="B2897" s="3">
        <v>2.0874999999999999</v>
      </c>
      <c r="C2897" s="6">
        <f>(AMZN[[#This Row],[Prezzi giornalieri AMZN]]-B2896)/B2896</f>
        <v>-7.0776763854885488E-2</v>
      </c>
      <c r="D2897" s="1"/>
    </row>
    <row r="2898" spans="1:4" x14ac:dyDescent="0.55000000000000004">
      <c r="A2898" s="2">
        <v>39769</v>
      </c>
      <c r="B2898" s="3">
        <v>1.9844999999999999</v>
      </c>
      <c r="C2898" s="6">
        <f>(AMZN[[#This Row],[Prezzi giornalieri AMZN]]-B2897)/B2897</f>
        <v>-4.9341317365269456E-2</v>
      </c>
      <c r="D2898" s="1"/>
    </row>
    <row r="2899" spans="1:4" x14ac:dyDescent="0.55000000000000004">
      <c r="A2899" s="2">
        <v>39770</v>
      </c>
      <c r="B2899" s="3">
        <v>1.9219999999999999</v>
      </c>
      <c r="C2899" s="6">
        <f>(AMZN[[#This Row],[Prezzi giornalieri AMZN]]-B2898)/B2898</f>
        <v>-3.1494079113126731E-2</v>
      </c>
      <c r="D2899" s="1"/>
    </row>
    <row r="2900" spans="1:4" x14ac:dyDescent="0.55000000000000004">
      <c r="A2900" s="2">
        <v>39771</v>
      </c>
      <c r="B2900" s="3">
        <v>1.792</v>
      </c>
      <c r="C2900" s="6">
        <f>(AMZN[[#This Row],[Prezzi giornalieri AMZN]]-B2899)/B2899</f>
        <v>-6.7637877211238234E-2</v>
      </c>
      <c r="D2900" s="1"/>
    </row>
    <row r="2901" spans="1:4" x14ac:dyDescent="0.55000000000000004">
      <c r="A2901" s="2">
        <v>39772</v>
      </c>
      <c r="B2901" s="3">
        <v>1.7515000000000001</v>
      </c>
      <c r="C2901" s="6">
        <f>(AMZN[[#This Row],[Prezzi giornalieri AMZN]]-B2900)/B2900</f>
        <v>-2.2600446428571418E-2</v>
      </c>
      <c r="D2901" s="1"/>
    </row>
    <row r="2902" spans="1:4" x14ac:dyDescent="0.55000000000000004">
      <c r="A2902" s="2">
        <v>39773</v>
      </c>
      <c r="B2902" s="3">
        <v>1.8935</v>
      </c>
      <c r="C2902" s="6">
        <f>(AMZN[[#This Row],[Prezzi giornalieri AMZN]]-B2901)/B2901</f>
        <v>8.1073365686554322E-2</v>
      </c>
      <c r="D2902" s="1"/>
    </row>
    <row r="2903" spans="1:4" x14ac:dyDescent="0.55000000000000004">
      <c r="A2903" s="2">
        <v>39776</v>
      </c>
      <c r="B2903" s="3">
        <v>2.125</v>
      </c>
      <c r="C2903" s="6">
        <f>(AMZN[[#This Row],[Prezzi giornalieri AMZN]]-B2902)/B2902</f>
        <v>0.12226036440454188</v>
      </c>
      <c r="D2903" s="1"/>
    </row>
    <row r="2904" spans="1:4" x14ac:dyDescent="0.55000000000000004">
      <c r="A2904" s="2">
        <v>39777</v>
      </c>
      <c r="B2904" s="3">
        <v>2.1095000000000002</v>
      </c>
      <c r="C2904" s="6">
        <f>(AMZN[[#This Row],[Prezzi giornalieri AMZN]]-B2903)/B2903</f>
        <v>-7.2941176470587513E-3</v>
      </c>
      <c r="D2904" s="1"/>
    </row>
    <row r="2905" spans="1:4" x14ac:dyDescent="0.55000000000000004">
      <c r="A2905" s="2">
        <v>39778</v>
      </c>
      <c r="B2905" s="3">
        <v>2.198</v>
      </c>
      <c r="C2905" s="6">
        <f>(AMZN[[#This Row],[Prezzi giornalieri AMZN]]-B2904)/B2904</f>
        <v>4.195306944773633E-2</v>
      </c>
      <c r="D2905" s="1"/>
    </row>
    <row r="2906" spans="1:4" x14ac:dyDescent="0.55000000000000004">
      <c r="A2906" s="2">
        <v>39780</v>
      </c>
      <c r="B2906" s="3">
        <v>2.1349999999999998</v>
      </c>
      <c r="C2906" s="6">
        <f>(AMZN[[#This Row],[Prezzi giornalieri AMZN]]-B2905)/B2905</f>
        <v>-2.8662420382165682E-2</v>
      </c>
      <c r="D2906" s="1"/>
    </row>
    <row r="2907" spans="1:4" x14ac:dyDescent="0.55000000000000004">
      <c r="A2907" s="2">
        <v>39783</v>
      </c>
      <c r="B2907" s="3">
        <v>2.0234999999999999</v>
      </c>
      <c r="C2907" s="6">
        <f>(AMZN[[#This Row],[Prezzi giornalieri AMZN]]-B2906)/B2906</f>
        <v>-5.2224824355971873E-2</v>
      </c>
      <c r="D2907" s="1"/>
    </row>
    <row r="2908" spans="1:4" x14ac:dyDescent="0.55000000000000004">
      <c r="A2908" s="2">
        <v>39784</v>
      </c>
      <c r="B2908" s="3">
        <v>2.0594999999999999</v>
      </c>
      <c r="C2908" s="6">
        <f>(AMZN[[#This Row],[Prezzi giornalieri AMZN]]-B2907)/B2907</f>
        <v>1.7790956263899201E-2</v>
      </c>
      <c r="D2908" s="1"/>
    </row>
    <row r="2909" spans="1:4" x14ac:dyDescent="0.55000000000000004">
      <c r="A2909" s="2">
        <v>39785</v>
      </c>
      <c r="B2909" s="3">
        <v>2.2605</v>
      </c>
      <c r="C2909" s="6">
        <f>(AMZN[[#This Row],[Prezzi giornalieri AMZN]]-B2908)/B2908</f>
        <v>9.7596504005826701E-2</v>
      </c>
      <c r="D2909" s="1"/>
    </row>
    <row r="2910" spans="1:4" x14ac:dyDescent="0.55000000000000004">
      <c r="A2910" s="2">
        <v>39786</v>
      </c>
      <c r="B2910" s="3">
        <v>2.3660000000000001</v>
      </c>
      <c r="C2910" s="6">
        <f>(AMZN[[#This Row],[Prezzi giornalieri AMZN]]-B2909)/B2909</f>
        <v>4.6671090466710974E-2</v>
      </c>
      <c r="D2910" s="1"/>
    </row>
    <row r="2911" spans="1:4" x14ac:dyDescent="0.55000000000000004">
      <c r="A2911" s="2">
        <v>39787</v>
      </c>
      <c r="B2911" s="3">
        <v>2.4129999999999998</v>
      </c>
      <c r="C2911" s="6">
        <f>(AMZN[[#This Row],[Prezzi giornalieri AMZN]]-B2910)/B2910</f>
        <v>1.9864750633981278E-2</v>
      </c>
      <c r="D2911" s="1"/>
    </row>
    <row r="2912" spans="1:4" x14ac:dyDescent="0.55000000000000004">
      <c r="A2912" s="2">
        <v>39790</v>
      </c>
      <c r="B2912" s="3">
        <v>2.5705</v>
      </c>
      <c r="C2912" s="6">
        <f>(AMZN[[#This Row],[Prezzi giornalieri AMZN]]-B2911)/B2911</f>
        <v>6.5271446332366437E-2</v>
      </c>
      <c r="D2912" s="1"/>
    </row>
    <row r="2913" spans="1:4" x14ac:dyDescent="0.55000000000000004">
      <c r="A2913" s="2">
        <v>39791</v>
      </c>
      <c r="B2913" s="3">
        <v>2.5625</v>
      </c>
      <c r="C2913" s="6">
        <f>(AMZN[[#This Row],[Prezzi giornalieri AMZN]]-B2912)/B2912</f>
        <v>-3.1122349737405203E-3</v>
      </c>
      <c r="D2913" s="1"/>
    </row>
    <row r="2914" spans="1:4" x14ac:dyDescent="0.55000000000000004">
      <c r="A2914" s="2">
        <v>39792</v>
      </c>
      <c r="B2914" s="3">
        <v>2.4849999999999999</v>
      </c>
      <c r="C2914" s="6">
        <f>(AMZN[[#This Row],[Prezzi giornalieri AMZN]]-B2913)/B2913</f>
        <v>-3.0243902439024438E-2</v>
      </c>
      <c r="D2914" s="1"/>
    </row>
    <row r="2915" spans="1:4" x14ac:dyDescent="0.55000000000000004">
      <c r="A2915" s="2">
        <v>39793</v>
      </c>
      <c r="B2915" s="3">
        <v>2.4125000000000001</v>
      </c>
      <c r="C2915" s="6">
        <f>(AMZN[[#This Row],[Prezzi giornalieri AMZN]]-B2914)/B2914</f>
        <v>-2.9175050301810782E-2</v>
      </c>
      <c r="D2915" s="1"/>
    </row>
    <row r="2916" spans="1:4" x14ac:dyDescent="0.55000000000000004">
      <c r="A2916" s="2">
        <v>39794</v>
      </c>
      <c r="B2916" s="3">
        <v>2.5625</v>
      </c>
      <c r="C2916" s="6">
        <f>(AMZN[[#This Row],[Prezzi giornalieri AMZN]]-B2915)/B2915</f>
        <v>6.2176165803108772E-2</v>
      </c>
      <c r="D2916" s="1"/>
    </row>
    <row r="2917" spans="1:4" x14ac:dyDescent="0.55000000000000004">
      <c r="A2917" s="2">
        <v>39797</v>
      </c>
      <c r="B2917" s="3">
        <v>2.4424999999999999</v>
      </c>
      <c r="C2917" s="6">
        <f>(AMZN[[#This Row],[Prezzi giornalieri AMZN]]-B2916)/B2916</f>
        <v>-4.6829268292682968E-2</v>
      </c>
      <c r="D2917" s="1"/>
    </row>
    <row r="2918" spans="1:4" x14ac:dyDescent="0.55000000000000004">
      <c r="A2918" s="2">
        <v>39798</v>
      </c>
      <c r="B2918" s="3">
        <v>2.6315</v>
      </c>
      <c r="C2918" s="6">
        <f>(AMZN[[#This Row],[Prezzi giornalieri AMZN]]-B2917)/B2917</f>
        <v>7.7379733879222132E-2</v>
      </c>
      <c r="D2918" s="1"/>
    </row>
    <row r="2919" spans="1:4" x14ac:dyDescent="0.55000000000000004">
      <c r="A2919" s="2">
        <v>39799</v>
      </c>
      <c r="B2919" s="3">
        <v>2.6589999999999998</v>
      </c>
      <c r="C2919" s="6">
        <f>(AMZN[[#This Row],[Prezzi giornalieri AMZN]]-B2918)/B2918</f>
        <v>1.0450313509405229E-2</v>
      </c>
      <c r="D2919" s="1"/>
    </row>
    <row r="2920" spans="1:4" x14ac:dyDescent="0.55000000000000004">
      <c r="A2920" s="2">
        <v>39800</v>
      </c>
      <c r="B2920" s="3">
        <v>2.6040000000000001</v>
      </c>
      <c r="C2920" s="6">
        <f>(AMZN[[#This Row],[Prezzi giornalieri AMZN]]-B2919)/B2919</f>
        <v>-2.0684467845054427E-2</v>
      </c>
      <c r="D2920" s="1"/>
    </row>
    <row r="2921" spans="1:4" x14ac:dyDescent="0.55000000000000004">
      <c r="A2921" s="2">
        <v>39801</v>
      </c>
      <c r="B2921" s="3">
        <v>2.5779999999999998</v>
      </c>
      <c r="C2921" s="6">
        <f>(AMZN[[#This Row],[Prezzi giornalieri AMZN]]-B2920)/B2920</f>
        <v>-9.9846390168971746E-3</v>
      </c>
      <c r="D2921" s="1"/>
    </row>
    <row r="2922" spans="1:4" x14ac:dyDescent="0.55000000000000004">
      <c r="A2922" s="2">
        <v>39804</v>
      </c>
      <c r="B2922" s="3">
        <v>2.492</v>
      </c>
      <c r="C2922" s="6">
        <f>(AMZN[[#This Row],[Prezzi giornalieri AMZN]]-B2921)/B2921</f>
        <v>-3.3359193173002274E-2</v>
      </c>
      <c r="D2922" s="1"/>
    </row>
    <row r="2923" spans="1:4" x14ac:dyDescent="0.55000000000000004">
      <c r="A2923" s="2">
        <v>39805</v>
      </c>
      <c r="B2923" s="3">
        <v>2.5539999999999998</v>
      </c>
      <c r="C2923" s="6">
        <f>(AMZN[[#This Row],[Prezzi giornalieri AMZN]]-B2922)/B2922</f>
        <v>2.487961476725515E-2</v>
      </c>
      <c r="D2923" s="1"/>
    </row>
    <row r="2924" spans="1:4" x14ac:dyDescent="0.55000000000000004">
      <c r="A2924" s="2">
        <v>39806</v>
      </c>
      <c r="B2924" s="3">
        <v>2.5720000000000001</v>
      </c>
      <c r="C2924" s="6">
        <f>(AMZN[[#This Row],[Prezzi giornalieri AMZN]]-B2923)/B2923</f>
        <v>7.0477682067346279E-3</v>
      </c>
      <c r="D2924" s="1"/>
    </row>
    <row r="2925" spans="1:4" x14ac:dyDescent="0.55000000000000004">
      <c r="A2925" s="2">
        <v>39808</v>
      </c>
      <c r="B2925" s="3">
        <v>2.589</v>
      </c>
      <c r="C2925" s="6">
        <f>(AMZN[[#This Row],[Prezzi giornalieri AMZN]]-B2924)/B2924</f>
        <v>6.6096423017106935E-3</v>
      </c>
      <c r="D2925" s="1"/>
    </row>
    <row r="2926" spans="1:4" x14ac:dyDescent="0.55000000000000004">
      <c r="A2926" s="2">
        <v>39811</v>
      </c>
      <c r="B2926" s="3">
        <v>2.4700000000000002</v>
      </c>
      <c r="C2926" s="6">
        <f>(AMZN[[#This Row],[Prezzi giornalieri AMZN]]-B2925)/B2925</f>
        <v>-4.5963692545384231E-2</v>
      </c>
      <c r="D2926" s="1"/>
    </row>
    <row r="2927" spans="1:4" x14ac:dyDescent="0.55000000000000004">
      <c r="A2927" s="2">
        <v>39812</v>
      </c>
      <c r="B2927" s="3">
        <v>2.5379999999999998</v>
      </c>
      <c r="C2927" s="6">
        <f>(AMZN[[#This Row],[Prezzi giornalieri AMZN]]-B2926)/B2926</f>
        <v>2.7530364372469477E-2</v>
      </c>
      <c r="D2927" s="1"/>
    </row>
    <row r="2928" spans="1:4" x14ac:dyDescent="0.55000000000000004">
      <c r="A2928" s="2">
        <v>39813</v>
      </c>
      <c r="B2928" s="3">
        <v>2.5640000000000001</v>
      </c>
      <c r="C2928" s="6">
        <f>(AMZN[[#This Row],[Prezzi giornalieri AMZN]]-B2927)/B2927</f>
        <v>1.0244286840031619E-2</v>
      </c>
      <c r="D2928" s="1"/>
    </row>
    <row r="2929" spans="1:4" x14ac:dyDescent="0.55000000000000004">
      <c r="A2929" s="2">
        <v>39815</v>
      </c>
      <c r="B2929" s="3">
        <v>2.718</v>
      </c>
      <c r="C2929" s="6">
        <f>(AMZN[[#This Row],[Prezzi giornalieri AMZN]]-B2928)/B2928</f>
        <v>6.0062402496099808E-2</v>
      </c>
      <c r="D2929" s="1"/>
    </row>
    <row r="2930" spans="1:4" x14ac:dyDescent="0.55000000000000004">
      <c r="A2930" s="2">
        <v>39818</v>
      </c>
      <c r="B2930" s="3">
        <v>2.7029999999999998</v>
      </c>
      <c r="C2930" s="6">
        <f>(AMZN[[#This Row],[Prezzi giornalieri AMZN]]-B2929)/B2929</f>
        <v>-5.5187637969095378E-3</v>
      </c>
      <c r="D2930" s="1"/>
    </row>
    <row r="2931" spans="1:4" x14ac:dyDescent="0.55000000000000004">
      <c r="A2931" s="2">
        <v>39819</v>
      </c>
      <c r="B2931" s="3">
        <v>2.8679999999999999</v>
      </c>
      <c r="C2931" s="6">
        <f>(AMZN[[#This Row],[Prezzi giornalieri AMZN]]-B2930)/B2930</f>
        <v>6.1043285238623769E-2</v>
      </c>
      <c r="D2931" s="1"/>
    </row>
    <row r="2932" spans="1:4" x14ac:dyDescent="0.55000000000000004">
      <c r="A2932" s="2">
        <v>39820</v>
      </c>
      <c r="B2932" s="3">
        <v>2.81</v>
      </c>
      <c r="C2932" s="6">
        <f>(AMZN[[#This Row],[Prezzi giornalieri AMZN]]-B2931)/B2931</f>
        <v>-2.0223152022315144E-2</v>
      </c>
      <c r="D2932" s="1"/>
    </row>
    <row r="2933" spans="1:4" x14ac:dyDescent="0.55000000000000004">
      <c r="A2933" s="2">
        <v>39821</v>
      </c>
      <c r="B2933" s="3">
        <v>2.8580000000000001</v>
      </c>
      <c r="C2933" s="6">
        <f>(AMZN[[#This Row],[Prezzi giornalieri AMZN]]-B2932)/B2932</f>
        <v>1.7081850533807844E-2</v>
      </c>
      <c r="D2933" s="1"/>
    </row>
    <row r="2934" spans="1:4" x14ac:dyDescent="0.55000000000000004">
      <c r="A2934" s="2">
        <v>39822</v>
      </c>
      <c r="B2934" s="3">
        <v>2.7755000000000001</v>
      </c>
      <c r="C2934" s="6">
        <f>(AMZN[[#This Row],[Prezzi giornalieri AMZN]]-B2933)/B2933</f>
        <v>-2.8866340097970615E-2</v>
      </c>
      <c r="D2934" s="1"/>
    </row>
    <row r="2935" spans="1:4" x14ac:dyDescent="0.55000000000000004">
      <c r="A2935" s="2">
        <v>39825</v>
      </c>
      <c r="B2935" s="3">
        <v>2.5960000000000001</v>
      </c>
      <c r="C2935" s="6">
        <f>(AMZN[[#This Row],[Prezzi giornalieri AMZN]]-B2934)/B2934</f>
        <v>-6.4673031886146634E-2</v>
      </c>
      <c r="D2935" s="1"/>
    </row>
    <row r="2936" spans="1:4" x14ac:dyDescent="0.55000000000000004">
      <c r="A2936" s="2">
        <v>39826</v>
      </c>
      <c r="B2936" s="3">
        <v>2.5724999999999998</v>
      </c>
      <c r="C2936" s="6">
        <f>(AMZN[[#This Row],[Prezzi giornalieri AMZN]]-B2935)/B2935</f>
        <v>-9.0523882896765395E-3</v>
      </c>
      <c r="D2936" s="1"/>
    </row>
    <row r="2937" spans="1:4" x14ac:dyDescent="0.55000000000000004">
      <c r="A2937" s="2">
        <v>39827</v>
      </c>
      <c r="B2937" s="3">
        <v>2.4245000000000001</v>
      </c>
      <c r="C2937" s="6">
        <f>(AMZN[[#This Row],[Prezzi giornalieri AMZN]]-B2936)/B2936</f>
        <v>-5.7531584062196189E-2</v>
      </c>
      <c r="D2937" s="1"/>
    </row>
    <row r="2938" spans="1:4" x14ac:dyDescent="0.55000000000000004">
      <c r="A2938" s="2">
        <v>39828</v>
      </c>
      <c r="B2938" s="3">
        <v>2.5720000000000001</v>
      </c>
      <c r="C2938" s="6">
        <f>(AMZN[[#This Row],[Prezzi giornalieri AMZN]]-B2937)/B2937</f>
        <v>6.0837286038358404E-2</v>
      </c>
      <c r="D2938" s="1"/>
    </row>
    <row r="2939" spans="1:4" x14ac:dyDescent="0.55000000000000004">
      <c r="A2939" s="2">
        <v>39829</v>
      </c>
      <c r="B2939" s="3">
        <v>2.5794999999999999</v>
      </c>
      <c r="C2939" s="6">
        <f>(AMZN[[#This Row],[Prezzi giornalieri AMZN]]-B2938)/B2938</f>
        <v>2.9160186625193777E-3</v>
      </c>
      <c r="D2939" s="1"/>
    </row>
    <row r="2940" spans="1:4" x14ac:dyDescent="0.55000000000000004">
      <c r="A2940" s="2">
        <v>39833</v>
      </c>
      <c r="B2940" s="3">
        <v>2.4220000000000002</v>
      </c>
      <c r="C2940" s="6">
        <f>(AMZN[[#This Row],[Prezzi giornalieri AMZN]]-B2939)/B2939</f>
        <v>-6.1058344640434095E-2</v>
      </c>
      <c r="D2940" s="1"/>
    </row>
    <row r="2941" spans="1:4" x14ac:dyDescent="0.55000000000000004">
      <c r="A2941" s="2">
        <v>39834</v>
      </c>
      <c r="B2941" s="3">
        <v>2.5270000000000001</v>
      </c>
      <c r="C2941" s="6">
        <f>(AMZN[[#This Row],[Prezzi giornalieri AMZN]]-B2940)/B2940</f>
        <v>4.3352601156069356E-2</v>
      </c>
      <c r="D2941" s="1"/>
    </row>
    <row r="2942" spans="1:4" x14ac:dyDescent="0.55000000000000004">
      <c r="A2942" s="2">
        <v>39835</v>
      </c>
      <c r="B2942" s="3">
        <v>2.4969999999999999</v>
      </c>
      <c r="C2942" s="6">
        <f>(AMZN[[#This Row],[Prezzi giornalieri AMZN]]-B2941)/B2941</f>
        <v>-1.1871784724970419E-2</v>
      </c>
      <c r="D2942" s="1"/>
    </row>
    <row r="2943" spans="1:4" x14ac:dyDescent="0.55000000000000004">
      <c r="A2943" s="2">
        <v>39836</v>
      </c>
      <c r="B2943" s="3">
        <v>2.5314999999999999</v>
      </c>
      <c r="C2943" s="6">
        <f>(AMZN[[#This Row],[Prezzi giornalieri AMZN]]-B2942)/B2942</f>
        <v>1.3816579895875042E-2</v>
      </c>
      <c r="D2943" s="1"/>
    </row>
    <row r="2944" spans="1:4" x14ac:dyDescent="0.55000000000000004">
      <c r="A2944" s="2">
        <v>39839</v>
      </c>
      <c r="B2944" s="3">
        <v>2.4815</v>
      </c>
      <c r="C2944" s="6">
        <f>(AMZN[[#This Row],[Prezzi giornalieri AMZN]]-B2943)/B2943</f>
        <v>-1.9751135690302124E-2</v>
      </c>
      <c r="D2944" s="1"/>
    </row>
    <row r="2945" spans="1:4" x14ac:dyDescent="0.55000000000000004">
      <c r="A2945" s="2">
        <v>39840</v>
      </c>
      <c r="B2945" s="3">
        <v>2.4220000000000002</v>
      </c>
      <c r="C2945" s="6">
        <f>(AMZN[[#This Row],[Prezzi giornalieri AMZN]]-B2944)/B2944</f>
        <v>-2.3977433004231264E-2</v>
      </c>
      <c r="D2945" s="1"/>
    </row>
    <row r="2946" spans="1:4" x14ac:dyDescent="0.55000000000000004">
      <c r="A2946" s="2">
        <v>39841</v>
      </c>
      <c r="B2946" s="3">
        <v>2.5179999999999998</v>
      </c>
      <c r="C2946" s="6">
        <f>(AMZN[[#This Row],[Prezzi giornalieri AMZN]]-B2945)/B2945</f>
        <v>3.9636663914120414E-2</v>
      </c>
      <c r="D2946" s="1"/>
    </row>
    <row r="2947" spans="1:4" x14ac:dyDescent="0.55000000000000004">
      <c r="A2947" s="2">
        <v>39842</v>
      </c>
      <c r="B2947" s="3">
        <v>2.5</v>
      </c>
      <c r="C2947" s="6">
        <f>(AMZN[[#This Row],[Prezzi giornalieri AMZN]]-B2946)/B2946</f>
        <v>-7.1485305798251767E-3</v>
      </c>
      <c r="D2947" s="1"/>
    </row>
    <row r="2948" spans="1:4" x14ac:dyDescent="0.55000000000000004">
      <c r="A2948" s="2">
        <v>39843</v>
      </c>
      <c r="B2948" s="3">
        <v>2.9409999999999998</v>
      </c>
      <c r="C2948" s="6">
        <f>(AMZN[[#This Row],[Prezzi giornalieri AMZN]]-B2947)/B2947</f>
        <v>0.17639999999999995</v>
      </c>
      <c r="D2948" s="1"/>
    </row>
    <row r="2949" spans="1:4" x14ac:dyDescent="0.55000000000000004">
      <c r="A2949" s="2">
        <v>39846</v>
      </c>
      <c r="B2949" s="3">
        <v>3.0575000000000001</v>
      </c>
      <c r="C2949" s="6">
        <f>(AMZN[[#This Row],[Prezzi giornalieri AMZN]]-B2948)/B2948</f>
        <v>3.9612376742604649E-2</v>
      </c>
      <c r="D2949" s="1"/>
    </row>
    <row r="2950" spans="1:4" x14ac:dyDescent="0.55000000000000004">
      <c r="A2950" s="2">
        <v>39847</v>
      </c>
      <c r="B2950" s="3">
        <v>3.1795</v>
      </c>
      <c r="C2950" s="6">
        <f>(AMZN[[#This Row],[Prezzi giornalieri AMZN]]-B2949)/B2949</f>
        <v>3.9901880621422692E-2</v>
      </c>
      <c r="D2950" s="1"/>
    </row>
    <row r="2951" spans="1:4" x14ac:dyDescent="0.55000000000000004">
      <c r="A2951" s="2">
        <v>39848</v>
      </c>
      <c r="B2951" s="3">
        <v>3.0529999999999999</v>
      </c>
      <c r="C2951" s="6">
        <f>(AMZN[[#This Row],[Prezzi giornalieri AMZN]]-B2950)/B2950</f>
        <v>-3.9786129894637541E-2</v>
      </c>
      <c r="D2951" s="1"/>
    </row>
    <row r="2952" spans="1:4" x14ac:dyDescent="0.55000000000000004">
      <c r="A2952" s="2">
        <v>39849</v>
      </c>
      <c r="B2952" s="3">
        <v>3.1589999999999998</v>
      </c>
      <c r="C2952" s="6">
        <f>(AMZN[[#This Row],[Prezzi giornalieri AMZN]]-B2951)/B2951</f>
        <v>3.4719947592531893E-2</v>
      </c>
      <c r="D2952" s="1"/>
    </row>
    <row r="2953" spans="1:4" x14ac:dyDescent="0.55000000000000004">
      <c r="A2953" s="2">
        <v>39850</v>
      </c>
      <c r="B2953" s="3">
        <v>3.3275000000000001</v>
      </c>
      <c r="C2953" s="6">
        <f>(AMZN[[#This Row],[Prezzi giornalieri AMZN]]-B2952)/B2952</f>
        <v>5.3339664450775662E-2</v>
      </c>
      <c r="D2953" s="1"/>
    </row>
    <row r="2954" spans="1:4" x14ac:dyDescent="0.55000000000000004">
      <c r="A2954" s="2">
        <v>39853</v>
      </c>
      <c r="B2954" s="3">
        <v>3.3355000000000001</v>
      </c>
      <c r="C2954" s="6">
        <f>(AMZN[[#This Row],[Prezzi giornalieri AMZN]]-B2953)/B2953</f>
        <v>2.4042073628850508E-3</v>
      </c>
      <c r="D2954" s="1"/>
    </row>
    <row r="2955" spans="1:4" x14ac:dyDescent="0.55000000000000004">
      <c r="A2955" s="2">
        <v>39854</v>
      </c>
      <c r="B2955" s="3">
        <v>3.1655000000000002</v>
      </c>
      <c r="C2955" s="6">
        <f>(AMZN[[#This Row],[Prezzi giornalieri AMZN]]-B2954)/B2954</f>
        <v>-5.0966871533503197E-2</v>
      </c>
      <c r="D2955" s="1"/>
    </row>
    <row r="2956" spans="1:4" x14ac:dyDescent="0.55000000000000004">
      <c r="A2956" s="2">
        <v>39855</v>
      </c>
      <c r="B2956" s="3">
        <v>3.2174999999999998</v>
      </c>
      <c r="C2956" s="6">
        <f>(AMZN[[#This Row],[Prezzi giornalieri AMZN]]-B2955)/B2955</f>
        <v>1.642710472279248E-2</v>
      </c>
      <c r="D2956" s="1"/>
    </row>
    <row r="2957" spans="1:4" x14ac:dyDescent="0.55000000000000004">
      <c r="A2957" s="2">
        <v>39856</v>
      </c>
      <c r="B2957" s="3">
        <v>3.198</v>
      </c>
      <c r="C2957" s="6">
        <f>(AMZN[[#This Row],[Prezzi giornalieri AMZN]]-B2956)/B2956</f>
        <v>-6.0606060606060146E-3</v>
      </c>
      <c r="D2957" s="1"/>
    </row>
    <row r="2958" spans="1:4" x14ac:dyDescent="0.55000000000000004">
      <c r="A2958" s="2">
        <v>39857</v>
      </c>
      <c r="B2958" s="3">
        <v>3.1629999999999998</v>
      </c>
      <c r="C2958" s="6">
        <f>(AMZN[[#This Row],[Prezzi giornalieri AMZN]]-B2957)/B2957</f>
        <v>-1.0944340212632939E-2</v>
      </c>
      <c r="D2958" s="1"/>
    </row>
    <row r="2959" spans="1:4" x14ac:dyDescent="0.55000000000000004">
      <c r="A2959" s="2">
        <v>39861</v>
      </c>
      <c r="B2959" s="3">
        <v>3.0834999999999999</v>
      </c>
      <c r="C2959" s="6">
        <f>(AMZN[[#This Row],[Prezzi giornalieri AMZN]]-B2958)/B2958</f>
        <v>-2.513436610812517E-2</v>
      </c>
      <c r="D2959" s="1"/>
    </row>
    <row r="2960" spans="1:4" x14ac:dyDescent="0.55000000000000004">
      <c r="A2960" s="2">
        <v>39862</v>
      </c>
      <c r="B2960" s="3">
        <v>3.1175000000000002</v>
      </c>
      <c r="C2960" s="6">
        <f>(AMZN[[#This Row],[Prezzi giornalieri AMZN]]-B2959)/B2959</f>
        <v>1.102643100372961E-2</v>
      </c>
      <c r="D2960" s="1"/>
    </row>
    <row r="2961" spans="1:4" x14ac:dyDescent="0.55000000000000004">
      <c r="A2961" s="2">
        <v>39863</v>
      </c>
      <c r="B2961" s="3">
        <v>3.0975000000000001</v>
      </c>
      <c r="C2961" s="6">
        <f>(AMZN[[#This Row],[Prezzi giornalieri AMZN]]-B2960)/B2960</f>
        <v>-6.4153969526864526E-3</v>
      </c>
      <c r="D2961" s="1"/>
    </row>
    <row r="2962" spans="1:4" x14ac:dyDescent="0.55000000000000004">
      <c r="A2962" s="2">
        <v>39864</v>
      </c>
      <c r="B2962" s="3">
        <v>3.1930000000000001</v>
      </c>
      <c r="C2962" s="6">
        <f>(AMZN[[#This Row],[Prezzi giornalieri AMZN]]-B2961)/B2961</f>
        <v>3.0831315577078262E-2</v>
      </c>
      <c r="D2962" s="1"/>
    </row>
    <row r="2963" spans="1:4" x14ac:dyDescent="0.55000000000000004">
      <c r="A2963" s="2">
        <v>39867</v>
      </c>
      <c r="B2963" s="3">
        <v>3.0855000000000001</v>
      </c>
      <c r="C2963" s="6">
        <f>(AMZN[[#This Row],[Prezzi giornalieri AMZN]]-B2962)/B2962</f>
        <v>-3.3667397431882219E-2</v>
      </c>
      <c r="D2963" s="1"/>
    </row>
    <row r="2964" spans="1:4" x14ac:dyDescent="0.55000000000000004">
      <c r="A2964" s="2">
        <v>39868</v>
      </c>
      <c r="B2964" s="3">
        <v>3.28</v>
      </c>
      <c r="C2964" s="6">
        <f>(AMZN[[#This Row],[Prezzi giornalieri AMZN]]-B2963)/B2963</f>
        <v>6.3036784961918543E-2</v>
      </c>
      <c r="D2964" s="1"/>
    </row>
    <row r="2965" spans="1:4" x14ac:dyDescent="0.55000000000000004">
      <c r="A2965" s="2">
        <v>39869</v>
      </c>
      <c r="B2965" s="3">
        <v>3.1855000000000002</v>
      </c>
      <c r="C2965" s="6">
        <f>(AMZN[[#This Row],[Prezzi giornalieri AMZN]]-B2964)/B2964</f>
        <v>-2.8810975609755974E-2</v>
      </c>
      <c r="D2965" s="1"/>
    </row>
    <row r="2966" spans="1:4" x14ac:dyDescent="0.55000000000000004">
      <c r="A2966" s="2">
        <v>39870</v>
      </c>
      <c r="B2966" s="3">
        <v>3.117</v>
      </c>
      <c r="C2966" s="6">
        <f>(AMZN[[#This Row],[Prezzi giornalieri AMZN]]-B2965)/B2965</f>
        <v>-2.1503688588918608E-2</v>
      </c>
      <c r="D2966" s="1"/>
    </row>
    <row r="2967" spans="1:4" x14ac:dyDescent="0.55000000000000004">
      <c r="A2967" s="2">
        <v>39871</v>
      </c>
      <c r="B2967" s="3">
        <v>3.2395</v>
      </c>
      <c r="C2967" s="6">
        <f>(AMZN[[#This Row],[Prezzi giornalieri AMZN]]-B2966)/B2966</f>
        <v>3.9300609560474833E-2</v>
      </c>
      <c r="D2967" s="1"/>
    </row>
    <row r="2968" spans="1:4" x14ac:dyDescent="0.55000000000000004">
      <c r="A2968" s="2">
        <v>39874</v>
      </c>
      <c r="B2968" s="3">
        <v>3.0994999999999999</v>
      </c>
      <c r="C2968" s="6">
        <f>(AMZN[[#This Row],[Prezzi giornalieri AMZN]]-B2967)/B2967</f>
        <v>-4.3216545763235102E-2</v>
      </c>
      <c r="D2968" s="1"/>
    </row>
    <row r="2969" spans="1:4" x14ac:dyDescent="0.55000000000000004">
      <c r="A2969" s="2">
        <v>39875</v>
      </c>
      <c r="B2969" s="3">
        <v>3.085</v>
      </c>
      <c r="C2969" s="6">
        <f>(AMZN[[#This Row],[Prezzi giornalieri AMZN]]-B2968)/B2968</f>
        <v>-4.678173899015957E-3</v>
      </c>
      <c r="D2969" s="1"/>
    </row>
    <row r="2970" spans="1:4" x14ac:dyDescent="0.55000000000000004">
      <c r="A2970" s="2">
        <v>39876</v>
      </c>
      <c r="B2970" s="3">
        <v>3.2404999999999999</v>
      </c>
      <c r="C2970" s="6">
        <f>(AMZN[[#This Row],[Prezzi giornalieri AMZN]]-B2969)/B2969</f>
        <v>5.0405186385737433E-2</v>
      </c>
      <c r="D2970" s="1"/>
    </row>
    <row r="2971" spans="1:4" x14ac:dyDescent="0.55000000000000004">
      <c r="A2971" s="2">
        <v>39877</v>
      </c>
      <c r="B2971" s="3">
        <v>3.2385000000000002</v>
      </c>
      <c r="C2971" s="6">
        <f>(AMZN[[#This Row],[Prezzi giornalieri AMZN]]-B2970)/B2970</f>
        <v>-6.1718870544662241E-4</v>
      </c>
      <c r="D2971" s="1"/>
    </row>
    <row r="2972" spans="1:4" x14ac:dyDescent="0.55000000000000004">
      <c r="A2972" s="2">
        <v>39878</v>
      </c>
      <c r="B2972" s="3">
        <v>3.0844999999999998</v>
      </c>
      <c r="C2972" s="6">
        <f>(AMZN[[#This Row],[Prezzi giornalieri AMZN]]-B2971)/B2971</f>
        <v>-4.755287941948444E-2</v>
      </c>
      <c r="D2972" s="1"/>
    </row>
    <row r="2973" spans="1:4" x14ac:dyDescent="0.55000000000000004">
      <c r="A2973" s="2">
        <v>39881</v>
      </c>
      <c r="B2973" s="3">
        <v>3.0245000000000002</v>
      </c>
      <c r="C2973" s="6">
        <f>(AMZN[[#This Row],[Prezzi giornalieri AMZN]]-B2972)/B2972</f>
        <v>-1.9452099205705824E-2</v>
      </c>
      <c r="D2973" s="1"/>
    </row>
    <row r="2974" spans="1:4" x14ac:dyDescent="0.55000000000000004">
      <c r="A2974" s="2">
        <v>39882</v>
      </c>
      <c r="B2974" s="3">
        <v>3.2854999999999999</v>
      </c>
      <c r="C2974" s="6">
        <f>(AMZN[[#This Row],[Prezzi giornalieri AMZN]]-B2973)/B2973</f>
        <v>8.6295255414117922E-2</v>
      </c>
      <c r="D2974" s="1"/>
    </row>
    <row r="2975" spans="1:4" x14ac:dyDescent="0.55000000000000004">
      <c r="A2975" s="2">
        <v>39883</v>
      </c>
      <c r="B2975" s="3">
        <v>3.427</v>
      </c>
      <c r="C2975" s="6">
        <f>(AMZN[[#This Row],[Prezzi giornalieri AMZN]]-B2974)/B2974</f>
        <v>4.3068026175620208E-2</v>
      </c>
      <c r="D2975" s="1"/>
    </row>
    <row r="2976" spans="1:4" x14ac:dyDescent="0.55000000000000004">
      <c r="A2976" s="2">
        <v>39884</v>
      </c>
      <c r="B2976" s="3">
        <v>3.4790000000000001</v>
      </c>
      <c r="C2976" s="6">
        <f>(AMZN[[#This Row],[Prezzi giornalieri AMZN]]-B2975)/B2975</f>
        <v>1.5173621243069754E-2</v>
      </c>
      <c r="D2976" s="1"/>
    </row>
    <row r="2977" spans="1:4" x14ac:dyDescent="0.55000000000000004">
      <c r="A2977" s="2">
        <v>39885</v>
      </c>
      <c r="B2977" s="3">
        <v>3.4315000000000002</v>
      </c>
      <c r="C2977" s="6">
        <f>(AMZN[[#This Row],[Prezzi giornalieri AMZN]]-B2976)/B2976</f>
        <v>-1.365334866340899E-2</v>
      </c>
      <c r="D2977" s="1"/>
    </row>
    <row r="2978" spans="1:4" x14ac:dyDescent="0.55000000000000004">
      <c r="A2978" s="2">
        <v>39888</v>
      </c>
      <c r="B2978" s="3">
        <v>3.3490000000000002</v>
      </c>
      <c r="C2978" s="6">
        <f>(AMZN[[#This Row],[Prezzi giornalieri AMZN]]-B2977)/B2977</f>
        <v>-2.4041964155617081E-2</v>
      </c>
      <c r="D2978" s="1"/>
    </row>
    <row r="2979" spans="1:4" x14ac:dyDescent="0.55000000000000004">
      <c r="A2979" s="2">
        <v>39889</v>
      </c>
      <c r="B2979" s="3">
        <v>3.5674999999999999</v>
      </c>
      <c r="C2979" s="6">
        <f>(AMZN[[#This Row],[Prezzi giornalieri AMZN]]-B2978)/B2978</f>
        <v>6.524335622573893E-2</v>
      </c>
      <c r="D2979" s="1"/>
    </row>
    <row r="2980" spans="1:4" x14ac:dyDescent="0.55000000000000004">
      <c r="A2980" s="2">
        <v>39890</v>
      </c>
      <c r="B2980" s="3">
        <v>3.5625</v>
      </c>
      <c r="C2980" s="6">
        <f>(AMZN[[#This Row],[Prezzi giornalieri AMZN]]-B2979)/B2979</f>
        <v>-1.4015416958654222E-3</v>
      </c>
      <c r="D2980" s="1"/>
    </row>
    <row r="2981" spans="1:4" x14ac:dyDescent="0.55000000000000004">
      <c r="A2981" s="2">
        <v>39891</v>
      </c>
      <c r="B2981" s="3">
        <v>3.5049999999999999</v>
      </c>
      <c r="C2981" s="6">
        <f>(AMZN[[#This Row],[Prezzi giornalieri AMZN]]-B2980)/B2980</f>
        <v>-1.6140350877193014E-2</v>
      </c>
      <c r="D2981" s="1"/>
    </row>
    <row r="2982" spans="1:4" x14ac:dyDescent="0.55000000000000004">
      <c r="A2982" s="2">
        <v>39892</v>
      </c>
      <c r="B2982" s="3">
        <v>3.4980000000000002</v>
      </c>
      <c r="C2982" s="6">
        <f>(AMZN[[#This Row],[Prezzi giornalieri AMZN]]-B2981)/B2981</f>
        <v>-1.9971469329528313E-3</v>
      </c>
      <c r="D2982" s="1"/>
    </row>
    <row r="2983" spans="1:4" x14ac:dyDescent="0.55000000000000004">
      <c r="A2983" s="2">
        <v>39895</v>
      </c>
      <c r="B2983" s="3">
        <v>3.7789999999999999</v>
      </c>
      <c r="C2983" s="6">
        <f>(AMZN[[#This Row],[Prezzi giornalieri AMZN]]-B2982)/B2982</f>
        <v>8.0331618067467025E-2</v>
      </c>
      <c r="D2983" s="1"/>
    </row>
    <row r="2984" spans="1:4" x14ac:dyDescent="0.55000000000000004">
      <c r="A2984" s="2">
        <v>39896</v>
      </c>
      <c r="B2984" s="3">
        <v>3.6404999999999998</v>
      </c>
      <c r="C2984" s="6">
        <f>(AMZN[[#This Row],[Prezzi giornalieri AMZN]]-B2983)/B2983</f>
        <v>-3.664990738290555E-2</v>
      </c>
      <c r="D2984" s="1"/>
    </row>
    <row r="2985" spans="1:4" x14ac:dyDescent="0.55000000000000004">
      <c r="A2985" s="2">
        <v>39897</v>
      </c>
      <c r="B2985" s="3">
        <v>3.62</v>
      </c>
      <c r="C2985" s="6">
        <f>(AMZN[[#This Row],[Prezzi giornalieri AMZN]]-B2984)/B2984</f>
        <v>-5.6310946298584645E-3</v>
      </c>
      <c r="D2985" s="1"/>
    </row>
    <row r="2986" spans="1:4" x14ac:dyDescent="0.55000000000000004">
      <c r="A2986" s="2">
        <v>39898</v>
      </c>
      <c r="B2986" s="3">
        <v>3.6844999999999999</v>
      </c>
      <c r="C2986" s="6">
        <f>(AMZN[[#This Row],[Prezzi giornalieri AMZN]]-B2985)/B2985</f>
        <v>1.7817679558010988E-2</v>
      </c>
      <c r="D2986" s="1"/>
    </row>
    <row r="2987" spans="1:4" x14ac:dyDescent="0.55000000000000004">
      <c r="A2987" s="2">
        <v>39899</v>
      </c>
      <c r="B2987" s="3">
        <v>3.5259999999999998</v>
      </c>
      <c r="C2987" s="6">
        <f>(AMZN[[#This Row],[Prezzi giornalieri AMZN]]-B2986)/B2986</f>
        <v>-4.3018048581897159E-2</v>
      </c>
      <c r="D2987" s="1"/>
    </row>
    <row r="2988" spans="1:4" x14ac:dyDescent="0.55000000000000004">
      <c r="A2988" s="2">
        <v>39902</v>
      </c>
      <c r="B2988" s="3">
        <v>3.5720000000000001</v>
      </c>
      <c r="C2988" s="6">
        <f>(AMZN[[#This Row],[Prezzi giornalieri AMZN]]-B2987)/B2987</f>
        <v>1.3045944412932577E-2</v>
      </c>
      <c r="D2988" s="1"/>
    </row>
    <row r="2989" spans="1:4" x14ac:dyDescent="0.55000000000000004">
      <c r="A2989" s="2">
        <v>39903</v>
      </c>
      <c r="B2989" s="3">
        <v>3.6720000000000002</v>
      </c>
      <c r="C2989" s="6">
        <f>(AMZN[[#This Row],[Prezzi giornalieri AMZN]]-B2988)/B2988</f>
        <v>2.7995520716685356E-2</v>
      </c>
      <c r="D2989" s="1"/>
    </row>
    <row r="2990" spans="1:4" x14ac:dyDescent="0.55000000000000004">
      <c r="A2990" s="2">
        <v>39904</v>
      </c>
      <c r="B2990" s="3">
        <v>3.6749999999999998</v>
      </c>
      <c r="C2990" s="6">
        <f>(AMZN[[#This Row],[Prezzi giornalieri AMZN]]-B2989)/B2989</f>
        <v>8.1699346405219762E-4</v>
      </c>
      <c r="D2990" s="1"/>
    </row>
    <row r="2991" spans="1:4" x14ac:dyDescent="0.55000000000000004">
      <c r="A2991" s="2">
        <v>39905</v>
      </c>
      <c r="B2991" s="3">
        <v>3.8170000000000002</v>
      </c>
      <c r="C2991" s="6">
        <f>(AMZN[[#This Row],[Prezzi giornalieri AMZN]]-B2990)/B2990</f>
        <v>3.8639455782313023E-2</v>
      </c>
      <c r="D2991" s="1"/>
    </row>
    <row r="2992" spans="1:4" x14ac:dyDescent="0.55000000000000004">
      <c r="A2992" s="2">
        <v>39906</v>
      </c>
      <c r="B2992" s="3">
        <v>3.9085000000000001</v>
      </c>
      <c r="C2992" s="6">
        <f>(AMZN[[#This Row],[Prezzi giornalieri AMZN]]-B2991)/B2991</f>
        <v>2.3971705527901468E-2</v>
      </c>
      <c r="D2992" s="1"/>
    </row>
    <row r="2993" spans="1:4" x14ac:dyDescent="0.55000000000000004">
      <c r="A2993" s="2">
        <v>39909</v>
      </c>
      <c r="B2993" s="3">
        <v>3.8995000000000002</v>
      </c>
      <c r="C2993" s="6">
        <f>(AMZN[[#This Row],[Prezzi giornalieri AMZN]]-B2992)/B2992</f>
        <v>-2.3026736599718297E-3</v>
      </c>
      <c r="D2993" s="1"/>
    </row>
    <row r="2994" spans="1:4" x14ac:dyDescent="0.55000000000000004">
      <c r="A2994" s="2">
        <v>39910</v>
      </c>
      <c r="B2994" s="3">
        <v>3.7755000000000001</v>
      </c>
      <c r="C2994" s="6">
        <f>(AMZN[[#This Row],[Prezzi giornalieri AMZN]]-B2993)/B2993</f>
        <v>-3.1798948583151715E-2</v>
      </c>
      <c r="D2994" s="1"/>
    </row>
    <row r="2995" spans="1:4" x14ac:dyDescent="0.55000000000000004">
      <c r="A2995" s="2">
        <v>39911</v>
      </c>
      <c r="B2995" s="3">
        <v>3.8490000000000002</v>
      </c>
      <c r="C2995" s="6">
        <f>(AMZN[[#This Row],[Prezzi giornalieri AMZN]]-B2994)/B2994</f>
        <v>1.9467620182757283E-2</v>
      </c>
      <c r="D2995" s="1"/>
    </row>
    <row r="2996" spans="1:4" x14ac:dyDescent="0.55000000000000004">
      <c r="A2996" s="2">
        <v>39912</v>
      </c>
      <c r="B2996" s="3">
        <v>3.9885000000000002</v>
      </c>
      <c r="C2996" s="6">
        <f>(AMZN[[#This Row],[Prezzi giornalieri AMZN]]-B2995)/B2995</f>
        <v>3.6243180046765383E-2</v>
      </c>
      <c r="D2996" s="1"/>
    </row>
    <row r="2997" spans="1:4" x14ac:dyDescent="0.55000000000000004">
      <c r="A2997" s="2">
        <v>39916</v>
      </c>
      <c r="B2997" s="3">
        <v>3.9470000000000001</v>
      </c>
      <c r="C2997" s="6">
        <f>(AMZN[[#This Row],[Prezzi giornalieri AMZN]]-B2996)/B2996</f>
        <v>-1.0404914128118363E-2</v>
      </c>
      <c r="D2997" s="1"/>
    </row>
    <row r="2998" spans="1:4" x14ac:dyDescent="0.55000000000000004">
      <c r="A2998" s="2">
        <v>39917</v>
      </c>
      <c r="B2998" s="3">
        <v>3.8610000000000002</v>
      </c>
      <c r="C2998" s="6">
        <f>(AMZN[[#This Row],[Prezzi giornalieri AMZN]]-B2997)/B2997</f>
        <v>-2.178870027869264E-2</v>
      </c>
      <c r="D2998" s="1"/>
    </row>
    <row r="2999" spans="1:4" x14ac:dyDescent="0.55000000000000004">
      <c r="A2999" s="2">
        <v>39918</v>
      </c>
      <c r="B2999" s="3">
        <v>3.7355</v>
      </c>
      <c r="C2999" s="6">
        <f>(AMZN[[#This Row],[Prezzi giornalieri AMZN]]-B2998)/B2998</f>
        <v>-3.2504532504532543E-2</v>
      </c>
      <c r="D2999" s="1"/>
    </row>
    <row r="3000" spans="1:4" x14ac:dyDescent="0.55000000000000004">
      <c r="A3000" s="2">
        <v>39919</v>
      </c>
      <c r="B3000" s="3">
        <v>3.8624999999999998</v>
      </c>
      <c r="C3000" s="6">
        <f>(AMZN[[#This Row],[Prezzi giornalieri AMZN]]-B2999)/B2999</f>
        <v>3.3998126087538424E-2</v>
      </c>
      <c r="D3000" s="1"/>
    </row>
    <row r="3001" spans="1:4" x14ac:dyDescent="0.55000000000000004">
      <c r="A3001" s="2">
        <v>39920</v>
      </c>
      <c r="B3001" s="3">
        <v>3.9024999999999999</v>
      </c>
      <c r="C3001" s="6">
        <f>(AMZN[[#This Row],[Prezzi giornalieri AMZN]]-B3000)/B3000</f>
        <v>1.035598705501619E-2</v>
      </c>
      <c r="D3001" s="1"/>
    </row>
    <row r="3002" spans="1:4" x14ac:dyDescent="0.55000000000000004">
      <c r="A3002" s="2">
        <v>39923</v>
      </c>
      <c r="B3002" s="3">
        <v>3.8784999999999998</v>
      </c>
      <c r="C3002" s="6">
        <f>(AMZN[[#This Row],[Prezzi giornalieri AMZN]]-B3001)/B3001</f>
        <v>-6.1499039077514469E-3</v>
      </c>
      <c r="D3002" s="1"/>
    </row>
    <row r="3003" spans="1:4" x14ac:dyDescent="0.55000000000000004">
      <c r="A3003" s="2">
        <v>39924</v>
      </c>
      <c r="B3003" s="3">
        <v>3.9369999999999998</v>
      </c>
      <c r="C3003" s="6">
        <f>(AMZN[[#This Row],[Prezzi giornalieri AMZN]]-B3002)/B3002</f>
        <v>1.5083150702591207E-2</v>
      </c>
      <c r="D3003" s="1"/>
    </row>
    <row r="3004" spans="1:4" x14ac:dyDescent="0.55000000000000004">
      <c r="A3004" s="2">
        <v>39925</v>
      </c>
      <c r="B3004" s="3">
        <v>3.96</v>
      </c>
      <c r="C3004" s="6">
        <f>(AMZN[[#This Row],[Prezzi giornalieri AMZN]]-B3003)/B3003</f>
        <v>5.8420116840234015E-3</v>
      </c>
      <c r="D3004" s="1"/>
    </row>
    <row r="3005" spans="1:4" x14ac:dyDescent="0.55000000000000004">
      <c r="A3005" s="2">
        <v>39926</v>
      </c>
      <c r="B3005" s="3">
        <v>4.0305</v>
      </c>
      <c r="C3005" s="6">
        <f>(AMZN[[#This Row],[Prezzi giornalieri AMZN]]-B3004)/B3004</f>
        <v>1.7803030303030307E-2</v>
      </c>
      <c r="D3005" s="1"/>
    </row>
    <row r="3006" spans="1:4" x14ac:dyDescent="0.55000000000000004">
      <c r="A3006" s="2">
        <v>39927</v>
      </c>
      <c r="B3006" s="3">
        <v>4.2229999999999999</v>
      </c>
      <c r="C3006" s="6">
        <f>(AMZN[[#This Row],[Prezzi giornalieri AMZN]]-B3005)/B3005</f>
        <v>4.7760823719141518E-2</v>
      </c>
      <c r="D3006" s="1"/>
    </row>
    <row r="3007" spans="1:4" x14ac:dyDescent="0.55000000000000004">
      <c r="A3007" s="2">
        <v>39930</v>
      </c>
      <c r="B3007" s="3">
        <v>4.1559999999999997</v>
      </c>
      <c r="C3007" s="6">
        <f>(AMZN[[#This Row],[Prezzi giornalieri AMZN]]-B3006)/B3006</f>
        <v>-1.5865498460809892E-2</v>
      </c>
      <c r="D3007" s="1"/>
    </row>
    <row r="3008" spans="1:4" x14ac:dyDescent="0.55000000000000004">
      <c r="A3008" s="2">
        <v>39931</v>
      </c>
      <c r="B3008" s="3">
        <v>4.12</v>
      </c>
      <c r="C3008" s="6">
        <f>(AMZN[[#This Row],[Prezzi giornalieri AMZN]]-B3007)/B3007</f>
        <v>-8.6621751684310844E-3</v>
      </c>
      <c r="D3008" s="1"/>
    </row>
    <row r="3009" spans="1:4" x14ac:dyDescent="0.55000000000000004">
      <c r="A3009" s="2">
        <v>39932</v>
      </c>
      <c r="B3009" s="3">
        <v>3.9895</v>
      </c>
      <c r="C3009" s="6">
        <f>(AMZN[[#This Row],[Prezzi giornalieri AMZN]]-B3008)/B3008</f>
        <v>-3.167475728155341E-2</v>
      </c>
      <c r="D3009" s="1"/>
    </row>
    <row r="3010" spans="1:4" x14ac:dyDescent="0.55000000000000004">
      <c r="A3010" s="2">
        <v>39933</v>
      </c>
      <c r="B3010" s="3">
        <v>4.0259999999999998</v>
      </c>
      <c r="C3010" s="6">
        <f>(AMZN[[#This Row],[Prezzi giornalieri AMZN]]-B3009)/B3009</f>
        <v>9.1490161674394679E-3</v>
      </c>
      <c r="D3010" s="1"/>
    </row>
    <row r="3011" spans="1:4" x14ac:dyDescent="0.55000000000000004">
      <c r="A3011" s="2">
        <v>39934</v>
      </c>
      <c r="B3011" s="3">
        <v>3.948</v>
      </c>
      <c r="C3011" s="6">
        <f>(AMZN[[#This Row],[Prezzi giornalieri AMZN]]-B3010)/B3010</f>
        <v>-1.9374068554396388E-2</v>
      </c>
      <c r="D3011" s="1"/>
    </row>
    <row r="3012" spans="1:4" x14ac:dyDescent="0.55000000000000004">
      <c r="A3012" s="2">
        <v>39937</v>
      </c>
      <c r="B3012" s="3">
        <v>3.9885000000000002</v>
      </c>
      <c r="C3012" s="6">
        <f>(AMZN[[#This Row],[Prezzi giornalieri AMZN]]-B3011)/B3011</f>
        <v>1.0258358662614033E-2</v>
      </c>
      <c r="D3012" s="1"/>
    </row>
    <row r="3013" spans="1:4" x14ac:dyDescent="0.55000000000000004">
      <c r="A3013" s="2">
        <v>39938</v>
      </c>
      <c r="B3013" s="3">
        <v>4.0949999999999998</v>
      </c>
      <c r="C3013" s="6">
        <f>(AMZN[[#This Row],[Prezzi giornalieri AMZN]]-B3012)/B3012</f>
        <v>2.6701767581797566E-2</v>
      </c>
      <c r="D3013" s="1"/>
    </row>
    <row r="3014" spans="1:4" x14ac:dyDescent="0.55000000000000004">
      <c r="A3014" s="2">
        <v>39939</v>
      </c>
      <c r="B3014" s="3">
        <v>4.0994999999999999</v>
      </c>
      <c r="C3014" s="6">
        <f>(AMZN[[#This Row],[Prezzi giornalieri AMZN]]-B3013)/B3013</f>
        <v>1.0989010989011405E-3</v>
      </c>
      <c r="D3014" s="1"/>
    </row>
    <row r="3015" spans="1:4" x14ac:dyDescent="0.55000000000000004">
      <c r="A3015" s="2">
        <v>39940</v>
      </c>
      <c r="B3015" s="3">
        <v>3.964</v>
      </c>
      <c r="C3015" s="6">
        <f>(AMZN[[#This Row],[Prezzi giornalieri AMZN]]-B3014)/B3014</f>
        <v>-3.3052811318453459E-2</v>
      </c>
      <c r="D3015" s="1"/>
    </row>
    <row r="3016" spans="1:4" x14ac:dyDescent="0.55000000000000004">
      <c r="A3016" s="2">
        <v>39941</v>
      </c>
      <c r="B3016" s="3">
        <v>3.8975</v>
      </c>
      <c r="C3016" s="6">
        <f>(AMZN[[#This Row],[Prezzi giornalieri AMZN]]-B3015)/B3015</f>
        <v>-1.6775983854692231E-2</v>
      </c>
      <c r="D3016" s="1"/>
    </row>
    <row r="3017" spans="1:4" x14ac:dyDescent="0.55000000000000004">
      <c r="A3017" s="2">
        <v>39944</v>
      </c>
      <c r="B3017" s="3">
        <v>3.9304999999999999</v>
      </c>
      <c r="C3017" s="6">
        <f>(AMZN[[#This Row],[Prezzi giornalieri AMZN]]-B3016)/B3016</f>
        <v>8.4669660038485996E-3</v>
      </c>
      <c r="D3017" s="1"/>
    </row>
    <row r="3018" spans="1:4" x14ac:dyDescent="0.55000000000000004">
      <c r="A3018" s="2">
        <v>39945</v>
      </c>
      <c r="B3018" s="3">
        <v>3.8965000000000001</v>
      </c>
      <c r="C3018" s="6">
        <f>(AMZN[[#This Row],[Prezzi giornalieri AMZN]]-B3017)/B3017</f>
        <v>-8.6502989441546389E-3</v>
      </c>
      <c r="D3018" s="1"/>
    </row>
    <row r="3019" spans="1:4" x14ac:dyDescent="0.55000000000000004">
      <c r="A3019" s="2">
        <v>39946</v>
      </c>
      <c r="B3019" s="3">
        <v>3.7094999999999998</v>
      </c>
      <c r="C3019" s="6">
        <f>(AMZN[[#This Row],[Prezzi giornalieri AMZN]]-B3018)/B3018</f>
        <v>-4.7991787501604072E-2</v>
      </c>
      <c r="D3019" s="1"/>
    </row>
    <row r="3020" spans="1:4" x14ac:dyDescent="0.55000000000000004">
      <c r="A3020" s="2">
        <v>39947</v>
      </c>
      <c r="B3020" s="3">
        <v>3.7555000000000001</v>
      </c>
      <c r="C3020" s="6">
        <f>(AMZN[[#This Row],[Prezzi giornalieri AMZN]]-B3019)/B3019</f>
        <v>1.2400593071842637E-2</v>
      </c>
      <c r="D3020" s="1"/>
    </row>
    <row r="3021" spans="1:4" x14ac:dyDescent="0.55000000000000004">
      <c r="A3021" s="2">
        <v>39948</v>
      </c>
      <c r="B3021" s="3">
        <v>3.68</v>
      </c>
      <c r="C3021" s="6">
        <f>(AMZN[[#This Row],[Prezzi giornalieri AMZN]]-B3020)/B3020</f>
        <v>-2.010384769005456E-2</v>
      </c>
      <c r="D3021" s="1"/>
    </row>
    <row r="3022" spans="1:4" x14ac:dyDescent="0.55000000000000004">
      <c r="A3022" s="2">
        <v>39951</v>
      </c>
      <c r="B3022" s="3">
        <v>3.7974999999999999</v>
      </c>
      <c r="C3022" s="6">
        <f>(AMZN[[#This Row],[Prezzi giornalieri AMZN]]-B3021)/B3021</f>
        <v>3.1929347826086876E-2</v>
      </c>
      <c r="D3022" s="1"/>
    </row>
    <row r="3023" spans="1:4" x14ac:dyDescent="0.55000000000000004">
      <c r="A3023" s="2">
        <v>39952</v>
      </c>
      <c r="B3023" s="3">
        <v>3.8935</v>
      </c>
      <c r="C3023" s="6">
        <f>(AMZN[[#This Row],[Prezzi giornalieri AMZN]]-B3022)/B3022</f>
        <v>2.5279789335088898E-2</v>
      </c>
      <c r="D3023" s="1"/>
    </row>
    <row r="3024" spans="1:4" x14ac:dyDescent="0.55000000000000004">
      <c r="A3024" s="2">
        <v>39953</v>
      </c>
      <c r="B3024" s="3">
        <v>3.8984999999999999</v>
      </c>
      <c r="C3024" s="6">
        <f>(AMZN[[#This Row],[Prezzi giornalieri AMZN]]-B3023)/B3023</f>
        <v>1.2841916013868995E-3</v>
      </c>
      <c r="D3024" s="1"/>
    </row>
    <row r="3025" spans="1:4" x14ac:dyDescent="0.55000000000000004">
      <c r="A3025" s="2">
        <v>39954</v>
      </c>
      <c r="B3025" s="3">
        <v>3.798</v>
      </c>
      <c r="C3025" s="6">
        <f>(AMZN[[#This Row],[Prezzi giornalieri AMZN]]-B3024)/B3024</f>
        <v>-2.5779145825317384E-2</v>
      </c>
      <c r="D3025" s="1"/>
    </row>
    <row r="3026" spans="1:4" x14ac:dyDescent="0.55000000000000004">
      <c r="A3026" s="2">
        <v>39955</v>
      </c>
      <c r="B3026" s="3">
        <v>3.782</v>
      </c>
      <c r="C3026" s="6">
        <f>(AMZN[[#This Row],[Prezzi giornalieri AMZN]]-B3025)/B3025</f>
        <v>-4.2127435492364442E-3</v>
      </c>
      <c r="D3026" s="1"/>
    </row>
    <row r="3027" spans="1:4" x14ac:dyDescent="0.55000000000000004">
      <c r="A3027" s="2">
        <v>39959</v>
      </c>
      <c r="B3027" s="3">
        <v>3.9195000000000002</v>
      </c>
      <c r="C3027" s="6">
        <f>(AMZN[[#This Row],[Prezzi giornalieri AMZN]]-B3026)/B3026</f>
        <v>3.6356425171866782E-2</v>
      </c>
      <c r="D3027" s="1"/>
    </row>
    <row r="3028" spans="1:4" x14ac:dyDescent="0.55000000000000004">
      <c r="A3028" s="2">
        <v>39960</v>
      </c>
      <c r="B3028" s="3">
        <v>3.855</v>
      </c>
      <c r="C3028" s="6">
        <f>(AMZN[[#This Row],[Prezzi giornalieri AMZN]]-B3027)/B3027</f>
        <v>-1.6456180635285169E-2</v>
      </c>
      <c r="D3028" s="1"/>
    </row>
    <row r="3029" spans="1:4" x14ac:dyDescent="0.55000000000000004">
      <c r="A3029" s="2">
        <v>39961</v>
      </c>
      <c r="B3029" s="3">
        <v>3.8824999999999998</v>
      </c>
      <c r="C3029" s="6">
        <f>(AMZN[[#This Row],[Prezzi giornalieri AMZN]]-B3028)/B3028</f>
        <v>7.1335927367055406E-3</v>
      </c>
      <c r="D3029" s="1"/>
    </row>
    <row r="3030" spans="1:4" x14ac:dyDescent="0.55000000000000004">
      <c r="A3030" s="2">
        <v>39962</v>
      </c>
      <c r="B3030" s="3">
        <v>3.8995000000000002</v>
      </c>
      <c r="C3030" s="6">
        <f>(AMZN[[#This Row],[Prezzi giornalieri AMZN]]-B3029)/B3029</f>
        <v>4.3786220218932003E-3</v>
      </c>
      <c r="D3030" s="1"/>
    </row>
    <row r="3031" spans="1:4" x14ac:dyDescent="0.55000000000000004">
      <c r="A3031" s="2">
        <v>39965</v>
      </c>
      <c r="B3031" s="3">
        <v>4.1524999999999999</v>
      </c>
      <c r="C3031" s="6">
        <f>(AMZN[[#This Row],[Prezzi giornalieri AMZN]]-B3030)/B3030</f>
        <v>6.4880112834978756E-2</v>
      </c>
      <c r="D3031" s="1"/>
    </row>
    <row r="3032" spans="1:4" x14ac:dyDescent="0.55000000000000004">
      <c r="A3032" s="2">
        <v>39966</v>
      </c>
      <c r="B3032" s="3">
        <v>4.2465000000000002</v>
      </c>
      <c r="C3032" s="6">
        <f>(AMZN[[#This Row],[Prezzi giornalieri AMZN]]-B3031)/B3031</f>
        <v>2.2636965683323372E-2</v>
      </c>
      <c r="D3032" s="1"/>
    </row>
    <row r="3033" spans="1:4" x14ac:dyDescent="0.55000000000000004">
      <c r="A3033" s="2">
        <v>39967</v>
      </c>
      <c r="B3033" s="3">
        <v>4.2839999999999998</v>
      </c>
      <c r="C3033" s="6">
        <f>(AMZN[[#This Row],[Prezzi giornalieri AMZN]]-B3032)/B3032</f>
        <v>8.8308018368066978E-3</v>
      </c>
      <c r="D3033" s="1"/>
    </row>
    <row r="3034" spans="1:4" x14ac:dyDescent="0.55000000000000004">
      <c r="A3034" s="2">
        <v>39968</v>
      </c>
      <c r="B3034" s="3">
        <v>4.2759999999999998</v>
      </c>
      <c r="C3034" s="6">
        <f>(AMZN[[#This Row],[Prezzi giornalieri AMZN]]-B3033)/B3033</f>
        <v>-1.8674136321195163E-3</v>
      </c>
      <c r="D3034" s="1"/>
    </row>
    <row r="3035" spans="1:4" x14ac:dyDescent="0.55000000000000004">
      <c r="A3035" s="2">
        <v>39969</v>
      </c>
      <c r="B3035" s="3">
        <v>4.3780000000000001</v>
      </c>
      <c r="C3035" s="6">
        <f>(AMZN[[#This Row],[Prezzi giornalieri AMZN]]-B3034)/B3034</f>
        <v>2.3854069223573509E-2</v>
      </c>
      <c r="D3035" s="1"/>
    </row>
    <row r="3036" spans="1:4" x14ac:dyDescent="0.55000000000000004">
      <c r="A3036" s="2">
        <v>39972</v>
      </c>
      <c r="B3036" s="3">
        <v>4.3179999999999996</v>
      </c>
      <c r="C3036" s="6">
        <f>(AMZN[[#This Row],[Prezzi giornalieri AMZN]]-B3035)/B3035</f>
        <v>-1.3704888076747487E-2</v>
      </c>
      <c r="D3036" s="1"/>
    </row>
    <row r="3037" spans="1:4" x14ac:dyDescent="0.55000000000000004">
      <c r="A3037" s="2">
        <v>39973</v>
      </c>
      <c r="B3037" s="3">
        <v>4.3540000000000001</v>
      </c>
      <c r="C3037" s="6">
        <f>(AMZN[[#This Row],[Prezzi giornalieri AMZN]]-B3036)/B3036</f>
        <v>8.3371931449746361E-3</v>
      </c>
      <c r="D3037" s="1"/>
    </row>
    <row r="3038" spans="1:4" x14ac:dyDescent="0.55000000000000004">
      <c r="A3038" s="2">
        <v>39974</v>
      </c>
      <c r="B3038" s="3">
        <v>4.3295000000000003</v>
      </c>
      <c r="C3038" s="6">
        <f>(AMZN[[#This Row],[Prezzi giornalieri AMZN]]-B3037)/B3037</f>
        <v>-5.627009646302192E-3</v>
      </c>
      <c r="D3038" s="1"/>
    </row>
    <row r="3039" spans="1:4" x14ac:dyDescent="0.55000000000000004">
      <c r="A3039" s="2">
        <v>39975</v>
      </c>
      <c r="B3039" s="3">
        <v>4.2845000000000004</v>
      </c>
      <c r="C3039" s="6">
        <f>(AMZN[[#This Row],[Prezzi giornalieri AMZN]]-B3038)/B3038</f>
        <v>-1.039380990876543E-2</v>
      </c>
      <c r="D3039" s="1"/>
    </row>
    <row r="3040" spans="1:4" x14ac:dyDescent="0.55000000000000004">
      <c r="A3040" s="2">
        <v>39976</v>
      </c>
      <c r="B3040" s="3">
        <v>4.2039999999999997</v>
      </c>
      <c r="C3040" s="6">
        <f>(AMZN[[#This Row],[Prezzi giornalieri AMZN]]-B3039)/B3039</f>
        <v>-1.8788656786089548E-2</v>
      </c>
      <c r="D3040" s="1"/>
    </row>
    <row r="3041" spans="1:4" x14ac:dyDescent="0.55000000000000004">
      <c r="A3041" s="2">
        <v>39979</v>
      </c>
      <c r="B3041" s="3">
        <v>4.1589999999999998</v>
      </c>
      <c r="C3041" s="6">
        <f>(AMZN[[#This Row],[Prezzi giornalieri AMZN]]-B3040)/B3040</f>
        <v>-1.0704091341579432E-2</v>
      </c>
      <c r="D3041" s="1"/>
    </row>
    <row r="3042" spans="1:4" x14ac:dyDescent="0.55000000000000004">
      <c r="A3042" s="2">
        <v>39980</v>
      </c>
      <c r="B3042" s="3">
        <v>4.1074999999999999</v>
      </c>
      <c r="C3042" s="6">
        <f>(AMZN[[#This Row],[Prezzi giornalieri AMZN]]-B3041)/B3041</f>
        <v>-1.2382784323154577E-2</v>
      </c>
      <c r="D3042" s="1"/>
    </row>
    <row r="3043" spans="1:4" x14ac:dyDescent="0.55000000000000004">
      <c r="A3043" s="2">
        <v>39981</v>
      </c>
      <c r="B3043" s="3">
        <v>4.1325000000000003</v>
      </c>
      <c r="C3043" s="6">
        <f>(AMZN[[#This Row],[Prezzi giornalieri AMZN]]-B3042)/B3042</f>
        <v>6.0864272671942434E-3</v>
      </c>
      <c r="D3043" s="1"/>
    </row>
    <row r="3044" spans="1:4" x14ac:dyDescent="0.55000000000000004">
      <c r="A3044" s="2">
        <v>39982</v>
      </c>
      <c r="B3044" s="3">
        <v>4.08</v>
      </c>
      <c r="C3044" s="6">
        <f>(AMZN[[#This Row],[Prezzi giornalieri AMZN]]-B3043)/B3043</f>
        <v>-1.2704174228675187E-2</v>
      </c>
      <c r="D3044" s="1"/>
    </row>
    <row r="3045" spans="1:4" x14ac:dyDescent="0.55000000000000004">
      <c r="A3045" s="2">
        <v>39983</v>
      </c>
      <c r="B3045" s="3">
        <v>4.1479999999999997</v>
      </c>
      <c r="C3045" s="6">
        <f>(AMZN[[#This Row],[Prezzi giornalieri AMZN]]-B3044)/B3044</f>
        <v>1.6666666666666573E-2</v>
      </c>
      <c r="D3045" s="1"/>
    </row>
    <row r="3046" spans="1:4" x14ac:dyDescent="0.55000000000000004">
      <c r="A3046" s="2">
        <v>39986</v>
      </c>
      <c r="B3046" s="3">
        <v>3.9575</v>
      </c>
      <c r="C3046" s="6">
        <f>(AMZN[[#This Row],[Prezzi giornalieri AMZN]]-B3045)/B3045</f>
        <v>-4.5925747348119501E-2</v>
      </c>
      <c r="D3046" s="1"/>
    </row>
    <row r="3047" spans="1:4" x14ac:dyDescent="0.55000000000000004">
      <c r="A3047" s="2">
        <v>39987</v>
      </c>
      <c r="B3047" s="3">
        <v>3.8839999999999999</v>
      </c>
      <c r="C3047" s="6">
        <f>(AMZN[[#This Row],[Prezzi giornalieri AMZN]]-B3046)/B3046</f>
        <v>-1.8572331017056253E-2</v>
      </c>
      <c r="D3047" s="1"/>
    </row>
    <row r="3048" spans="1:4" x14ac:dyDescent="0.55000000000000004">
      <c r="A3048" s="2">
        <v>39988</v>
      </c>
      <c r="B3048" s="3">
        <v>3.9634999999999998</v>
      </c>
      <c r="C3048" s="6">
        <f>(AMZN[[#This Row],[Prezzi giornalieri AMZN]]-B3047)/B3047</f>
        <v>2.0468589083419132E-2</v>
      </c>
      <c r="D3048" s="1"/>
    </row>
    <row r="3049" spans="1:4" x14ac:dyDescent="0.55000000000000004">
      <c r="A3049" s="2">
        <v>39989</v>
      </c>
      <c r="B3049" s="3">
        <v>4.1100000000000003</v>
      </c>
      <c r="C3049" s="6">
        <f>(AMZN[[#This Row],[Prezzi giornalieri AMZN]]-B3048)/B3048</f>
        <v>3.6962280812413401E-2</v>
      </c>
      <c r="D3049" s="1"/>
    </row>
    <row r="3050" spans="1:4" x14ac:dyDescent="0.55000000000000004">
      <c r="A3050" s="2">
        <v>39990</v>
      </c>
      <c r="B3050" s="3">
        <v>4.194</v>
      </c>
      <c r="C3050" s="6">
        <f>(AMZN[[#This Row],[Prezzi giornalieri AMZN]]-B3049)/B3049</f>
        <v>2.0437956204379472E-2</v>
      </c>
      <c r="D3050" s="1"/>
    </row>
    <row r="3051" spans="1:4" x14ac:dyDescent="0.55000000000000004">
      <c r="A3051" s="2">
        <v>39993</v>
      </c>
      <c r="B3051" s="3">
        <v>4.1515000000000004</v>
      </c>
      <c r="C3051" s="6">
        <f>(AMZN[[#This Row],[Prezzi giornalieri AMZN]]-B3050)/B3050</f>
        <v>-1.0133524082021826E-2</v>
      </c>
      <c r="D3051" s="1"/>
    </row>
    <row r="3052" spans="1:4" x14ac:dyDescent="0.55000000000000004">
      <c r="A3052" s="2">
        <v>39994</v>
      </c>
      <c r="B3052" s="3">
        <v>4.1829999999999998</v>
      </c>
      <c r="C3052" s="6">
        <f>(AMZN[[#This Row],[Prezzi giornalieri AMZN]]-B3051)/B3051</f>
        <v>7.5876189329156726E-3</v>
      </c>
      <c r="D3052" s="1"/>
    </row>
    <row r="3053" spans="1:4" x14ac:dyDescent="0.55000000000000004">
      <c r="A3053" s="2">
        <v>39995</v>
      </c>
      <c r="B3053" s="3">
        <v>4.08</v>
      </c>
      <c r="C3053" s="6">
        <f>(AMZN[[#This Row],[Prezzi giornalieri AMZN]]-B3052)/B3052</f>
        <v>-2.4623475974181151E-2</v>
      </c>
      <c r="D3053" s="1"/>
    </row>
    <row r="3054" spans="1:4" x14ac:dyDescent="0.55000000000000004">
      <c r="A3054" s="2">
        <v>39996</v>
      </c>
      <c r="B3054" s="3">
        <v>3.9660000000000002</v>
      </c>
      <c r="C3054" s="6">
        <f>(AMZN[[#This Row],[Prezzi giornalieri AMZN]]-B3053)/B3053</f>
        <v>-2.7941176470588205E-2</v>
      </c>
      <c r="D3054" s="1"/>
    </row>
    <row r="3055" spans="1:4" x14ac:dyDescent="0.55000000000000004">
      <c r="A3055" s="2">
        <v>40000</v>
      </c>
      <c r="B3055" s="3">
        <v>3.9049999999999998</v>
      </c>
      <c r="C3055" s="6">
        <f>(AMZN[[#This Row],[Prezzi giornalieri AMZN]]-B3054)/B3054</f>
        <v>-1.5380736258194751E-2</v>
      </c>
      <c r="D3055" s="1"/>
    </row>
    <row r="3056" spans="1:4" x14ac:dyDescent="0.55000000000000004">
      <c r="A3056" s="2">
        <v>40001</v>
      </c>
      <c r="B3056" s="3">
        <v>3.7814999999999999</v>
      </c>
      <c r="C3056" s="6">
        <f>(AMZN[[#This Row],[Prezzi giornalieri AMZN]]-B3055)/B3055</f>
        <v>-3.1626120358514712E-2</v>
      </c>
      <c r="D3056" s="1"/>
    </row>
    <row r="3057" spans="1:4" x14ac:dyDescent="0.55000000000000004">
      <c r="A3057" s="2">
        <v>40002</v>
      </c>
      <c r="B3057" s="3">
        <v>3.8679999999999999</v>
      </c>
      <c r="C3057" s="6">
        <f>(AMZN[[#This Row],[Prezzi giornalieri AMZN]]-B3056)/B3056</f>
        <v>2.2874520692846761E-2</v>
      </c>
      <c r="D3057" s="1"/>
    </row>
    <row r="3058" spans="1:4" x14ac:dyDescent="0.55000000000000004">
      <c r="A3058" s="2">
        <v>40003</v>
      </c>
      <c r="B3058" s="3">
        <v>3.9049999999999998</v>
      </c>
      <c r="C3058" s="6">
        <f>(AMZN[[#This Row],[Prezzi giornalieri AMZN]]-B3057)/B3057</f>
        <v>9.5656670113753676E-3</v>
      </c>
      <c r="D3058" s="1"/>
    </row>
    <row r="3059" spans="1:4" x14ac:dyDescent="0.55000000000000004">
      <c r="A3059" s="2">
        <v>40004</v>
      </c>
      <c r="B3059" s="3">
        <v>3.8815</v>
      </c>
      <c r="C3059" s="6">
        <f>(AMZN[[#This Row],[Prezzi giornalieri AMZN]]-B3058)/B3058</f>
        <v>-6.0179257362355581E-3</v>
      </c>
      <c r="D3059" s="1"/>
    </row>
    <row r="3060" spans="1:4" x14ac:dyDescent="0.55000000000000004">
      <c r="A3060" s="2">
        <v>40007</v>
      </c>
      <c r="B3060" s="3">
        <v>4.0735000000000001</v>
      </c>
      <c r="C3060" s="6">
        <f>(AMZN[[#This Row],[Prezzi giornalieri AMZN]]-B3059)/B3059</f>
        <v>4.9465412855854742E-2</v>
      </c>
      <c r="D3060" s="1"/>
    </row>
    <row r="3061" spans="1:4" x14ac:dyDescent="0.55000000000000004">
      <c r="A3061" s="2">
        <v>40008</v>
      </c>
      <c r="B3061" s="3">
        <v>4.0975000000000001</v>
      </c>
      <c r="C3061" s="6">
        <f>(AMZN[[#This Row],[Prezzi giornalieri AMZN]]-B3060)/B3060</f>
        <v>5.8917392905363988E-3</v>
      </c>
      <c r="D3061" s="1"/>
    </row>
    <row r="3062" spans="1:4" x14ac:dyDescent="0.55000000000000004">
      <c r="A3062" s="2">
        <v>40009</v>
      </c>
      <c r="B3062" s="3">
        <v>4.2275</v>
      </c>
      <c r="C3062" s="6">
        <f>(AMZN[[#This Row],[Prezzi giornalieri AMZN]]-B3061)/B3061</f>
        <v>3.1726662599145791E-2</v>
      </c>
      <c r="D3062" s="1"/>
    </row>
    <row r="3063" spans="1:4" x14ac:dyDescent="0.55000000000000004">
      <c r="A3063" s="2">
        <v>40010</v>
      </c>
      <c r="B3063" s="3">
        <v>4.3055000000000003</v>
      </c>
      <c r="C3063" s="6">
        <f>(AMZN[[#This Row],[Prezzi giornalieri AMZN]]-B3062)/B3062</f>
        <v>1.8450620934358435E-2</v>
      </c>
      <c r="D3063" s="1"/>
    </row>
    <row r="3064" spans="1:4" x14ac:dyDescent="0.55000000000000004">
      <c r="A3064" s="2">
        <v>40011</v>
      </c>
      <c r="B3064" s="3">
        <v>4.2925000000000004</v>
      </c>
      <c r="C3064" s="6">
        <f>(AMZN[[#This Row],[Prezzi giornalieri AMZN]]-B3063)/B3063</f>
        <v>-3.0193937986296364E-3</v>
      </c>
      <c r="D3064" s="1"/>
    </row>
    <row r="3065" spans="1:4" x14ac:dyDescent="0.55000000000000004">
      <c r="A3065" s="2">
        <v>40014</v>
      </c>
      <c r="B3065" s="3">
        <v>4.4115000000000002</v>
      </c>
      <c r="C3065" s="6">
        <f>(AMZN[[#This Row],[Prezzi giornalieri AMZN]]-B3064)/B3064</f>
        <v>2.7722772277227668E-2</v>
      </c>
      <c r="D3065" s="1"/>
    </row>
    <row r="3066" spans="1:4" x14ac:dyDescent="0.55000000000000004">
      <c r="A3066" s="2">
        <v>40015</v>
      </c>
      <c r="B3066" s="3">
        <v>4.4504999999999999</v>
      </c>
      <c r="C3066" s="6">
        <f>(AMZN[[#This Row],[Prezzi giornalieri AMZN]]-B3065)/B3065</f>
        <v>8.8405304318258417E-3</v>
      </c>
      <c r="D3066" s="1"/>
    </row>
    <row r="3067" spans="1:4" x14ac:dyDescent="0.55000000000000004">
      <c r="A3067" s="2">
        <v>40016</v>
      </c>
      <c r="B3067" s="3">
        <v>4.4394999999999998</v>
      </c>
      <c r="C3067" s="6">
        <f>(AMZN[[#This Row],[Prezzi giornalieri AMZN]]-B3066)/B3066</f>
        <v>-2.4716324008538636E-3</v>
      </c>
      <c r="D3067" s="1"/>
    </row>
    <row r="3068" spans="1:4" x14ac:dyDescent="0.55000000000000004">
      <c r="A3068" s="2">
        <v>40017</v>
      </c>
      <c r="B3068" s="3">
        <v>4.6935000000000002</v>
      </c>
      <c r="C3068" s="6">
        <f>(AMZN[[#This Row],[Prezzi giornalieri AMZN]]-B3067)/B3067</f>
        <v>5.7213650185831841E-2</v>
      </c>
      <c r="D3068" s="1"/>
    </row>
    <row r="3069" spans="1:4" x14ac:dyDescent="0.55000000000000004">
      <c r="A3069" s="2">
        <v>40018</v>
      </c>
      <c r="B3069" s="3">
        <v>4.3244999999999996</v>
      </c>
      <c r="C3069" s="6">
        <f>(AMZN[[#This Row],[Prezzi giornalieri AMZN]]-B3068)/B3068</f>
        <v>-7.8619367209971369E-2</v>
      </c>
      <c r="D3069" s="1"/>
    </row>
    <row r="3070" spans="1:4" x14ac:dyDescent="0.55000000000000004">
      <c r="A3070" s="2">
        <v>40021</v>
      </c>
      <c r="B3070" s="3">
        <v>4.2119999999999997</v>
      </c>
      <c r="C3070" s="6">
        <f>(AMZN[[#This Row],[Prezzi giornalieri AMZN]]-B3069)/B3069</f>
        <v>-2.6014568158168536E-2</v>
      </c>
      <c r="D3070" s="1"/>
    </row>
    <row r="3071" spans="1:4" x14ac:dyDescent="0.55000000000000004">
      <c r="A3071" s="2">
        <v>40022</v>
      </c>
      <c r="B3071" s="3">
        <v>4.2489999999999997</v>
      </c>
      <c r="C3071" s="6">
        <f>(AMZN[[#This Row],[Prezzi giornalieri AMZN]]-B3070)/B3070</f>
        <v>8.7844254510920997E-3</v>
      </c>
      <c r="D3071" s="1"/>
    </row>
    <row r="3072" spans="1:4" x14ac:dyDescent="0.55000000000000004">
      <c r="A3072" s="2">
        <v>40023</v>
      </c>
      <c r="B3072" s="3">
        <v>4.2169999999999996</v>
      </c>
      <c r="C3072" s="6">
        <f>(AMZN[[#This Row],[Prezzi giornalieri AMZN]]-B3071)/B3071</f>
        <v>-7.5311838079548206E-3</v>
      </c>
      <c r="D3072" s="1"/>
    </row>
    <row r="3073" spans="1:4" x14ac:dyDescent="0.55000000000000004">
      <c r="A3073" s="2">
        <v>40024</v>
      </c>
      <c r="B3073" s="3">
        <v>4.3045</v>
      </c>
      <c r="C3073" s="6">
        <f>(AMZN[[#This Row],[Prezzi giornalieri AMZN]]-B3072)/B3072</f>
        <v>2.0749347877638217E-2</v>
      </c>
      <c r="D3073" s="1"/>
    </row>
    <row r="3074" spans="1:4" x14ac:dyDescent="0.55000000000000004">
      <c r="A3074" s="2">
        <v>40025</v>
      </c>
      <c r="B3074" s="3">
        <v>4.2880000000000003</v>
      </c>
      <c r="C3074" s="6">
        <f>(AMZN[[#This Row],[Prezzi giornalieri AMZN]]-B3073)/B3073</f>
        <v>-3.8331978162387589E-3</v>
      </c>
      <c r="D3074" s="1"/>
    </row>
    <row r="3075" spans="1:4" x14ac:dyDescent="0.55000000000000004">
      <c r="A3075" s="2">
        <v>40028</v>
      </c>
      <c r="B3075" s="3">
        <v>4.3719999999999999</v>
      </c>
      <c r="C3075" s="6">
        <f>(AMZN[[#This Row],[Prezzi giornalieri AMZN]]-B3074)/B3074</f>
        <v>1.9589552238805884E-2</v>
      </c>
      <c r="D3075" s="1"/>
    </row>
    <row r="3076" spans="1:4" x14ac:dyDescent="0.55000000000000004">
      <c r="A3076" s="2">
        <v>40029</v>
      </c>
      <c r="B3076" s="3">
        <v>4.29</v>
      </c>
      <c r="C3076" s="6">
        <f>(AMZN[[#This Row],[Prezzi giornalieri AMZN]]-B3075)/B3075</f>
        <v>-1.8755718206770324E-2</v>
      </c>
      <c r="D3076" s="1"/>
    </row>
    <row r="3077" spans="1:4" x14ac:dyDescent="0.55000000000000004">
      <c r="A3077" s="2">
        <v>40030</v>
      </c>
      <c r="B3077" s="3">
        <v>4.2145000000000001</v>
      </c>
      <c r="C3077" s="6">
        <f>(AMZN[[#This Row],[Prezzi giornalieri AMZN]]-B3076)/B3076</f>
        <v>-1.7599067599067576E-2</v>
      </c>
      <c r="D3077" s="1"/>
    </row>
    <row r="3078" spans="1:4" x14ac:dyDescent="0.55000000000000004">
      <c r="A3078" s="2">
        <v>40031</v>
      </c>
      <c r="B3078" s="3">
        <v>4.2234999999999996</v>
      </c>
      <c r="C3078" s="6">
        <f>(AMZN[[#This Row],[Prezzi giornalieri AMZN]]-B3077)/B3077</f>
        <v>2.1354846363742918E-3</v>
      </c>
      <c r="D3078" s="1"/>
    </row>
    <row r="3079" spans="1:4" x14ac:dyDescent="0.55000000000000004">
      <c r="A3079" s="2">
        <v>40032</v>
      </c>
      <c r="B3079" s="3">
        <v>4.266</v>
      </c>
      <c r="C3079" s="6">
        <f>(AMZN[[#This Row],[Prezzi giornalieri AMZN]]-B3078)/B3078</f>
        <v>1.0062744169527744E-2</v>
      </c>
      <c r="D3079" s="1"/>
    </row>
    <row r="3080" spans="1:4" x14ac:dyDescent="0.55000000000000004">
      <c r="A3080" s="2">
        <v>40035</v>
      </c>
      <c r="B3080" s="3">
        <v>4.2220000000000004</v>
      </c>
      <c r="C3080" s="6">
        <f>(AMZN[[#This Row],[Prezzi giornalieri AMZN]]-B3079)/B3079</f>
        <v>-1.031411157993427E-2</v>
      </c>
      <c r="D3080" s="1"/>
    </row>
    <row r="3081" spans="1:4" x14ac:dyDescent="0.55000000000000004">
      <c r="A3081" s="2">
        <v>40036</v>
      </c>
      <c r="B3081" s="3">
        <v>4.1779999999999999</v>
      </c>
      <c r="C3081" s="6">
        <f>(AMZN[[#This Row],[Prezzi giornalieri AMZN]]-B3080)/B3080</f>
        <v>-1.0421601136902055E-2</v>
      </c>
      <c r="D3081" s="1"/>
    </row>
    <row r="3082" spans="1:4" x14ac:dyDescent="0.55000000000000004">
      <c r="A3082" s="2">
        <v>40037</v>
      </c>
      <c r="B3082" s="3">
        <v>4.298</v>
      </c>
      <c r="C3082" s="6">
        <f>(AMZN[[#This Row],[Prezzi giornalieri AMZN]]-B3081)/B3081</f>
        <v>2.8721876495931095E-2</v>
      </c>
      <c r="D3082" s="1"/>
    </row>
    <row r="3083" spans="1:4" x14ac:dyDescent="0.55000000000000004">
      <c r="A3083" s="2">
        <v>40038</v>
      </c>
      <c r="B3083" s="3">
        <v>4.2300000000000004</v>
      </c>
      <c r="C3083" s="6">
        <f>(AMZN[[#This Row],[Prezzi giornalieri AMZN]]-B3082)/B3082</f>
        <v>-1.582131223825026E-2</v>
      </c>
      <c r="D3083" s="1"/>
    </row>
    <row r="3084" spans="1:4" x14ac:dyDescent="0.55000000000000004">
      <c r="A3084" s="2">
        <v>40039</v>
      </c>
      <c r="B3084" s="3">
        <v>4.1790000000000003</v>
      </c>
      <c r="C3084" s="6">
        <f>(AMZN[[#This Row],[Prezzi giornalieri AMZN]]-B3083)/B3083</f>
        <v>-1.2056737588652519E-2</v>
      </c>
      <c r="D3084" s="1"/>
    </row>
    <row r="3085" spans="1:4" x14ac:dyDescent="0.55000000000000004">
      <c r="A3085" s="2">
        <v>40042</v>
      </c>
      <c r="B3085" s="3">
        <v>4.0529999999999999</v>
      </c>
      <c r="C3085" s="6">
        <f>(AMZN[[#This Row],[Prezzi giornalieri AMZN]]-B3084)/B3084</f>
        <v>-3.01507537688443E-2</v>
      </c>
      <c r="D3085" s="1"/>
    </row>
    <row r="3086" spans="1:4" x14ac:dyDescent="0.55000000000000004">
      <c r="A3086" s="2">
        <v>40043</v>
      </c>
      <c r="B3086" s="3">
        <v>4.1059999999999999</v>
      </c>
      <c r="C3086" s="6">
        <f>(AMZN[[#This Row],[Prezzi giornalieri AMZN]]-B3085)/B3085</f>
        <v>1.3076733283987155E-2</v>
      </c>
      <c r="D3086" s="1"/>
    </row>
    <row r="3087" spans="1:4" x14ac:dyDescent="0.55000000000000004">
      <c r="A3087" s="2">
        <v>40044</v>
      </c>
      <c r="B3087" s="3">
        <v>4.1500000000000004</v>
      </c>
      <c r="C3087" s="6">
        <f>(AMZN[[#This Row],[Prezzi giornalieri AMZN]]-B3086)/B3086</f>
        <v>1.0716025328787258E-2</v>
      </c>
      <c r="D3087" s="1"/>
    </row>
    <row r="3088" spans="1:4" x14ac:dyDescent="0.55000000000000004">
      <c r="A3088" s="2">
        <v>40045</v>
      </c>
      <c r="B3088" s="3">
        <v>4.2045000000000003</v>
      </c>
      <c r="C3088" s="6">
        <f>(AMZN[[#This Row],[Prezzi giornalieri AMZN]]-B3087)/B3087</f>
        <v>1.3132530120481925E-2</v>
      </c>
      <c r="D3088" s="1"/>
    </row>
    <row r="3089" spans="1:4" x14ac:dyDescent="0.55000000000000004">
      <c r="A3089" s="2">
        <v>40046</v>
      </c>
      <c r="B3089" s="3">
        <v>4.25</v>
      </c>
      <c r="C3089" s="6">
        <f>(AMZN[[#This Row],[Prezzi giornalieri AMZN]]-B3088)/B3088</f>
        <v>1.0821738613390331E-2</v>
      </c>
      <c r="D3089" s="1"/>
    </row>
    <row r="3090" spans="1:4" x14ac:dyDescent="0.55000000000000004">
      <c r="A3090" s="2">
        <v>40049</v>
      </c>
      <c r="B3090" s="3">
        <v>4.2249999999999996</v>
      </c>
      <c r="C3090" s="6">
        <f>(AMZN[[#This Row],[Prezzi giornalieri AMZN]]-B3089)/B3089</f>
        <v>-5.8823529411765538E-3</v>
      </c>
      <c r="D3090" s="1"/>
    </row>
    <row r="3091" spans="1:4" x14ac:dyDescent="0.55000000000000004">
      <c r="A3091" s="2">
        <v>40050</v>
      </c>
      <c r="B3091" s="3">
        <v>4.2095000000000002</v>
      </c>
      <c r="C3091" s="6">
        <f>(AMZN[[#This Row],[Prezzi giornalieri AMZN]]-B3090)/B3090</f>
        <v>-3.6686390532542968E-3</v>
      </c>
      <c r="D3091" s="1"/>
    </row>
    <row r="3092" spans="1:4" x14ac:dyDescent="0.55000000000000004">
      <c r="A3092" s="2">
        <v>40051</v>
      </c>
      <c r="B3092" s="3">
        <v>4.2</v>
      </c>
      <c r="C3092" s="6">
        <f>(AMZN[[#This Row],[Prezzi giornalieri AMZN]]-B3091)/B3091</f>
        <v>-2.256800095023177E-3</v>
      </c>
      <c r="D3092" s="1"/>
    </row>
    <row r="3093" spans="1:4" x14ac:dyDescent="0.55000000000000004">
      <c r="A3093" s="2">
        <v>40052</v>
      </c>
      <c r="B3093" s="3">
        <v>4.2154999999999996</v>
      </c>
      <c r="C3093" s="6">
        <f>(AMZN[[#This Row],[Prezzi giornalieri AMZN]]-B3092)/B3092</f>
        <v>3.6904761904760484E-3</v>
      </c>
      <c r="D3093" s="1"/>
    </row>
    <row r="3094" spans="1:4" x14ac:dyDescent="0.55000000000000004">
      <c r="A3094" s="2">
        <v>40053</v>
      </c>
      <c r="B3094" s="3">
        <v>4.1379999999999999</v>
      </c>
      <c r="C3094" s="6">
        <f>(AMZN[[#This Row],[Prezzi giornalieri AMZN]]-B3093)/B3093</f>
        <v>-1.8384533270074652E-2</v>
      </c>
      <c r="D3094" s="1"/>
    </row>
    <row r="3095" spans="1:4" x14ac:dyDescent="0.55000000000000004">
      <c r="A3095" s="2">
        <v>40056</v>
      </c>
      <c r="B3095" s="3">
        <v>4.0594999999999999</v>
      </c>
      <c r="C3095" s="6">
        <f>(AMZN[[#This Row],[Prezzi giornalieri AMZN]]-B3094)/B3094</f>
        <v>-1.897051715804737E-2</v>
      </c>
      <c r="D3095" s="1"/>
    </row>
    <row r="3096" spans="1:4" x14ac:dyDescent="0.55000000000000004">
      <c r="A3096" s="2">
        <v>40057</v>
      </c>
      <c r="B3096" s="3">
        <v>3.9580000000000002</v>
      </c>
      <c r="C3096" s="6">
        <f>(AMZN[[#This Row],[Prezzi giornalieri AMZN]]-B3095)/B3095</f>
        <v>-2.5003079196945364E-2</v>
      </c>
      <c r="D3096" s="1"/>
    </row>
    <row r="3097" spans="1:4" x14ac:dyDescent="0.55000000000000004">
      <c r="A3097" s="2">
        <v>40058</v>
      </c>
      <c r="B3097" s="3">
        <v>3.907</v>
      </c>
      <c r="C3097" s="6">
        <f>(AMZN[[#This Row],[Prezzi giornalieri AMZN]]-B3096)/B3096</f>
        <v>-1.2885295603840363E-2</v>
      </c>
      <c r="D3097" s="1"/>
    </row>
    <row r="3098" spans="1:4" x14ac:dyDescent="0.55000000000000004">
      <c r="A3098" s="2">
        <v>40059</v>
      </c>
      <c r="B3098" s="3">
        <v>3.923</v>
      </c>
      <c r="C3098" s="6">
        <f>(AMZN[[#This Row],[Prezzi giornalieri AMZN]]-B3097)/B3097</f>
        <v>4.0952137189659617E-3</v>
      </c>
      <c r="D3098" s="1"/>
    </row>
    <row r="3099" spans="1:4" x14ac:dyDescent="0.55000000000000004">
      <c r="A3099" s="2">
        <v>40060</v>
      </c>
      <c r="B3099" s="3">
        <v>3.9434999999999998</v>
      </c>
      <c r="C3099" s="6">
        <f>(AMZN[[#This Row],[Prezzi giornalieri AMZN]]-B3098)/B3098</f>
        <v>5.2255926586795157E-3</v>
      </c>
      <c r="D3099" s="1"/>
    </row>
    <row r="3100" spans="1:4" x14ac:dyDescent="0.55000000000000004">
      <c r="A3100" s="2">
        <v>40064</v>
      </c>
      <c r="B3100" s="3">
        <v>4.0449999999999999</v>
      </c>
      <c r="C3100" s="6">
        <f>(AMZN[[#This Row],[Prezzi giornalieri AMZN]]-B3099)/B3099</f>
        <v>2.5738557119310296E-2</v>
      </c>
      <c r="D3100" s="1"/>
    </row>
    <row r="3101" spans="1:4" x14ac:dyDescent="0.55000000000000004">
      <c r="A3101" s="2">
        <v>40065</v>
      </c>
      <c r="B3101" s="3">
        <v>4.1120000000000001</v>
      </c>
      <c r="C3101" s="6">
        <f>(AMZN[[#This Row],[Prezzi giornalieri AMZN]]-B3100)/B3100</f>
        <v>1.6563658838071735E-2</v>
      </c>
      <c r="D3101" s="1"/>
    </row>
    <row r="3102" spans="1:4" x14ac:dyDescent="0.55000000000000004">
      <c r="A3102" s="2">
        <v>40066</v>
      </c>
      <c r="B3102" s="3">
        <v>4.1924999999999999</v>
      </c>
      <c r="C3102" s="6">
        <f>(AMZN[[#This Row],[Prezzi giornalieri AMZN]]-B3101)/B3101</f>
        <v>1.9576848249027185E-2</v>
      </c>
      <c r="D3102" s="1"/>
    </row>
    <row r="3103" spans="1:4" x14ac:dyDescent="0.55000000000000004">
      <c r="A3103" s="2">
        <v>40067</v>
      </c>
      <c r="B3103" s="3">
        <v>4.2270000000000003</v>
      </c>
      <c r="C3103" s="6">
        <f>(AMZN[[#This Row],[Prezzi giornalieri AMZN]]-B3102)/B3102</f>
        <v>8.2289803220036775E-3</v>
      </c>
      <c r="D3103" s="1"/>
    </row>
    <row r="3104" spans="1:4" x14ac:dyDescent="0.55000000000000004">
      <c r="A3104" s="2">
        <v>40070</v>
      </c>
      <c r="B3104" s="3">
        <v>4.1929999999999996</v>
      </c>
      <c r="C3104" s="6">
        <f>(AMZN[[#This Row],[Prezzi giornalieri AMZN]]-B3103)/B3103</f>
        <v>-8.043529690087696E-3</v>
      </c>
      <c r="D3104" s="1"/>
    </row>
    <row r="3105" spans="1:4" x14ac:dyDescent="0.55000000000000004">
      <c r="A3105" s="2">
        <v>40071</v>
      </c>
      <c r="B3105" s="3">
        <v>4.1775000000000002</v>
      </c>
      <c r="C3105" s="6">
        <f>(AMZN[[#This Row],[Prezzi giornalieri AMZN]]-B3104)/B3104</f>
        <v>-3.6966372525636549E-3</v>
      </c>
      <c r="D3105" s="1"/>
    </row>
    <row r="3106" spans="1:4" x14ac:dyDescent="0.55000000000000004">
      <c r="A3106" s="2">
        <v>40072</v>
      </c>
      <c r="B3106" s="3">
        <v>4.5350000000000001</v>
      </c>
      <c r="C3106" s="6">
        <f>(AMZN[[#This Row],[Prezzi giornalieri AMZN]]-B3105)/B3105</f>
        <v>8.5577498503889862E-2</v>
      </c>
      <c r="D3106" s="1"/>
    </row>
    <row r="3107" spans="1:4" x14ac:dyDescent="0.55000000000000004">
      <c r="A3107" s="2">
        <v>40073</v>
      </c>
      <c r="B3107" s="3">
        <v>4.5220000000000002</v>
      </c>
      <c r="C3107" s="6">
        <f>(AMZN[[#This Row],[Prezzi giornalieri AMZN]]-B3106)/B3106</f>
        <v>-2.8665931642778168E-3</v>
      </c>
      <c r="D3107" s="1"/>
    </row>
    <row r="3108" spans="1:4" x14ac:dyDescent="0.55000000000000004">
      <c r="A3108" s="2">
        <v>40074</v>
      </c>
      <c r="B3108" s="3">
        <v>4.5140000000000002</v>
      </c>
      <c r="C3108" s="6">
        <f>(AMZN[[#This Row],[Prezzi giornalieri AMZN]]-B3107)/B3107</f>
        <v>-1.7691287041132256E-3</v>
      </c>
      <c r="D3108" s="1"/>
    </row>
    <row r="3109" spans="1:4" x14ac:dyDescent="0.55000000000000004">
      <c r="A3109" s="2">
        <v>40077</v>
      </c>
      <c r="B3109" s="3">
        <v>4.5279999999999996</v>
      </c>
      <c r="C3109" s="6">
        <f>(AMZN[[#This Row],[Prezzi giornalieri AMZN]]-B3108)/B3108</f>
        <v>3.1014621178554157E-3</v>
      </c>
      <c r="D3109" s="1"/>
    </row>
    <row r="3110" spans="1:4" x14ac:dyDescent="0.55000000000000004">
      <c r="A3110" s="2">
        <v>40078</v>
      </c>
      <c r="B3110" s="3">
        <v>4.6875</v>
      </c>
      <c r="C3110" s="6">
        <f>(AMZN[[#This Row],[Prezzi giornalieri AMZN]]-B3109)/B3109</f>
        <v>3.5225265017667942E-2</v>
      </c>
      <c r="D3110" s="1"/>
    </row>
    <row r="3111" spans="1:4" x14ac:dyDescent="0.55000000000000004">
      <c r="A3111" s="2">
        <v>40079</v>
      </c>
      <c r="B3111" s="3">
        <v>4.6189999999999998</v>
      </c>
      <c r="C3111" s="6">
        <f>(AMZN[[#This Row],[Prezzi giornalieri AMZN]]-B3110)/B3110</f>
        <v>-1.4613333333333383E-2</v>
      </c>
      <c r="D3111" s="1"/>
    </row>
    <row r="3112" spans="1:4" x14ac:dyDescent="0.55000000000000004">
      <c r="A3112" s="2">
        <v>40080</v>
      </c>
      <c r="B3112" s="3">
        <v>4.6055000000000001</v>
      </c>
      <c r="C3112" s="6">
        <f>(AMZN[[#This Row],[Prezzi giornalieri AMZN]]-B3111)/B3111</f>
        <v>-2.9227105434075826E-3</v>
      </c>
      <c r="D3112" s="1"/>
    </row>
    <row r="3113" spans="1:4" x14ac:dyDescent="0.55000000000000004">
      <c r="A3113" s="2">
        <v>40081</v>
      </c>
      <c r="B3113" s="3">
        <v>4.5259999999999998</v>
      </c>
      <c r="C3113" s="6">
        <f>(AMZN[[#This Row],[Prezzi giornalieri AMZN]]-B3112)/B3112</f>
        <v>-1.7261969384431732E-2</v>
      </c>
      <c r="D3113" s="1"/>
    </row>
    <row r="3114" spans="1:4" x14ac:dyDescent="0.55000000000000004">
      <c r="A3114" s="2">
        <v>40084</v>
      </c>
      <c r="B3114" s="3">
        <v>4.6105</v>
      </c>
      <c r="C3114" s="6">
        <f>(AMZN[[#This Row],[Prezzi giornalieri AMZN]]-B3113)/B3113</f>
        <v>1.866990720282816E-2</v>
      </c>
      <c r="D3114" s="1"/>
    </row>
    <row r="3115" spans="1:4" x14ac:dyDescent="0.55000000000000004">
      <c r="A3115" s="2">
        <v>40085</v>
      </c>
      <c r="B3115" s="3">
        <v>4.5860000000000003</v>
      </c>
      <c r="C3115" s="6">
        <f>(AMZN[[#This Row],[Prezzi giornalieri AMZN]]-B3114)/B3114</f>
        <v>-5.3139572714455581E-3</v>
      </c>
      <c r="D3115" s="1"/>
    </row>
    <row r="3116" spans="1:4" x14ac:dyDescent="0.55000000000000004">
      <c r="A3116" s="2">
        <v>40086</v>
      </c>
      <c r="B3116" s="3">
        <v>4.6680000000000001</v>
      </c>
      <c r="C3116" s="6">
        <f>(AMZN[[#This Row],[Prezzi giornalieri AMZN]]-B3115)/B3115</f>
        <v>1.7880505887483612E-2</v>
      </c>
      <c r="D3116" s="1"/>
    </row>
    <row r="3117" spans="1:4" x14ac:dyDescent="0.55000000000000004">
      <c r="A3117" s="2">
        <v>40087</v>
      </c>
      <c r="B3117" s="3">
        <v>4.5519999999999996</v>
      </c>
      <c r="C3117" s="6">
        <f>(AMZN[[#This Row],[Prezzi giornalieri AMZN]]-B3116)/B3116</f>
        <v>-2.4850042844901572E-2</v>
      </c>
      <c r="D3117" s="1"/>
    </row>
    <row r="3118" spans="1:4" x14ac:dyDescent="0.55000000000000004">
      <c r="A3118" s="2">
        <v>40088</v>
      </c>
      <c r="B3118" s="3">
        <v>4.4924999999999997</v>
      </c>
      <c r="C3118" s="6">
        <f>(AMZN[[#This Row],[Prezzi giornalieri AMZN]]-B3117)/B3117</f>
        <v>-1.307117750439365E-2</v>
      </c>
      <c r="D3118" s="1"/>
    </row>
    <row r="3119" spans="1:4" x14ac:dyDescent="0.55000000000000004">
      <c r="A3119" s="2">
        <v>40091</v>
      </c>
      <c r="B3119" s="3">
        <v>4.4335000000000004</v>
      </c>
      <c r="C3119" s="6">
        <f>(AMZN[[#This Row],[Prezzi giornalieri AMZN]]-B3118)/B3118</f>
        <v>-1.3132999443516813E-2</v>
      </c>
      <c r="D3119" s="1"/>
    </row>
    <row r="3120" spans="1:4" x14ac:dyDescent="0.55000000000000004">
      <c r="A3120" s="2">
        <v>40092</v>
      </c>
      <c r="B3120" s="3">
        <v>4.5454999999999997</v>
      </c>
      <c r="C3120" s="6">
        <f>(AMZN[[#This Row],[Prezzi giornalieri AMZN]]-B3119)/B3119</f>
        <v>2.5262208187661936E-2</v>
      </c>
      <c r="D3120" s="1"/>
    </row>
    <row r="3121" spans="1:4" x14ac:dyDescent="0.55000000000000004">
      <c r="A3121" s="2">
        <v>40093</v>
      </c>
      <c r="B3121" s="3">
        <v>4.6985000000000001</v>
      </c>
      <c r="C3121" s="6">
        <f>(AMZN[[#This Row],[Prezzi giornalieri AMZN]]-B3120)/B3120</f>
        <v>3.3659663403366069E-2</v>
      </c>
      <c r="D3121" s="1"/>
    </row>
    <row r="3122" spans="1:4" x14ac:dyDescent="0.55000000000000004">
      <c r="A3122" s="2">
        <v>40094</v>
      </c>
      <c r="B3122" s="3">
        <v>4.7610000000000001</v>
      </c>
      <c r="C3122" s="6">
        <f>(AMZN[[#This Row],[Prezzi giornalieri AMZN]]-B3121)/B3121</f>
        <v>1.3302117697137385E-2</v>
      </c>
      <c r="D3122" s="1"/>
    </row>
    <row r="3123" spans="1:4" x14ac:dyDescent="0.55000000000000004">
      <c r="A3123" s="2">
        <v>40095</v>
      </c>
      <c r="B3123" s="3">
        <v>4.7854999999999999</v>
      </c>
      <c r="C3123" s="6">
        <f>(AMZN[[#This Row],[Prezzi giornalieri AMZN]]-B3122)/B3122</f>
        <v>5.1459777357697424E-3</v>
      </c>
      <c r="D3123" s="1"/>
    </row>
    <row r="3124" spans="1:4" x14ac:dyDescent="0.55000000000000004">
      <c r="A3124" s="2">
        <v>40098</v>
      </c>
      <c r="B3124" s="3">
        <v>4.68</v>
      </c>
      <c r="C3124" s="6">
        <f>(AMZN[[#This Row],[Prezzi giornalieri AMZN]]-B3123)/B3123</f>
        <v>-2.2045763243130321E-2</v>
      </c>
      <c r="D3124" s="1"/>
    </row>
    <row r="3125" spans="1:4" x14ac:dyDescent="0.55000000000000004">
      <c r="A3125" s="2">
        <v>40099</v>
      </c>
      <c r="B3125" s="3">
        <v>4.7415000000000003</v>
      </c>
      <c r="C3125" s="6">
        <f>(AMZN[[#This Row],[Prezzi giornalieri AMZN]]-B3124)/B3124</f>
        <v>1.3141025641025761E-2</v>
      </c>
      <c r="D3125" s="1"/>
    </row>
    <row r="3126" spans="1:4" x14ac:dyDescent="0.55000000000000004">
      <c r="A3126" s="2">
        <v>40100</v>
      </c>
      <c r="B3126" s="3">
        <v>4.8730000000000002</v>
      </c>
      <c r="C3126" s="6">
        <f>(AMZN[[#This Row],[Prezzi giornalieri AMZN]]-B3125)/B3125</f>
        <v>2.7733839502267203E-2</v>
      </c>
      <c r="D3126" s="1"/>
    </row>
    <row r="3127" spans="1:4" x14ac:dyDescent="0.55000000000000004">
      <c r="A3127" s="2">
        <v>40101</v>
      </c>
      <c r="B3127" s="3">
        <v>4.8005000000000004</v>
      </c>
      <c r="C3127" s="6">
        <f>(AMZN[[#This Row],[Prezzi giornalieri AMZN]]-B3126)/B3126</f>
        <v>-1.4877898625076911E-2</v>
      </c>
      <c r="D3127" s="1"/>
    </row>
    <row r="3128" spans="1:4" x14ac:dyDescent="0.55000000000000004">
      <c r="A3128" s="2">
        <v>40102</v>
      </c>
      <c r="B3128" s="3">
        <v>4.766</v>
      </c>
      <c r="C3128" s="6">
        <f>(AMZN[[#This Row],[Prezzi giornalieri AMZN]]-B3127)/B3127</f>
        <v>-7.1867513800646637E-3</v>
      </c>
      <c r="D3128" s="1"/>
    </row>
    <row r="3129" spans="1:4" x14ac:dyDescent="0.55000000000000004">
      <c r="A3129" s="2">
        <v>40105</v>
      </c>
      <c r="B3129" s="3">
        <v>4.734</v>
      </c>
      <c r="C3129" s="6">
        <f>(AMZN[[#This Row],[Prezzi giornalieri AMZN]]-B3128)/B3128</f>
        <v>-6.7142257658413824E-3</v>
      </c>
      <c r="D3129" s="1"/>
    </row>
    <row r="3130" spans="1:4" x14ac:dyDescent="0.55000000000000004">
      <c r="A3130" s="2">
        <v>40106</v>
      </c>
      <c r="B3130" s="3">
        <v>4.7489999999999997</v>
      </c>
      <c r="C3130" s="6">
        <f>(AMZN[[#This Row],[Prezzi giornalieri AMZN]]-B3129)/B3129</f>
        <v>3.1685678073510096E-3</v>
      </c>
      <c r="D3130" s="1"/>
    </row>
    <row r="3131" spans="1:4" x14ac:dyDescent="0.55000000000000004">
      <c r="A3131" s="2">
        <v>40107</v>
      </c>
      <c r="B3131" s="3">
        <v>4.6710000000000003</v>
      </c>
      <c r="C3131" s="6">
        <f>(AMZN[[#This Row],[Prezzi giornalieri AMZN]]-B3130)/B3130</f>
        <v>-1.6424510423246875E-2</v>
      </c>
      <c r="D3131" s="1"/>
    </row>
    <row r="3132" spans="1:4" x14ac:dyDescent="0.55000000000000004">
      <c r="A3132" s="2">
        <v>40108</v>
      </c>
      <c r="B3132" s="3">
        <v>4.6725000000000003</v>
      </c>
      <c r="C3132" s="6">
        <f>(AMZN[[#This Row],[Prezzi giornalieri AMZN]]-B3131)/B3131</f>
        <v>3.2113037893385932E-4</v>
      </c>
      <c r="D3132" s="1"/>
    </row>
    <row r="3133" spans="1:4" x14ac:dyDescent="0.55000000000000004">
      <c r="A3133" s="2">
        <v>40109</v>
      </c>
      <c r="B3133" s="3">
        <v>5.9245000000000001</v>
      </c>
      <c r="C3133" s="6">
        <f>(AMZN[[#This Row],[Prezzi giornalieri AMZN]]-B3132)/B3132</f>
        <v>0.26795077581594429</v>
      </c>
      <c r="D3133" s="1"/>
    </row>
    <row r="3134" spans="1:4" x14ac:dyDescent="0.55000000000000004">
      <c r="A3134" s="2">
        <v>40112</v>
      </c>
      <c r="B3134" s="3">
        <v>6.2320000000000002</v>
      </c>
      <c r="C3134" s="6">
        <f>(AMZN[[#This Row],[Prezzi giornalieri AMZN]]-B3133)/B3133</f>
        <v>5.1903114186851229E-2</v>
      </c>
      <c r="D3134" s="1"/>
    </row>
    <row r="3135" spans="1:4" x14ac:dyDescent="0.55000000000000004">
      <c r="A3135" s="2">
        <v>40113</v>
      </c>
      <c r="B3135" s="3">
        <v>6.1035000000000004</v>
      </c>
      <c r="C3135" s="6">
        <f>(AMZN[[#This Row],[Prezzi giornalieri AMZN]]-B3134)/B3134</f>
        <v>-2.0619383825417174E-2</v>
      </c>
      <c r="D3135" s="1"/>
    </row>
    <row r="3136" spans="1:4" x14ac:dyDescent="0.55000000000000004">
      <c r="A3136" s="2">
        <v>40114</v>
      </c>
      <c r="B3136" s="3">
        <v>6.0819999999999999</v>
      </c>
      <c r="C3136" s="6">
        <f>(AMZN[[#This Row],[Prezzi giornalieri AMZN]]-B3135)/B3135</f>
        <v>-3.5225690177767702E-3</v>
      </c>
      <c r="D3136" s="1"/>
    </row>
    <row r="3137" spans="1:4" x14ac:dyDescent="0.55000000000000004">
      <c r="A3137" s="2">
        <v>40115</v>
      </c>
      <c r="B3137" s="3">
        <v>6.1289999999999996</v>
      </c>
      <c r="C3137" s="6">
        <f>(AMZN[[#This Row],[Prezzi giornalieri AMZN]]-B3136)/B3136</f>
        <v>7.7277211443603604E-3</v>
      </c>
      <c r="D3137" s="1"/>
    </row>
    <row r="3138" spans="1:4" x14ac:dyDescent="0.55000000000000004">
      <c r="A3138" s="2">
        <v>40116</v>
      </c>
      <c r="B3138" s="3">
        <v>5.9405000000000001</v>
      </c>
      <c r="C3138" s="6">
        <f>(AMZN[[#This Row],[Prezzi giornalieri AMZN]]-B3137)/B3137</f>
        <v>-3.0755425028552694E-2</v>
      </c>
      <c r="D3138" s="1"/>
    </row>
    <row r="3139" spans="1:4" x14ac:dyDescent="0.55000000000000004">
      <c r="A3139" s="2">
        <v>40119</v>
      </c>
      <c r="B3139" s="3">
        <v>5.9420000000000002</v>
      </c>
      <c r="C3139" s="6">
        <f>(AMZN[[#This Row],[Prezzi giornalieri AMZN]]-B3138)/B3138</f>
        <v>2.5250399797997758E-4</v>
      </c>
      <c r="D3139" s="1"/>
    </row>
    <row r="3140" spans="1:4" x14ac:dyDescent="0.55000000000000004">
      <c r="A3140" s="2">
        <v>40120</v>
      </c>
      <c r="B3140" s="3">
        <v>5.9184999999999999</v>
      </c>
      <c r="C3140" s="6">
        <f>(AMZN[[#This Row],[Prezzi giornalieri AMZN]]-B3139)/B3139</f>
        <v>-3.9548973409626893E-3</v>
      </c>
      <c r="D3140" s="1"/>
    </row>
    <row r="3141" spans="1:4" x14ac:dyDescent="0.55000000000000004">
      <c r="A3141" s="2">
        <v>40121</v>
      </c>
      <c r="B3141" s="3">
        <v>5.8550000000000004</v>
      </c>
      <c r="C3141" s="6">
        <f>(AMZN[[#This Row],[Prezzi giornalieri AMZN]]-B3140)/B3140</f>
        <v>-1.0729069865675331E-2</v>
      </c>
      <c r="D3141" s="1"/>
    </row>
    <row r="3142" spans="1:4" x14ac:dyDescent="0.55000000000000004">
      <c r="A3142" s="2">
        <v>40122</v>
      </c>
      <c r="B3142" s="3">
        <v>6.0305</v>
      </c>
      <c r="C3142" s="6">
        <f>(AMZN[[#This Row],[Prezzi giornalieri AMZN]]-B3141)/B3141</f>
        <v>2.9974380871050303E-2</v>
      </c>
      <c r="D3142" s="1"/>
    </row>
    <row r="3143" spans="1:4" x14ac:dyDescent="0.55000000000000004">
      <c r="A3143" s="2">
        <v>40123</v>
      </c>
      <c r="B3143" s="3">
        <v>6.31</v>
      </c>
      <c r="C3143" s="6">
        <f>(AMZN[[#This Row],[Prezzi giornalieri AMZN]]-B3142)/B3142</f>
        <v>4.6347732360500729E-2</v>
      </c>
      <c r="D3143" s="1"/>
    </row>
    <row r="3144" spans="1:4" x14ac:dyDescent="0.55000000000000004">
      <c r="A3144" s="2">
        <v>40126</v>
      </c>
      <c r="B3144" s="3">
        <v>6.3334999999999999</v>
      </c>
      <c r="C3144" s="6">
        <f>(AMZN[[#This Row],[Prezzi giornalieri AMZN]]-B3143)/B3143</f>
        <v>3.7242472266244531E-3</v>
      </c>
      <c r="D3144" s="1"/>
    </row>
    <row r="3145" spans="1:4" x14ac:dyDescent="0.55000000000000004">
      <c r="A3145" s="2">
        <v>40127</v>
      </c>
      <c r="B3145" s="3">
        <v>6.5075000000000003</v>
      </c>
      <c r="C3145" s="6">
        <f>(AMZN[[#This Row],[Prezzi giornalieri AMZN]]-B3144)/B3144</f>
        <v>2.747296123786222E-2</v>
      </c>
      <c r="D3145" s="1"/>
    </row>
    <row r="3146" spans="1:4" x14ac:dyDescent="0.55000000000000004">
      <c r="A3146" s="2">
        <v>40128</v>
      </c>
      <c r="B3146" s="3">
        <v>6.4954999999999998</v>
      </c>
      <c r="C3146" s="6">
        <f>(AMZN[[#This Row],[Prezzi giornalieri AMZN]]-B3145)/B3145</f>
        <v>-1.844026123703489E-3</v>
      </c>
      <c r="D3146" s="1"/>
    </row>
    <row r="3147" spans="1:4" x14ac:dyDescent="0.55000000000000004">
      <c r="A3147" s="2">
        <v>40129</v>
      </c>
      <c r="B3147" s="3">
        <v>6.5265000000000004</v>
      </c>
      <c r="C3147" s="6">
        <f>(AMZN[[#This Row],[Prezzi giornalieri AMZN]]-B3146)/B3146</f>
        <v>4.7725348318067252E-3</v>
      </c>
      <c r="D3147" s="1"/>
    </row>
    <row r="3148" spans="1:4" x14ac:dyDescent="0.55000000000000004">
      <c r="A3148" s="2">
        <v>40130</v>
      </c>
      <c r="B3148" s="3">
        <v>6.6485000000000003</v>
      </c>
      <c r="C3148" s="6">
        <f>(AMZN[[#This Row],[Prezzi giornalieri AMZN]]-B3147)/B3147</f>
        <v>1.8693020761510745E-2</v>
      </c>
      <c r="D3148" s="1"/>
    </row>
    <row r="3149" spans="1:4" x14ac:dyDescent="0.55000000000000004">
      <c r="A3149" s="2">
        <v>40133</v>
      </c>
      <c r="B3149" s="3">
        <v>6.5795000000000003</v>
      </c>
      <c r="C3149" s="6">
        <f>(AMZN[[#This Row],[Prezzi giornalieri AMZN]]-B3148)/B3148</f>
        <v>-1.037828081522147E-2</v>
      </c>
      <c r="D3149" s="1"/>
    </row>
    <row r="3150" spans="1:4" x14ac:dyDescent="0.55000000000000004">
      <c r="A3150" s="2">
        <v>40134</v>
      </c>
      <c r="B3150" s="3">
        <v>6.5625</v>
      </c>
      <c r="C3150" s="6">
        <f>(AMZN[[#This Row],[Prezzi giornalieri AMZN]]-B3149)/B3149</f>
        <v>-2.5837829622312254E-3</v>
      </c>
      <c r="D3150" s="1"/>
    </row>
    <row r="3151" spans="1:4" x14ac:dyDescent="0.55000000000000004">
      <c r="A3151" s="2">
        <v>40135</v>
      </c>
      <c r="B3151" s="3">
        <v>6.5644999999999998</v>
      </c>
      <c r="C3151" s="6">
        <f>(AMZN[[#This Row],[Prezzi giornalieri AMZN]]-B3150)/B3150</f>
        <v>3.0476190476187118E-4</v>
      </c>
      <c r="D3151" s="1"/>
    </row>
    <row r="3152" spans="1:4" x14ac:dyDescent="0.55000000000000004">
      <c r="A3152" s="2">
        <v>40136</v>
      </c>
      <c r="B3152" s="3">
        <v>6.4494999999999996</v>
      </c>
      <c r="C3152" s="6">
        <f>(AMZN[[#This Row],[Prezzi giornalieri AMZN]]-B3151)/B3151</f>
        <v>-1.7518470561352764E-2</v>
      </c>
      <c r="D3152" s="1"/>
    </row>
    <row r="3153" spans="1:4" x14ac:dyDescent="0.55000000000000004">
      <c r="A3153" s="2">
        <v>40137</v>
      </c>
      <c r="B3153" s="3">
        <v>6.4829999999999997</v>
      </c>
      <c r="C3153" s="6">
        <f>(AMZN[[#This Row],[Prezzi giornalieri AMZN]]-B3152)/B3152</f>
        <v>5.1942011008605455E-3</v>
      </c>
      <c r="D3153" s="1"/>
    </row>
    <row r="3154" spans="1:4" x14ac:dyDescent="0.55000000000000004">
      <c r="A3154" s="2">
        <v>40140</v>
      </c>
      <c r="B3154" s="3">
        <v>6.65</v>
      </c>
      <c r="C3154" s="6">
        <f>(AMZN[[#This Row],[Prezzi giornalieri AMZN]]-B3153)/B3153</f>
        <v>2.5759679160882419E-2</v>
      </c>
      <c r="D3154" s="1"/>
    </row>
    <row r="3155" spans="1:4" x14ac:dyDescent="0.55000000000000004">
      <c r="A3155" s="2">
        <v>40141</v>
      </c>
      <c r="B3155" s="3">
        <v>6.6470000000000002</v>
      </c>
      <c r="C3155" s="6">
        <f>(AMZN[[#This Row],[Prezzi giornalieri AMZN]]-B3154)/B3154</f>
        <v>-4.5112781954888926E-4</v>
      </c>
      <c r="D3155" s="1"/>
    </row>
    <row r="3156" spans="1:4" x14ac:dyDescent="0.55000000000000004">
      <c r="A3156" s="2">
        <v>40142</v>
      </c>
      <c r="B3156" s="3">
        <v>6.7015000000000002</v>
      </c>
      <c r="C3156" s="6">
        <f>(AMZN[[#This Row],[Prezzi giornalieri AMZN]]-B3155)/B3155</f>
        <v>8.1991876034301168E-3</v>
      </c>
      <c r="D3156" s="1"/>
    </row>
    <row r="3157" spans="1:4" x14ac:dyDescent="0.55000000000000004">
      <c r="A3157" s="2">
        <v>40144</v>
      </c>
      <c r="B3157" s="3">
        <v>6.5869999999999997</v>
      </c>
      <c r="C3157" s="6">
        <f>(AMZN[[#This Row],[Prezzi giornalieri AMZN]]-B3156)/B3156</f>
        <v>-1.7085727076027828E-2</v>
      </c>
      <c r="D3157" s="1"/>
    </row>
    <row r="3158" spans="1:4" x14ac:dyDescent="0.55000000000000004">
      <c r="A3158" s="2">
        <v>40147</v>
      </c>
      <c r="B3158" s="3">
        <v>6.7954999999999997</v>
      </c>
      <c r="C3158" s="6">
        <f>(AMZN[[#This Row],[Prezzi giornalieri AMZN]]-B3157)/B3157</f>
        <v>3.1653256414149067E-2</v>
      </c>
      <c r="D3158" s="1"/>
    </row>
    <row r="3159" spans="1:4" x14ac:dyDescent="0.55000000000000004">
      <c r="A3159" s="2">
        <v>40148</v>
      </c>
      <c r="B3159" s="3">
        <v>6.9249999999999998</v>
      </c>
      <c r="C3159" s="6">
        <f>(AMZN[[#This Row],[Prezzi giornalieri AMZN]]-B3158)/B3158</f>
        <v>1.9056728717533687E-2</v>
      </c>
      <c r="D3159" s="1"/>
    </row>
    <row r="3160" spans="1:4" x14ac:dyDescent="0.55000000000000004">
      <c r="A3160" s="2">
        <v>40149</v>
      </c>
      <c r="B3160" s="3">
        <v>7.1124999999999998</v>
      </c>
      <c r="C3160" s="6">
        <f>(AMZN[[#This Row],[Prezzi giornalieri AMZN]]-B3159)/B3159</f>
        <v>2.7075812274368231E-2</v>
      </c>
      <c r="D3160" s="1"/>
    </row>
    <row r="3161" spans="1:4" x14ac:dyDescent="0.55000000000000004">
      <c r="A3161" s="2">
        <v>40150</v>
      </c>
      <c r="B3161" s="3">
        <v>7.0585000000000004</v>
      </c>
      <c r="C3161" s="6">
        <f>(AMZN[[#This Row],[Prezzi giornalieri AMZN]]-B3160)/B3160</f>
        <v>-7.5922671353250452E-3</v>
      </c>
      <c r="D3161" s="1"/>
    </row>
    <row r="3162" spans="1:4" x14ac:dyDescent="0.55000000000000004">
      <c r="A3162" s="2">
        <v>40151</v>
      </c>
      <c r="B3162" s="3">
        <v>6.8789999999999996</v>
      </c>
      <c r="C3162" s="6">
        <f>(AMZN[[#This Row],[Prezzi giornalieri AMZN]]-B3161)/B3161</f>
        <v>-2.5430332223560368E-2</v>
      </c>
      <c r="D3162" s="1"/>
    </row>
    <row r="3163" spans="1:4" x14ac:dyDescent="0.55000000000000004">
      <c r="A3163" s="2">
        <v>40154</v>
      </c>
      <c r="B3163" s="3">
        <v>6.7104999999999997</v>
      </c>
      <c r="C3163" s="6">
        <f>(AMZN[[#This Row],[Prezzi giornalieri AMZN]]-B3162)/B3162</f>
        <v>-2.4494839366186929E-2</v>
      </c>
      <c r="D3163" s="1"/>
    </row>
    <row r="3164" spans="1:4" x14ac:dyDescent="0.55000000000000004">
      <c r="A3164" s="2">
        <v>40155</v>
      </c>
      <c r="B3164" s="3">
        <v>6.7054999999999998</v>
      </c>
      <c r="C3164" s="6">
        <f>(AMZN[[#This Row],[Prezzi giornalieri AMZN]]-B3163)/B3163</f>
        <v>-7.4510096118022412E-4</v>
      </c>
      <c r="D3164" s="1"/>
    </row>
    <row r="3165" spans="1:4" x14ac:dyDescent="0.55000000000000004">
      <c r="A3165" s="2">
        <v>40156</v>
      </c>
      <c r="B3165" s="3">
        <v>6.5655000000000001</v>
      </c>
      <c r="C3165" s="6">
        <f>(AMZN[[#This Row],[Prezzi giornalieri AMZN]]-B3164)/B3164</f>
        <v>-2.0878383416598267E-2</v>
      </c>
      <c r="D3165" s="1"/>
    </row>
    <row r="3166" spans="1:4" x14ac:dyDescent="0.55000000000000004">
      <c r="A3166" s="2">
        <v>40157</v>
      </c>
      <c r="B3166" s="3">
        <v>6.7690000000000001</v>
      </c>
      <c r="C3166" s="6">
        <f>(AMZN[[#This Row],[Prezzi giornalieri AMZN]]-B3165)/B3165</f>
        <v>3.0995354504607418E-2</v>
      </c>
      <c r="D3166" s="1"/>
    </row>
    <row r="3167" spans="1:4" x14ac:dyDescent="0.55000000000000004">
      <c r="A3167" s="2">
        <v>40158</v>
      </c>
      <c r="B3167" s="3">
        <v>6.7074999999999996</v>
      </c>
      <c r="C3167" s="6">
        <f>(AMZN[[#This Row],[Prezzi giornalieri AMZN]]-B3166)/B3166</f>
        <v>-9.0855370069435008E-3</v>
      </c>
      <c r="D3167" s="1"/>
    </row>
    <row r="3168" spans="1:4" x14ac:dyDescent="0.55000000000000004">
      <c r="A3168" s="2">
        <v>40161</v>
      </c>
      <c r="B3168" s="3">
        <v>6.569</v>
      </c>
      <c r="C3168" s="6">
        <f>(AMZN[[#This Row],[Prezzi giornalieri AMZN]]-B3167)/B3167</f>
        <v>-2.0648527767424471E-2</v>
      </c>
      <c r="D3168" s="1"/>
    </row>
    <row r="3169" spans="1:4" x14ac:dyDescent="0.55000000000000004">
      <c r="A3169" s="2">
        <v>40162</v>
      </c>
      <c r="B3169" s="3">
        <v>6.5114999999999998</v>
      </c>
      <c r="C3169" s="6">
        <f>(AMZN[[#This Row],[Prezzi giornalieri AMZN]]-B3168)/B3168</f>
        <v>-8.7532348911554432E-3</v>
      </c>
      <c r="D3169" s="1"/>
    </row>
    <row r="3170" spans="1:4" x14ac:dyDescent="0.55000000000000004">
      <c r="A3170" s="2">
        <v>40163</v>
      </c>
      <c r="B3170" s="3">
        <v>6.4180000000000001</v>
      </c>
      <c r="C3170" s="6">
        <f>(AMZN[[#This Row],[Prezzi giornalieri AMZN]]-B3169)/B3169</f>
        <v>-1.4359210627351562E-2</v>
      </c>
      <c r="D3170" s="1"/>
    </row>
    <row r="3171" spans="1:4" x14ac:dyDescent="0.55000000000000004">
      <c r="A3171" s="2">
        <v>40164</v>
      </c>
      <c r="B3171" s="3">
        <v>6.3455000000000004</v>
      </c>
      <c r="C3171" s="6">
        <f>(AMZN[[#This Row],[Prezzi giornalieri AMZN]]-B3170)/B3170</f>
        <v>-1.1296354004362696E-2</v>
      </c>
      <c r="D3171" s="1"/>
    </row>
    <row r="3172" spans="1:4" x14ac:dyDescent="0.55000000000000004">
      <c r="A3172" s="2">
        <v>40165</v>
      </c>
      <c r="B3172" s="3">
        <v>6.4240000000000004</v>
      </c>
      <c r="C3172" s="6">
        <f>(AMZN[[#This Row],[Prezzi giornalieri AMZN]]-B3171)/B3171</f>
        <v>1.2370971554645026E-2</v>
      </c>
      <c r="D3172" s="1"/>
    </row>
    <row r="3173" spans="1:4" x14ac:dyDescent="0.55000000000000004">
      <c r="A3173" s="2">
        <v>40168</v>
      </c>
      <c r="B3173" s="3">
        <v>6.6395</v>
      </c>
      <c r="C3173" s="6">
        <f>(AMZN[[#This Row],[Prezzi giornalieri AMZN]]-B3172)/B3172</f>
        <v>3.3546077210460705E-2</v>
      </c>
      <c r="D3173" s="1"/>
    </row>
    <row r="3174" spans="1:4" x14ac:dyDescent="0.55000000000000004">
      <c r="A3174" s="2">
        <v>40169</v>
      </c>
      <c r="B3174" s="3">
        <v>6.6875</v>
      </c>
      <c r="C3174" s="6">
        <f>(AMZN[[#This Row],[Prezzi giornalieri AMZN]]-B3173)/B3173</f>
        <v>7.2294600497025442E-3</v>
      </c>
      <c r="D3174" s="1"/>
    </row>
    <row r="3175" spans="1:4" x14ac:dyDescent="0.55000000000000004">
      <c r="A3175" s="2">
        <v>40170</v>
      </c>
      <c r="B3175" s="3">
        <v>6.9470000000000001</v>
      </c>
      <c r="C3175" s="6">
        <f>(AMZN[[#This Row],[Prezzi giornalieri AMZN]]-B3174)/B3174</f>
        <v>3.8803738317757019E-2</v>
      </c>
      <c r="D3175" s="1"/>
    </row>
    <row r="3176" spans="1:4" x14ac:dyDescent="0.55000000000000004">
      <c r="A3176" s="2">
        <v>40171</v>
      </c>
      <c r="B3176" s="3">
        <v>6.9234999999999998</v>
      </c>
      <c r="C3176" s="6">
        <f>(AMZN[[#This Row],[Prezzi giornalieri AMZN]]-B3175)/B3175</f>
        <v>-3.3827551461062758E-3</v>
      </c>
      <c r="D3176" s="1"/>
    </row>
    <row r="3177" spans="1:4" x14ac:dyDescent="0.55000000000000004">
      <c r="A3177" s="2">
        <v>40175</v>
      </c>
      <c r="B3177" s="3">
        <v>6.9654999999999996</v>
      </c>
      <c r="C3177" s="6">
        <f>(AMZN[[#This Row],[Prezzi giornalieri AMZN]]-B3176)/B3176</f>
        <v>6.0662959485808937E-3</v>
      </c>
      <c r="D3177" s="1"/>
    </row>
    <row r="3178" spans="1:4" x14ac:dyDescent="0.55000000000000004">
      <c r="A3178" s="2">
        <v>40176</v>
      </c>
      <c r="B3178" s="3">
        <v>6.9705000000000004</v>
      </c>
      <c r="C3178" s="6">
        <f>(AMZN[[#This Row],[Prezzi giornalieri AMZN]]-B3177)/B3177</f>
        <v>7.1782355896931758E-4</v>
      </c>
      <c r="D3178" s="1"/>
    </row>
    <row r="3179" spans="1:4" x14ac:dyDescent="0.55000000000000004">
      <c r="A3179" s="2">
        <v>40177</v>
      </c>
      <c r="B3179" s="3">
        <v>6.8244999999999996</v>
      </c>
      <c r="C3179" s="6">
        <f>(AMZN[[#This Row],[Prezzi giornalieri AMZN]]-B3178)/B3178</f>
        <v>-2.0945412811132744E-2</v>
      </c>
      <c r="D3179" s="1"/>
    </row>
    <row r="3180" spans="1:4" x14ac:dyDescent="0.55000000000000004">
      <c r="A3180" s="2">
        <v>40178</v>
      </c>
      <c r="B3180" s="3">
        <v>6.726</v>
      </c>
      <c r="C3180" s="6">
        <f>(AMZN[[#This Row],[Prezzi giornalieri AMZN]]-B3179)/B3179</f>
        <v>-1.4433291816250216E-2</v>
      </c>
      <c r="D3180" s="1"/>
    </row>
    <row r="3181" spans="1:4" x14ac:dyDescent="0.55000000000000004">
      <c r="A3181" s="2">
        <v>40182</v>
      </c>
      <c r="B3181" s="3">
        <v>6.6950000000000003</v>
      </c>
      <c r="C3181" s="6">
        <f>(AMZN[[#This Row],[Prezzi giornalieri AMZN]]-B3180)/B3180</f>
        <v>-4.6089800773118786E-3</v>
      </c>
      <c r="D3181" s="1"/>
    </row>
    <row r="3182" spans="1:4" x14ac:dyDescent="0.55000000000000004">
      <c r="A3182" s="2">
        <v>40183</v>
      </c>
      <c r="B3182" s="3">
        <v>6.7344999999999997</v>
      </c>
      <c r="C3182" s="6">
        <f>(AMZN[[#This Row],[Prezzi giornalieri AMZN]]-B3181)/B3181</f>
        <v>5.8999253174009591E-3</v>
      </c>
      <c r="D3182" s="1"/>
    </row>
    <row r="3183" spans="1:4" x14ac:dyDescent="0.55000000000000004">
      <c r="A3183" s="2">
        <v>40184</v>
      </c>
      <c r="B3183" s="3">
        <v>6.6124999999999998</v>
      </c>
      <c r="C3183" s="6">
        <f>(AMZN[[#This Row],[Prezzi giornalieri AMZN]]-B3182)/B3182</f>
        <v>-1.811567302695076E-2</v>
      </c>
      <c r="D3183" s="1"/>
    </row>
    <row r="3184" spans="1:4" x14ac:dyDescent="0.55000000000000004">
      <c r="A3184" s="2">
        <v>40185</v>
      </c>
      <c r="B3184" s="3">
        <v>6.5</v>
      </c>
      <c r="C3184" s="6">
        <f>(AMZN[[#This Row],[Prezzi giornalieri AMZN]]-B3183)/B3183</f>
        <v>-1.7013232514177669E-2</v>
      </c>
      <c r="D3184" s="1"/>
    </row>
    <row r="3185" spans="1:4" x14ac:dyDescent="0.55000000000000004">
      <c r="A3185" s="2">
        <v>40186</v>
      </c>
      <c r="B3185" s="3">
        <v>6.6760000000000002</v>
      </c>
      <c r="C3185" s="6">
        <f>(AMZN[[#This Row],[Prezzi giornalieri AMZN]]-B3184)/B3184</f>
        <v>2.7076923076923103E-2</v>
      </c>
      <c r="D3185" s="1"/>
    </row>
    <row r="3186" spans="1:4" x14ac:dyDescent="0.55000000000000004">
      <c r="A3186" s="2">
        <v>40189</v>
      </c>
      <c r="B3186" s="3">
        <v>6.5155000000000003</v>
      </c>
      <c r="C3186" s="6">
        <f>(AMZN[[#This Row],[Prezzi giornalieri AMZN]]-B3185)/B3185</f>
        <v>-2.4041342121030537E-2</v>
      </c>
      <c r="D3186" s="1"/>
    </row>
    <row r="3187" spans="1:4" x14ac:dyDescent="0.55000000000000004">
      <c r="A3187" s="2">
        <v>40190</v>
      </c>
      <c r="B3187" s="3">
        <v>6.3674999999999997</v>
      </c>
      <c r="C3187" s="6">
        <f>(AMZN[[#This Row],[Prezzi giornalieri AMZN]]-B3186)/B3186</f>
        <v>-2.2715064077968011E-2</v>
      </c>
      <c r="D3187" s="1"/>
    </row>
    <row r="3188" spans="1:4" x14ac:dyDescent="0.55000000000000004">
      <c r="A3188" s="2">
        <v>40191</v>
      </c>
      <c r="B3188" s="3">
        <v>6.4554999999999998</v>
      </c>
      <c r="C3188" s="6">
        <f>(AMZN[[#This Row],[Prezzi giornalieri AMZN]]-B3187)/B3187</f>
        <v>1.3820180604632915E-2</v>
      </c>
      <c r="D3188" s="1"/>
    </row>
    <row r="3189" spans="1:4" x14ac:dyDescent="0.55000000000000004">
      <c r="A3189" s="2">
        <v>40192</v>
      </c>
      <c r="B3189" s="3">
        <v>6.3674999999999997</v>
      </c>
      <c r="C3189" s="6">
        <f>(AMZN[[#This Row],[Prezzi giornalieri AMZN]]-B3188)/B3188</f>
        <v>-1.3631786848423838E-2</v>
      </c>
      <c r="D3189" s="1"/>
    </row>
    <row r="3190" spans="1:4" x14ac:dyDescent="0.55000000000000004">
      <c r="A3190" s="2">
        <v>40193</v>
      </c>
      <c r="B3190" s="3">
        <v>6.3570000000000002</v>
      </c>
      <c r="C3190" s="6">
        <f>(AMZN[[#This Row],[Prezzi giornalieri AMZN]]-B3189)/B3189</f>
        <v>-1.6489988221436215E-3</v>
      </c>
      <c r="D3190" s="1"/>
    </row>
    <row r="3191" spans="1:4" x14ac:dyDescent="0.55000000000000004">
      <c r="A3191" s="2">
        <v>40197</v>
      </c>
      <c r="B3191" s="3">
        <v>6.3804999999999996</v>
      </c>
      <c r="C3191" s="6">
        <f>(AMZN[[#This Row],[Prezzi giornalieri AMZN]]-B3190)/B3190</f>
        <v>3.6967122856692478E-3</v>
      </c>
      <c r="D3191" s="1"/>
    </row>
    <row r="3192" spans="1:4" x14ac:dyDescent="0.55000000000000004">
      <c r="A3192" s="2">
        <v>40198</v>
      </c>
      <c r="B3192" s="3">
        <v>6.2889999999999997</v>
      </c>
      <c r="C3192" s="6">
        <f>(AMZN[[#This Row],[Prezzi giornalieri AMZN]]-B3191)/B3191</f>
        <v>-1.4340568920930949E-2</v>
      </c>
      <c r="D3192" s="1"/>
    </row>
    <row r="3193" spans="1:4" x14ac:dyDescent="0.55000000000000004">
      <c r="A3193" s="2">
        <v>40199</v>
      </c>
      <c r="B3193" s="3">
        <v>6.3310000000000004</v>
      </c>
      <c r="C3193" s="6">
        <f>(AMZN[[#This Row],[Prezzi giornalieri AMZN]]-B3192)/B3192</f>
        <v>6.6783272380347754E-3</v>
      </c>
      <c r="D3193" s="1"/>
    </row>
    <row r="3194" spans="1:4" x14ac:dyDescent="0.55000000000000004">
      <c r="A3194" s="2">
        <v>40200</v>
      </c>
      <c r="B3194" s="3">
        <v>6.0715000000000003</v>
      </c>
      <c r="C3194" s="6">
        <f>(AMZN[[#This Row],[Prezzi giornalieri AMZN]]-B3193)/B3193</f>
        <v>-4.0988785341968099E-2</v>
      </c>
      <c r="D3194" s="1"/>
    </row>
    <row r="3195" spans="1:4" x14ac:dyDescent="0.55000000000000004">
      <c r="A3195" s="2">
        <v>40203</v>
      </c>
      <c r="B3195" s="3">
        <v>6.0155000000000003</v>
      </c>
      <c r="C3195" s="6">
        <f>(AMZN[[#This Row],[Prezzi giornalieri AMZN]]-B3194)/B3194</f>
        <v>-9.2234209009305849E-3</v>
      </c>
      <c r="D3195" s="1"/>
    </row>
    <row r="3196" spans="1:4" x14ac:dyDescent="0.55000000000000004">
      <c r="A3196" s="2">
        <v>40204</v>
      </c>
      <c r="B3196" s="3">
        <v>5.9740000000000002</v>
      </c>
      <c r="C3196" s="6">
        <f>(AMZN[[#This Row],[Prezzi giornalieri AMZN]]-B3195)/B3195</f>
        <v>-6.8988446513174448E-3</v>
      </c>
      <c r="D3196" s="1"/>
    </row>
    <row r="3197" spans="1:4" x14ac:dyDescent="0.55000000000000004">
      <c r="A3197" s="2">
        <v>40205</v>
      </c>
      <c r="B3197" s="3">
        <v>6.1375000000000002</v>
      </c>
      <c r="C3197" s="6">
        <f>(AMZN[[#This Row],[Prezzi giornalieri AMZN]]-B3196)/B3196</f>
        <v>2.7368597254770668E-2</v>
      </c>
      <c r="D3197" s="1"/>
    </row>
    <row r="3198" spans="1:4" x14ac:dyDescent="0.55000000000000004">
      <c r="A3198" s="2">
        <v>40206</v>
      </c>
      <c r="B3198" s="3">
        <v>6.3014999999999999</v>
      </c>
      <c r="C3198" s="6">
        <f>(AMZN[[#This Row],[Prezzi giornalieri AMZN]]-B3197)/B3197</f>
        <v>2.6720977596741295E-2</v>
      </c>
      <c r="D3198" s="1"/>
    </row>
    <row r="3199" spans="1:4" x14ac:dyDescent="0.55000000000000004">
      <c r="A3199" s="2">
        <v>40207</v>
      </c>
      <c r="B3199" s="3">
        <v>6.2705000000000002</v>
      </c>
      <c r="C3199" s="6">
        <f>(AMZN[[#This Row],[Prezzi giornalieri AMZN]]-B3198)/B3198</f>
        <v>-4.9194636197730218E-3</v>
      </c>
      <c r="D3199" s="1"/>
    </row>
    <row r="3200" spans="1:4" x14ac:dyDescent="0.55000000000000004">
      <c r="A3200" s="2">
        <v>40210</v>
      </c>
      <c r="B3200" s="3">
        <v>5.9435000000000002</v>
      </c>
      <c r="C3200" s="6">
        <f>(AMZN[[#This Row],[Prezzi giornalieri AMZN]]-B3199)/B3199</f>
        <v>-5.2148951439279154E-2</v>
      </c>
      <c r="D3200" s="1"/>
    </row>
    <row r="3201" spans="1:4" x14ac:dyDescent="0.55000000000000004">
      <c r="A3201" s="2">
        <v>40211</v>
      </c>
      <c r="B3201" s="3">
        <v>5.9059999999999997</v>
      </c>
      <c r="C3201" s="6">
        <f>(AMZN[[#This Row],[Prezzi giornalieri AMZN]]-B3200)/B3200</f>
        <v>-6.3094136451586659E-3</v>
      </c>
      <c r="D3201" s="1"/>
    </row>
    <row r="3202" spans="1:4" x14ac:dyDescent="0.55000000000000004">
      <c r="A3202" s="2">
        <v>40212</v>
      </c>
      <c r="B3202" s="3">
        <v>5.9550000000000001</v>
      </c>
      <c r="C3202" s="6">
        <f>(AMZN[[#This Row],[Prezzi giornalieri AMZN]]-B3201)/B3201</f>
        <v>8.2966474771419534E-3</v>
      </c>
      <c r="D3202" s="1"/>
    </row>
    <row r="3203" spans="1:4" x14ac:dyDescent="0.55000000000000004">
      <c r="A3203" s="2">
        <v>40213</v>
      </c>
      <c r="B3203" s="3">
        <v>5.7969999999999997</v>
      </c>
      <c r="C3203" s="6">
        <f>(AMZN[[#This Row],[Prezzi giornalieri AMZN]]-B3202)/B3202</f>
        <v>-2.653232577665833E-2</v>
      </c>
      <c r="D3203" s="1"/>
    </row>
    <row r="3204" spans="1:4" x14ac:dyDescent="0.55000000000000004">
      <c r="A3204" s="2">
        <v>40214</v>
      </c>
      <c r="B3204" s="3">
        <v>5.8695000000000004</v>
      </c>
      <c r="C3204" s="6">
        <f>(AMZN[[#This Row],[Prezzi giornalieri AMZN]]-B3203)/B3203</f>
        <v>1.2506468863205222E-2</v>
      </c>
      <c r="D3204" s="1"/>
    </row>
    <row r="3205" spans="1:4" x14ac:dyDescent="0.55000000000000004">
      <c r="A3205" s="2">
        <v>40217</v>
      </c>
      <c r="B3205" s="3">
        <v>5.8414999999999999</v>
      </c>
      <c r="C3205" s="6">
        <f>(AMZN[[#This Row],[Prezzi giornalieri AMZN]]-B3204)/B3204</f>
        <v>-4.7704233750746174E-3</v>
      </c>
      <c r="D3205" s="1"/>
    </row>
    <row r="3206" spans="1:4" x14ac:dyDescent="0.55000000000000004">
      <c r="A3206" s="2">
        <v>40218</v>
      </c>
      <c r="B3206" s="3">
        <v>5.9015000000000004</v>
      </c>
      <c r="C3206" s="6">
        <f>(AMZN[[#This Row],[Prezzi giornalieri AMZN]]-B3205)/B3205</f>
        <v>1.027133441752983E-2</v>
      </c>
      <c r="D3206" s="1"/>
    </row>
    <row r="3207" spans="1:4" x14ac:dyDescent="0.55000000000000004">
      <c r="A3207" s="2">
        <v>40219</v>
      </c>
      <c r="B3207" s="3">
        <v>5.8680000000000003</v>
      </c>
      <c r="C3207" s="6">
        <f>(AMZN[[#This Row],[Prezzi giornalieri AMZN]]-B3206)/B3206</f>
        <v>-5.6765229179022419E-3</v>
      </c>
      <c r="D3207" s="1"/>
    </row>
    <row r="3208" spans="1:4" x14ac:dyDescent="0.55000000000000004">
      <c r="A3208" s="2">
        <v>40220</v>
      </c>
      <c r="B3208" s="3">
        <v>6.0045000000000002</v>
      </c>
      <c r="C3208" s="6">
        <f>(AMZN[[#This Row],[Prezzi giornalieri AMZN]]-B3207)/B3207</f>
        <v>2.3261758691206516E-2</v>
      </c>
      <c r="D3208" s="1"/>
    </row>
    <row r="3209" spans="1:4" x14ac:dyDescent="0.55000000000000004">
      <c r="A3209" s="2">
        <v>40221</v>
      </c>
      <c r="B3209" s="3">
        <v>5.9829999999999997</v>
      </c>
      <c r="C3209" s="6">
        <f>(AMZN[[#This Row],[Prezzi giornalieri AMZN]]-B3208)/B3208</f>
        <v>-3.5806478474478339E-3</v>
      </c>
      <c r="D3209" s="1"/>
    </row>
    <row r="3210" spans="1:4" x14ac:dyDescent="0.55000000000000004">
      <c r="A3210" s="2">
        <v>40225</v>
      </c>
      <c r="B3210" s="3">
        <v>5.8765000000000001</v>
      </c>
      <c r="C3210" s="6">
        <f>(AMZN[[#This Row],[Prezzi giornalieri AMZN]]-B3209)/B3209</f>
        <v>-1.7800434564599631E-2</v>
      </c>
      <c r="D3210" s="1"/>
    </row>
    <row r="3211" spans="1:4" x14ac:dyDescent="0.55000000000000004">
      <c r="A3211" s="2">
        <v>40226</v>
      </c>
      <c r="B3211" s="3">
        <v>5.8155000000000001</v>
      </c>
      <c r="C3211" s="6">
        <f>(AMZN[[#This Row],[Prezzi giornalieri AMZN]]-B3210)/B3210</f>
        <v>-1.0380328426784642E-2</v>
      </c>
      <c r="D3211" s="1"/>
    </row>
    <row r="3212" spans="1:4" x14ac:dyDescent="0.55000000000000004">
      <c r="A3212" s="2">
        <v>40227</v>
      </c>
      <c r="B3212" s="3">
        <v>5.9039999999999999</v>
      </c>
      <c r="C3212" s="6">
        <f>(AMZN[[#This Row],[Prezzi giornalieri AMZN]]-B3211)/B3211</f>
        <v>1.5217952024761379E-2</v>
      </c>
      <c r="D3212" s="1"/>
    </row>
    <row r="3213" spans="1:4" x14ac:dyDescent="0.55000000000000004">
      <c r="A3213" s="2">
        <v>40228</v>
      </c>
      <c r="B3213" s="3">
        <v>5.8760000000000003</v>
      </c>
      <c r="C3213" s="6">
        <f>(AMZN[[#This Row],[Prezzi giornalieri AMZN]]-B3212)/B3212</f>
        <v>-4.7425474254741834E-3</v>
      </c>
      <c r="D3213" s="1"/>
    </row>
    <row r="3214" spans="1:4" x14ac:dyDescent="0.55000000000000004">
      <c r="A3214" s="2">
        <v>40231</v>
      </c>
      <c r="B3214" s="3">
        <v>5.9005000000000001</v>
      </c>
      <c r="C3214" s="6">
        <f>(AMZN[[#This Row],[Prezzi giornalieri AMZN]]-B3213)/B3213</f>
        <v>4.1695030633083297E-3</v>
      </c>
      <c r="D3214" s="1"/>
    </row>
    <row r="3215" spans="1:4" x14ac:dyDescent="0.55000000000000004">
      <c r="A3215" s="2">
        <v>40232</v>
      </c>
      <c r="B3215" s="3">
        <v>5.8620000000000001</v>
      </c>
      <c r="C3215" s="6">
        <f>(AMZN[[#This Row],[Prezzi giornalieri AMZN]]-B3214)/B3214</f>
        <v>-6.5248707736632449E-3</v>
      </c>
      <c r="D3215" s="1"/>
    </row>
    <row r="3216" spans="1:4" x14ac:dyDescent="0.55000000000000004">
      <c r="A3216" s="2">
        <v>40233</v>
      </c>
      <c r="B3216" s="3">
        <v>5.9859999999999998</v>
      </c>
      <c r="C3216" s="6">
        <f>(AMZN[[#This Row],[Prezzi giornalieri AMZN]]-B3215)/B3215</f>
        <v>2.1153190037529798E-2</v>
      </c>
      <c r="D3216" s="1"/>
    </row>
    <row r="3217" spans="1:4" x14ac:dyDescent="0.55000000000000004">
      <c r="A3217" s="2">
        <v>40234</v>
      </c>
      <c r="B3217" s="3">
        <v>5.91</v>
      </c>
      <c r="C3217" s="6">
        <f>(AMZN[[#This Row],[Prezzi giornalieri AMZN]]-B3216)/B3216</f>
        <v>-1.2696291346475047E-2</v>
      </c>
      <c r="D3217" s="1"/>
    </row>
    <row r="3218" spans="1:4" x14ac:dyDescent="0.55000000000000004">
      <c r="A3218" s="2">
        <v>40235</v>
      </c>
      <c r="B3218" s="3">
        <v>5.92</v>
      </c>
      <c r="C3218" s="6">
        <f>(AMZN[[#This Row],[Prezzi giornalieri AMZN]]-B3217)/B3217</f>
        <v>1.6920473773265291E-3</v>
      </c>
      <c r="D3218" s="1"/>
    </row>
    <row r="3219" spans="1:4" x14ac:dyDescent="0.55000000000000004">
      <c r="A3219" s="2">
        <v>40238</v>
      </c>
      <c r="B3219" s="3">
        <v>6.2270000000000003</v>
      </c>
      <c r="C3219" s="6">
        <f>(AMZN[[#This Row],[Prezzi giornalieri AMZN]]-B3218)/B3218</f>
        <v>5.1858108108108175E-2</v>
      </c>
      <c r="D3219" s="1"/>
    </row>
    <row r="3220" spans="1:4" x14ac:dyDescent="0.55000000000000004">
      <c r="A3220" s="2">
        <v>40239</v>
      </c>
      <c r="B3220" s="3">
        <v>6.2765000000000004</v>
      </c>
      <c r="C3220" s="6">
        <f>(AMZN[[#This Row],[Prezzi giornalieri AMZN]]-B3219)/B3219</f>
        <v>7.9492532519672542E-3</v>
      </c>
      <c r="D3220" s="1"/>
    </row>
    <row r="3221" spans="1:4" x14ac:dyDescent="0.55000000000000004">
      <c r="A3221" s="2">
        <v>40240</v>
      </c>
      <c r="B3221" s="3">
        <v>6.2945000000000002</v>
      </c>
      <c r="C3221" s="6">
        <f>(AMZN[[#This Row],[Prezzi giornalieri AMZN]]-B3220)/B3220</f>
        <v>2.8678403568867671E-3</v>
      </c>
      <c r="D3221" s="1"/>
    </row>
    <row r="3222" spans="1:4" x14ac:dyDescent="0.55000000000000004">
      <c r="A3222" s="2">
        <v>40241</v>
      </c>
      <c r="B3222" s="3">
        <v>6.4264999999999999</v>
      </c>
      <c r="C3222" s="6">
        <f>(AMZN[[#This Row],[Prezzi giornalieri AMZN]]-B3221)/B3221</f>
        <v>2.0970688696481003E-2</v>
      </c>
      <c r="D3222" s="1"/>
    </row>
    <row r="3223" spans="1:4" x14ac:dyDescent="0.55000000000000004">
      <c r="A3223" s="2">
        <v>40242</v>
      </c>
      <c r="B3223" s="3">
        <v>6.4455</v>
      </c>
      <c r="C3223" s="6">
        <f>(AMZN[[#This Row],[Prezzi giornalieri AMZN]]-B3222)/B3222</f>
        <v>2.95650820820044E-3</v>
      </c>
      <c r="D3223" s="1"/>
    </row>
    <row r="3224" spans="1:4" x14ac:dyDescent="0.55000000000000004">
      <c r="A3224" s="2">
        <v>40245</v>
      </c>
      <c r="B3224" s="3">
        <v>6.5054999999999996</v>
      </c>
      <c r="C3224" s="6">
        <f>(AMZN[[#This Row],[Prezzi giornalieri AMZN]]-B3223)/B3223</f>
        <v>9.3088201070513701E-3</v>
      </c>
      <c r="D3224" s="1"/>
    </row>
    <row r="3225" spans="1:4" x14ac:dyDescent="0.55000000000000004">
      <c r="A3225" s="2">
        <v>40246</v>
      </c>
      <c r="B3225" s="3">
        <v>6.4409999999999998</v>
      </c>
      <c r="C3225" s="6">
        <f>(AMZN[[#This Row],[Prezzi giornalieri AMZN]]-B3224)/B3224</f>
        <v>-9.9146875720543814E-3</v>
      </c>
      <c r="D3225" s="1"/>
    </row>
    <row r="3226" spans="1:4" x14ac:dyDescent="0.55000000000000004">
      <c r="A3226" s="2">
        <v>40247</v>
      </c>
      <c r="B3226" s="3">
        <v>6.5255000000000001</v>
      </c>
      <c r="C3226" s="6">
        <f>(AMZN[[#This Row],[Prezzi giornalieri AMZN]]-B3225)/B3225</f>
        <v>1.3119080888060897E-2</v>
      </c>
      <c r="D3226" s="1"/>
    </row>
    <row r="3227" spans="1:4" x14ac:dyDescent="0.55000000000000004">
      <c r="A3227" s="2">
        <v>40248</v>
      </c>
      <c r="B3227" s="3">
        <v>6.6790000000000003</v>
      </c>
      <c r="C3227" s="6">
        <f>(AMZN[[#This Row],[Prezzi giornalieri AMZN]]-B3226)/B3226</f>
        <v>2.3523101678032364E-2</v>
      </c>
      <c r="D3227" s="1"/>
    </row>
    <row r="3228" spans="1:4" x14ac:dyDescent="0.55000000000000004">
      <c r="A3228" s="2">
        <v>40249</v>
      </c>
      <c r="B3228" s="3">
        <v>6.5910000000000002</v>
      </c>
      <c r="C3228" s="6">
        <f>(AMZN[[#This Row],[Prezzi giornalieri AMZN]]-B3227)/B3227</f>
        <v>-1.3175625093576894E-2</v>
      </c>
      <c r="D3228" s="1"/>
    </row>
    <row r="3229" spans="1:4" x14ac:dyDescent="0.55000000000000004">
      <c r="A3229" s="2">
        <v>40252</v>
      </c>
      <c r="B3229" s="3">
        <v>6.5564999999999998</v>
      </c>
      <c r="C3229" s="6">
        <f>(AMZN[[#This Row],[Prezzi giornalieri AMZN]]-B3228)/B3228</f>
        <v>-5.2344105598544103E-3</v>
      </c>
      <c r="D3229" s="1"/>
    </row>
    <row r="3230" spans="1:4" x14ac:dyDescent="0.55000000000000004">
      <c r="A3230" s="2">
        <v>40253</v>
      </c>
      <c r="B3230" s="3">
        <v>6.5895000000000001</v>
      </c>
      <c r="C3230" s="6">
        <f>(AMZN[[#This Row],[Prezzi giornalieri AMZN]]-B3229)/B3229</f>
        <v>5.0331731869138049E-3</v>
      </c>
      <c r="D3230" s="1"/>
    </row>
    <row r="3231" spans="1:4" x14ac:dyDescent="0.55000000000000004">
      <c r="A3231" s="2">
        <v>40254</v>
      </c>
      <c r="B3231" s="3">
        <v>6.5670000000000002</v>
      </c>
      <c r="C3231" s="6">
        <f>(AMZN[[#This Row],[Prezzi giornalieri AMZN]]-B3230)/B3230</f>
        <v>-3.4145231049396711E-3</v>
      </c>
      <c r="D3231" s="1"/>
    </row>
    <row r="3232" spans="1:4" x14ac:dyDescent="0.55000000000000004">
      <c r="A3232" s="2">
        <v>40255</v>
      </c>
      <c r="B3232" s="3">
        <v>6.6379999999999999</v>
      </c>
      <c r="C3232" s="6">
        <f>(AMZN[[#This Row],[Prezzi giornalieri AMZN]]-B3231)/B3231</f>
        <v>1.0811633927211775E-2</v>
      </c>
      <c r="D3232" s="1"/>
    </row>
    <row r="3233" spans="1:4" x14ac:dyDescent="0.55000000000000004">
      <c r="A3233" s="2">
        <v>40256</v>
      </c>
      <c r="B3233" s="3">
        <v>6.5175000000000001</v>
      </c>
      <c r="C3233" s="6">
        <f>(AMZN[[#This Row],[Prezzi giornalieri AMZN]]-B3232)/B3232</f>
        <v>-1.815305815004517E-2</v>
      </c>
      <c r="D3233" s="1"/>
    </row>
    <row r="3234" spans="1:4" x14ac:dyDescent="0.55000000000000004">
      <c r="A3234" s="2">
        <v>40259</v>
      </c>
      <c r="B3234" s="3">
        <v>6.5235000000000003</v>
      </c>
      <c r="C3234" s="6">
        <f>(AMZN[[#This Row],[Prezzi giornalieri AMZN]]-B3233)/B3233</f>
        <v>9.205983889528542E-4</v>
      </c>
      <c r="D3234" s="1"/>
    </row>
    <row r="3235" spans="1:4" x14ac:dyDescent="0.55000000000000004">
      <c r="A3235" s="2">
        <v>40260</v>
      </c>
      <c r="B3235" s="3">
        <v>6.4630000000000001</v>
      </c>
      <c r="C3235" s="6">
        <f>(AMZN[[#This Row],[Prezzi giornalieri AMZN]]-B3234)/B3234</f>
        <v>-9.274162642753157E-3</v>
      </c>
      <c r="D3235" s="1"/>
    </row>
    <row r="3236" spans="1:4" x14ac:dyDescent="0.55000000000000004">
      <c r="A3236" s="2">
        <v>40261</v>
      </c>
      <c r="B3236" s="3">
        <v>6.4020000000000001</v>
      </c>
      <c r="C3236" s="6">
        <f>(AMZN[[#This Row],[Prezzi giornalieri AMZN]]-B3235)/B3235</f>
        <v>-9.4383413275568526E-3</v>
      </c>
      <c r="D3236" s="1"/>
    </row>
    <row r="3237" spans="1:4" x14ac:dyDescent="0.55000000000000004">
      <c r="A3237" s="2">
        <v>40262</v>
      </c>
      <c r="B3237" s="3">
        <v>6.7365000000000004</v>
      </c>
      <c r="C3237" s="6">
        <f>(AMZN[[#This Row],[Prezzi giornalieri AMZN]]-B3236)/B3236</f>
        <v>5.2249297094657955E-2</v>
      </c>
      <c r="D3237" s="1"/>
    </row>
    <row r="3238" spans="1:4" x14ac:dyDescent="0.55000000000000004">
      <c r="A3238" s="2">
        <v>40263</v>
      </c>
      <c r="B3238" s="3">
        <v>6.7530000000000001</v>
      </c>
      <c r="C3238" s="6">
        <f>(AMZN[[#This Row],[Prezzi giornalieri AMZN]]-B3237)/B3237</f>
        <v>2.4493431307058169E-3</v>
      </c>
      <c r="D3238" s="1"/>
    </row>
    <row r="3239" spans="1:4" x14ac:dyDescent="0.55000000000000004">
      <c r="A3239" s="2">
        <v>40266</v>
      </c>
      <c r="B3239" s="3">
        <v>6.7560000000000002</v>
      </c>
      <c r="C3239" s="6">
        <f>(AMZN[[#This Row],[Prezzi giornalieri AMZN]]-B3238)/B3238</f>
        <v>4.4424700133275784E-4</v>
      </c>
      <c r="D3239" s="1"/>
    </row>
    <row r="3240" spans="1:4" x14ac:dyDescent="0.55000000000000004">
      <c r="A3240" s="2">
        <v>40267</v>
      </c>
      <c r="B3240" s="3">
        <v>6.8289999999999997</v>
      </c>
      <c r="C3240" s="6">
        <f>(AMZN[[#This Row],[Prezzi giornalieri AMZN]]-B3239)/B3239</f>
        <v>1.0805210183540484E-2</v>
      </c>
      <c r="D3240" s="1"/>
    </row>
    <row r="3241" spans="1:4" x14ac:dyDescent="0.55000000000000004">
      <c r="A3241" s="2">
        <v>40268</v>
      </c>
      <c r="B3241" s="3">
        <v>6.7885</v>
      </c>
      <c r="C3241" s="6">
        <f>(AMZN[[#This Row],[Prezzi giornalieri AMZN]]-B3240)/B3240</f>
        <v>-5.9305901303265138E-3</v>
      </c>
      <c r="D3241" s="1"/>
    </row>
    <row r="3242" spans="1:4" x14ac:dyDescent="0.55000000000000004">
      <c r="A3242" s="2">
        <v>40269</v>
      </c>
      <c r="B3242" s="3">
        <v>6.5904999999999996</v>
      </c>
      <c r="C3242" s="6">
        <f>(AMZN[[#This Row],[Prezzi giornalieri AMZN]]-B3241)/B3241</f>
        <v>-2.9166973558223525E-2</v>
      </c>
      <c r="D3242" s="1"/>
    </row>
    <row r="3243" spans="1:4" x14ac:dyDescent="0.55000000000000004">
      <c r="A3243" s="2">
        <v>40273</v>
      </c>
      <c r="B3243" s="3">
        <v>6.5744999999999996</v>
      </c>
      <c r="C3243" s="6">
        <f>(AMZN[[#This Row],[Prezzi giornalieri AMZN]]-B3242)/B3242</f>
        <v>-2.4277368940141134E-3</v>
      </c>
      <c r="D3243" s="1"/>
    </row>
    <row r="3244" spans="1:4" x14ac:dyDescent="0.55000000000000004">
      <c r="A3244" s="2">
        <v>40274</v>
      </c>
      <c r="B3244" s="3">
        <v>6.7779999999999996</v>
      </c>
      <c r="C3244" s="6">
        <f>(AMZN[[#This Row],[Prezzi giornalieri AMZN]]-B3243)/B3243</f>
        <v>3.0952924176743484E-2</v>
      </c>
      <c r="D3244" s="1"/>
    </row>
    <row r="3245" spans="1:4" x14ac:dyDescent="0.55000000000000004">
      <c r="A3245" s="2">
        <v>40275</v>
      </c>
      <c r="B3245" s="3">
        <v>6.7435</v>
      </c>
      <c r="C3245" s="6">
        <f>(AMZN[[#This Row],[Prezzi giornalieri AMZN]]-B3244)/B3244</f>
        <v>-5.0899970492770041E-3</v>
      </c>
      <c r="D3245" s="1"/>
    </row>
    <row r="3246" spans="1:4" x14ac:dyDescent="0.55000000000000004">
      <c r="A3246" s="2">
        <v>40276</v>
      </c>
      <c r="B3246" s="3">
        <v>7.048</v>
      </c>
      <c r="C3246" s="6">
        <f>(AMZN[[#This Row],[Prezzi giornalieri AMZN]]-B3245)/B3245</f>
        <v>4.5154593312078294E-2</v>
      </c>
      <c r="D3246" s="1"/>
    </row>
    <row r="3247" spans="1:4" x14ac:dyDescent="0.55000000000000004">
      <c r="A3247" s="2">
        <v>40277</v>
      </c>
      <c r="B3247" s="3">
        <v>7.0030000000000001</v>
      </c>
      <c r="C3247" s="6">
        <f>(AMZN[[#This Row],[Prezzi giornalieri AMZN]]-B3246)/B3246</f>
        <v>-6.3847900113507281E-3</v>
      </c>
      <c r="D3247" s="1"/>
    </row>
    <row r="3248" spans="1:4" x14ac:dyDescent="0.55000000000000004">
      <c r="A3248" s="2">
        <v>40280</v>
      </c>
      <c r="B3248" s="3">
        <v>7.06</v>
      </c>
      <c r="C3248" s="6">
        <f>(AMZN[[#This Row],[Prezzi giornalieri AMZN]]-B3247)/B3247</f>
        <v>8.1393688419248173E-3</v>
      </c>
      <c r="D3248" s="1"/>
    </row>
    <row r="3249" spans="1:4" x14ac:dyDescent="0.55000000000000004">
      <c r="A3249" s="2">
        <v>40281</v>
      </c>
      <c r="B3249" s="3">
        <v>7.008</v>
      </c>
      <c r="C3249" s="6">
        <f>(AMZN[[#This Row],[Prezzi giornalieri AMZN]]-B3248)/B3248</f>
        <v>-7.3654390934843631E-3</v>
      </c>
      <c r="D3249" s="1"/>
    </row>
    <row r="3250" spans="1:4" x14ac:dyDescent="0.55000000000000004">
      <c r="A3250" s="2">
        <v>40282</v>
      </c>
      <c r="B3250" s="3">
        <v>7.2140000000000004</v>
      </c>
      <c r="C3250" s="6">
        <f>(AMZN[[#This Row],[Prezzi giornalieri AMZN]]-B3249)/B3249</f>
        <v>2.9394977168949829E-2</v>
      </c>
      <c r="D3250" s="1"/>
    </row>
    <row r="3251" spans="1:4" x14ac:dyDescent="0.55000000000000004">
      <c r="A3251" s="2">
        <v>40283</v>
      </c>
      <c r="B3251" s="3">
        <v>7.2910000000000004</v>
      </c>
      <c r="C3251" s="6">
        <f>(AMZN[[#This Row],[Prezzi giornalieri AMZN]]-B3250)/B3250</f>
        <v>1.0673690047130573E-2</v>
      </c>
      <c r="D3251" s="1"/>
    </row>
    <row r="3252" spans="1:4" x14ac:dyDescent="0.55000000000000004">
      <c r="A3252" s="2">
        <v>40284</v>
      </c>
      <c r="B3252" s="3">
        <v>7.1085000000000003</v>
      </c>
      <c r="C3252" s="6">
        <f>(AMZN[[#This Row],[Prezzi giornalieri AMZN]]-B3251)/B3251</f>
        <v>-2.5030859964339611E-2</v>
      </c>
      <c r="D3252" s="1"/>
    </row>
    <row r="3253" spans="1:4" x14ac:dyDescent="0.55000000000000004">
      <c r="A3253" s="2">
        <v>40287</v>
      </c>
      <c r="B3253" s="3">
        <v>7.1215000000000002</v>
      </c>
      <c r="C3253" s="6">
        <f>(AMZN[[#This Row],[Prezzi giornalieri AMZN]]-B3252)/B3252</f>
        <v>1.8287965112189491E-3</v>
      </c>
      <c r="D3253" s="1"/>
    </row>
    <row r="3254" spans="1:4" x14ac:dyDescent="0.55000000000000004">
      <c r="A3254" s="2">
        <v>40288</v>
      </c>
      <c r="B3254" s="3">
        <v>7.21</v>
      </c>
      <c r="C3254" s="6">
        <f>(AMZN[[#This Row],[Prezzi giornalieri AMZN]]-B3253)/B3253</f>
        <v>1.2427157200028056E-2</v>
      </c>
      <c r="D3254" s="1"/>
    </row>
    <row r="3255" spans="1:4" x14ac:dyDescent="0.55000000000000004">
      <c r="A3255" s="2">
        <v>40289</v>
      </c>
      <c r="B3255" s="3">
        <v>7.3215000000000003</v>
      </c>
      <c r="C3255" s="6">
        <f>(AMZN[[#This Row],[Prezzi giornalieri AMZN]]-B3254)/B3254</f>
        <v>1.546463245492377E-2</v>
      </c>
      <c r="D3255" s="1"/>
    </row>
    <row r="3256" spans="1:4" x14ac:dyDescent="0.55000000000000004">
      <c r="A3256" s="2">
        <v>40290</v>
      </c>
      <c r="B3256" s="3">
        <v>7.5045000000000002</v>
      </c>
      <c r="C3256" s="6">
        <f>(AMZN[[#This Row],[Prezzi giornalieri AMZN]]-B3255)/B3255</f>
        <v>2.4994878098750232E-2</v>
      </c>
      <c r="D3256" s="1"/>
    </row>
    <row r="3257" spans="1:4" x14ac:dyDescent="0.55000000000000004">
      <c r="A3257" s="2">
        <v>40291</v>
      </c>
      <c r="B3257" s="3">
        <v>7.1814999999999998</v>
      </c>
      <c r="C3257" s="6">
        <f>(AMZN[[#This Row],[Prezzi giornalieri AMZN]]-B3256)/B3256</f>
        <v>-4.3040842161369899E-2</v>
      </c>
      <c r="D3257" s="1"/>
    </row>
    <row r="3258" spans="1:4" x14ac:dyDescent="0.55000000000000004">
      <c r="A3258" s="2">
        <v>40294</v>
      </c>
      <c r="B3258" s="3">
        <v>7.3555000000000001</v>
      </c>
      <c r="C3258" s="6">
        <f>(AMZN[[#This Row],[Prezzi giornalieri AMZN]]-B3257)/B3257</f>
        <v>2.4228921534498418E-2</v>
      </c>
      <c r="D3258" s="1"/>
    </row>
    <row r="3259" spans="1:4" x14ac:dyDescent="0.55000000000000004">
      <c r="A3259" s="2">
        <v>40295</v>
      </c>
      <c r="B3259" s="3">
        <v>7.101</v>
      </c>
      <c r="C3259" s="6">
        <f>(AMZN[[#This Row],[Prezzi giornalieri AMZN]]-B3258)/B3258</f>
        <v>-3.4599959214193482E-2</v>
      </c>
      <c r="D3259" s="1"/>
    </row>
    <row r="3260" spans="1:4" x14ac:dyDescent="0.55000000000000004">
      <c r="A3260" s="2">
        <v>40296</v>
      </c>
      <c r="B3260" s="3">
        <v>6.9675000000000002</v>
      </c>
      <c r="C3260" s="6">
        <f>(AMZN[[#This Row],[Prezzi giornalieri AMZN]]-B3259)/B3259</f>
        <v>-1.8800168990283021E-2</v>
      </c>
      <c r="D3260" s="1"/>
    </row>
    <row r="3261" spans="1:4" x14ac:dyDescent="0.55000000000000004">
      <c r="A3261" s="2">
        <v>40297</v>
      </c>
      <c r="B3261" s="3">
        <v>7.0865</v>
      </c>
      <c r="C3261" s="6">
        <f>(AMZN[[#This Row],[Prezzi giornalieri AMZN]]-B3260)/B3260</f>
        <v>1.7079296734840297E-2</v>
      </c>
      <c r="D3261" s="1"/>
    </row>
    <row r="3262" spans="1:4" x14ac:dyDescent="0.55000000000000004">
      <c r="A3262" s="2">
        <v>40298</v>
      </c>
      <c r="B3262" s="3">
        <v>6.8550000000000004</v>
      </c>
      <c r="C3262" s="6">
        <f>(AMZN[[#This Row],[Prezzi giornalieri AMZN]]-B3261)/B3261</f>
        <v>-3.2667748535948581E-2</v>
      </c>
      <c r="D3262" s="1"/>
    </row>
    <row r="3263" spans="1:4" x14ac:dyDescent="0.55000000000000004">
      <c r="A3263" s="2">
        <v>40301</v>
      </c>
      <c r="B3263" s="3">
        <v>6.8745000000000003</v>
      </c>
      <c r="C3263" s="6">
        <f>(AMZN[[#This Row],[Prezzi giornalieri AMZN]]-B3262)/B3262</f>
        <v>2.8446389496717506E-3</v>
      </c>
      <c r="D3263" s="1"/>
    </row>
    <row r="3264" spans="1:4" x14ac:dyDescent="0.55000000000000004">
      <c r="A3264" s="2">
        <v>40302</v>
      </c>
      <c r="B3264" s="3">
        <v>6.4915000000000003</v>
      </c>
      <c r="C3264" s="6">
        <f>(AMZN[[#This Row],[Prezzi giornalieri AMZN]]-B3263)/B3263</f>
        <v>-5.5713142774019925E-2</v>
      </c>
      <c r="D3264" s="1"/>
    </row>
    <row r="3265" spans="1:4" x14ac:dyDescent="0.55000000000000004">
      <c r="A3265" s="2">
        <v>40303</v>
      </c>
      <c r="B3265" s="3">
        <v>6.5465</v>
      </c>
      <c r="C3265" s="6">
        <f>(AMZN[[#This Row],[Prezzi giornalieri AMZN]]-B3264)/B3264</f>
        <v>8.4726180389739988E-3</v>
      </c>
      <c r="D3265" s="1"/>
    </row>
    <row r="3266" spans="1:4" x14ac:dyDescent="0.55000000000000004">
      <c r="A3266" s="2">
        <v>40304</v>
      </c>
      <c r="B3266" s="3">
        <v>6.4355000000000002</v>
      </c>
      <c r="C3266" s="6">
        <f>(AMZN[[#This Row],[Prezzi giornalieri AMZN]]-B3265)/B3265</f>
        <v>-1.6955625143206258E-2</v>
      </c>
      <c r="D3266" s="1"/>
    </row>
    <row r="3267" spans="1:4" x14ac:dyDescent="0.55000000000000004">
      <c r="A3267" s="2">
        <v>40305</v>
      </c>
      <c r="B3267" s="3">
        <v>6.2489999999999997</v>
      </c>
      <c r="C3267" s="6">
        <f>(AMZN[[#This Row],[Prezzi giornalieri AMZN]]-B3266)/B3266</f>
        <v>-2.8979877243415515E-2</v>
      </c>
      <c r="D3267" s="1"/>
    </row>
    <row r="3268" spans="1:4" x14ac:dyDescent="0.55000000000000004">
      <c r="A3268" s="2">
        <v>40308</v>
      </c>
      <c r="B3268" s="3">
        <v>6.5644999999999998</v>
      </c>
      <c r="C3268" s="6">
        <f>(AMZN[[#This Row],[Prezzi giornalieri AMZN]]-B3267)/B3267</f>
        <v>5.0488078092494823E-2</v>
      </c>
      <c r="D3268" s="1"/>
    </row>
    <row r="3269" spans="1:4" x14ac:dyDescent="0.55000000000000004">
      <c r="A3269" s="2">
        <v>40309</v>
      </c>
      <c r="B3269" s="3">
        <v>6.5229999999999997</v>
      </c>
      <c r="C3269" s="6">
        <f>(AMZN[[#This Row],[Prezzi giornalieri AMZN]]-B3268)/B3268</f>
        <v>-6.3218828547490433E-3</v>
      </c>
      <c r="D3269" s="1"/>
    </row>
    <row r="3270" spans="1:4" x14ac:dyDescent="0.55000000000000004">
      <c r="A3270" s="2">
        <v>40310</v>
      </c>
      <c r="B3270" s="3">
        <v>6.6935000000000002</v>
      </c>
      <c r="C3270" s="6">
        <f>(AMZN[[#This Row],[Prezzi giornalieri AMZN]]-B3269)/B3269</f>
        <v>2.6138279932546457E-2</v>
      </c>
      <c r="D3270" s="1"/>
    </row>
    <row r="3271" spans="1:4" x14ac:dyDescent="0.55000000000000004">
      <c r="A3271" s="2">
        <v>40311</v>
      </c>
      <c r="B3271" s="3">
        <v>6.5735000000000001</v>
      </c>
      <c r="C3271" s="6">
        <f>(AMZN[[#This Row],[Prezzi giornalieri AMZN]]-B3270)/B3270</f>
        <v>-1.792784044222008E-2</v>
      </c>
      <c r="D3271" s="1"/>
    </row>
    <row r="3272" spans="1:4" x14ac:dyDescent="0.55000000000000004">
      <c r="A3272" s="2">
        <v>40312</v>
      </c>
      <c r="B3272" s="3">
        <v>6.4264999999999999</v>
      </c>
      <c r="C3272" s="6">
        <f>(AMZN[[#This Row],[Prezzi giornalieri AMZN]]-B3271)/B3271</f>
        <v>-2.2362516163383316E-2</v>
      </c>
      <c r="D3272" s="1"/>
    </row>
    <row r="3273" spans="1:4" x14ac:dyDescent="0.55000000000000004">
      <c r="A3273" s="2">
        <v>40315</v>
      </c>
      <c r="B3273" s="3">
        <v>6.4455</v>
      </c>
      <c r="C3273" s="6">
        <f>(AMZN[[#This Row],[Prezzi giornalieri AMZN]]-B3272)/B3272</f>
        <v>2.95650820820044E-3</v>
      </c>
      <c r="D3273" s="1"/>
    </row>
    <row r="3274" spans="1:4" x14ac:dyDescent="0.55000000000000004">
      <c r="A3274" s="2">
        <v>40316</v>
      </c>
      <c r="B3274" s="3">
        <v>6.3140000000000001</v>
      </c>
      <c r="C3274" s="6">
        <f>(AMZN[[#This Row],[Prezzi giornalieri AMZN]]-B3273)/B3273</f>
        <v>-2.0401830734621047E-2</v>
      </c>
      <c r="D3274" s="1"/>
    </row>
    <row r="3275" spans="1:4" x14ac:dyDescent="0.55000000000000004">
      <c r="A3275" s="2">
        <v>40317</v>
      </c>
      <c r="B3275" s="3">
        <v>6.2294999999999998</v>
      </c>
      <c r="C3275" s="6">
        <f>(AMZN[[#This Row],[Prezzi giornalieri AMZN]]-B3274)/B3274</f>
        <v>-1.3382958504909762E-2</v>
      </c>
      <c r="D3275" s="1"/>
    </row>
    <row r="3276" spans="1:4" x14ac:dyDescent="0.55000000000000004">
      <c r="A3276" s="2">
        <v>40318</v>
      </c>
      <c r="B3276" s="3">
        <v>5.9855</v>
      </c>
      <c r="C3276" s="6">
        <f>(AMZN[[#This Row],[Prezzi giornalieri AMZN]]-B3275)/B3275</f>
        <v>-3.9168472590095475E-2</v>
      </c>
      <c r="D3276" s="1"/>
    </row>
    <row r="3277" spans="1:4" x14ac:dyDescent="0.55000000000000004">
      <c r="A3277" s="2">
        <v>40319</v>
      </c>
      <c r="B3277" s="3">
        <v>6.1360000000000001</v>
      </c>
      <c r="C3277" s="6">
        <f>(AMZN[[#This Row],[Prezzi giornalieri AMZN]]-B3276)/B3276</f>
        <v>2.514409823740708E-2</v>
      </c>
      <c r="D3277" s="1"/>
    </row>
    <row r="3278" spans="1:4" x14ac:dyDescent="0.55000000000000004">
      <c r="A3278" s="2">
        <v>40322</v>
      </c>
      <c r="B3278" s="3">
        <v>6.1059999999999999</v>
      </c>
      <c r="C3278" s="6">
        <f>(AMZN[[#This Row],[Prezzi giornalieri AMZN]]-B3277)/B3277</f>
        <v>-4.8891786179922174E-3</v>
      </c>
      <c r="D3278" s="1"/>
    </row>
    <row r="3279" spans="1:4" x14ac:dyDescent="0.55000000000000004">
      <c r="A3279" s="2">
        <v>40323</v>
      </c>
      <c r="B3279" s="3">
        <v>6.2430000000000003</v>
      </c>
      <c r="C3279" s="6">
        <f>(AMZN[[#This Row],[Prezzi giornalieri AMZN]]-B3278)/B3278</f>
        <v>2.2436947264985335E-2</v>
      </c>
      <c r="D3279" s="1"/>
    </row>
    <row r="3280" spans="1:4" x14ac:dyDescent="0.55000000000000004">
      <c r="A3280" s="2">
        <v>40324</v>
      </c>
      <c r="B3280" s="3">
        <v>6.1604999999999999</v>
      </c>
      <c r="C3280" s="6">
        <f>(AMZN[[#This Row],[Prezzi giornalieri AMZN]]-B3279)/B3279</f>
        <v>-1.3214800576645917E-2</v>
      </c>
      <c r="D3280" s="1"/>
    </row>
    <row r="3281" spans="1:4" x14ac:dyDescent="0.55000000000000004">
      <c r="A3281" s="2">
        <v>40325</v>
      </c>
      <c r="B3281" s="3">
        <v>6.335</v>
      </c>
      <c r="C3281" s="6">
        <f>(AMZN[[#This Row],[Prezzi giornalieri AMZN]]-B3280)/B3280</f>
        <v>2.8325622920217532E-2</v>
      </c>
      <c r="D3281" s="1"/>
    </row>
    <row r="3282" spans="1:4" x14ac:dyDescent="0.55000000000000004">
      <c r="A3282" s="2">
        <v>40326</v>
      </c>
      <c r="B3282" s="3">
        <v>6.2729999999999997</v>
      </c>
      <c r="C3282" s="6">
        <f>(AMZN[[#This Row],[Prezzi giornalieri AMZN]]-B3281)/B3281</f>
        <v>-9.7868981846882842E-3</v>
      </c>
      <c r="D3282" s="1"/>
    </row>
    <row r="3283" spans="1:4" x14ac:dyDescent="0.55000000000000004">
      <c r="A3283" s="2">
        <v>40330</v>
      </c>
      <c r="B3283" s="3">
        <v>6.1619999999999999</v>
      </c>
      <c r="C3283" s="6">
        <f>(AMZN[[#This Row],[Prezzi giornalieri AMZN]]-B3282)/B3282</f>
        <v>-1.7694882831181216E-2</v>
      </c>
      <c r="D3283" s="1"/>
    </row>
    <row r="3284" spans="1:4" x14ac:dyDescent="0.55000000000000004">
      <c r="A3284" s="2">
        <v>40331</v>
      </c>
      <c r="B3284" s="3">
        <v>6.3155000000000001</v>
      </c>
      <c r="C3284" s="6">
        <f>(AMZN[[#This Row],[Prezzi giornalieri AMZN]]-B3283)/B3283</f>
        <v>2.4910743265173677E-2</v>
      </c>
      <c r="D3284" s="1"/>
    </row>
    <row r="3285" spans="1:4" x14ac:dyDescent="0.55000000000000004">
      <c r="A3285" s="2">
        <v>40332</v>
      </c>
      <c r="B3285" s="3">
        <v>6.4379999999999997</v>
      </c>
      <c r="C3285" s="6">
        <f>(AMZN[[#This Row],[Prezzi giornalieri AMZN]]-B3284)/B3284</f>
        <v>1.9396722349774301E-2</v>
      </c>
      <c r="D3285" s="1"/>
    </row>
    <row r="3286" spans="1:4" x14ac:dyDescent="0.55000000000000004">
      <c r="A3286" s="2">
        <v>40333</v>
      </c>
      <c r="B3286" s="3">
        <v>6.1384999999999996</v>
      </c>
      <c r="C3286" s="6">
        <f>(AMZN[[#This Row],[Prezzi giornalieri AMZN]]-B3285)/B3285</f>
        <v>-4.6520658589624127E-2</v>
      </c>
      <c r="D3286" s="1"/>
    </row>
    <row r="3287" spans="1:4" x14ac:dyDescent="0.55000000000000004">
      <c r="A3287" s="2">
        <v>40336</v>
      </c>
      <c r="B3287" s="3">
        <v>6.1005000000000003</v>
      </c>
      <c r="C3287" s="6">
        <f>(AMZN[[#This Row],[Prezzi giornalieri AMZN]]-B3286)/B3286</f>
        <v>-6.1904374032743133E-3</v>
      </c>
      <c r="D3287" s="1"/>
    </row>
    <row r="3288" spans="1:4" x14ac:dyDescent="0.55000000000000004">
      <c r="A3288" s="2">
        <v>40337</v>
      </c>
      <c r="B3288" s="3">
        <v>5.9420000000000002</v>
      </c>
      <c r="C3288" s="6">
        <f>(AMZN[[#This Row],[Prezzi giornalieri AMZN]]-B3287)/B3287</f>
        <v>-2.598147692812066E-2</v>
      </c>
      <c r="D3288" s="1"/>
    </row>
    <row r="3289" spans="1:4" x14ac:dyDescent="0.55000000000000004">
      <c r="A3289" s="2">
        <v>40338</v>
      </c>
      <c r="B3289" s="3">
        <v>5.8955000000000002</v>
      </c>
      <c r="C3289" s="6">
        <f>(AMZN[[#This Row],[Prezzi giornalieri AMZN]]-B3288)/B3288</f>
        <v>-7.8256479299898991E-3</v>
      </c>
      <c r="D3289" s="1"/>
    </row>
    <row r="3290" spans="1:4" x14ac:dyDescent="0.55000000000000004">
      <c r="A3290" s="2">
        <v>40339</v>
      </c>
      <c r="B3290" s="3">
        <v>6.1604999999999999</v>
      </c>
      <c r="C3290" s="6">
        <f>(AMZN[[#This Row],[Prezzi giornalieri AMZN]]-B3289)/B3289</f>
        <v>4.494953778305482E-2</v>
      </c>
      <c r="D3290" s="1"/>
    </row>
    <row r="3291" spans="1:4" x14ac:dyDescent="0.55000000000000004">
      <c r="A3291" s="2">
        <v>40340</v>
      </c>
      <c r="B3291" s="3">
        <v>6.1515000000000004</v>
      </c>
      <c r="C3291" s="6">
        <f>(AMZN[[#This Row],[Prezzi giornalieri AMZN]]-B3290)/B3290</f>
        <v>-1.4609203798392099E-3</v>
      </c>
      <c r="D3291" s="1"/>
    </row>
    <row r="3292" spans="1:4" x14ac:dyDescent="0.55000000000000004">
      <c r="A3292" s="2">
        <v>40343</v>
      </c>
      <c r="B3292" s="3">
        <v>6.1914999999999996</v>
      </c>
      <c r="C3292" s="6">
        <f>(AMZN[[#This Row],[Prezzi giornalieri AMZN]]-B3291)/B3291</f>
        <v>6.5024790701453542E-3</v>
      </c>
      <c r="D3292" s="1"/>
    </row>
    <row r="3293" spans="1:4" x14ac:dyDescent="0.55000000000000004">
      <c r="A3293" s="2">
        <v>40344</v>
      </c>
      <c r="B3293" s="3">
        <v>6.3419999999999996</v>
      </c>
      <c r="C3293" s="6">
        <f>(AMZN[[#This Row],[Prezzi giornalieri AMZN]]-B3292)/B3292</f>
        <v>2.4307518371961573E-2</v>
      </c>
      <c r="D3293" s="1"/>
    </row>
    <row r="3294" spans="1:4" x14ac:dyDescent="0.55000000000000004">
      <c r="A3294" s="2">
        <v>40345</v>
      </c>
      <c r="B3294" s="3">
        <v>6.3449999999999998</v>
      </c>
      <c r="C3294" s="6">
        <f>(AMZN[[#This Row],[Prezzi giornalieri AMZN]]-B3293)/B3293</f>
        <v>4.7303689687797442E-4</v>
      </c>
      <c r="D3294" s="1"/>
    </row>
    <row r="3295" spans="1:4" x14ac:dyDescent="0.55000000000000004">
      <c r="A3295" s="2">
        <v>40346</v>
      </c>
      <c r="B3295" s="3">
        <v>6.2945000000000002</v>
      </c>
      <c r="C3295" s="6">
        <f>(AMZN[[#This Row],[Prezzi giornalieri AMZN]]-B3294)/B3294</f>
        <v>-7.9590228526398021E-3</v>
      </c>
      <c r="D3295" s="1"/>
    </row>
    <row r="3296" spans="1:4" x14ac:dyDescent="0.55000000000000004">
      <c r="A3296" s="2">
        <v>40347</v>
      </c>
      <c r="B3296" s="3">
        <v>6.2915000000000001</v>
      </c>
      <c r="C3296" s="6">
        <f>(AMZN[[#This Row],[Prezzi giornalieri AMZN]]-B3295)/B3295</f>
        <v>-4.7660656128367836E-4</v>
      </c>
      <c r="D3296" s="1"/>
    </row>
    <row r="3297" spans="1:4" x14ac:dyDescent="0.55000000000000004">
      <c r="A3297" s="2">
        <v>40350</v>
      </c>
      <c r="B3297" s="3">
        <v>6.1275000000000004</v>
      </c>
      <c r="C3297" s="6">
        <f>(AMZN[[#This Row],[Prezzi giornalieri AMZN]]-B3296)/B3296</f>
        <v>-2.6066915679885512E-2</v>
      </c>
      <c r="D3297" s="1"/>
    </row>
    <row r="3298" spans="1:4" x14ac:dyDescent="0.55000000000000004">
      <c r="A3298" s="2">
        <v>40351</v>
      </c>
      <c r="B3298" s="3">
        <v>6.1154999999999999</v>
      </c>
      <c r="C3298" s="6">
        <f>(AMZN[[#This Row],[Prezzi giornalieri AMZN]]-B3297)/B3297</f>
        <v>-1.9583843329254108E-3</v>
      </c>
      <c r="D3298" s="1"/>
    </row>
    <row r="3299" spans="1:4" x14ac:dyDescent="0.55000000000000004">
      <c r="A3299" s="2">
        <v>40352</v>
      </c>
      <c r="B3299" s="3">
        <v>6.0724999999999998</v>
      </c>
      <c r="C3299" s="6">
        <f>(AMZN[[#This Row],[Prezzi giornalieri AMZN]]-B3298)/B3298</f>
        <v>-7.0313138745810074E-3</v>
      </c>
      <c r="D3299" s="1"/>
    </row>
    <row r="3300" spans="1:4" x14ac:dyDescent="0.55000000000000004">
      <c r="A3300" s="2">
        <v>40353</v>
      </c>
      <c r="B3300" s="3">
        <v>5.9165000000000001</v>
      </c>
      <c r="C3300" s="6">
        <f>(AMZN[[#This Row],[Prezzi giornalieri AMZN]]-B3299)/B3299</f>
        <v>-2.5689584191025065E-2</v>
      </c>
      <c r="D3300" s="1"/>
    </row>
    <row r="3301" spans="1:4" x14ac:dyDescent="0.55000000000000004">
      <c r="A3301" s="2">
        <v>40354</v>
      </c>
      <c r="B3301" s="3">
        <v>6.05</v>
      </c>
      <c r="C3301" s="6">
        <f>(AMZN[[#This Row],[Prezzi giornalieri AMZN]]-B3300)/B3300</f>
        <v>2.2564015887771439E-2</v>
      </c>
      <c r="D3301" s="1"/>
    </row>
    <row r="3302" spans="1:4" x14ac:dyDescent="0.55000000000000004">
      <c r="A3302" s="2">
        <v>40357</v>
      </c>
      <c r="B3302" s="3">
        <v>5.89</v>
      </c>
      <c r="C3302" s="6">
        <f>(AMZN[[#This Row],[Prezzi giornalieri AMZN]]-B3301)/B3301</f>
        <v>-2.6446280991735561E-2</v>
      </c>
      <c r="D3302" s="1"/>
    </row>
    <row r="3303" spans="1:4" x14ac:dyDescent="0.55000000000000004">
      <c r="A3303" s="2">
        <v>40358</v>
      </c>
      <c r="B3303" s="3">
        <v>5.4305000000000003</v>
      </c>
      <c r="C3303" s="6">
        <f>(AMZN[[#This Row],[Prezzi giornalieri AMZN]]-B3302)/B3302</f>
        <v>-7.8013582342954052E-2</v>
      </c>
      <c r="D3303" s="1"/>
    </row>
    <row r="3304" spans="1:4" x14ac:dyDescent="0.55000000000000004">
      <c r="A3304" s="2">
        <v>40359</v>
      </c>
      <c r="B3304" s="3">
        <v>5.4630000000000001</v>
      </c>
      <c r="C3304" s="6">
        <f>(AMZN[[#This Row],[Prezzi giornalieri AMZN]]-B3303)/B3303</f>
        <v>5.9847159561734189E-3</v>
      </c>
      <c r="D3304" s="1"/>
    </row>
    <row r="3305" spans="1:4" x14ac:dyDescent="0.55000000000000004">
      <c r="A3305" s="2">
        <v>40360</v>
      </c>
      <c r="B3305" s="3">
        <v>5.548</v>
      </c>
      <c r="C3305" s="6">
        <f>(AMZN[[#This Row],[Prezzi giornalieri AMZN]]-B3304)/B3304</f>
        <v>1.5559216547684416E-2</v>
      </c>
      <c r="D3305" s="1"/>
    </row>
    <row r="3306" spans="1:4" x14ac:dyDescent="0.55000000000000004">
      <c r="A3306" s="2">
        <v>40361</v>
      </c>
      <c r="B3306" s="3">
        <v>5.4569999999999999</v>
      </c>
      <c r="C3306" s="6">
        <f>(AMZN[[#This Row],[Prezzi giornalieri AMZN]]-B3305)/B3305</f>
        <v>-1.6402307137707316E-2</v>
      </c>
      <c r="D3306" s="1"/>
    </row>
    <row r="3307" spans="1:4" x14ac:dyDescent="0.55000000000000004">
      <c r="A3307" s="2">
        <v>40365</v>
      </c>
      <c r="B3307" s="3">
        <v>5.5030000000000001</v>
      </c>
      <c r="C3307" s="6">
        <f>(AMZN[[#This Row],[Prezzi giornalieri AMZN]]-B3306)/B3306</f>
        <v>8.42954004031524E-3</v>
      </c>
      <c r="D3307" s="1"/>
    </row>
    <row r="3308" spans="1:4" x14ac:dyDescent="0.55000000000000004">
      <c r="A3308" s="2">
        <v>40366</v>
      </c>
      <c r="B3308" s="3">
        <v>5.6715</v>
      </c>
      <c r="C3308" s="6">
        <f>(AMZN[[#This Row],[Prezzi giornalieri AMZN]]-B3307)/B3307</f>
        <v>3.0619662002544044E-2</v>
      </c>
      <c r="D3308" s="1"/>
    </row>
    <row r="3309" spans="1:4" x14ac:dyDescent="0.55000000000000004">
      <c r="A3309" s="2">
        <v>40367</v>
      </c>
      <c r="B3309" s="3">
        <v>5.8109999999999999</v>
      </c>
      <c r="C3309" s="6">
        <f>(AMZN[[#This Row],[Prezzi giornalieri AMZN]]-B3308)/B3308</f>
        <v>2.4596667548267646E-2</v>
      </c>
      <c r="D3309" s="1"/>
    </row>
    <row r="3310" spans="1:4" x14ac:dyDescent="0.55000000000000004">
      <c r="A3310" s="2">
        <v>40368</v>
      </c>
      <c r="B3310" s="3">
        <v>5.8630000000000004</v>
      </c>
      <c r="C3310" s="6">
        <f>(AMZN[[#This Row],[Prezzi giornalieri AMZN]]-B3309)/B3309</f>
        <v>8.948545861297624E-3</v>
      </c>
      <c r="D3310" s="1"/>
    </row>
    <row r="3311" spans="1:4" x14ac:dyDescent="0.55000000000000004">
      <c r="A3311" s="2">
        <v>40371</v>
      </c>
      <c r="B3311" s="3">
        <v>5.9755000000000003</v>
      </c>
      <c r="C3311" s="6">
        <f>(AMZN[[#This Row],[Prezzi giornalieri AMZN]]-B3310)/B3310</f>
        <v>1.9188128944226474E-2</v>
      </c>
      <c r="D3311" s="1"/>
    </row>
    <row r="3312" spans="1:4" x14ac:dyDescent="0.55000000000000004">
      <c r="A3312" s="2">
        <v>40372</v>
      </c>
      <c r="B3312" s="3">
        <v>6.1825000000000001</v>
      </c>
      <c r="C3312" s="6">
        <f>(AMZN[[#This Row],[Prezzi giornalieri AMZN]]-B3311)/B3311</f>
        <v>3.464145259810892E-2</v>
      </c>
      <c r="D3312" s="1"/>
    </row>
    <row r="3313" spans="1:4" x14ac:dyDescent="0.55000000000000004">
      <c r="A3313" s="2">
        <v>40373</v>
      </c>
      <c r="B3313" s="3">
        <v>6.165</v>
      </c>
      <c r="C3313" s="6">
        <f>(AMZN[[#This Row],[Prezzi giornalieri AMZN]]-B3312)/B3312</f>
        <v>-2.8305701577032061E-3</v>
      </c>
      <c r="D3313" s="1"/>
    </row>
    <row r="3314" spans="1:4" x14ac:dyDescent="0.55000000000000004">
      <c r="A3314" s="2">
        <v>40374</v>
      </c>
      <c r="B3314" s="3">
        <v>6.1029999999999998</v>
      </c>
      <c r="C3314" s="6">
        <f>(AMZN[[#This Row],[Prezzi giornalieri AMZN]]-B3313)/B3313</f>
        <v>-1.0056772100567766E-2</v>
      </c>
      <c r="D3314" s="1"/>
    </row>
    <row r="3315" spans="1:4" x14ac:dyDescent="0.55000000000000004">
      <c r="A3315" s="2">
        <v>40375</v>
      </c>
      <c r="B3315" s="3">
        <v>5.9245000000000001</v>
      </c>
      <c r="C3315" s="6">
        <f>(AMZN[[#This Row],[Prezzi giornalieri AMZN]]-B3314)/B3314</f>
        <v>-2.9247910863509696E-2</v>
      </c>
      <c r="D3315" s="1"/>
    </row>
    <row r="3316" spans="1:4" x14ac:dyDescent="0.55000000000000004">
      <c r="A3316" s="2">
        <v>40378</v>
      </c>
      <c r="B3316" s="3">
        <v>5.9969999999999999</v>
      </c>
      <c r="C3316" s="6">
        <f>(AMZN[[#This Row],[Prezzi giornalieri AMZN]]-B3315)/B3315</f>
        <v>1.2237319605029924E-2</v>
      </c>
      <c r="D3316" s="1"/>
    </row>
    <row r="3317" spans="1:4" x14ac:dyDescent="0.55000000000000004">
      <c r="A3317" s="2">
        <v>40379</v>
      </c>
      <c r="B3317" s="3">
        <v>6.0049999999999999</v>
      </c>
      <c r="C3317" s="6">
        <f>(AMZN[[#This Row],[Prezzi giornalieri AMZN]]-B3316)/B3316</f>
        <v>1.3340003335000847E-3</v>
      </c>
      <c r="D3317" s="1"/>
    </row>
    <row r="3318" spans="1:4" x14ac:dyDescent="0.55000000000000004">
      <c r="A3318" s="2">
        <v>40380</v>
      </c>
      <c r="B3318" s="3">
        <v>5.8715000000000002</v>
      </c>
      <c r="C3318" s="6">
        <f>(AMZN[[#This Row],[Prezzi giornalieri AMZN]]-B3317)/B3317</f>
        <v>-2.223147377185674E-2</v>
      </c>
      <c r="D3318" s="1"/>
    </row>
    <row r="3319" spans="1:4" x14ac:dyDescent="0.55000000000000004">
      <c r="A3319" s="2">
        <v>40381</v>
      </c>
      <c r="B3319" s="3">
        <v>6.0034999999999998</v>
      </c>
      <c r="C3319" s="6">
        <f>(AMZN[[#This Row],[Prezzi giornalieri AMZN]]-B3318)/B3318</f>
        <v>2.2481478327514206E-2</v>
      </c>
      <c r="D3319" s="1"/>
    </row>
    <row r="3320" spans="1:4" x14ac:dyDescent="0.55000000000000004">
      <c r="A3320" s="2">
        <v>40382</v>
      </c>
      <c r="B3320" s="3">
        <v>5.9435000000000002</v>
      </c>
      <c r="C3320" s="6">
        <f>(AMZN[[#This Row],[Prezzi giornalieri AMZN]]-B3319)/B3319</f>
        <v>-9.9941700674605824E-3</v>
      </c>
      <c r="D3320" s="1"/>
    </row>
    <row r="3321" spans="1:4" x14ac:dyDescent="0.55000000000000004">
      <c r="A3321" s="2">
        <v>40385</v>
      </c>
      <c r="B3321" s="3">
        <v>5.92</v>
      </c>
      <c r="C3321" s="6">
        <f>(AMZN[[#This Row],[Prezzi giornalieri AMZN]]-B3320)/B3320</f>
        <v>-3.9538992176327585E-3</v>
      </c>
      <c r="D3321" s="1"/>
    </row>
    <row r="3322" spans="1:4" x14ac:dyDescent="0.55000000000000004">
      <c r="A3322" s="2">
        <v>40386</v>
      </c>
      <c r="B3322" s="3">
        <v>5.8564999999999996</v>
      </c>
      <c r="C3322" s="6">
        <f>(AMZN[[#This Row],[Prezzi giornalieri AMZN]]-B3321)/B3321</f>
        <v>-1.0726351351351408E-2</v>
      </c>
      <c r="D3322" s="1"/>
    </row>
    <row r="3323" spans="1:4" x14ac:dyDescent="0.55000000000000004">
      <c r="A3323" s="2">
        <v>40387</v>
      </c>
      <c r="B3323" s="3">
        <v>5.8564999999999996</v>
      </c>
      <c r="C3323" s="6">
        <f>(AMZN[[#This Row],[Prezzi giornalieri AMZN]]-B3322)/B3322</f>
        <v>0</v>
      </c>
      <c r="D3323" s="1"/>
    </row>
    <row r="3324" spans="1:4" x14ac:dyDescent="0.55000000000000004">
      <c r="A3324" s="2">
        <v>40388</v>
      </c>
      <c r="B3324" s="3">
        <v>5.843</v>
      </c>
      <c r="C3324" s="6">
        <f>(AMZN[[#This Row],[Prezzi giornalieri AMZN]]-B3323)/B3323</f>
        <v>-2.3051310509689445E-3</v>
      </c>
      <c r="D3324" s="1"/>
    </row>
    <row r="3325" spans="1:4" x14ac:dyDescent="0.55000000000000004">
      <c r="A3325" s="2">
        <v>40389</v>
      </c>
      <c r="B3325" s="3">
        <v>5.8944999999999999</v>
      </c>
      <c r="C3325" s="6">
        <f>(AMZN[[#This Row],[Prezzi giornalieri AMZN]]-B3324)/B3324</f>
        <v>8.8139654287181044E-3</v>
      </c>
      <c r="D3325" s="1"/>
    </row>
    <row r="3326" spans="1:4" x14ac:dyDescent="0.55000000000000004">
      <c r="A3326" s="2">
        <v>40392</v>
      </c>
      <c r="B3326" s="3">
        <v>6.0034999999999998</v>
      </c>
      <c r="C3326" s="6">
        <f>(AMZN[[#This Row],[Prezzi giornalieri AMZN]]-B3325)/B3325</f>
        <v>1.849181440325727E-2</v>
      </c>
      <c r="D3326" s="1"/>
    </row>
    <row r="3327" spans="1:4" x14ac:dyDescent="0.55000000000000004">
      <c r="A3327" s="2">
        <v>40393</v>
      </c>
      <c r="B3327" s="3">
        <v>6.1210000000000004</v>
      </c>
      <c r="C3327" s="6">
        <f>(AMZN[[#This Row],[Prezzi giornalieri AMZN]]-B3326)/B3326</f>
        <v>1.9571916382110536E-2</v>
      </c>
      <c r="D3327" s="1"/>
    </row>
    <row r="3328" spans="1:4" x14ac:dyDescent="0.55000000000000004">
      <c r="A3328" s="2">
        <v>40394</v>
      </c>
      <c r="B3328" s="3">
        <v>6.3789999999999996</v>
      </c>
      <c r="C3328" s="6">
        <f>(AMZN[[#This Row],[Prezzi giornalieri AMZN]]-B3327)/B3327</f>
        <v>4.2149975494200145E-2</v>
      </c>
      <c r="D3328" s="1"/>
    </row>
    <row r="3329" spans="1:4" x14ac:dyDescent="0.55000000000000004">
      <c r="A3329" s="2">
        <v>40395</v>
      </c>
      <c r="B3329" s="3">
        <v>6.3914999999999997</v>
      </c>
      <c r="C3329" s="6">
        <f>(AMZN[[#This Row],[Prezzi giornalieri AMZN]]-B3328)/B3328</f>
        <v>1.9595547891519327E-3</v>
      </c>
      <c r="D3329" s="1"/>
    </row>
    <row r="3330" spans="1:4" x14ac:dyDescent="0.55000000000000004">
      <c r="A3330" s="2">
        <v>40396</v>
      </c>
      <c r="B3330" s="3">
        <v>6.4160000000000004</v>
      </c>
      <c r="C3330" s="6">
        <f>(AMZN[[#This Row],[Prezzi giornalieri AMZN]]-B3329)/B3329</f>
        <v>3.8332159899868001E-3</v>
      </c>
      <c r="D3330" s="1"/>
    </row>
    <row r="3331" spans="1:4" x14ac:dyDescent="0.55000000000000004">
      <c r="A3331" s="2">
        <v>40399</v>
      </c>
      <c r="B3331" s="3">
        <v>6.4414999999999996</v>
      </c>
      <c r="C3331" s="6">
        <f>(AMZN[[#This Row],[Prezzi giornalieri AMZN]]-B3330)/B3330</f>
        <v>3.974438902743016E-3</v>
      </c>
      <c r="D3331" s="1"/>
    </row>
    <row r="3332" spans="1:4" x14ac:dyDescent="0.55000000000000004">
      <c r="A3332" s="2">
        <v>40400</v>
      </c>
      <c r="B3332" s="3">
        <v>6.5</v>
      </c>
      <c r="C3332" s="6">
        <f>(AMZN[[#This Row],[Prezzi giornalieri AMZN]]-B3331)/B3331</f>
        <v>9.0817356205853371E-3</v>
      </c>
      <c r="D3332" s="1"/>
    </row>
    <row r="3333" spans="1:4" x14ac:dyDescent="0.55000000000000004">
      <c r="A3333" s="2">
        <v>40401</v>
      </c>
      <c r="B3333" s="3">
        <v>6.2945000000000002</v>
      </c>
      <c r="C3333" s="6">
        <f>(AMZN[[#This Row],[Prezzi giornalieri AMZN]]-B3332)/B3332</f>
        <v>-3.1615384615384587E-2</v>
      </c>
      <c r="D3333" s="1"/>
    </row>
    <row r="3334" spans="1:4" x14ac:dyDescent="0.55000000000000004">
      <c r="A3334" s="2">
        <v>40402</v>
      </c>
      <c r="B3334" s="3">
        <v>6.3280000000000003</v>
      </c>
      <c r="C3334" s="6">
        <f>(AMZN[[#This Row],[Prezzi giornalieri AMZN]]-B3333)/B3333</f>
        <v>5.3221066010008871E-3</v>
      </c>
      <c r="D3334" s="1"/>
    </row>
    <row r="3335" spans="1:4" x14ac:dyDescent="0.55000000000000004">
      <c r="A3335" s="2">
        <v>40403</v>
      </c>
      <c r="B3335" s="3">
        <v>6.2344999999999997</v>
      </c>
      <c r="C3335" s="6">
        <f>(AMZN[[#This Row],[Prezzi giornalieri AMZN]]-B3334)/B3334</f>
        <v>-1.4775600505689093E-2</v>
      </c>
      <c r="D3335" s="1"/>
    </row>
    <row r="3336" spans="1:4" x14ac:dyDescent="0.55000000000000004">
      <c r="A3336" s="2">
        <v>40406</v>
      </c>
      <c r="B3336" s="3">
        <v>6.3034999999999997</v>
      </c>
      <c r="C3336" s="6">
        <f>(AMZN[[#This Row],[Prezzi giornalieri AMZN]]-B3335)/B3335</f>
        <v>1.1067447269227678E-2</v>
      </c>
      <c r="D3336" s="1"/>
    </row>
    <row r="3337" spans="1:4" x14ac:dyDescent="0.55000000000000004">
      <c r="A3337" s="2">
        <v>40407</v>
      </c>
      <c r="B3337" s="3">
        <v>6.4429999999999996</v>
      </c>
      <c r="C3337" s="6">
        <f>(AMZN[[#This Row],[Prezzi giornalieri AMZN]]-B3336)/B3336</f>
        <v>2.2130562385976039E-2</v>
      </c>
      <c r="D3337" s="1"/>
    </row>
    <row r="3338" spans="1:4" x14ac:dyDescent="0.55000000000000004">
      <c r="A3338" s="2">
        <v>40408</v>
      </c>
      <c r="B3338" s="3">
        <v>6.4824999999999999</v>
      </c>
      <c r="C3338" s="6">
        <f>(AMZN[[#This Row],[Prezzi giornalieri AMZN]]-B3337)/B3337</f>
        <v>6.1306844637591673E-3</v>
      </c>
      <c r="D3338" s="1"/>
    </row>
    <row r="3339" spans="1:4" x14ac:dyDescent="0.55000000000000004">
      <c r="A3339" s="2">
        <v>40409</v>
      </c>
      <c r="B3339" s="3">
        <v>6.3784999999999998</v>
      </c>
      <c r="C3339" s="6">
        <f>(AMZN[[#This Row],[Prezzi giornalieri AMZN]]-B3338)/B3338</f>
        <v>-1.6043193212495192E-2</v>
      </c>
      <c r="D3339" s="1"/>
    </row>
    <row r="3340" spans="1:4" x14ac:dyDescent="0.55000000000000004">
      <c r="A3340" s="2">
        <v>40410</v>
      </c>
      <c r="B3340" s="3">
        <v>6.3879999999999999</v>
      </c>
      <c r="C3340" s="6">
        <f>(AMZN[[#This Row],[Prezzi giornalieri AMZN]]-B3339)/B3339</f>
        <v>1.4893783804969922E-3</v>
      </c>
      <c r="D3340" s="1"/>
    </row>
    <row r="3341" spans="1:4" x14ac:dyDescent="0.55000000000000004">
      <c r="A3341" s="2">
        <v>40413</v>
      </c>
      <c r="B3341" s="3">
        <v>6.33</v>
      </c>
      <c r="C3341" s="6">
        <f>(AMZN[[#This Row],[Prezzi giornalieri AMZN]]-B3340)/B3340</f>
        <v>-9.0795241077019154E-3</v>
      </c>
      <c r="D3341" s="1"/>
    </row>
    <row r="3342" spans="1:4" x14ac:dyDescent="0.55000000000000004">
      <c r="A3342" s="2">
        <v>40414</v>
      </c>
      <c r="B3342" s="3">
        <v>6.2264999999999997</v>
      </c>
      <c r="C3342" s="6">
        <f>(AMZN[[#This Row],[Prezzi giornalieri AMZN]]-B3341)/B3341</f>
        <v>-1.6350710900473991E-2</v>
      </c>
      <c r="D3342" s="1"/>
    </row>
    <row r="3343" spans="1:4" x14ac:dyDescent="0.55000000000000004">
      <c r="A3343" s="2">
        <v>40415</v>
      </c>
      <c r="B3343" s="3">
        <v>6.3425000000000002</v>
      </c>
      <c r="C3343" s="6">
        <f>(AMZN[[#This Row],[Prezzi giornalieri AMZN]]-B3342)/B3342</f>
        <v>1.8630048984180608E-2</v>
      </c>
      <c r="D3343" s="1"/>
    </row>
    <row r="3344" spans="1:4" x14ac:dyDescent="0.55000000000000004">
      <c r="A3344" s="2">
        <v>40416</v>
      </c>
      <c r="B3344" s="3">
        <v>6.2430000000000003</v>
      </c>
      <c r="C3344" s="6">
        <f>(AMZN[[#This Row],[Prezzi giornalieri AMZN]]-B3343)/B3343</f>
        <v>-1.5687820260149771E-2</v>
      </c>
      <c r="D3344" s="1"/>
    </row>
    <row r="3345" spans="1:4" x14ac:dyDescent="0.55000000000000004">
      <c r="A3345" s="2">
        <v>40417</v>
      </c>
      <c r="B3345" s="3">
        <v>6.3319999999999999</v>
      </c>
      <c r="C3345" s="6">
        <f>(AMZN[[#This Row],[Prezzi giornalieri AMZN]]-B3344)/B3344</f>
        <v>1.4255966682684531E-2</v>
      </c>
      <c r="D3345" s="1"/>
    </row>
    <row r="3346" spans="1:4" x14ac:dyDescent="0.55000000000000004">
      <c r="A3346" s="2">
        <v>40420</v>
      </c>
      <c r="B3346" s="3">
        <v>6.1894999999999998</v>
      </c>
      <c r="C3346" s="6">
        <f>(AMZN[[#This Row],[Prezzi giornalieri AMZN]]-B3345)/B3345</f>
        <v>-2.250473783954518E-2</v>
      </c>
      <c r="D3346" s="1"/>
    </row>
    <row r="3347" spans="1:4" x14ac:dyDescent="0.55000000000000004">
      <c r="A3347" s="2">
        <v>40421</v>
      </c>
      <c r="B3347" s="3">
        <v>6.2415000000000003</v>
      </c>
      <c r="C3347" s="6">
        <f>(AMZN[[#This Row],[Prezzi giornalieri AMZN]]-B3346)/B3346</f>
        <v>8.4013248242992954E-3</v>
      </c>
      <c r="D3347" s="1"/>
    </row>
    <row r="3348" spans="1:4" x14ac:dyDescent="0.55000000000000004">
      <c r="A3348" s="2">
        <v>40422</v>
      </c>
      <c r="B3348" s="3">
        <v>6.6245000000000003</v>
      </c>
      <c r="C3348" s="6">
        <f>(AMZN[[#This Row],[Prezzi giornalieri AMZN]]-B3347)/B3347</f>
        <v>6.1363454297845066E-2</v>
      </c>
      <c r="D3348" s="1"/>
    </row>
    <row r="3349" spans="1:4" x14ac:dyDescent="0.55000000000000004">
      <c r="A3349" s="2">
        <v>40423</v>
      </c>
      <c r="B3349" s="3">
        <v>6.7605000000000004</v>
      </c>
      <c r="C3349" s="6">
        <f>(AMZN[[#This Row],[Prezzi giornalieri AMZN]]-B3348)/B3348</f>
        <v>2.0529851309532811E-2</v>
      </c>
      <c r="D3349" s="1"/>
    </row>
    <row r="3350" spans="1:4" x14ac:dyDescent="0.55000000000000004">
      <c r="A3350" s="2">
        <v>40424</v>
      </c>
      <c r="B3350" s="3">
        <v>6.9394999999999998</v>
      </c>
      <c r="C3350" s="6">
        <f>(AMZN[[#This Row],[Prezzi giornalieri AMZN]]-B3349)/B3349</f>
        <v>2.6477331558316601E-2</v>
      </c>
      <c r="D3350" s="1"/>
    </row>
    <row r="3351" spans="1:4" x14ac:dyDescent="0.55000000000000004">
      <c r="A3351" s="2">
        <v>40428</v>
      </c>
      <c r="B3351" s="3">
        <v>6.8609999999999998</v>
      </c>
      <c r="C3351" s="6">
        <f>(AMZN[[#This Row],[Prezzi giornalieri AMZN]]-B3350)/B3350</f>
        <v>-1.1312054182577998E-2</v>
      </c>
      <c r="D3351" s="1"/>
    </row>
    <row r="3352" spans="1:4" x14ac:dyDescent="0.55000000000000004">
      <c r="A3352" s="2">
        <v>40429</v>
      </c>
      <c r="B3352" s="3">
        <v>6.9569999999999999</v>
      </c>
      <c r="C3352" s="6">
        <f>(AMZN[[#This Row],[Prezzi giornalieri AMZN]]-B3351)/B3351</f>
        <v>1.3992129427197214E-2</v>
      </c>
      <c r="D3352" s="1"/>
    </row>
    <row r="3353" spans="1:4" x14ac:dyDescent="0.55000000000000004">
      <c r="A3353" s="2">
        <v>40430</v>
      </c>
      <c r="B3353" s="3">
        <v>7.0190000000000001</v>
      </c>
      <c r="C3353" s="6">
        <f>(AMZN[[#This Row],[Prezzi giornalieri AMZN]]-B3352)/B3352</f>
        <v>8.9118873077476332E-3</v>
      </c>
      <c r="D3353" s="1"/>
    </row>
    <row r="3354" spans="1:4" x14ac:dyDescent="0.55000000000000004">
      <c r="A3354" s="2">
        <v>40431</v>
      </c>
      <c r="B3354" s="3">
        <v>7.1219999999999999</v>
      </c>
      <c r="C3354" s="6">
        <f>(AMZN[[#This Row],[Prezzi giornalieri AMZN]]-B3353)/B3353</f>
        <v>1.4674455050576971E-2</v>
      </c>
      <c r="D3354" s="1"/>
    </row>
    <row r="3355" spans="1:4" x14ac:dyDescent="0.55000000000000004">
      <c r="A3355" s="2">
        <v>40434</v>
      </c>
      <c r="B3355" s="3">
        <v>7.2534999999999998</v>
      </c>
      <c r="C3355" s="6">
        <f>(AMZN[[#This Row],[Prezzi giornalieri AMZN]]-B3354)/B3354</f>
        <v>1.8463914630721702E-2</v>
      </c>
      <c r="D3355" s="1"/>
    </row>
    <row r="3356" spans="1:4" x14ac:dyDescent="0.55000000000000004">
      <c r="A3356" s="2">
        <v>40435</v>
      </c>
      <c r="B3356" s="3">
        <v>7.2874999999999996</v>
      </c>
      <c r="C3356" s="6">
        <f>(AMZN[[#This Row],[Prezzi giornalieri AMZN]]-B3355)/B3355</f>
        <v>4.6873922933755854E-3</v>
      </c>
      <c r="D3356" s="1"/>
    </row>
    <row r="3357" spans="1:4" x14ac:dyDescent="0.55000000000000004">
      <c r="A3357" s="2">
        <v>40436</v>
      </c>
      <c r="B3357" s="3">
        <v>7.2725</v>
      </c>
      <c r="C3357" s="6">
        <f>(AMZN[[#This Row],[Prezzi giornalieri AMZN]]-B3356)/B3356</f>
        <v>-2.0583190394510712E-3</v>
      </c>
      <c r="D3357" s="1"/>
    </row>
    <row r="3358" spans="1:4" x14ac:dyDescent="0.55000000000000004">
      <c r="A3358" s="2">
        <v>40437</v>
      </c>
      <c r="B3358" s="3">
        <v>7.4065000000000003</v>
      </c>
      <c r="C3358" s="6">
        <f>(AMZN[[#This Row],[Prezzi giornalieri AMZN]]-B3357)/B3357</f>
        <v>1.8425575799243775E-2</v>
      </c>
      <c r="D3358" s="1"/>
    </row>
    <row r="3359" spans="1:4" x14ac:dyDescent="0.55000000000000004">
      <c r="A3359" s="2">
        <v>40438</v>
      </c>
      <c r="B3359" s="3">
        <v>7.4160000000000004</v>
      </c>
      <c r="C3359" s="6">
        <f>(AMZN[[#This Row],[Prezzi giornalieri AMZN]]-B3358)/B3358</f>
        <v>1.282657125497882E-3</v>
      </c>
      <c r="D3359" s="1"/>
    </row>
    <row r="3360" spans="1:4" x14ac:dyDescent="0.55000000000000004">
      <c r="A3360" s="2">
        <v>40441</v>
      </c>
      <c r="B3360" s="3">
        <v>7.5650000000000004</v>
      </c>
      <c r="C3360" s="6">
        <f>(AMZN[[#This Row],[Prezzi giornalieri AMZN]]-B3359)/B3359</f>
        <v>2.0091693635382959E-2</v>
      </c>
      <c r="D3360" s="1"/>
    </row>
    <row r="3361" spans="1:4" x14ac:dyDescent="0.55000000000000004">
      <c r="A3361" s="2">
        <v>40442</v>
      </c>
      <c r="B3361" s="3">
        <v>7.5365000000000002</v>
      </c>
      <c r="C3361" s="6">
        <f>(AMZN[[#This Row],[Prezzi giornalieri AMZN]]-B3360)/B3360</f>
        <v>-3.7673496364838324E-3</v>
      </c>
      <c r="D3361" s="1"/>
    </row>
    <row r="3362" spans="1:4" x14ac:dyDescent="0.55000000000000004">
      <c r="A3362" s="2">
        <v>40443</v>
      </c>
      <c r="B3362" s="3">
        <v>7.5914999999999999</v>
      </c>
      <c r="C3362" s="6">
        <f>(AMZN[[#This Row],[Prezzi giornalieri AMZN]]-B3361)/B3361</f>
        <v>7.2978172891925578E-3</v>
      </c>
      <c r="D3362" s="1"/>
    </row>
    <row r="3363" spans="1:4" x14ac:dyDescent="0.55000000000000004">
      <c r="A3363" s="2">
        <v>40444</v>
      </c>
      <c r="B3363" s="3">
        <v>7.6425000000000001</v>
      </c>
      <c r="C3363" s="6">
        <f>(AMZN[[#This Row],[Prezzi giornalieri AMZN]]-B3362)/B3362</f>
        <v>6.7180399130606803E-3</v>
      </c>
      <c r="D3363" s="1"/>
    </row>
    <row r="3364" spans="1:4" x14ac:dyDescent="0.55000000000000004">
      <c r="A3364" s="2">
        <v>40445</v>
      </c>
      <c r="B3364" s="3">
        <v>8.0365000000000002</v>
      </c>
      <c r="C3364" s="6">
        <f>(AMZN[[#This Row],[Prezzi giornalieri AMZN]]-B3363)/B3363</f>
        <v>5.1553810925744209E-2</v>
      </c>
      <c r="D3364" s="1"/>
    </row>
    <row r="3365" spans="1:4" x14ac:dyDescent="0.55000000000000004">
      <c r="A3365" s="2">
        <v>40448</v>
      </c>
      <c r="B3365" s="3">
        <v>7.9684999999999997</v>
      </c>
      <c r="C3365" s="6">
        <f>(AMZN[[#This Row],[Prezzi giornalieri AMZN]]-B3364)/B3364</f>
        <v>-8.4613948858334471E-3</v>
      </c>
      <c r="D3365" s="1"/>
    </row>
    <row r="3366" spans="1:4" x14ac:dyDescent="0.55000000000000004">
      <c r="A3366" s="2">
        <v>40449</v>
      </c>
      <c r="B3366" s="3">
        <v>7.9850000000000003</v>
      </c>
      <c r="C3366" s="6">
        <f>(AMZN[[#This Row],[Prezzi giornalieri AMZN]]-B3365)/B3365</f>
        <v>2.0706531969631207E-3</v>
      </c>
      <c r="D3366" s="1"/>
    </row>
    <row r="3367" spans="1:4" x14ac:dyDescent="0.55000000000000004">
      <c r="A3367" s="2">
        <v>40450</v>
      </c>
      <c r="B3367" s="3">
        <v>7.9494999999999996</v>
      </c>
      <c r="C3367" s="6">
        <f>(AMZN[[#This Row],[Prezzi giornalieri AMZN]]-B3366)/B3366</f>
        <v>-4.4458359423920788E-3</v>
      </c>
      <c r="D3367" s="1"/>
    </row>
    <row r="3368" spans="1:4" x14ac:dyDescent="0.55000000000000004">
      <c r="A3368" s="2">
        <v>40451</v>
      </c>
      <c r="B3368" s="3">
        <v>7.8529999999999998</v>
      </c>
      <c r="C3368" s="6">
        <f>(AMZN[[#This Row],[Prezzi giornalieri AMZN]]-B3367)/B3367</f>
        <v>-1.213912824705954E-2</v>
      </c>
      <c r="D3368" s="1"/>
    </row>
    <row r="3369" spans="1:4" x14ac:dyDescent="0.55000000000000004">
      <c r="A3369" s="2">
        <v>40452</v>
      </c>
      <c r="B3369" s="3">
        <v>7.6855000000000002</v>
      </c>
      <c r="C3369" s="6">
        <f>(AMZN[[#This Row],[Prezzi giornalieri AMZN]]-B3368)/B3368</f>
        <v>-2.1329428243983133E-2</v>
      </c>
      <c r="D3369" s="1"/>
    </row>
    <row r="3370" spans="1:4" x14ac:dyDescent="0.55000000000000004">
      <c r="A3370" s="2">
        <v>40455</v>
      </c>
      <c r="B3370" s="3">
        <v>7.7694999999999999</v>
      </c>
      <c r="C3370" s="6">
        <f>(AMZN[[#This Row],[Prezzi giornalieri AMZN]]-B3369)/B3369</f>
        <v>1.0929672760392899E-2</v>
      </c>
      <c r="D3370" s="1"/>
    </row>
    <row r="3371" spans="1:4" x14ac:dyDescent="0.55000000000000004">
      <c r="A3371" s="2">
        <v>40456</v>
      </c>
      <c r="B3371" s="3">
        <v>8.0434999999999999</v>
      </c>
      <c r="C3371" s="6">
        <f>(AMZN[[#This Row],[Prezzi giornalieri AMZN]]-B3370)/B3370</f>
        <v>3.526610463993822E-2</v>
      </c>
      <c r="D3371" s="1"/>
    </row>
    <row r="3372" spans="1:4" x14ac:dyDescent="0.55000000000000004">
      <c r="A3372" s="2">
        <v>40457</v>
      </c>
      <c r="B3372" s="3">
        <v>7.77</v>
      </c>
      <c r="C3372" s="6">
        <f>(AMZN[[#This Row],[Prezzi giornalieri AMZN]]-B3371)/B3371</f>
        <v>-3.4002610803754621E-2</v>
      </c>
      <c r="D3372" s="1"/>
    </row>
    <row r="3373" spans="1:4" x14ac:dyDescent="0.55000000000000004">
      <c r="A3373" s="2">
        <v>40458</v>
      </c>
      <c r="B3373" s="3">
        <v>7.8135000000000003</v>
      </c>
      <c r="C3373" s="6">
        <f>(AMZN[[#This Row],[Prezzi giornalieri AMZN]]-B3372)/B3372</f>
        <v>5.5984555984556969E-3</v>
      </c>
      <c r="D3373" s="1"/>
    </row>
    <row r="3374" spans="1:4" x14ac:dyDescent="0.55000000000000004">
      <c r="A3374" s="2">
        <v>40459</v>
      </c>
      <c r="B3374" s="3">
        <v>7.7774999999999999</v>
      </c>
      <c r="C3374" s="6">
        <f>(AMZN[[#This Row],[Prezzi giornalieri AMZN]]-B3373)/B3373</f>
        <v>-4.6074102514878706E-3</v>
      </c>
      <c r="D3374" s="1"/>
    </row>
    <row r="3375" spans="1:4" x14ac:dyDescent="0.55000000000000004">
      <c r="A3375" s="2">
        <v>40462</v>
      </c>
      <c r="B3375" s="3">
        <v>7.6515000000000004</v>
      </c>
      <c r="C3375" s="6">
        <f>(AMZN[[#This Row],[Prezzi giornalieri AMZN]]-B3374)/B3374</f>
        <v>-1.6200578592092504E-2</v>
      </c>
      <c r="D3375" s="1"/>
    </row>
    <row r="3376" spans="1:4" x14ac:dyDescent="0.55000000000000004">
      <c r="A3376" s="2">
        <v>40463</v>
      </c>
      <c r="B3376" s="3">
        <v>7.8239999999999998</v>
      </c>
      <c r="C3376" s="6">
        <f>(AMZN[[#This Row],[Prezzi giornalieri AMZN]]-B3375)/B3375</f>
        <v>2.2544599098215962E-2</v>
      </c>
      <c r="D3376" s="1"/>
    </row>
    <row r="3377" spans="1:4" x14ac:dyDescent="0.55000000000000004">
      <c r="A3377" s="2">
        <v>40464</v>
      </c>
      <c r="B3377" s="3">
        <v>7.7584999999999997</v>
      </c>
      <c r="C3377" s="6">
        <f>(AMZN[[#This Row],[Prezzi giornalieri AMZN]]-B3376)/B3376</f>
        <v>-8.3716768916155572E-3</v>
      </c>
      <c r="D3377" s="1"/>
    </row>
    <row r="3378" spans="1:4" x14ac:dyDescent="0.55000000000000004">
      <c r="A3378" s="2">
        <v>40465</v>
      </c>
      <c r="B3378" s="3">
        <v>7.7765000000000004</v>
      </c>
      <c r="C3378" s="6">
        <f>(AMZN[[#This Row],[Prezzi giornalieri AMZN]]-B3377)/B3377</f>
        <v>2.3200360894503683E-3</v>
      </c>
      <c r="D3378" s="1"/>
    </row>
    <row r="3379" spans="1:4" x14ac:dyDescent="0.55000000000000004">
      <c r="A3379" s="2">
        <v>40466</v>
      </c>
      <c r="B3379" s="3">
        <v>8.2319999999999993</v>
      </c>
      <c r="C3379" s="6">
        <f>(AMZN[[#This Row],[Prezzi giornalieri AMZN]]-B3378)/B3378</f>
        <v>5.8573908570693611E-2</v>
      </c>
      <c r="D3379" s="1"/>
    </row>
    <row r="3380" spans="1:4" x14ac:dyDescent="0.55000000000000004">
      <c r="A3380" s="2">
        <v>40469</v>
      </c>
      <c r="B3380" s="3">
        <v>8.1780000000000008</v>
      </c>
      <c r="C3380" s="6">
        <f>(AMZN[[#This Row],[Prezzi giornalieri AMZN]]-B3379)/B3379</f>
        <v>-6.5597667638482137E-3</v>
      </c>
      <c r="D3380" s="1"/>
    </row>
    <row r="3381" spans="1:4" x14ac:dyDescent="0.55000000000000004">
      <c r="A3381" s="2">
        <v>40470</v>
      </c>
      <c r="B3381" s="3">
        <v>7.9335000000000004</v>
      </c>
      <c r="C3381" s="6">
        <f>(AMZN[[#This Row],[Prezzi giornalieri AMZN]]-B3380)/B3380</f>
        <v>-2.9897285399853309E-2</v>
      </c>
      <c r="D3381" s="1"/>
    </row>
    <row r="3382" spans="1:4" x14ac:dyDescent="0.55000000000000004">
      <c r="A3382" s="2">
        <v>40471</v>
      </c>
      <c r="B3382" s="3">
        <v>7.9335000000000004</v>
      </c>
      <c r="C3382" s="6">
        <f>(AMZN[[#This Row],[Prezzi giornalieri AMZN]]-B3381)/B3381</f>
        <v>0</v>
      </c>
      <c r="D3382" s="1"/>
    </row>
    <row r="3383" spans="1:4" x14ac:dyDescent="0.55000000000000004">
      <c r="A3383" s="2">
        <v>40472</v>
      </c>
      <c r="B3383" s="3">
        <v>8.2484999999999999</v>
      </c>
      <c r="C3383" s="6">
        <f>(AMZN[[#This Row],[Prezzi giornalieri AMZN]]-B3382)/B3382</f>
        <v>3.9705048213272767E-2</v>
      </c>
      <c r="D3383" s="1"/>
    </row>
    <row r="3384" spans="1:4" x14ac:dyDescent="0.55000000000000004">
      <c r="A3384" s="2">
        <v>40473</v>
      </c>
      <c r="B3384" s="3">
        <v>8.4565000000000001</v>
      </c>
      <c r="C3384" s="6">
        <f>(AMZN[[#This Row],[Prezzi giornalieri AMZN]]-B3383)/B3383</f>
        <v>2.521670606776992E-2</v>
      </c>
      <c r="D3384" s="1"/>
    </row>
    <row r="3385" spans="1:4" x14ac:dyDescent="0.55000000000000004">
      <c r="A3385" s="2">
        <v>40476</v>
      </c>
      <c r="B3385" s="3">
        <v>8.4499999999999993</v>
      </c>
      <c r="C3385" s="6">
        <f>(AMZN[[#This Row],[Prezzi giornalieri AMZN]]-B3384)/B3384</f>
        <v>-7.6863950807081393E-4</v>
      </c>
      <c r="D3385" s="1"/>
    </row>
    <row r="3386" spans="1:4" x14ac:dyDescent="0.55000000000000004">
      <c r="A3386" s="2">
        <v>40477</v>
      </c>
      <c r="B3386" s="3">
        <v>8.4975000000000005</v>
      </c>
      <c r="C3386" s="6">
        <f>(AMZN[[#This Row],[Prezzi giornalieri AMZN]]-B3385)/B3385</f>
        <v>5.621301775148072E-3</v>
      </c>
      <c r="D3386" s="1"/>
    </row>
    <row r="3387" spans="1:4" x14ac:dyDescent="0.55000000000000004">
      <c r="A3387" s="2">
        <v>40478</v>
      </c>
      <c r="B3387" s="3">
        <v>8.3755000000000006</v>
      </c>
      <c r="C3387" s="6">
        <f>(AMZN[[#This Row],[Prezzi giornalieri AMZN]]-B3386)/B3386</f>
        <v>-1.4357163871726964E-2</v>
      </c>
      <c r="D3387" s="1"/>
    </row>
    <row r="3388" spans="1:4" x14ac:dyDescent="0.55000000000000004">
      <c r="A3388" s="2">
        <v>40479</v>
      </c>
      <c r="B3388" s="3">
        <v>8.3420000000000005</v>
      </c>
      <c r="C3388" s="6">
        <f>(AMZN[[#This Row],[Prezzi giornalieri AMZN]]-B3387)/B3387</f>
        <v>-3.9997612082860821E-3</v>
      </c>
      <c r="D3388" s="1"/>
    </row>
    <row r="3389" spans="1:4" x14ac:dyDescent="0.55000000000000004">
      <c r="A3389" s="2">
        <v>40480</v>
      </c>
      <c r="B3389" s="3">
        <v>8.2614999999999998</v>
      </c>
      <c r="C3389" s="6">
        <f>(AMZN[[#This Row],[Prezzi giornalieri AMZN]]-B3388)/B3388</f>
        <v>-9.6499640374011833E-3</v>
      </c>
      <c r="D3389" s="1"/>
    </row>
    <row r="3390" spans="1:4" x14ac:dyDescent="0.55000000000000004">
      <c r="A3390" s="2">
        <v>40483</v>
      </c>
      <c r="B3390" s="3">
        <v>8.1289999999999996</v>
      </c>
      <c r="C3390" s="6">
        <f>(AMZN[[#This Row],[Prezzi giornalieri AMZN]]-B3389)/B3389</f>
        <v>-1.6038249712521973E-2</v>
      </c>
      <c r="D3390" s="1"/>
    </row>
    <row r="3391" spans="1:4" x14ac:dyDescent="0.55000000000000004">
      <c r="A3391" s="2">
        <v>40484</v>
      </c>
      <c r="B3391" s="3">
        <v>8.2304999999999993</v>
      </c>
      <c r="C3391" s="6">
        <f>(AMZN[[#This Row],[Prezzi giornalieri AMZN]]-B3390)/B3390</f>
        <v>1.2486160659367659E-2</v>
      </c>
      <c r="D3391" s="1"/>
    </row>
    <row r="3392" spans="1:4" x14ac:dyDescent="0.55000000000000004">
      <c r="A3392" s="2">
        <v>40485</v>
      </c>
      <c r="B3392" s="3">
        <v>8.4235000000000007</v>
      </c>
      <c r="C3392" s="6">
        <f>(AMZN[[#This Row],[Prezzi giornalieri AMZN]]-B3391)/B3391</f>
        <v>2.3449365166150465E-2</v>
      </c>
      <c r="D3392" s="1"/>
    </row>
    <row r="3393" spans="1:4" x14ac:dyDescent="0.55000000000000004">
      <c r="A3393" s="2">
        <v>40486</v>
      </c>
      <c r="B3393" s="3">
        <v>8.4465000000000003</v>
      </c>
      <c r="C3393" s="6">
        <f>(AMZN[[#This Row],[Prezzi giornalieri AMZN]]-B3392)/B3392</f>
        <v>2.730456461090958E-3</v>
      </c>
      <c r="D3393" s="1"/>
    </row>
    <row r="3394" spans="1:4" x14ac:dyDescent="0.55000000000000004">
      <c r="A3394" s="2">
        <v>40487</v>
      </c>
      <c r="B3394" s="3">
        <v>8.5385000000000009</v>
      </c>
      <c r="C3394" s="6">
        <f>(AMZN[[#This Row],[Prezzi giornalieri AMZN]]-B3393)/B3393</f>
        <v>1.0892085479192628E-2</v>
      </c>
      <c r="D3394" s="1"/>
    </row>
    <row r="3395" spans="1:4" x14ac:dyDescent="0.55000000000000004">
      <c r="A3395" s="2">
        <v>40490</v>
      </c>
      <c r="B3395" s="3">
        <v>8.5995000000000008</v>
      </c>
      <c r="C3395" s="6">
        <f>(AMZN[[#This Row],[Prezzi giornalieri AMZN]]-B3394)/B3394</f>
        <v>7.1441119634596166E-3</v>
      </c>
      <c r="D3395" s="1"/>
    </row>
    <row r="3396" spans="1:4" x14ac:dyDescent="0.55000000000000004">
      <c r="A3396" s="2">
        <v>40491</v>
      </c>
      <c r="B3396" s="3">
        <v>8.5135000000000005</v>
      </c>
      <c r="C3396" s="6">
        <f>(AMZN[[#This Row],[Prezzi giornalieri AMZN]]-B3395)/B3395</f>
        <v>-1.0000581429152892E-2</v>
      </c>
      <c r="D3396" s="1"/>
    </row>
    <row r="3397" spans="1:4" x14ac:dyDescent="0.55000000000000004">
      <c r="A3397" s="2">
        <v>40492</v>
      </c>
      <c r="B3397" s="3">
        <v>8.6664999999999992</v>
      </c>
      <c r="C3397" s="6">
        <f>(AMZN[[#This Row],[Prezzi giornalieri AMZN]]-B3396)/B3396</f>
        <v>1.7971457097550794E-2</v>
      </c>
      <c r="D3397" s="1"/>
    </row>
    <row r="3398" spans="1:4" x14ac:dyDescent="0.55000000000000004">
      <c r="A3398" s="2">
        <v>40493</v>
      </c>
      <c r="B3398" s="3">
        <v>8.5184999999999995</v>
      </c>
      <c r="C3398" s="6">
        <f>(AMZN[[#This Row],[Prezzi giornalieri AMZN]]-B3397)/B3397</f>
        <v>-1.7077251485605457E-2</v>
      </c>
      <c r="D3398" s="1"/>
    </row>
    <row r="3399" spans="1:4" x14ac:dyDescent="0.55000000000000004">
      <c r="A3399" s="2">
        <v>40494</v>
      </c>
      <c r="B3399" s="3">
        <v>8.2840000000000007</v>
      </c>
      <c r="C3399" s="6">
        <f>(AMZN[[#This Row],[Prezzi giornalieri AMZN]]-B3398)/B3398</f>
        <v>-2.7528320713740544E-2</v>
      </c>
      <c r="D3399" s="1"/>
    </row>
    <row r="3400" spans="1:4" x14ac:dyDescent="0.55000000000000004">
      <c r="A3400" s="2">
        <v>40497</v>
      </c>
      <c r="B3400" s="3">
        <v>7.9450000000000003</v>
      </c>
      <c r="C3400" s="6">
        <f>(AMZN[[#This Row],[Prezzi giornalieri AMZN]]-B3399)/B3399</f>
        <v>-4.0922259777885127E-2</v>
      </c>
      <c r="D3400" s="1"/>
    </row>
    <row r="3401" spans="1:4" x14ac:dyDescent="0.55000000000000004">
      <c r="A3401" s="2">
        <v>40498</v>
      </c>
      <c r="B3401" s="3">
        <v>7.8890000000000002</v>
      </c>
      <c r="C3401" s="6">
        <f>(AMZN[[#This Row],[Prezzi giornalieri AMZN]]-B3400)/B3400</f>
        <v>-7.0484581497797421E-3</v>
      </c>
      <c r="D3401" s="1"/>
    </row>
    <row r="3402" spans="1:4" x14ac:dyDescent="0.55000000000000004">
      <c r="A3402" s="2">
        <v>40499</v>
      </c>
      <c r="B3402" s="3">
        <v>7.9175000000000004</v>
      </c>
      <c r="C3402" s="6">
        <f>(AMZN[[#This Row],[Prezzi giornalieri AMZN]]-B3401)/B3401</f>
        <v>3.612625174293344E-3</v>
      </c>
      <c r="D3402" s="1"/>
    </row>
    <row r="3403" spans="1:4" x14ac:dyDescent="0.55000000000000004">
      <c r="A3403" s="2">
        <v>40500</v>
      </c>
      <c r="B3403" s="3">
        <v>8.2085000000000008</v>
      </c>
      <c r="C3403" s="6">
        <f>(AMZN[[#This Row],[Prezzi giornalieri AMZN]]-B3402)/B3402</f>
        <v>3.6754025892011412E-2</v>
      </c>
      <c r="D3403" s="1"/>
    </row>
    <row r="3404" spans="1:4" x14ac:dyDescent="0.55000000000000004">
      <c r="A3404" s="2">
        <v>40501</v>
      </c>
      <c r="B3404" s="3">
        <v>8.2409999999999997</v>
      </c>
      <c r="C3404" s="6">
        <f>(AMZN[[#This Row],[Prezzi giornalieri AMZN]]-B3403)/B3403</f>
        <v>3.959310470853245E-3</v>
      </c>
      <c r="D3404" s="1"/>
    </row>
    <row r="3405" spans="1:4" x14ac:dyDescent="0.55000000000000004">
      <c r="A3405" s="2">
        <v>40504</v>
      </c>
      <c r="B3405" s="3">
        <v>8.5195000000000007</v>
      </c>
      <c r="C3405" s="6">
        <f>(AMZN[[#This Row],[Prezzi giornalieri AMZN]]-B3404)/B3404</f>
        <v>3.3794442422036296E-2</v>
      </c>
      <c r="D3405" s="1"/>
    </row>
    <row r="3406" spans="1:4" x14ac:dyDescent="0.55000000000000004">
      <c r="A3406" s="2">
        <v>40505</v>
      </c>
      <c r="B3406" s="3">
        <v>8.41</v>
      </c>
      <c r="C3406" s="6">
        <f>(AMZN[[#This Row],[Prezzi giornalieri AMZN]]-B3405)/B3405</f>
        <v>-1.2852866952286001E-2</v>
      </c>
      <c r="D3406" s="1"/>
    </row>
    <row r="3407" spans="1:4" x14ac:dyDescent="0.55000000000000004">
      <c r="A3407" s="2">
        <v>40506</v>
      </c>
      <c r="B3407" s="3">
        <v>8.8625000000000007</v>
      </c>
      <c r="C3407" s="6">
        <f>(AMZN[[#This Row],[Prezzi giornalieri AMZN]]-B3406)/B3406</f>
        <v>5.3804994054696853E-2</v>
      </c>
      <c r="D3407" s="1"/>
    </row>
    <row r="3408" spans="1:4" x14ac:dyDescent="0.55000000000000004">
      <c r="A3408" s="2">
        <v>40508</v>
      </c>
      <c r="B3408" s="3">
        <v>8.86</v>
      </c>
      <c r="C3408" s="6">
        <f>(AMZN[[#This Row],[Prezzi giornalieri AMZN]]-B3407)/B3407</f>
        <v>-2.8208744710874796E-4</v>
      </c>
      <c r="D3408" s="1"/>
    </row>
    <row r="3409" spans="1:4" x14ac:dyDescent="0.55000000000000004">
      <c r="A3409" s="2">
        <v>40511</v>
      </c>
      <c r="B3409" s="3">
        <v>8.9745000000000008</v>
      </c>
      <c r="C3409" s="6">
        <f>(AMZN[[#This Row],[Prezzi giornalieri AMZN]]-B3408)/B3408</f>
        <v>1.2923250564334242E-2</v>
      </c>
      <c r="D3409" s="1"/>
    </row>
    <row r="3410" spans="1:4" x14ac:dyDescent="0.55000000000000004">
      <c r="A3410" s="2">
        <v>40512</v>
      </c>
      <c r="B3410" s="3">
        <v>8.77</v>
      </c>
      <c r="C3410" s="6">
        <f>(AMZN[[#This Row],[Prezzi giornalieri AMZN]]-B3409)/B3409</f>
        <v>-2.2786784779096465E-2</v>
      </c>
      <c r="D3410" s="1"/>
    </row>
    <row r="3411" spans="1:4" x14ac:dyDescent="0.55000000000000004">
      <c r="A3411" s="2">
        <v>40513</v>
      </c>
      <c r="B3411" s="3">
        <v>8.8275000000000006</v>
      </c>
      <c r="C3411" s="6">
        <f>(AMZN[[#This Row],[Prezzi giornalieri AMZN]]-B3410)/B3410</f>
        <v>6.5564424173319268E-3</v>
      </c>
      <c r="D3411" s="1"/>
    </row>
    <row r="3412" spans="1:4" x14ac:dyDescent="0.55000000000000004">
      <c r="A3412" s="2">
        <v>40514</v>
      </c>
      <c r="B3412" s="3">
        <v>8.8264999999999993</v>
      </c>
      <c r="C3412" s="6">
        <f>(AMZN[[#This Row],[Prezzi giornalieri AMZN]]-B3411)/B3411</f>
        <v>-1.1328235627314891E-4</v>
      </c>
      <c r="D3412" s="1"/>
    </row>
    <row r="3413" spans="1:4" x14ac:dyDescent="0.55000000000000004">
      <c r="A3413" s="2">
        <v>40515</v>
      </c>
      <c r="B3413" s="3">
        <v>8.7840000000000007</v>
      </c>
      <c r="C3413" s="6">
        <f>(AMZN[[#This Row],[Prezzi giornalieri AMZN]]-B3412)/B3412</f>
        <v>-4.8150456013140719E-3</v>
      </c>
      <c r="D3413" s="1"/>
    </row>
    <row r="3414" spans="1:4" x14ac:dyDescent="0.55000000000000004">
      <c r="A3414" s="2">
        <v>40518</v>
      </c>
      <c r="B3414" s="3">
        <v>8.9024999999999999</v>
      </c>
      <c r="C3414" s="6">
        <f>(AMZN[[#This Row],[Prezzi giornalieri AMZN]]-B3413)/B3413</f>
        <v>1.3490437158469849E-2</v>
      </c>
      <c r="D3414" s="1"/>
    </row>
    <row r="3415" spans="1:4" x14ac:dyDescent="0.55000000000000004">
      <c r="A3415" s="2">
        <v>40519</v>
      </c>
      <c r="B3415" s="3">
        <v>8.8384999999999998</v>
      </c>
      <c r="C3415" s="6">
        <f>(AMZN[[#This Row],[Prezzi giornalieri AMZN]]-B3414)/B3414</f>
        <v>-7.188991856220169E-3</v>
      </c>
      <c r="D3415" s="1"/>
    </row>
    <row r="3416" spans="1:4" x14ac:dyDescent="0.55000000000000004">
      <c r="A3416" s="2">
        <v>40520</v>
      </c>
      <c r="B3416" s="3">
        <v>8.8145000000000007</v>
      </c>
      <c r="C3416" s="6">
        <f>(AMZN[[#This Row],[Prezzi giornalieri AMZN]]-B3415)/B3415</f>
        <v>-2.7153928834077199E-3</v>
      </c>
      <c r="D3416" s="1"/>
    </row>
    <row r="3417" spans="1:4" x14ac:dyDescent="0.55000000000000004">
      <c r="A3417" s="2">
        <v>40521</v>
      </c>
      <c r="B3417" s="3">
        <v>8.7424999999999997</v>
      </c>
      <c r="C3417" s="6">
        <f>(AMZN[[#This Row],[Prezzi giornalieri AMZN]]-B3416)/B3416</f>
        <v>-8.1683589539963634E-3</v>
      </c>
      <c r="D3417" s="1"/>
    </row>
    <row r="3418" spans="1:4" x14ac:dyDescent="0.55000000000000004">
      <c r="A3418" s="2">
        <v>40522</v>
      </c>
      <c r="B3418" s="3">
        <v>8.7810000000000006</v>
      </c>
      <c r="C3418" s="6">
        <f>(AMZN[[#This Row],[Prezzi giornalieri AMZN]]-B3417)/B3417</f>
        <v>4.4037746639978117E-3</v>
      </c>
      <c r="D3418" s="1"/>
    </row>
    <row r="3419" spans="1:4" x14ac:dyDescent="0.55000000000000004">
      <c r="A3419" s="2">
        <v>40525</v>
      </c>
      <c r="B3419" s="3">
        <v>8.7125000000000004</v>
      </c>
      <c r="C3419" s="6">
        <f>(AMZN[[#This Row],[Prezzi giornalieri AMZN]]-B3418)/B3418</f>
        <v>-7.8009338344152404E-3</v>
      </c>
      <c r="D3419" s="1"/>
    </row>
    <row r="3420" spans="1:4" x14ac:dyDescent="0.55000000000000004">
      <c r="A3420" s="2">
        <v>40526</v>
      </c>
      <c r="B3420" s="3">
        <v>8.6969999999999992</v>
      </c>
      <c r="C3420" s="6">
        <f>(AMZN[[#This Row],[Prezzi giornalieri AMZN]]-B3419)/B3419</f>
        <v>-1.7790530846486289E-3</v>
      </c>
      <c r="D3420" s="1"/>
    </row>
    <row r="3421" spans="1:4" x14ac:dyDescent="0.55000000000000004">
      <c r="A3421" s="2">
        <v>40527</v>
      </c>
      <c r="B3421" s="3">
        <v>8.7784999999999993</v>
      </c>
      <c r="C3421" s="6">
        <f>(AMZN[[#This Row],[Prezzi giornalieri AMZN]]-B3420)/B3420</f>
        <v>9.371047487639431E-3</v>
      </c>
      <c r="D3421" s="1"/>
    </row>
    <row r="3422" spans="1:4" x14ac:dyDescent="0.55000000000000004">
      <c r="A3422" s="2">
        <v>40528</v>
      </c>
      <c r="B3422" s="3">
        <v>8.9019999999999992</v>
      </c>
      <c r="C3422" s="6">
        <f>(AMZN[[#This Row],[Prezzi giornalieri AMZN]]-B3421)/B3421</f>
        <v>1.406846272142165E-2</v>
      </c>
      <c r="D3422" s="1"/>
    </row>
    <row r="3423" spans="1:4" x14ac:dyDescent="0.55000000000000004">
      <c r="A3423" s="2">
        <v>40529</v>
      </c>
      <c r="B3423" s="3">
        <v>8.8789999999999996</v>
      </c>
      <c r="C3423" s="6">
        <f>(AMZN[[#This Row],[Prezzi giornalieri AMZN]]-B3422)/B3422</f>
        <v>-2.5836890586384731E-3</v>
      </c>
      <c r="D3423" s="1"/>
    </row>
    <row r="3424" spans="1:4" x14ac:dyDescent="0.55000000000000004">
      <c r="A3424" s="2">
        <v>40532</v>
      </c>
      <c r="B3424" s="3">
        <v>9.1645000000000003</v>
      </c>
      <c r="C3424" s="6">
        <f>(AMZN[[#This Row],[Prezzi giornalieri AMZN]]-B3423)/B3423</f>
        <v>3.2154521905620091E-2</v>
      </c>
      <c r="D3424" s="1"/>
    </row>
    <row r="3425" spans="1:4" x14ac:dyDescent="0.55000000000000004">
      <c r="A3425" s="2">
        <v>40533</v>
      </c>
      <c r="B3425" s="3">
        <v>9.2375000000000007</v>
      </c>
      <c r="C3425" s="6">
        <f>(AMZN[[#This Row],[Prezzi giornalieri AMZN]]-B3424)/B3424</f>
        <v>7.9655191227017731E-3</v>
      </c>
      <c r="D3425" s="1"/>
    </row>
    <row r="3426" spans="1:4" x14ac:dyDescent="0.55000000000000004">
      <c r="A3426" s="2">
        <v>40534</v>
      </c>
      <c r="B3426" s="3">
        <v>9.2379999999999995</v>
      </c>
      <c r="C3426" s="6">
        <f>(AMZN[[#This Row],[Prezzi giornalieri AMZN]]-B3425)/B3425</f>
        <v>5.4127198917329872E-5</v>
      </c>
      <c r="D3426" s="1"/>
    </row>
    <row r="3427" spans="1:4" x14ac:dyDescent="0.55000000000000004">
      <c r="A3427" s="2">
        <v>40535</v>
      </c>
      <c r="B3427" s="3">
        <v>9.1295000000000002</v>
      </c>
      <c r="C3427" s="6">
        <f>(AMZN[[#This Row],[Prezzi giornalieri AMZN]]-B3426)/B3426</f>
        <v>-1.1744966442952953E-2</v>
      </c>
      <c r="D3427" s="1"/>
    </row>
    <row r="3428" spans="1:4" x14ac:dyDescent="0.55000000000000004">
      <c r="A3428" s="2">
        <v>40539</v>
      </c>
      <c r="B3428" s="3">
        <v>9.1069999999999993</v>
      </c>
      <c r="C3428" s="6">
        <f>(AMZN[[#This Row],[Prezzi giornalieri AMZN]]-B3427)/B3427</f>
        <v>-2.4645380360371161E-3</v>
      </c>
      <c r="D3428" s="1"/>
    </row>
    <row r="3429" spans="1:4" x14ac:dyDescent="0.55000000000000004">
      <c r="A3429" s="2">
        <v>40540</v>
      </c>
      <c r="B3429" s="3">
        <v>9.0545000000000009</v>
      </c>
      <c r="C3429" s="6">
        <f>(AMZN[[#This Row],[Prezzi giornalieri AMZN]]-B3428)/B3428</f>
        <v>-5.7647963105301901E-3</v>
      </c>
      <c r="D3429" s="1"/>
    </row>
    <row r="3430" spans="1:4" x14ac:dyDescent="0.55000000000000004">
      <c r="A3430" s="2">
        <v>40541</v>
      </c>
      <c r="B3430" s="3">
        <v>9.1684999999999999</v>
      </c>
      <c r="C3430" s="6">
        <f>(AMZN[[#This Row],[Prezzi giornalieri AMZN]]-B3429)/B3429</f>
        <v>1.2590424650726045E-2</v>
      </c>
      <c r="D3430" s="1"/>
    </row>
    <row r="3431" spans="1:4" x14ac:dyDescent="0.55000000000000004">
      <c r="A3431" s="2">
        <v>40542</v>
      </c>
      <c r="B3431" s="3">
        <v>9.1374999999999993</v>
      </c>
      <c r="C3431" s="6">
        <f>(AMZN[[#This Row],[Prezzi giornalieri AMZN]]-B3430)/B3430</f>
        <v>-3.3811419534275598E-3</v>
      </c>
      <c r="D3431" s="1"/>
    </row>
    <row r="3432" spans="1:4" x14ac:dyDescent="0.55000000000000004">
      <c r="A3432" s="2">
        <v>40543</v>
      </c>
      <c r="B3432" s="3">
        <v>9</v>
      </c>
      <c r="C3432" s="6">
        <f>(AMZN[[#This Row],[Prezzi giornalieri AMZN]]-B3431)/B3431</f>
        <v>-1.5047879616962988E-2</v>
      </c>
      <c r="D3432" s="1"/>
    </row>
    <row r="3433" spans="1:4" x14ac:dyDescent="0.55000000000000004">
      <c r="A3433" s="2">
        <v>40546</v>
      </c>
      <c r="B3433" s="3">
        <v>9.2110000000000003</v>
      </c>
      <c r="C3433" s="6">
        <f>(AMZN[[#This Row],[Prezzi giornalieri AMZN]]-B3432)/B3432</f>
        <v>2.3444444444444476E-2</v>
      </c>
      <c r="D3433" s="1"/>
    </row>
    <row r="3434" spans="1:4" x14ac:dyDescent="0.55000000000000004">
      <c r="A3434" s="2">
        <v>40547</v>
      </c>
      <c r="B3434" s="3">
        <v>9.2505000000000006</v>
      </c>
      <c r="C3434" s="6">
        <f>(AMZN[[#This Row],[Prezzi giornalieri AMZN]]-B3433)/B3433</f>
        <v>4.2883508848116716E-3</v>
      </c>
      <c r="D3434" s="1"/>
    </row>
    <row r="3435" spans="1:4" x14ac:dyDescent="0.55000000000000004">
      <c r="A3435" s="2">
        <v>40548</v>
      </c>
      <c r="B3435" s="3">
        <v>9.3710000000000004</v>
      </c>
      <c r="C3435" s="6">
        <f>(AMZN[[#This Row],[Prezzi giornalieri AMZN]]-B3434)/B3434</f>
        <v>1.3026322901464766E-2</v>
      </c>
      <c r="D3435" s="1"/>
    </row>
    <row r="3436" spans="1:4" x14ac:dyDescent="0.55000000000000004">
      <c r="A3436" s="2">
        <v>40549</v>
      </c>
      <c r="B3436" s="3">
        <v>9.2929999999999993</v>
      </c>
      <c r="C3436" s="6">
        <f>(AMZN[[#This Row],[Prezzi giornalieri AMZN]]-B3435)/B3435</f>
        <v>-8.3235513819230784E-3</v>
      </c>
      <c r="D3436" s="1"/>
    </row>
    <row r="3437" spans="1:4" x14ac:dyDescent="0.55000000000000004">
      <c r="A3437" s="2">
        <v>40550</v>
      </c>
      <c r="B3437" s="3">
        <v>9.2744999999999997</v>
      </c>
      <c r="C3437" s="6">
        <f>(AMZN[[#This Row],[Prezzi giornalieri AMZN]]-B3436)/B3436</f>
        <v>-1.9907457225868414E-3</v>
      </c>
      <c r="D3437" s="1"/>
    </row>
    <row r="3438" spans="1:4" x14ac:dyDescent="0.55000000000000004">
      <c r="A3438" s="2">
        <v>40553</v>
      </c>
      <c r="B3438" s="3">
        <v>9.234</v>
      </c>
      <c r="C3438" s="6">
        <f>(AMZN[[#This Row],[Prezzi giornalieri AMZN]]-B3437)/B3437</f>
        <v>-4.3668122270742096E-3</v>
      </c>
      <c r="D3438" s="1"/>
    </row>
    <row r="3439" spans="1:4" x14ac:dyDescent="0.55000000000000004">
      <c r="A3439" s="2">
        <v>40554</v>
      </c>
      <c r="B3439" s="3">
        <v>9.2170000000000005</v>
      </c>
      <c r="C3439" s="6">
        <f>(AMZN[[#This Row],[Prezzi giornalieri AMZN]]-B3438)/B3438</f>
        <v>-1.8410223088585077E-3</v>
      </c>
      <c r="D3439" s="1"/>
    </row>
    <row r="3440" spans="1:4" x14ac:dyDescent="0.55000000000000004">
      <c r="A3440" s="2">
        <v>40555</v>
      </c>
      <c r="B3440" s="3">
        <v>9.2040000000000006</v>
      </c>
      <c r="C3440" s="6">
        <f>(AMZN[[#This Row],[Prezzi giornalieri AMZN]]-B3439)/B3439</f>
        <v>-1.4104372355430075E-3</v>
      </c>
      <c r="D3440" s="1"/>
    </row>
    <row r="3441" spans="1:4" x14ac:dyDescent="0.55000000000000004">
      <c r="A3441" s="2">
        <v>40556</v>
      </c>
      <c r="B3441" s="3">
        <v>9.2765000000000004</v>
      </c>
      <c r="C3441" s="6">
        <f>(AMZN[[#This Row],[Prezzi giornalieri AMZN]]-B3440)/B3440</f>
        <v>7.8770099956540392E-3</v>
      </c>
      <c r="D3441" s="1"/>
    </row>
    <row r="3442" spans="1:4" x14ac:dyDescent="0.55000000000000004">
      <c r="A3442" s="2">
        <v>40557</v>
      </c>
      <c r="B3442" s="3">
        <v>9.4375</v>
      </c>
      <c r="C3442" s="6">
        <f>(AMZN[[#This Row],[Prezzi giornalieri AMZN]]-B3441)/B3441</f>
        <v>1.7355683716919052E-2</v>
      </c>
      <c r="D3442" s="1"/>
    </row>
    <row r="3443" spans="1:4" x14ac:dyDescent="0.55000000000000004">
      <c r="A3443" s="2">
        <v>40561</v>
      </c>
      <c r="B3443" s="3">
        <v>9.5625</v>
      </c>
      <c r="C3443" s="6">
        <f>(AMZN[[#This Row],[Prezzi giornalieri AMZN]]-B3442)/B3442</f>
        <v>1.3245033112582781E-2</v>
      </c>
      <c r="D3443" s="1"/>
    </row>
    <row r="3444" spans="1:4" x14ac:dyDescent="0.55000000000000004">
      <c r="A3444" s="2">
        <v>40562</v>
      </c>
      <c r="B3444" s="3">
        <v>9.3435000000000006</v>
      </c>
      <c r="C3444" s="6">
        <f>(AMZN[[#This Row],[Prezzi giornalieri AMZN]]-B3443)/B3443</f>
        <v>-2.2901960784313665E-2</v>
      </c>
      <c r="D3444" s="1"/>
    </row>
    <row r="3445" spans="1:4" x14ac:dyDescent="0.55000000000000004">
      <c r="A3445" s="2">
        <v>40563</v>
      </c>
      <c r="B3445" s="3">
        <v>9.0980000000000008</v>
      </c>
      <c r="C3445" s="6">
        <f>(AMZN[[#This Row],[Prezzi giornalieri AMZN]]-B3444)/B3444</f>
        <v>-2.6274950500347817E-2</v>
      </c>
      <c r="D3445" s="1"/>
    </row>
    <row r="3446" spans="1:4" x14ac:dyDescent="0.55000000000000004">
      <c r="A3446" s="2">
        <v>40564</v>
      </c>
      <c r="B3446" s="3">
        <v>8.8710000000000004</v>
      </c>
      <c r="C3446" s="6">
        <f>(AMZN[[#This Row],[Prezzi giornalieri AMZN]]-B3445)/B3445</f>
        <v>-2.4950538579907703E-2</v>
      </c>
      <c r="D3446" s="1"/>
    </row>
    <row r="3447" spans="1:4" x14ac:dyDescent="0.55000000000000004">
      <c r="A3447" s="2">
        <v>40567</v>
      </c>
      <c r="B3447" s="3">
        <v>8.8424999999999994</v>
      </c>
      <c r="C3447" s="6">
        <f>(AMZN[[#This Row],[Prezzi giornalieri AMZN]]-B3446)/B3446</f>
        <v>-3.2127155901252482E-3</v>
      </c>
      <c r="D3447" s="1"/>
    </row>
    <row r="3448" spans="1:4" x14ac:dyDescent="0.55000000000000004">
      <c r="A3448" s="2">
        <v>40568</v>
      </c>
      <c r="B3448" s="3">
        <v>8.8350000000000009</v>
      </c>
      <c r="C3448" s="6">
        <f>(AMZN[[#This Row],[Prezzi giornalieri AMZN]]-B3447)/B3447</f>
        <v>-8.4817642069533595E-4</v>
      </c>
      <c r="D3448" s="1"/>
    </row>
    <row r="3449" spans="1:4" x14ac:dyDescent="0.55000000000000004">
      <c r="A3449" s="2">
        <v>40569</v>
      </c>
      <c r="B3449" s="3">
        <v>8.7695000000000007</v>
      </c>
      <c r="C3449" s="6">
        <f>(AMZN[[#This Row],[Prezzi giornalieri AMZN]]-B3448)/B3448</f>
        <v>-7.4136955291454563E-3</v>
      </c>
      <c r="D3449" s="1"/>
    </row>
    <row r="3450" spans="1:4" x14ac:dyDescent="0.55000000000000004">
      <c r="A3450" s="2">
        <v>40570</v>
      </c>
      <c r="B3450" s="3">
        <v>9.2225000000000001</v>
      </c>
      <c r="C3450" s="6">
        <f>(AMZN[[#This Row],[Prezzi giornalieri AMZN]]-B3449)/B3449</f>
        <v>5.1656308797536847E-2</v>
      </c>
      <c r="D3450" s="1"/>
    </row>
    <row r="3451" spans="1:4" x14ac:dyDescent="0.55000000000000004">
      <c r="A3451" s="2">
        <v>40571</v>
      </c>
      <c r="B3451" s="3">
        <v>8.5570000000000004</v>
      </c>
      <c r="C3451" s="6">
        <f>(AMZN[[#This Row],[Prezzi giornalieri AMZN]]-B3450)/B3450</f>
        <v>-7.216047709406341E-2</v>
      </c>
      <c r="D3451" s="1"/>
    </row>
    <row r="3452" spans="1:4" x14ac:dyDescent="0.55000000000000004">
      <c r="A3452" s="2">
        <v>40574</v>
      </c>
      <c r="B3452" s="3">
        <v>8.4819999999999993</v>
      </c>
      <c r="C3452" s="6">
        <f>(AMZN[[#This Row],[Prezzi giornalieri AMZN]]-B3451)/B3451</f>
        <v>-8.7647540025711183E-3</v>
      </c>
      <c r="D3452" s="1"/>
    </row>
    <row r="3453" spans="1:4" x14ac:dyDescent="0.55000000000000004">
      <c r="A3453" s="2">
        <v>40575</v>
      </c>
      <c r="B3453" s="3">
        <v>8.6054999999999993</v>
      </c>
      <c r="C3453" s="6">
        <f>(AMZN[[#This Row],[Prezzi giornalieri AMZN]]-B3452)/B3452</f>
        <v>1.4560245225182735E-2</v>
      </c>
      <c r="D3453" s="1"/>
    </row>
    <row r="3454" spans="1:4" x14ac:dyDescent="0.55000000000000004">
      <c r="A3454" s="2">
        <v>40576</v>
      </c>
      <c r="B3454" s="3">
        <v>8.6765000000000008</v>
      </c>
      <c r="C3454" s="6">
        <f>(AMZN[[#This Row],[Prezzi giornalieri AMZN]]-B3453)/B3453</f>
        <v>8.2505374469817577E-3</v>
      </c>
      <c r="D3454" s="1"/>
    </row>
    <row r="3455" spans="1:4" x14ac:dyDescent="0.55000000000000004">
      <c r="A3455" s="2">
        <v>40577</v>
      </c>
      <c r="B3455" s="3">
        <v>8.6854999999999993</v>
      </c>
      <c r="C3455" s="6">
        <f>(AMZN[[#This Row],[Prezzi giornalieri AMZN]]-B3454)/B3454</f>
        <v>1.0372846193740062E-3</v>
      </c>
      <c r="D3455" s="1"/>
    </row>
    <row r="3456" spans="1:4" x14ac:dyDescent="0.55000000000000004">
      <c r="A3456" s="2">
        <v>40578</v>
      </c>
      <c r="B3456" s="3">
        <v>8.7965</v>
      </c>
      <c r="C3456" s="6">
        <f>(AMZN[[#This Row],[Prezzi giornalieri AMZN]]-B3455)/B3455</f>
        <v>1.2779920557250666E-2</v>
      </c>
      <c r="D3456" s="1"/>
    </row>
    <row r="3457" spans="1:4" x14ac:dyDescent="0.55000000000000004">
      <c r="A3457" s="2">
        <v>40581</v>
      </c>
      <c r="B3457" s="3">
        <v>8.8215000000000003</v>
      </c>
      <c r="C3457" s="6">
        <f>(AMZN[[#This Row],[Prezzi giornalieri AMZN]]-B3456)/B3456</f>
        <v>2.842039447507572E-3</v>
      </c>
      <c r="D3457" s="1"/>
    </row>
    <row r="3458" spans="1:4" x14ac:dyDescent="0.55000000000000004">
      <c r="A3458" s="2">
        <v>40582</v>
      </c>
      <c r="B3458" s="3">
        <v>9.1530000000000005</v>
      </c>
      <c r="C3458" s="6">
        <f>(AMZN[[#This Row],[Prezzi giornalieri AMZN]]-B3457)/B3457</f>
        <v>3.757864308791023E-2</v>
      </c>
      <c r="D3458" s="1"/>
    </row>
    <row r="3459" spans="1:4" x14ac:dyDescent="0.55000000000000004">
      <c r="A3459" s="2">
        <v>40583</v>
      </c>
      <c r="B3459" s="3">
        <v>9.2650000000000006</v>
      </c>
      <c r="C3459" s="6">
        <f>(AMZN[[#This Row],[Prezzi giornalieri AMZN]]-B3458)/B3458</f>
        <v>1.2236425215776258E-2</v>
      </c>
      <c r="D3459" s="1"/>
    </row>
    <row r="3460" spans="1:4" x14ac:dyDescent="0.55000000000000004">
      <c r="A3460" s="2">
        <v>40584</v>
      </c>
      <c r="B3460" s="3">
        <v>9.3104999999999993</v>
      </c>
      <c r="C3460" s="6">
        <f>(AMZN[[#This Row],[Prezzi giornalieri AMZN]]-B3459)/B3459</f>
        <v>4.9109552077710485E-3</v>
      </c>
      <c r="D3460" s="1"/>
    </row>
    <row r="3461" spans="1:4" x14ac:dyDescent="0.55000000000000004">
      <c r="A3461" s="2">
        <v>40585</v>
      </c>
      <c r="B3461" s="3">
        <v>9.4625000000000004</v>
      </c>
      <c r="C3461" s="6">
        <f>(AMZN[[#This Row],[Prezzi giornalieri AMZN]]-B3460)/B3460</f>
        <v>1.632565383169551E-2</v>
      </c>
      <c r="D3461" s="1"/>
    </row>
    <row r="3462" spans="1:4" x14ac:dyDescent="0.55000000000000004">
      <c r="A3462" s="2">
        <v>40588</v>
      </c>
      <c r="B3462" s="3">
        <v>9.5210000000000008</v>
      </c>
      <c r="C3462" s="6">
        <f>(AMZN[[#This Row],[Prezzi giornalieri AMZN]]-B3461)/B3461</f>
        <v>6.1822985468956869E-3</v>
      </c>
      <c r="D3462" s="1"/>
    </row>
    <row r="3463" spans="1:4" x14ac:dyDescent="0.55000000000000004">
      <c r="A3463" s="2">
        <v>40589</v>
      </c>
      <c r="B3463" s="3">
        <v>9.4514999999999993</v>
      </c>
      <c r="C3463" s="6">
        <f>(AMZN[[#This Row],[Prezzi giornalieri AMZN]]-B3462)/B3462</f>
        <v>-7.2996533977524886E-3</v>
      </c>
      <c r="D3463" s="1"/>
    </row>
    <row r="3464" spans="1:4" x14ac:dyDescent="0.55000000000000004">
      <c r="A3464" s="2">
        <v>40590</v>
      </c>
      <c r="B3464" s="3">
        <v>9.3309999999999995</v>
      </c>
      <c r="C3464" s="6">
        <f>(AMZN[[#This Row],[Prezzi giornalieri AMZN]]-B3463)/B3463</f>
        <v>-1.2749299053060343E-2</v>
      </c>
      <c r="D3464" s="1"/>
    </row>
    <row r="3465" spans="1:4" x14ac:dyDescent="0.55000000000000004">
      <c r="A3465" s="2">
        <v>40591</v>
      </c>
      <c r="B3465" s="3">
        <v>9.3879999999999999</v>
      </c>
      <c r="C3465" s="6">
        <f>(AMZN[[#This Row],[Prezzi giornalieri AMZN]]-B3464)/B3464</f>
        <v>6.1086700246490606E-3</v>
      </c>
      <c r="D3465" s="1"/>
    </row>
    <row r="3466" spans="1:4" x14ac:dyDescent="0.55000000000000004">
      <c r="A3466" s="2">
        <v>40592</v>
      </c>
      <c r="B3466" s="3">
        <v>9.3249999999999993</v>
      </c>
      <c r="C3466" s="6">
        <f>(AMZN[[#This Row],[Prezzi giornalieri AMZN]]-B3465)/B3465</f>
        <v>-6.71069450362171E-3</v>
      </c>
      <c r="D3466" s="1"/>
    </row>
    <row r="3467" spans="1:4" x14ac:dyDescent="0.55000000000000004">
      <c r="A3467" s="2">
        <v>40596</v>
      </c>
      <c r="B3467" s="3">
        <v>9.0210000000000008</v>
      </c>
      <c r="C3467" s="6">
        <f>(AMZN[[#This Row],[Prezzi giornalieri AMZN]]-B3466)/B3466</f>
        <v>-3.2600536193029335E-2</v>
      </c>
      <c r="D3467" s="1"/>
    </row>
    <row r="3468" spans="1:4" x14ac:dyDescent="0.55000000000000004">
      <c r="A3468" s="2">
        <v>40597</v>
      </c>
      <c r="B3468" s="3">
        <v>8.8339999999999996</v>
      </c>
      <c r="C3468" s="6">
        <f>(AMZN[[#This Row],[Prezzi giornalieri AMZN]]-B3467)/B3467</f>
        <v>-2.0729409156412942E-2</v>
      </c>
      <c r="D3468" s="1"/>
    </row>
    <row r="3469" spans="1:4" x14ac:dyDescent="0.55000000000000004">
      <c r="A3469" s="2">
        <v>40598</v>
      </c>
      <c r="B3469" s="3">
        <v>8.8874999999999993</v>
      </c>
      <c r="C3469" s="6">
        <f>(AMZN[[#This Row],[Prezzi giornalieri AMZN]]-B3468)/B3468</f>
        <v>6.0561467059089494E-3</v>
      </c>
      <c r="D3469" s="1"/>
    </row>
    <row r="3470" spans="1:4" x14ac:dyDescent="0.55000000000000004">
      <c r="A3470" s="2">
        <v>40599</v>
      </c>
      <c r="B3470" s="3">
        <v>8.8620000000000001</v>
      </c>
      <c r="C3470" s="6">
        <f>(AMZN[[#This Row],[Prezzi giornalieri AMZN]]-B3469)/B3469</f>
        <v>-2.869198312236196E-3</v>
      </c>
      <c r="D3470" s="1"/>
    </row>
    <row r="3471" spans="1:4" x14ac:dyDescent="0.55000000000000004">
      <c r="A3471" s="2">
        <v>40602</v>
      </c>
      <c r="B3471" s="3">
        <v>8.6645000000000003</v>
      </c>
      <c r="C3471" s="6">
        <f>(AMZN[[#This Row],[Prezzi giornalieri AMZN]]-B3470)/B3470</f>
        <v>-2.2286165651094536E-2</v>
      </c>
      <c r="D3471" s="1"/>
    </row>
    <row r="3472" spans="1:4" x14ac:dyDescent="0.55000000000000004">
      <c r="A3472" s="2">
        <v>40603</v>
      </c>
      <c r="B3472" s="3">
        <v>8.4719999999999995</v>
      </c>
      <c r="C3472" s="6">
        <f>(AMZN[[#This Row],[Prezzi giornalieri AMZN]]-B3471)/B3471</f>
        <v>-2.2217092734722232E-2</v>
      </c>
      <c r="D3472" s="1"/>
    </row>
    <row r="3473" spans="1:4" x14ac:dyDescent="0.55000000000000004">
      <c r="A3473" s="2">
        <v>40604</v>
      </c>
      <c r="B3473" s="3">
        <v>8.6010000000000009</v>
      </c>
      <c r="C3473" s="6">
        <f>(AMZN[[#This Row],[Prezzi giornalieri AMZN]]-B3472)/B3472</f>
        <v>1.5226628895184294E-2</v>
      </c>
      <c r="D3473" s="1"/>
    </row>
    <row r="3474" spans="1:4" x14ac:dyDescent="0.55000000000000004">
      <c r="A3474" s="2">
        <v>40605</v>
      </c>
      <c r="B3474" s="3">
        <v>8.6395</v>
      </c>
      <c r="C3474" s="6">
        <f>(AMZN[[#This Row],[Prezzi giornalieri AMZN]]-B3473)/B3473</f>
        <v>4.4762236949190889E-3</v>
      </c>
      <c r="D3474" s="1"/>
    </row>
    <row r="3475" spans="1:4" x14ac:dyDescent="0.55000000000000004">
      <c r="A3475" s="2">
        <v>40606</v>
      </c>
      <c r="B3475" s="3">
        <v>8.5835000000000008</v>
      </c>
      <c r="C3475" s="6">
        <f>(AMZN[[#This Row],[Prezzi giornalieri AMZN]]-B3474)/B3474</f>
        <v>-6.4818565889228734E-3</v>
      </c>
      <c r="D3475" s="1"/>
    </row>
    <row r="3476" spans="1:4" x14ac:dyDescent="0.55000000000000004">
      <c r="A3476" s="2">
        <v>40609</v>
      </c>
      <c r="B3476" s="3">
        <v>8.4540000000000006</v>
      </c>
      <c r="C3476" s="6">
        <f>(AMZN[[#This Row],[Prezzi giornalieri AMZN]]-B3475)/B3475</f>
        <v>-1.5087085687656569E-2</v>
      </c>
      <c r="D3476" s="1"/>
    </row>
    <row r="3477" spans="1:4" x14ac:dyDescent="0.55000000000000004">
      <c r="A3477" s="2">
        <v>40610</v>
      </c>
      <c r="B3477" s="3">
        <v>8.3445</v>
      </c>
      <c r="C3477" s="6">
        <f>(AMZN[[#This Row],[Prezzi giornalieri AMZN]]-B3476)/B3476</f>
        <v>-1.2952448545067493E-2</v>
      </c>
      <c r="D3477" s="1"/>
    </row>
    <row r="3478" spans="1:4" x14ac:dyDescent="0.55000000000000004">
      <c r="A3478" s="2">
        <v>40611</v>
      </c>
      <c r="B3478" s="3">
        <v>8.4525000000000006</v>
      </c>
      <c r="C3478" s="6">
        <f>(AMZN[[#This Row],[Prezzi giornalieri AMZN]]-B3477)/B3477</f>
        <v>1.2942656839834686E-2</v>
      </c>
      <c r="D3478" s="1"/>
    </row>
    <row r="3479" spans="1:4" x14ac:dyDescent="0.55000000000000004">
      <c r="A3479" s="2">
        <v>40612</v>
      </c>
      <c r="B3479" s="3">
        <v>8.3070000000000004</v>
      </c>
      <c r="C3479" s="6">
        <f>(AMZN[[#This Row],[Prezzi giornalieri AMZN]]-B3478)/B3478</f>
        <v>-1.7213842058562575E-2</v>
      </c>
      <c r="D3479" s="1"/>
    </row>
    <row r="3480" spans="1:4" x14ac:dyDescent="0.55000000000000004">
      <c r="A3480" s="2">
        <v>40613</v>
      </c>
      <c r="B3480" s="3">
        <v>8.4034999999999993</v>
      </c>
      <c r="C3480" s="6">
        <f>(AMZN[[#This Row],[Prezzi giornalieri AMZN]]-B3479)/B3479</f>
        <v>1.161670879980726E-2</v>
      </c>
      <c r="D3480" s="1"/>
    </row>
    <row r="3481" spans="1:4" x14ac:dyDescent="0.55000000000000004">
      <c r="A3481" s="2">
        <v>40616</v>
      </c>
      <c r="B3481" s="3">
        <v>8.3364999999999991</v>
      </c>
      <c r="C3481" s="6">
        <f>(AMZN[[#This Row],[Prezzi giornalieri AMZN]]-B3480)/B3480</f>
        <v>-7.9728684476706342E-3</v>
      </c>
      <c r="D3481" s="1"/>
    </row>
    <row r="3482" spans="1:4" x14ac:dyDescent="0.55000000000000004">
      <c r="A3482" s="2">
        <v>40617</v>
      </c>
      <c r="B3482" s="3">
        <v>8.2539999999999996</v>
      </c>
      <c r="C3482" s="6">
        <f>(AMZN[[#This Row],[Prezzi giornalieri AMZN]]-B3481)/B3481</f>
        <v>-9.8962394290169238E-3</v>
      </c>
      <c r="D3482" s="1"/>
    </row>
    <row r="3483" spans="1:4" x14ac:dyDescent="0.55000000000000004">
      <c r="A3483" s="2">
        <v>40618</v>
      </c>
      <c r="B3483" s="3">
        <v>8.2349999999999994</v>
      </c>
      <c r="C3483" s="6">
        <f>(AMZN[[#This Row],[Prezzi giornalieri AMZN]]-B3482)/B3482</f>
        <v>-2.3019142234068485E-3</v>
      </c>
      <c r="D3483" s="1"/>
    </row>
    <row r="3484" spans="1:4" x14ac:dyDescent="0.55000000000000004">
      <c r="A3484" s="2">
        <v>40619</v>
      </c>
      <c r="B3484" s="3">
        <v>8.0485000000000007</v>
      </c>
      <c r="C3484" s="6">
        <f>(AMZN[[#This Row],[Prezzi giornalieri AMZN]]-B3483)/B3483</f>
        <v>-2.2647237401335615E-2</v>
      </c>
      <c r="D3484" s="1"/>
    </row>
    <row r="3485" spans="1:4" x14ac:dyDescent="0.55000000000000004">
      <c r="A3485" s="2">
        <v>40620</v>
      </c>
      <c r="B3485" s="3">
        <v>8.0909999999999993</v>
      </c>
      <c r="C3485" s="6">
        <f>(AMZN[[#This Row],[Prezzi giornalieri AMZN]]-B3484)/B3484</f>
        <v>5.2804870472757219E-3</v>
      </c>
      <c r="D3485" s="1"/>
    </row>
    <row r="3486" spans="1:4" x14ac:dyDescent="0.55000000000000004">
      <c r="A3486" s="2">
        <v>40623</v>
      </c>
      <c r="B3486" s="3">
        <v>8.2260000000000009</v>
      </c>
      <c r="C3486" s="6">
        <f>(AMZN[[#This Row],[Prezzi giornalieri AMZN]]-B3485)/B3485</f>
        <v>1.6685205784204866E-2</v>
      </c>
      <c r="D3486" s="1"/>
    </row>
    <row r="3487" spans="1:4" x14ac:dyDescent="0.55000000000000004">
      <c r="A3487" s="2">
        <v>40624</v>
      </c>
      <c r="B3487" s="3">
        <v>8.1300000000000008</v>
      </c>
      <c r="C3487" s="6">
        <f>(AMZN[[#This Row],[Prezzi giornalieri AMZN]]-B3486)/B3486</f>
        <v>-1.1670313639679075E-2</v>
      </c>
      <c r="D3487" s="1"/>
    </row>
    <row r="3488" spans="1:4" x14ac:dyDescent="0.55000000000000004">
      <c r="A3488" s="2">
        <v>40625</v>
      </c>
      <c r="B3488" s="3">
        <v>8.266</v>
      </c>
      <c r="C3488" s="6">
        <f>(AMZN[[#This Row],[Prezzi giornalieri AMZN]]-B3487)/B3487</f>
        <v>1.6728167281672722E-2</v>
      </c>
      <c r="D3488" s="1"/>
    </row>
    <row r="3489" spans="1:4" x14ac:dyDescent="0.55000000000000004">
      <c r="A3489" s="2">
        <v>40626</v>
      </c>
      <c r="B3489" s="3">
        <v>8.5549999999999997</v>
      </c>
      <c r="C3489" s="6">
        <f>(AMZN[[#This Row],[Prezzi giornalieri AMZN]]-B3488)/B3488</f>
        <v>3.4962496975562508E-2</v>
      </c>
      <c r="D3489" s="1"/>
    </row>
    <row r="3490" spans="1:4" x14ac:dyDescent="0.55000000000000004">
      <c r="A3490" s="2">
        <v>40627</v>
      </c>
      <c r="B3490" s="3">
        <v>8.5489999999999995</v>
      </c>
      <c r="C3490" s="6">
        <f>(AMZN[[#This Row],[Prezzi giornalieri AMZN]]-B3489)/B3489</f>
        <v>-7.0134424313269758E-4</v>
      </c>
      <c r="D3490" s="1"/>
    </row>
    <row r="3491" spans="1:4" x14ac:dyDescent="0.55000000000000004">
      <c r="A3491" s="2">
        <v>40630</v>
      </c>
      <c r="B3491" s="3">
        <v>8.4674999999999994</v>
      </c>
      <c r="C3491" s="6">
        <f>(AMZN[[#This Row],[Prezzi giornalieri AMZN]]-B3490)/B3490</f>
        <v>-9.5332787460521862E-3</v>
      </c>
      <c r="D3491" s="1"/>
    </row>
    <row r="3492" spans="1:4" x14ac:dyDescent="0.55000000000000004">
      <c r="A3492" s="2">
        <v>40631</v>
      </c>
      <c r="B3492" s="3">
        <v>8.7309999999999999</v>
      </c>
      <c r="C3492" s="6">
        <f>(AMZN[[#This Row],[Prezzi giornalieri AMZN]]-B3491)/B3491</f>
        <v>3.1118984351933929E-2</v>
      </c>
      <c r="D3492" s="1"/>
    </row>
    <row r="3493" spans="1:4" x14ac:dyDescent="0.55000000000000004">
      <c r="A3493" s="2">
        <v>40632</v>
      </c>
      <c r="B3493" s="3">
        <v>8.9710000000000001</v>
      </c>
      <c r="C3493" s="6">
        <f>(AMZN[[#This Row],[Prezzi giornalieri AMZN]]-B3492)/B3492</f>
        <v>2.7488260222196796E-2</v>
      </c>
      <c r="D3493" s="1"/>
    </row>
    <row r="3494" spans="1:4" x14ac:dyDescent="0.55000000000000004">
      <c r="A3494" s="2">
        <v>40633</v>
      </c>
      <c r="B3494" s="3">
        <v>9.0065000000000008</v>
      </c>
      <c r="C3494" s="6">
        <f>(AMZN[[#This Row],[Prezzi giornalieri AMZN]]-B3493)/B3493</f>
        <v>3.9571954074240053E-3</v>
      </c>
      <c r="D3494" s="1"/>
    </row>
    <row r="3495" spans="1:4" x14ac:dyDescent="0.55000000000000004">
      <c r="A3495" s="2">
        <v>40634</v>
      </c>
      <c r="B3495" s="3">
        <v>9.0065000000000008</v>
      </c>
      <c r="C3495" s="6">
        <f>(AMZN[[#This Row],[Prezzi giornalieri AMZN]]-B3494)/B3494</f>
        <v>0</v>
      </c>
      <c r="D3495" s="1"/>
    </row>
    <row r="3496" spans="1:4" x14ac:dyDescent="0.55000000000000004">
      <c r="A3496" s="2">
        <v>40637</v>
      </c>
      <c r="B3496" s="3">
        <v>9.1470000000000002</v>
      </c>
      <c r="C3496" s="6">
        <f>(AMZN[[#This Row],[Prezzi giornalieri AMZN]]-B3495)/B3495</f>
        <v>1.5599844556708976E-2</v>
      </c>
      <c r="D3496" s="1"/>
    </row>
    <row r="3497" spans="1:4" x14ac:dyDescent="0.55000000000000004">
      <c r="A3497" s="2">
        <v>40638</v>
      </c>
      <c r="B3497" s="3">
        <v>9.2645</v>
      </c>
      <c r="C3497" s="6">
        <f>(AMZN[[#This Row],[Prezzi giornalieri AMZN]]-B3496)/B3496</f>
        <v>1.2845741773258961E-2</v>
      </c>
      <c r="D3497" s="1"/>
    </row>
    <row r="3498" spans="1:4" x14ac:dyDescent="0.55000000000000004">
      <c r="A3498" s="2">
        <v>40639</v>
      </c>
      <c r="B3498" s="3">
        <v>9.1379999999999999</v>
      </c>
      <c r="C3498" s="6">
        <f>(AMZN[[#This Row],[Prezzi giornalieri AMZN]]-B3497)/B3497</f>
        <v>-1.3654271682227865E-2</v>
      </c>
      <c r="D3498" s="1"/>
    </row>
    <row r="3499" spans="1:4" x14ac:dyDescent="0.55000000000000004">
      <c r="A3499" s="2">
        <v>40640</v>
      </c>
      <c r="B3499" s="3">
        <v>9.2454999999999998</v>
      </c>
      <c r="C3499" s="6">
        <f>(AMZN[[#This Row],[Prezzi giornalieri AMZN]]-B3498)/B3498</f>
        <v>1.1764062158021442E-2</v>
      </c>
      <c r="D3499" s="1"/>
    </row>
    <row r="3500" spans="1:4" x14ac:dyDescent="0.55000000000000004">
      <c r="A3500" s="2">
        <v>40641</v>
      </c>
      <c r="B3500" s="3">
        <v>9.2355</v>
      </c>
      <c r="C3500" s="6">
        <f>(AMZN[[#This Row],[Prezzi giornalieri AMZN]]-B3499)/B3499</f>
        <v>-1.0816072684008207E-3</v>
      </c>
      <c r="D3500" s="1"/>
    </row>
    <row r="3501" spans="1:4" x14ac:dyDescent="0.55000000000000004">
      <c r="A3501" s="2">
        <v>40644</v>
      </c>
      <c r="B3501" s="3">
        <v>9.202</v>
      </c>
      <c r="C3501" s="6">
        <f>(AMZN[[#This Row],[Prezzi giornalieri AMZN]]-B3500)/B3500</f>
        <v>-3.6273076714850396E-3</v>
      </c>
      <c r="D3501" s="1"/>
    </row>
    <row r="3502" spans="1:4" x14ac:dyDescent="0.55000000000000004">
      <c r="A3502" s="2">
        <v>40645</v>
      </c>
      <c r="B3502" s="3">
        <v>9.0239999999999991</v>
      </c>
      <c r="C3502" s="6">
        <f>(AMZN[[#This Row],[Prezzi giornalieri AMZN]]-B3501)/B3501</f>
        <v>-1.9343620951967053E-2</v>
      </c>
      <c r="D3502" s="1"/>
    </row>
    <row r="3503" spans="1:4" x14ac:dyDescent="0.55000000000000004">
      <c r="A3503" s="2">
        <v>40646</v>
      </c>
      <c r="B3503" s="3">
        <v>9.1144999999999996</v>
      </c>
      <c r="C3503" s="6">
        <f>(AMZN[[#This Row],[Prezzi giornalieri AMZN]]-B3502)/B3502</f>
        <v>1.0028812056737642E-2</v>
      </c>
      <c r="D3503" s="1"/>
    </row>
    <row r="3504" spans="1:4" x14ac:dyDescent="0.55000000000000004">
      <c r="A3504" s="2">
        <v>40647</v>
      </c>
      <c r="B3504" s="3">
        <v>9.0909999999999993</v>
      </c>
      <c r="C3504" s="6">
        <f>(AMZN[[#This Row],[Prezzi giornalieri AMZN]]-B3503)/B3503</f>
        <v>-2.578309287399232E-3</v>
      </c>
      <c r="D3504" s="1"/>
    </row>
    <row r="3505" spans="1:4" x14ac:dyDescent="0.55000000000000004">
      <c r="A3505" s="2">
        <v>40648</v>
      </c>
      <c r="B3505" s="3">
        <v>9.0005000000000006</v>
      </c>
      <c r="C3505" s="6">
        <f>(AMZN[[#This Row],[Prezzi giornalieri AMZN]]-B3504)/B3504</f>
        <v>-9.9549004509953461E-3</v>
      </c>
      <c r="D3505" s="1"/>
    </row>
    <row r="3506" spans="1:4" x14ac:dyDescent="0.55000000000000004">
      <c r="A3506" s="2">
        <v>40651</v>
      </c>
      <c r="B3506" s="3">
        <v>8.9169999999999998</v>
      </c>
      <c r="C3506" s="6">
        <f>(AMZN[[#This Row],[Prezzi giornalieri AMZN]]-B3505)/B3505</f>
        <v>-9.2772623743126257E-3</v>
      </c>
      <c r="D3506" s="1"/>
    </row>
    <row r="3507" spans="1:4" x14ac:dyDescent="0.55000000000000004">
      <c r="A3507" s="2">
        <v>40652</v>
      </c>
      <c r="B3507" s="3">
        <v>8.9410000000000007</v>
      </c>
      <c r="C3507" s="6">
        <f>(AMZN[[#This Row],[Prezzi giornalieri AMZN]]-B3506)/B3506</f>
        <v>2.691488168666694E-3</v>
      </c>
      <c r="D3507" s="1"/>
    </row>
    <row r="3508" spans="1:4" x14ac:dyDescent="0.55000000000000004">
      <c r="A3508" s="2">
        <v>40653</v>
      </c>
      <c r="B3508" s="3">
        <v>9.1935000000000002</v>
      </c>
      <c r="C3508" s="6">
        <f>(AMZN[[#This Row],[Prezzi giornalieri AMZN]]-B3507)/B3507</f>
        <v>2.8240688960966279E-2</v>
      </c>
      <c r="D3508" s="1"/>
    </row>
    <row r="3509" spans="1:4" x14ac:dyDescent="0.55000000000000004">
      <c r="A3509" s="2">
        <v>40654</v>
      </c>
      <c r="B3509" s="3">
        <v>9.2944999999999993</v>
      </c>
      <c r="C3509" s="6">
        <f>(AMZN[[#This Row],[Prezzi giornalieri AMZN]]-B3508)/B3508</f>
        <v>1.0986022733452883E-2</v>
      </c>
      <c r="D3509" s="1"/>
    </row>
    <row r="3510" spans="1:4" x14ac:dyDescent="0.55000000000000004">
      <c r="A3510" s="2">
        <v>40658</v>
      </c>
      <c r="B3510" s="3">
        <v>9.2710000000000008</v>
      </c>
      <c r="C3510" s="6">
        <f>(AMZN[[#This Row],[Prezzi giornalieri AMZN]]-B3509)/B3509</f>
        <v>-2.5283769971486928E-3</v>
      </c>
      <c r="D3510" s="1"/>
    </row>
    <row r="3511" spans="1:4" x14ac:dyDescent="0.55000000000000004">
      <c r="A3511" s="2">
        <v>40659</v>
      </c>
      <c r="B3511" s="3">
        <v>9.1150000000000002</v>
      </c>
      <c r="C3511" s="6">
        <f>(AMZN[[#This Row],[Prezzi giornalieri AMZN]]-B3510)/B3510</f>
        <v>-1.6826663790313945E-2</v>
      </c>
      <c r="D3511" s="1"/>
    </row>
    <row r="3512" spans="1:4" x14ac:dyDescent="0.55000000000000004">
      <c r="A3512" s="2">
        <v>40660</v>
      </c>
      <c r="B3512" s="3">
        <v>9.8315000000000001</v>
      </c>
      <c r="C3512" s="6">
        <f>(AMZN[[#This Row],[Prezzi giornalieri AMZN]]-B3511)/B3511</f>
        <v>7.8606692265496422E-2</v>
      </c>
      <c r="D3512" s="1"/>
    </row>
    <row r="3513" spans="1:4" x14ac:dyDescent="0.55000000000000004">
      <c r="A3513" s="2">
        <v>40661</v>
      </c>
      <c r="B3513" s="3">
        <v>9.7535000000000007</v>
      </c>
      <c r="C3513" s="6">
        <f>(AMZN[[#This Row],[Prezzi giornalieri AMZN]]-B3512)/B3512</f>
        <v>-7.9336825509840215E-3</v>
      </c>
      <c r="D3513" s="1"/>
    </row>
    <row r="3514" spans="1:4" x14ac:dyDescent="0.55000000000000004">
      <c r="A3514" s="2">
        <v>40662</v>
      </c>
      <c r="B3514" s="3">
        <v>9.7904999999999998</v>
      </c>
      <c r="C3514" s="6">
        <f>(AMZN[[#This Row],[Prezzi giornalieri AMZN]]-B3513)/B3513</f>
        <v>3.7935100220432695E-3</v>
      </c>
      <c r="D3514" s="1"/>
    </row>
    <row r="3515" spans="1:4" x14ac:dyDescent="0.55000000000000004">
      <c r="A3515" s="2">
        <v>40665</v>
      </c>
      <c r="B3515" s="3">
        <v>10.0595</v>
      </c>
      <c r="C3515" s="6">
        <f>(AMZN[[#This Row],[Prezzi giornalieri AMZN]]-B3514)/B3514</f>
        <v>2.7475614115724439E-2</v>
      </c>
      <c r="D3515" s="1"/>
    </row>
    <row r="3516" spans="1:4" x14ac:dyDescent="0.55000000000000004">
      <c r="A3516" s="2">
        <v>40666</v>
      </c>
      <c r="B3516" s="3">
        <v>9.9224999999999994</v>
      </c>
      <c r="C3516" s="6">
        <f>(AMZN[[#This Row],[Prezzi giornalieri AMZN]]-B3515)/B3515</f>
        <v>-1.3618967145484414E-2</v>
      </c>
      <c r="D3516" s="1"/>
    </row>
    <row r="3517" spans="1:4" x14ac:dyDescent="0.55000000000000004">
      <c r="A3517" s="2">
        <v>40667</v>
      </c>
      <c r="B3517" s="3">
        <v>9.9984999999999999</v>
      </c>
      <c r="C3517" s="6">
        <f>(AMZN[[#This Row],[Prezzi giornalieri AMZN]]-B3516)/B3516</f>
        <v>7.6593600403124735E-3</v>
      </c>
      <c r="D3517" s="1"/>
    </row>
    <row r="3518" spans="1:4" x14ac:dyDescent="0.55000000000000004">
      <c r="A3518" s="2">
        <v>40668</v>
      </c>
      <c r="B3518" s="3">
        <v>9.8554999999999993</v>
      </c>
      <c r="C3518" s="6">
        <f>(AMZN[[#This Row],[Prezzi giornalieri AMZN]]-B3517)/B3517</f>
        <v>-1.4302145321798338E-2</v>
      </c>
      <c r="D3518" s="1"/>
    </row>
    <row r="3519" spans="1:4" x14ac:dyDescent="0.55000000000000004">
      <c r="A3519" s="2">
        <v>40669</v>
      </c>
      <c r="B3519" s="3">
        <v>9.8800000000000008</v>
      </c>
      <c r="C3519" s="6">
        <f>(AMZN[[#This Row],[Prezzi giornalieri AMZN]]-B3518)/B3518</f>
        <v>2.4859215666380723E-3</v>
      </c>
      <c r="D3519" s="1"/>
    </row>
    <row r="3520" spans="1:4" x14ac:dyDescent="0.55000000000000004">
      <c r="A3520" s="2">
        <v>40672</v>
      </c>
      <c r="B3520" s="3">
        <v>10.039999999999999</v>
      </c>
      <c r="C3520" s="6">
        <f>(AMZN[[#This Row],[Prezzi giornalieri AMZN]]-B3519)/B3519</f>
        <v>1.6194331983805502E-2</v>
      </c>
      <c r="D3520" s="1"/>
    </row>
    <row r="3521" spans="1:4" x14ac:dyDescent="0.55000000000000004">
      <c r="A3521" s="2">
        <v>40673</v>
      </c>
      <c r="B3521" s="3">
        <v>10.196999999999999</v>
      </c>
      <c r="C3521" s="6">
        <f>(AMZN[[#This Row],[Prezzi giornalieri AMZN]]-B3520)/B3520</f>
        <v>1.5637450199203193E-2</v>
      </c>
      <c r="D3521" s="1"/>
    </row>
    <row r="3522" spans="1:4" x14ac:dyDescent="0.55000000000000004">
      <c r="A3522" s="2">
        <v>40674</v>
      </c>
      <c r="B3522" s="3">
        <v>10.218999999999999</v>
      </c>
      <c r="C3522" s="6">
        <f>(AMZN[[#This Row],[Prezzi giornalieri AMZN]]-B3521)/B3521</f>
        <v>2.1574973031283948E-3</v>
      </c>
      <c r="D3522" s="1"/>
    </row>
    <row r="3523" spans="1:4" x14ac:dyDescent="0.55000000000000004">
      <c r="A3523" s="2">
        <v>40675</v>
      </c>
      <c r="B3523" s="3">
        <v>10.3035</v>
      </c>
      <c r="C3523" s="6">
        <f>(AMZN[[#This Row],[Prezzi giornalieri AMZN]]-B3522)/B3522</f>
        <v>8.2689108523339126E-3</v>
      </c>
      <c r="D3523" s="1"/>
    </row>
    <row r="3524" spans="1:4" x14ac:dyDescent="0.55000000000000004">
      <c r="A3524" s="2">
        <v>40676</v>
      </c>
      <c r="B3524" s="3">
        <v>10.128</v>
      </c>
      <c r="C3524" s="6">
        <f>(AMZN[[#This Row],[Prezzi giornalieri AMZN]]-B3523)/B3523</f>
        <v>-1.7033047022856268E-2</v>
      </c>
      <c r="D3524" s="1"/>
    </row>
    <row r="3525" spans="1:4" x14ac:dyDescent="0.55000000000000004">
      <c r="A3525" s="2">
        <v>40679</v>
      </c>
      <c r="B3525" s="3">
        <v>9.6255000000000006</v>
      </c>
      <c r="C3525" s="6">
        <f>(AMZN[[#This Row],[Prezzi giornalieri AMZN]]-B3524)/B3524</f>
        <v>-4.961492890995256E-2</v>
      </c>
      <c r="D3525" s="1"/>
    </row>
    <row r="3526" spans="1:4" x14ac:dyDescent="0.55000000000000004">
      <c r="A3526" s="2">
        <v>40680</v>
      </c>
      <c r="B3526" s="3">
        <v>9.7405000000000008</v>
      </c>
      <c r="C3526" s="6">
        <f>(AMZN[[#This Row],[Prezzi giornalieri AMZN]]-B3525)/B3525</f>
        <v>1.1947431302270033E-2</v>
      </c>
      <c r="D3526" s="1"/>
    </row>
    <row r="3527" spans="1:4" x14ac:dyDescent="0.55000000000000004">
      <c r="A3527" s="2">
        <v>40681</v>
      </c>
      <c r="B3527" s="3">
        <v>9.8544999999999998</v>
      </c>
      <c r="C3527" s="6">
        <f>(AMZN[[#This Row],[Prezzi giornalieri AMZN]]-B3526)/B3526</f>
        <v>1.1703711308454287E-2</v>
      </c>
      <c r="D3527" s="1"/>
    </row>
    <row r="3528" spans="1:4" x14ac:dyDescent="0.55000000000000004">
      <c r="A3528" s="2">
        <v>40682</v>
      </c>
      <c r="B3528" s="3">
        <v>9.94</v>
      </c>
      <c r="C3528" s="6">
        <f>(AMZN[[#This Row],[Prezzi giornalieri AMZN]]-B3527)/B3527</f>
        <v>8.6762392815464707E-3</v>
      </c>
      <c r="D3528" s="1"/>
    </row>
    <row r="3529" spans="1:4" x14ac:dyDescent="0.55000000000000004">
      <c r="A3529" s="2">
        <v>40683</v>
      </c>
      <c r="B3529" s="3">
        <v>9.9324999999999992</v>
      </c>
      <c r="C3529" s="6">
        <f>(AMZN[[#This Row],[Prezzi giornalieri AMZN]]-B3528)/B3528</f>
        <v>-7.5452716297789578E-4</v>
      </c>
      <c r="D3529" s="1"/>
    </row>
    <row r="3530" spans="1:4" x14ac:dyDescent="0.55000000000000004">
      <c r="A3530" s="2">
        <v>40686</v>
      </c>
      <c r="B3530" s="3">
        <v>9.8109999999999999</v>
      </c>
      <c r="C3530" s="6">
        <f>(AMZN[[#This Row],[Prezzi giornalieri AMZN]]-B3529)/B3529</f>
        <v>-1.2232569846463558E-2</v>
      </c>
      <c r="D3530" s="1"/>
    </row>
    <row r="3531" spans="1:4" x14ac:dyDescent="0.55000000000000004">
      <c r="A3531" s="2">
        <v>40687</v>
      </c>
      <c r="B3531" s="3">
        <v>9.6635000000000009</v>
      </c>
      <c r="C3531" s="6">
        <f>(AMZN[[#This Row],[Prezzi giornalieri AMZN]]-B3530)/B3530</f>
        <v>-1.503414534705933E-2</v>
      </c>
      <c r="D3531" s="1"/>
    </row>
    <row r="3532" spans="1:4" x14ac:dyDescent="0.55000000000000004">
      <c r="A3532" s="2">
        <v>40688</v>
      </c>
      <c r="B3532" s="3">
        <v>9.6129999999999995</v>
      </c>
      <c r="C3532" s="6">
        <f>(AMZN[[#This Row],[Prezzi giornalieri AMZN]]-B3531)/B3531</f>
        <v>-5.2258498473639276E-3</v>
      </c>
      <c r="D3532" s="1"/>
    </row>
    <row r="3533" spans="1:4" x14ac:dyDescent="0.55000000000000004">
      <c r="A3533" s="2">
        <v>40689</v>
      </c>
      <c r="B3533" s="3">
        <v>9.75</v>
      </c>
      <c r="C3533" s="6">
        <f>(AMZN[[#This Row],[Prezzi giornalieri AMZN]]-B3532)/B3532</f>
        <v>1.4251534380526419E-2</v>
      </c>
      <c r="D3533" s="1"/>
    </row>
    <row r="3534" spans="1:4" x14ac:dyDescent="0.55000000000000004">
      <c r="A3534" s="2">
        <v>40690</v>
      </c>
      <c r="B3534" s="3">
        <v>9.7065000000000001</v>
      </c>
      <c r="C3534" s="6">
        <f>(AMZN[[#This Row],[Prezzi giornalieri AMZN]]-B3533)/B3533</f>
        <v>-4.4615384615384482E-3</v>
      </c>
      <c r="D3534" s="1"/>
    </row>
    <row r="3535" spans="1:4" x14ac:dyDescent="0.55000000000000004">
      <c r="A3535" s="2">
        <v>40694</v>
      </c>
      <c r="B3535" s="3">
        <v>9.8345000000000002</v>
      </c>
      <c r="C3535" s="6">
        <f>(AMZN[[#This Row],[Prezzi giornalieri AMZN]]-B3534)/B3534</f>
        <v>1.3187039612630723E-2</v>
      </c>
      <c r="D3535" s="1"/>
    </row>
    <row r="3536" spans="1:4" x14ac:dyDescent="0.55000000000000004">
      <c r="A3536" s="2">
        <v>40695</v>
      </c>
      <c r="B3536" s="3">
        <v>9.6199999999999992</v>
      </c>
      <c r="C3536" s="6">
        <f>(AMZN[[#This Row],[Prezzi giornalieri AMZN]]-B3535)/B3535</f>
        <v>-2.1810971579643196E-2</v>
      </c>
      <c r="D3536" s="1"/>
    </row>
    <row r="3537" spans="1:4" x14ac:dyDescent="0.55000000000000004">
      <c r="A3537" s="2">
        <v>40696</v>
      </c>
      <c r="B3537" s="3">
        <v>9.6824999999999992</v>
      </c>
      <c r="C3537" s="6">
        <f>(AMZN[[#This Row],[Prezzi giornalieri AMZN]]-B3536)/B3536</f>
        <v>6.4968814968814972E-3</v>
      </c>
      <c r="D3537" s="1"/>
    </row>
    <row r="3538" spans="1:4" x14ac:dyDescent="0.55000000000000004">
      <c r="A3538" s="2">
        <v>40697</v>
      </c>
      <c r="B3538" s="3">
        <v>9.4160000000000004</v>
      </c>
      <c r="C3538" s="6">
        <f>(AMZN[[#This Row],[Prezzi giornalieri AMZN]]-B3537)/B3537</f>
        <v>-2.7523883294603549E-2</v>
      </c>
      <c r="D3538" s="1"/>
    </row>
    <row r="3539" spans="1:4" x14ac:dyDescent="0.55000000000000004">
      <c r="A3539" s="2">
        <v>40700</v>
      </c>
      <c r="B3539" s="3">
        <v>9.2844999999999995</v>
      </c>
      <c r="C3539" s="6">
        <f>(AMZN[[#This Row],[Prezzi giornalieri AMZN]]-B3538)/B3538</f>
        <v>-1.3965590484282161E-2</v>
      </c>
      <c r="D3539" s="1"/>
    </row>
    <row r="3540" spans="1:4" x14ac:dyDescent="0.55000000000000004">
      <c r="A3540" s="2">
        <v>40701</v>
      </c>
      <c r="B3540" s="3">
        <v>9.3774999999999995</v>
      </c>
      <c r="C3540" s="6">
        <f>(AMZN[[#This Row],[Prezzi giornalieri AMZN]]-B3539)/B3539</f>
        <v>1.0016694490818028E-2</v>
      </c>
      <c r="D3540" s="1"/>
    </row>
    <row r="3541" spans="1:4" x14ac:dyDescent="0.55000000000000004">
      <c r="A3541" s="2">
        <v>40702</v>
      </c>
      <c r="B3541" s="3">
        <v>9.4024999999999999</v>
      </c>
      <c r="C3541" s="6">
        <f>(AMZN[[#This Row],[Prezzi giornalieri AMZN]]-B3540)/B3540</f>
        <v>2.6659557451346686E-3</v>
      </c>
      <c r="D3541" s="1"/>
    </row>
    <row r="3542" spans="1:4" x14ac:dyDescent="0.55000000000000004">
      <c r="A3542" s="2">
        <v>40703</v>
      </c>
      <c r="B3542" s="3">
        <v>9.484</v>
      </c>
      <c r="C3542" s="6">
        <f>(AMZN[[#This Row],[Prezzi giornalieri AMZN]]-B3541)/B3541</f>
        <v>8.6679074714171907E-3</v>
      </c>
      <c r="D3542" s="1"/>
    </row>
    <row r="3543" spans="1:4" x14ac:dyDescent="0.55000000000000004">
      <c r="A3543" s="2">
        <v>40704</v>
      </c>
      <c r="B3543" s="3">
        <v>9.3264999999999993</v>
      </c>
      <c r="C3543" s="6">
        <f>(AMZN[[#This Row],[Prezzi giornalieri AMZN]]-B3542)/B3542</f>
        <v>-1.6606916912695134E-2</v>
      </c>
      <c r="D3543" s="1"/>
    </row>
    <row r="3544" spans="1:4" x14ac:dyDescent="0.55000000000000004">
      <c r="A3544" s="2">
        <v>40707</v>
      </c>
      <c r="B3544" s="3">
        <v>9.3145000000000007</v>
      </c>
      <c r="C3544" s="6">
        <f>(AMZN[[#This Row],[Prezzi giornalieri AMZN]]-B3543)/B3543</f>
        <v>-1.286656301935204E-3</v>
      </c>
      <c r="D3544" s="1"/>
    </row>
    <row r="3545" spans="1:4" x14ac:dyDescent="0.55000000000000004">
      <c r="A3545" s="2">
        <v>40708</v>
      </c>
      <c r="B3545" s="3">
        <v>9.4979999999999993</v>
      </c>
      <c r="C3545" s="6">
        <f>(AMZN[[#This Row],[Prezzi giornalieri AMZN]]-B3544)/B3544</f>
        <v>1.9700467013795551E-2</v>
      </c>
      <c r="D3545" s="1"/>
    </row>
    <row r="3546" spans="1:4" x14ac:dyDescent="0.55000000000000004">
      <c r="A3546" s="2">
        <v>40709</v>
      </c>
      <c r="B3546" s="3">
        <v>9.2989999999999995</v>
      </c>
      <c r="C3546" s="6">
        <f>(AMZN[[#This Row],[Prezzi giornalieri AMZN]]-B3545)/B3545</f>
        <v>-2.0951779321962502E-2</v>
      </c>
      <c r="D3546" s="1"/>
    </row>
    <row r="3547" spans="1:4" x14ac:dyDescent="0.55000000000000004">
      <c r="A3547" s="2">
        <v>40710</v>
      </c>
      <c r="B3547" s="3">
        <v>9.1824999999999992</v>
      </c>
      <c r="C3547" s="6">
        <f>(AMZN[[#This Row],[Prezzi giornalieri AMZN]]-B3546)/B3546</f>
        <v>-1.2528228841810977E-2</v>
      </c>
      <c r="D3547" s="1"/>
    </row>
    <row r="3548" spans="1:4" x14ac:dyDescent="0.55000000000000004">
      <c r="A3548" s="2">
        <v>40711</v>
      </c>
      <c r="B3548" s="3">
        <v>9.3185000000000002</v>
      </c>
      <c r="C3548" s="6">
        <f>(AMZN[[#This Row],[Prezzi giornalieri AMZN]]-B3547)/B3547</f>
        <v>1.4810781377620584E-2</v>
      </c>
      <c r="D3548" s="1"/>
    </row>
    <row r="3549" spans="1:4" x14ac:dyDescent="0.55000000000000004">
      <c r="A3549" s="2">
        <v>40714</v>
      </c>
      <c r="B3549" s="3">
        <v>9.3859999999999992</v>
      </c>
      <c r="C3549" s="6">
        <f>(AMZN[[#This Row],[Prezzi giornalieri AMZN]]-B3548)/B3548</f>
        <v>7.2436550947039763E-3</v>
      </c>
      <c r="D3549" s="1"/>
    </row>
    <row r="3550" spans="1:4" x14ac:dyDescent="0.55000000000000004">
      <c r="A3550" s="2">
        <v>40715</v>
      </c>
      <c r="B3550" s="3">
        <v>9.7114999999999991</v>
      </c>
      <c r="C3550" s="6">
        <f>(AMZN[[#This Row],[Prezzi giornalieri AMZN]]-B3549)/B3549</f>
        <v>3.4679309610057524E-2</v>
      </c>
      <c r="D3550" s="1"/>
    </row>
    <row r="3551" spans="1:4" x14ac:dyDescent="0.55000000000000004">
      <c r="A3551" s="2">
        <v>40716</v>
      </c>
      <c r="B3551" s="3">
        <v>9.5815000000000001</v>
      </c>
      <c r="C3551" s="6">
        <f>(AMZN[[#This Row],[Prezzi giornalieri AMZN]]-B3550)/B3550</f>
        <v>-1.3386191628481595E-2</v>
      </c>
      <c r="D3551" s="1"/>
    </row>
    <row r="3552" spans="1:4" x14ac:dyDescent="0.55000000000000004">
      <c r="A3552" s="2">
        <v>40717</v>
      </c>
      <c r="B3552" s="3">
        <v>9.7080000000000002</v>
      </c>
      <c r="C3552" s="6">
        <f>(AMZN[[#This Row],[Prezzi giornalieri AMZN]]-B3551)/B3551</f>
        <v>1.3202525700568811E-2</v>
      </c>
      <c r="D3552" s="1"/>
    </row>
    <row r="3553" spans="1:4" x14ac:dyDescent="0.55000000000000004">
      <c r="A3553" s="2">
        <v>40718</v>
      </c>
      <c r="B3553" s="3">
        <v>9.6274999999999995</v>
      </c>
      <c r="C3553" s="6">
        <f>(AMZN[[#This Row],[Prezzi giornalieri AMZN]]-B3552)/B3552</f>
        <v>-8.2921302018954136E-3</v>
      </c>
      <c r="D3553" s="1"/>
    </row>
    <row r="3554" spans="1:4" x14ac:dyDescent="0.55000000000000004">
      <c r="A3554" s="2">
        <v>40721</v>
      </c>
      <c r="B3554" s="3">
        <v>10.0625</v>
      </c>
      <c r="C3554" s="6">
        <f>(AMZN[[#This Row],[Prezzi giornalieri AMZN]]-B3553)/B3553</f>
        <v>4.5183069332640928E-2</v>
      </c>
      <c r="D3554" s="1"/>
    </row>
    <row r="3555" spans="1:4" x14ac:dyDescent="0.55000000000000004">
      <c r="A3555" s="2">
        <v>40722</v>
      </c>
      <c r="B3555" s="3">
        <v>10.1175</v>
      </c>
      <c r="C3555" s="6">
        <f>(AMZN[[#This Row],[Prezzi giornalieri AMZN]]-B3554)/B3554</f>
        <v>5.4658385093167422E-3</v>
      </c>
      <c r="D3555" s="1"/>
    </row>
    <row r="3556" spans="1:4" x14ac:dyDescent="0.55000000000000004">
      <c r="A3556" s="2">
        <v>40723</v>
      </c>
      <c r="B3556" s="3">
        <v>10.209</v>
      </c>
      <c r="C3556" s="6">
        <f>(AMZN[[#This Row],[Prezzi giornalieri AMZN]]-B3555)/B3555</f>
        <v>9.04373610081541E-3</v>
      </c>
      <c r="D3556" s="1"/>
    </row>
    <row r="3557" spans="1:4" x14ac:dyDescent="0.55000000000000004">
      <c r="A3557" s="2">
        <v>40724</v>
      </c>
      <c r="B3557" s="3">
        <v>10.224500000000001</v>
      </c>
      <c r="C3557" s="6">
        <f>(AMZN[[#This Row],[Prezzi giornalieri AMZN]]-B3556)/B3556</f>
        <v>1.5182681947302557E-3</v>
      </c>
      <c r="D3557" s="1"/>
    </row>
    <row r="3558" spans="1:4" x14ac:dyDescent="0.55000000000000004">
      <c r="A3558" s="2">
        <v>40725</v>
      </c>
      <c r="B3558" s="3">
        <v>10.474500000000001</v>
      </c>
      <c r="C3558" s="6">
        <f>(AMZN[[#This Row],[Prezzi giornalieri AMZN]]-B3557)/B3557</f>
        <v>2.445107340212235E-2</v>
      </c>
      <c r="D3558" s="1"/>
    </row>
    <row r="3559" spans="1:4" x14ac:dyDescent="0.55000000000000004">
      <c r="A3559" s="2">
        <v>40729</v>
      </c>
      <c r="B3559" s="3">
        <v>10.6595</v>
      </c>
      <c r="C3559" s="6">
        <f>(AMZN[[#This Row],[Prezzi giornalieri AMZN]]-B3558)/B3558</f>
        <v>1.7661940904100309E-2</v>
      </c>
      <c r="D3559" s="1"/>
    </row>
    <row r="3560" spans="1:4" x14ac:dyDescent="0.55000000000000004">
      <c r="A3560" s="2">
        <v>40730</v>
      </c>
      <c r="B3560" s="3">
        <v>10.7095</v>
      </c>
      <c r="C3560" s="6">
        <f>(AMZN[[#This Row],[Prezzi giornalieri AMZN]]-B3559)/B3559</f>
        <v>4.6906515314977916E-3</v>
      </c>
      <c r="D3560" s="1"/>
    </row>
    <row r="3561" spans="1:4" x14ac:dyDescent="0.55000000000000004">
      <c r="A3561" s="2">
        <v>40731</v>
      </c>
      <c r="B3561" s="3">
        <v>10.837</v>
      </c>
      <c r="C3561" s="6">
        <f>(AMZN[[#This Row],[Prezzi giornalieri AMZN]]-B3560)/B3560</f>
        <v>1.1905317708576451E-2</v>
      </c>
      <c r="D3561" s="1"/>
    </row>
    <row r="3562" spans="1:4" x14ac:dyDescent="0.55000000000000004">
      <c r="A3562" s="2">
        <v>40732</v>
      </c>
      <c r="B3562" s="3">
        <v>10.914</v>
      </c>
      <c r="C3562" s="6">
        <f>(AMZN[[#This Row],[Prezzi giornalieri AMZN]]-B3561)/B3561</f>
        <v>7.105287441173753E-3</v>
      </c>
      <c r="D3562" s="1"/>
    </row>
    <row r="3563" spans="1:4" x14ac:dyDescent="0.55000000000000004">
      <c r="A3563" s="2">
        <v>40735</v>
      </c>
      <c r="B3563" s="3">
        <v>10.6275</v>
      </c>
      <c r="C3563" s="6">
        <f>(AMZN[[#This Row],[Prezzi giornalieri AMZN]]-B3562)/B3562</f>
        <v>-2.6250687190764174E-2</v>
      </c>
      <c r="D3563" s="1"/>
    </row>
    <row r="3564" spans="1:4" x14ac:dyDescent="0.55000000000000004">
      <c r="A3564" s="2">
        <v>40736</v>
      </c>
      <c r="B3564" s="3">
        <v>10.561500000000001</v>
      </c>
      <c r="C3564" s="6">
        <f>(AMZN[[#This Row],[Prezzi giornalieri AMZN]]-B3563)/B3563</f>
        <v>-6.2103034580097815E-3</v>
      </c>
      <c r="D3564" s="1"/>
    </row>
    <row r="3565" spans="1:4" x14ac:dyDescent="0.55000000000000004">
      <c r="A3565" s="2">
        <v>40737</v>
      </c>
      <c r="B3565" s="3">
        <v>10.675000000000001</v>
      </c>
      <c r="C3565" s="6">
        <f>(AMZN[[#This Row],[Prezzi giornalieri AMZN]]-B3564)/B3564</f>
        <v>1.0746579557827974E-2</v>
      </c>
      <c r="D3565" s="1"/>
    </row>
    <row r="3566" spans="1:4" x14ac:dyDescent="0.55000000000000004">
      <c r="A3566" s="2">
        <v>40738</v>
      </c>
      <c r="B3566" s="3">
        <v>10.519</v>
      </c>
      <c r="C3566" s="6">
        <f>(AMZN[[#This Row],[Prezzi giornalieri AMZN]]-B3565)/B3565</f>
        <v>-1.4613583138173356E-2</v>
      </c>
      <c r="D3566" s="1"/>
    </row>
    <row r="3567" spans="1:4" x14ac:dyDescent="0.55000000000000004">
      <c r="A3567" s="2">
        <v>40739</v>
      </c>
      <c r="B3567" s="3">
        <v>10.6435</v>
      </c>
      <c r="C3567" s="6">
        <f>(AMZN[[#This Row],[Prezzi giornalieri AMZN]]-B3566)/B3566</f>
        <v>1.183572582945141E-2</v>
      </c>
      <c r="D3567" s="1"/>
    </row>
    <row r="3568" spans="1:4" x14ac:dyDescent="0.55000000000000004">
      <c r="A3568" s="2">
        <v>40742</v>
      </c>
      <c r="B3568" s="3">
        <v>10.576499999999999</v>
      </c>
      <c r="C3568" s="6">
        <f>(AMZN[[#This Row],[Prezzi giornalieri AMZN]]-B3567)/B3567</f>
        <v>-6.2949217832480083E-3</v>
      </c>
      <c r="D3568" s="1"/>
    </row>
    <row r="3569" spans="1:4" x14ac:dyDescent="0.55000000000000004">
      <c r="A3569" s="2">
        <v>40743</v>
      </c>
      <c r="B3569" s="3">
        <v>10.903</v>
      </c>
      <c r="C3569" s="6">
        <f>(AMZN[[#This Row],[Prezzi giornalieri AMZN]]-B3568)/B3568</f>
        <v>3.0870325722119903E-2</v>
      </c>
      <c r="D3569" s="1"/>
    </row>
    <row r="3570" spans="1:4" x14ac:dyDescent="0.55000000000000004">
      <c r="A3570" s="2">
        <v>40744</v>
      </c>
      <c r="B3570" s="3">
        <v>10.7775</v>
      </c>
      <c r="C3570" s="6">
        <f>(AMZN[[#This Row],[Prezzi giornalieri AMZN]]-B3569)/B3569</f>
        <v>-1.1510593414656572E-2</v>
      </c>
      <c r="D3570" s="1"/>
    </row>
    <row r="3571" spans="1:4" x14ac:dyDescent="0.55000000000000004">
      <c r="A3571" s="2">
        <v>40745</v>
      </c>
      <c r="B3571" s="3">
        <v>10.660500000000001</v>
      </c>
      <c r="C3571" s="6">
        <f>(AMZN[[#This Row],[Prezzi giornalieri AMZN]]-B3570)/B3570</f>
        <v>-1.0855949895615783E-2</v>
      </c>
      <c r="D3571" s="1"/>
    </row>
    <row r="3572" spans="1:4" x14ac:dyDescent="0.55000000000000004">
      <c r="A3572" s="2">
        <v>40746</v>
      </c>
      <c r="B3572" s="3">
        <v>10.826000000000001</v>
      </c>
      <c r="C3572" s="6">
        <f>(AMZN[[#This Row],[Prezzi giornalieri AMZN]]-B3571)/B3571</f>
        <v>1.5524600159467168E-2</v>
      </c>
      <c r="D3572" s="1"/>
    </row>
    <row r="3573" spans="1:4" x14ac:dyDescent="0.55000000000000004">
      <c r="A3573" s="2">
        <v>40749</v>
      </c>
      <c r="B3573" s="3">
        <v>10.6745</v>
      </c>
      <c r="C3573" s="6">
        <f>(AMZN[[#This Row],[Prezzi giornalieri AMZN]]-B3572)/B3572</f>
        <v>-1.3994088305930205E-2</v>
      </c>
      <c r="D3573" s="1"/>
    </row>
    <row r="3574" spans="1:4" x14ac:dyDescent="0.55000000000000004">
      <c r="A3574" s="2">
        <v>40750</v>
      </c>
      <c r="B3574" s="3">
        <v>10.709</v>
      </c>
      <c r="C3574" s="6">
        <f>(AMZN[[#This Row],[Prezzi giornalieri AMZN]]-B3573)/B3573</f>
        <v>3.2320014988992019E-3</v>
      </c>
      <c r="D3574" s="1"/>
    </row>
    <row r="3575" spans="1:4" x14ac:dyDescent="0.55000000000000004">
      <c r="A3575" s="2">
        <v>40751</v>
      </c>
      <c r="B3575" s="3">
        <v>11.125999999999999</v>
      </c>
      <c r="C3575" s="6">
        <f>(AMZN[[#This Row],[Prezzi giornalieri AMZN]]-B3574)/B3574</f>
        <v>3.8939210010271716E-2</v>
      </c>
      <c r="D3575" s="1"/>
    </row>
    <row r="3576" spans="1:4" x14ac:dyDescent="0.55000000000000004">
      <c r="A3576" s="2">
        <v>40752</v>
      </c>
      <c r="B3576" s="3">
        <v>11.195</v>
      </c>
      <c r="C3576" s="6">
        <f>(AMZN[[#This Row],[Prezzi giornalieri AMZN]]-B3575)/B3575</f>
        <v>6.2016897357541649E-3</v>
      </c>
      <c r="D3576" s="1"/>
    </row>
    <row r="3577" spans="1:4" x14ac:dyDescent="0.55000000000000004">
      <c r="A3577" s="2">
        <v>40753</v>
      </c>
      <c r="B3577" s="3">
        <v>11.125999999999999</v>
      </c>
      <c r="C3577" s="6">
        <f>(AMZN[[#This Row],[Prezzi giornalieri AMZN]]-B3576)/B3576</f>
        <v>-6.1634658329612181E-3</v>
      </c>
      <c r="D3577" s="1"/>
    </row>
    <row r="3578" spans="1:4" x14ac:dyDescent="0.55000000000000004">
      <c r="A3578" s="2">
        <v>40756</v>
      </c>
      <c r="B3578" s="3">
        <v>11.066000000000001</v>
      </c>
      <c r="C3578" s="6">
        <f>(AMZN[[#This Row],[Prezzi giornalieri AMZN]]-B3577)/B3577</f>
        <v>-5.3927736832643106E-3</v>
      </c>
      <c r="D3578" s="1"/>
    </row>
    <row r="3579" spans="1:4" x14ac:dyDescent="0.55000000000000004">
      <c r="A3579" s="2">
        <v>40757</v>
      </c>
      <c r="B3579" s="3">
        <v>10.585000000000001</v>
      </c>
      <c r="C3579" s="6">
        <f>(AMZN[[#This Row],[Prezzi giornalieri AMZN]]-B3578)/B3578</f>
        <v>-4.3466473883968897E-2</v>
      </c>
      <c r="D3579" s="1"/>
    </row>
    <row r="3580" spans="1:4" x14ac:dyDescent="0.55000000000000004">
      <c r="A3580" s="2">
        <v>40758</v>
      </c>
      <c r="B3580" s="3">
        <v>10.497999999999999</v>
      </c>
      <c r="C3580" s="6">
        <f>(AMZN[[#This Row],[Prezzi giornalieri AMZN]]-B3579)/B3579</f>
        <v>-8.219178082191924E-3</v>
      </c>
      <c r="D3580" s="1"/>
    </row>
    <row r="3581" spans="1:4" x14ac:dyDescent="0.55000000000000004">
      <c r="A3581" s="2">
        <v>40759</v>
      </c>
      <c r="B3581" s="3">
        <v>10.074</v>
      </c>
      <c r="C3581" s="6">
        <f>(AMZN[[#This Row],[Prezzi giornalieri AMZN]]-B3580)/B3580</f>
        <v>-4.0388645456277343E-2</v>
      </c>
      <c r="D3581" s="1"/>
    </row>
    <row r="3582" spans="1:4" x14ac:dyDescent="0.55000000000000004">
      <c r="A3582" s="2">
        <v>40760</v>
      </c>
      <c r="B3582" s="3">
        <v>10.135</v>
      </c>
      <c r="C3582" s="6">
        <f>(AMZN[[#This Row],[Prezzi giornalieri AMZN]]-B3581)/B3581</f>
        <v>6.0551915822910406E-3</v>
      </c>
      <c r="D3582" s="1"/>
    </row>
    <row r="3583" spans="1:4" x14ac:dyDescent="0.55000000000000004">
      <c r="A3583" s="2">
        <v>40763</v>
      </c>
      <c r="B3583" s="3">
        <v>9.6850000000000005</v>
      </c>
      <c r="C3583" s="6">
        <f>(AMZN[[#This Row],[Prezzi giornalieri AMZN]]-B3582)/B3582</f>
        <v>-4.4400592007893369E-2</v>
      </c>
      <c r="D3583" s="1"/>
    </row>
    <row r="3584" spans="1:4" x14ac:dyDescent="0.55000000000000004">
      <c r="A3584" s="2">
        <v>40764</v>
      </c>
      <c r="B3584" s="3">
        <v>10.2545</v>
      </c>
      <c r="C3584" s="6">
        <f>(AMZN[[#This Row],[Prezzi giornalieri AMZN]]-B3583)/B3583</f>
        <v>5.8802271553949369E-2</v>
      </c>
      <c r="D3584" s="1"/>
    </row>
    <row r="3585" spans="1:4" x14ac:dyDescent="0.55000000000000004">
      <c r="A3585" s="2">
        <v>40765</v>
      </c>
      <c r="B3585" s="3">
        <v>9.7065000000000001</v>
      </c>
      <c r="C3585" s="6">
        <f>(AMZN[[#This Row],[Prezzi giornalieri AMZN]]-B3584)/B3584</f>
        <v>-5.3439953191281878E-2</v>
      </c>
      <c r="D3585" s="1"/>
    </row>
    <row r="3586" spans="1:4" x14ac:dyDescent="0.55000000000000004">
      <c r="A3586" s="2">
        <v>40766</v>
      </c>
      <c r="B3586" s="3">
        <v>9.9179999999999993</v>
      </c>
      <c r="C3586" s="6">
        <f>(AMZN[[#This Row],[Prezzi giornalieri AMZN]]-B3585)/B3585</f>
        <v>2.1789522484932686E-2</v>
      </c>
      <c r="D3586" s="1"/>
    </row>
    <row r="3587" spans="1:4" x14ac:dyDescent="0.55000000000000004">
      <c r="A3587" s="2">
        <v>40767</v>
      </c>
      <c r="B3587" s="3">
        <v>10.115</v>
      </c>
      <c r="C3587" s="6">
        <f>(AMZN[[#This Row],[Prezzi giornalieri AMZN]]-B3586)/B3586</f>
        <v>1.986287557975408E-2</v>
      </c>
      <c r="D3587" s="1"/>
    </row>
    <row r="3588" spans="1:4" x14ac:dyDescent="0.55000000000000004">
      <c r="A3588" s="2">
        <v>40770</v>
      </c>
      <c r="B3588" s="3">
        <v>10.147500000000001</v>
      </c>
      <c r="C3588" s="6">
        <f>(AMZN[[#This Row],[Prezzi giornalieri AMZN]]-B3587)/B3587</f>
        <v>3.2130499258527572E-3</v>
      </c>
      <c r="D3588" s="1"/>
    </row>
    <row r="3589" spans="1:4" x14ac:dyDescent="0.55000000000000004">
      <c r="A3589" s="2">
        <v>40771</v>
      </c>
      <c r="B3589" s="3">
        <v>9.8840000000000003</v>
      </c>
      <c r="C3589" s="6">
        <f>(AMZN[[#This Row],[Prezzi giornalieri AMZN]]-B3588)/B3588</f>
        <v>-2.5966986942596748E-2</v>
      </c>
      <c r="D3589" s="1"/>
    </row>
    <row r="3590" spans="1:4" x14ac:dyDescent="0.55000000000000004">
      <c r="A3590" s="2">
        <v>40772</v>
      </c>
      <c r="B3590" s="3">
        <v>9.7965</v>
      </c>
      <c r="C3590" s="6">
        <f>(AMZN[[#This Row],[Prezzi giornalieri AMZN]]-B3589)/B3589</f>
        <v>-8.8526912181303465E-3</v>
      </c>
      <c r="D3590" s="1"/>
    </row>
    <row r="3591" spans="1:4" x14ac:dyDescent="0.55000000000000004">
      <c r="A3591" s="2">
        <v>40773</v>
      </c>
      <c r="B3591" s="3">
        <v>9.1259999999999994</v>
      </c>
      <c r="C3591" s="6">
        <f>(AMZN[[#This Row],[Prezzi giornalieri AMZN]]-B3590)/B3590</f>
        <v>-6.844281120808457E-2</v>
      </c>
      <c r="D3591" s="1"/>
    </row>
    <row r="3592" spans="1:4" x14ac:dyDescent="0.55000000000000004">
      <c r="A3592" s="2">
        <v>40774</v>
      </c>
      <c r="B3592" s="3">
        <v>8.9465000000000003</v>
      </c>
      <c r="C3592" s="6">
        <f>(AMZN[[#This Row],[Prezzi giornalieri AMZN]]-B3591)/B3591</f>
        <v>-1.9669077361384957E-2</v>
      </c>
      <c r="D3592" s="1"/>
    </row>
    <row r="3593" spans="1:4" x14ac:dyDescent="0.55000000000000004">
      <c r="A3593" s="2">
        <v>40777</v>
      </c>
      <c r="B3593" s="3">
        <v>8.8770000000000007</v>
      </c>
      <c r="C3593" s="6">
        <f>(AMZN[[#This Row],[Prezzi giornalieri AMZN]]-B3592)/B3592</f>
        <v>-7.7684010506901772E-3</v>
      </c>
      <c r="D3593" s="1"/>
    </row>
    <row r="3594" spans="1:4" x14ac:dyDescent="0.55000000000000004">
      <c r="A3594" s="2">
        <v>40778</v>
      </c>
      <c r="B3594" s="3">
        <v>9.6775000000000002</v>
      </c>
      <c r="C3594" s="6">
        <f>(AMZN[[#This Row],[Prezzi giornalieri AMZN]]-B3593)/B3593</f>
        <v>9.0176861552326182E-2</v>
      </c>
      <c r="D3594" s="1"/>
    </row>
    <row r="3595" spans="1:4" x14ac:dyDescent="0.55000000000000004">
      <c r="A3595" s="2">
        <v>40779</v>
      </c>
      <c r="B3595" s="3">
        <v>9.6865000000000006</v>
      </c>
      <c r="C3595" s="6">
        <f>(AMZN[[#This Row],[Prezzi giornalieri AMZN]]-B3594)/B3594</f>
        <v>9.2999225006461803E-4</v>
      </c>
      <c r="D3595" s="1"/>
    </row>
    <row r="3596" spans="1:4" x14ac:dyDescent="0.55000000000000004">
      <c r="A3596" s="2">
        <v>40780</v>
      </c>
      <c r="B3596" s="3">
        <v>9.6014999999999997</v>
      </c>
      <c r="C3596" s="6">
        <f>(AMZN[[#This Row],[Prezzi giornalieri AMZN]]-B3595)/B3595</f>
        <v>-8.7750993650958387E-3</v>
      </c>
      <c r="D3596" s="1"/>
    </row>
    <row r="3597" spans="1:4" x14ac:dyDescent="0.55000000000000004">
      <c r="A3597" s="2">
        <v>40781</v>
      </c>
      <c r="B3597" s="3">
        <v>9.9634999999999998</v>
      </c>
      <c r="C3597" s="6">
        <f>(AMZN[[#This Row],[Prezzi giornalieri AMZN]]-B3596)/B3596</f>
        <v>3.7702442326719793E-2</v>
      </c>
      <c r="D3597" s="1"/>
    </row>
    <row r="3598" spans="1:4" x14ac:dyDescent="0.55000000000000004">
      <c r="A3598" s="2">
        <v>40784</v>
      </c>
      <c r="B3598" s="3">
        <v>10.326499999999999</v>
      </c>
      <c r="C3598" s="6">
        <f>(AMZN[[#This Row],[Prezzi giornalieri AMZN]]-B3597)/B3597</f>
        <v>3.6432980378381045E-2</v>
      </c>
      <c r="D3598" s="1"/>
    </row>
    <row r="3599" spans="1:4" x14ac:dyDescent="0.55000000000000004">
      <c r="A3599" s="2">
        <v>40785</v>
      </c>
      <c r="B3599" s="3">
        <v>10.545999999999999</v>
      </c>
      <c r="C3599" s="6">
        <f>(AMZN[[#This Row],[Prezzi giornalieri AMZN]]-B3598)/B3598</f>
        <v>2.1255991865588537E-2</v>
      </c>
      <c r="D3599" s="1"/>
    </row>
    <row r="3600" spans="1:4" x14ac:dyDescent="0.55000000000000004">
      <c r="A3600" s="2">
        <v>40786</v>
      </c>
      <c r="B3600" s="3">
        <v>10.7615</v>
      </c>
      <c r="C3600" s="6">
        <f>(AMZN[[#This Row],[Prezzi giornalieri AMZN]]-B3599)/B3599</f>
        <v>2.043428788166134E-2</v>
      </c>
      <c r="D3600" s="1"/>
    </row>
    <row r="3601" spans="1:4" x14ac:dyDescent="0.55000000000000004">
      <c r="A3601" s="2">
        <v>40787</v>
      </c>
      <c r="B3601" s="3">
        <v>10.627000000000001</v>
      </c>
      <c r="C3601" s="6">
        <f>(AMZN[[#This Row],[Prezzi giornalieri AMZN]]-B3600)/B3600</f>
        <v>-1.249825767783294E-2</v>
      </c>
      <c r="D3601" s="1"/>
    </row>
    <row r="3602" spans="1:4" x14ac:dyDescent="0.55000000000000004">
      <c r="A3602" s="2">
        <v>40788</v>
      </c>
      <c r="B3602" s="3">
        <v>10.5</v>
      </c>
      <c r="C3602" s="6">
        <f>(AMZN[[#This Row],[Prezzi giornalieri AMZN]]-B3601)/B3601</f>
        <v>-1.1950691634515918E-2</v>
      </c>
      <c r="D3602" s="1"/>
    </row>
    <row r="3603" spans="1:4" x14ac:dyDescent="0.55000000000000004">
      <c r="A3603" s="2">
        <v>40792</v>
      </c>
      <c r="B3603" s="3">
        <v>10.808999999999999</v>
      </c>
      <c r="C3603" s="6">
        <f>(AMZN[[#This Row],[Prezzi giornalieri AMZN]]-B3602)/B3602</f>
        <v>2.942857142857136E-2</v>
      </c>
      <c r="D3603" s="1"/>
    </row>
    <row r="3604" spans="1:4" x14ac:dyDescent="0.55000000000000004">
      <c r="A3604" s="2">
        <v>40793</v>
      </c>
      <c r="B3604" s="3">
        <v>10.994999999999999</v>
      </c>
      <c r="C3604" s="6">
        <f>(AMZN[[#This Row],[Prezzi giornalieri AMZN]]-B3603)/B3603</f>
        <v>1.7207882320288644E-2</v>
      </c>
      <c r="D3604" s="1"/>
    </row>
    <row r="3605" spans="1:4" x14ac:dyDescent="0.55000000000000004">
      <c r="A3605" s="2">
        <v>40794</v>
      </c>
      <c r="B3605" s="3">
        <v>10.863</v>
      </c>
      <c r="C3605" s="6">
        <f>(AMZN[[#This Row],[Prezzi giornalieri AMZN]]-B3604)/B3604</f>
        <v>-1.2005457025920844E-2</v>
      </c>
      <c r="D3605" s="1"/>
    </row>
    <row r="3606" spans="1:4" x14ac:dyDescent="0.55000000000000004">
      <c r="A3606" s="2">
        <v>40795</v>
      </c>
      <c r="B3606" s="3">
        <v>10.5695</v>
      </c>
      <c r="C3606" s="6">
        <f>(AMZN[[#This Row],[Prezzi giornalieri AMZN]]-B3605)/B3605</f>
        <v>-2.7018319064715076E-2</v>
      </c>
      <c r="D3606" s="1"/>
    </row>
    <row r="3607" spans="1:4" x14ac:dyDescent="0.55000000000000004">
      <c r="A3607" s="2">
        <v>40798</v>
      </c>
      <c r="B3607" s="3">
        <v>10.827999999999999</v>
      </c>
      <c r="C3607" s="6">
        <f>(AMZN[[#This Row],[Prezzi giornalieri AMZN]]-B3606)/B3606</f>
        <v>2.445716448270966E-2</v>
      </c>
      <c r="D3607" s="1"/>
    </row>
    <row r="3608" spans="1:4" x14ac:dyDescent="0.55000000000000004">
      <c r="A3608" s="2">
        <v>40799</v>
      </c>
      <c r="B3608" s="3">
        <v>10.9765</v>
      </c>
      <c r="C3608" s="6">
        <f>(AMZN[[#This Row],[Prezzi giornalieri AMZN]]-B3607)/B3607</f>
        <v>1.371444403398599E-2</v>
      </c>
      <c r="D3608" s="1"/>
    </row>
    <row r="3609" spans="1:4" x14ac:dyDescent="0.55000000000000004">
      <c r="A3609" s="2">
        <v>40800</v>
      </c>
      <c r="B3609" s="3">
        <v>11.128500000000001</v>
      </c>
      <c r="C3609" s="6">
        <f>(AMZN[[#This Row],[Prezzi giornalieri AMZN]]-B3608)/B3608</f>
        <v>1.3847765681228173E-2</v>
      </c>
      <c r="D3609" s="1"/>
    </row>
    <row r="3610" spans="1:4" x14ac:dyDescent="0.55000000000000004">
      <c r="A3610" s="2">
        <v>40801</v>
      </c>
      <c r="B3610" s="3">
        <v>11.339</v>
      </c>
      <c r="C3610" s="6">
        <f>(AMZN[[#This Row],[Prezzi giornalieri AMZN]]-B3609)/B3609</f>
        <v>1.8915397403064176E-2</v>
      </c>
      <c r="D3610" s="1"/>
    </row>
    <row r="3611" spans="1:4" x14ac:dyDescent="0.55000000000000004">
      <c r="A3611" s="2">
        <v>40802</v>
      </c>
      <c r="B3611" s="3">
        <v>11.965</v>
      </c>
      <c r="C3611" s="6">
        <f>(AMZN[[#This Row],[Prezzi giornalieri AMZN]]-B3610)/B3610</f>
        <v>5.5207690272510754E-2</v>
      </c>
      <c r="D3611" s="1"/>
    </row>
    <row r="3612" spans="1:4" x14ac:dyDescent="0.55000000000000004">
      <c r="A3612" s="2">
        <v>40805</v>
      </c>
      <c r="B3612" s="3">
        <v>12.0845</v>
      </c>
      <c r="C3612" s="6">
        <f>(AMZN[[#This Row],[Prezzi giornalieri AMZN]]-B3611)/B3611</f>
        <v>9.9874634350188372E-3</v>
      </c>
      <c r="D3612" s="1"/>
    </row>
    <row r="3613" spans="1:4" x14ac:dyDescent="0.55000000000000004">
      <c r="A3613" s="2">
        <v>40806</v>
      </c>
      <c r="B3613" s="3">
        <v>11.6625</v>
      </c>
      <c r="C3613" s="6">
        <f>(AMZN[[#This Row],[Prezzi giornalieri AMZN]]-B3612)/B3612</f>
        <v>-3.4920766270842861E-2</v>
      </c>
      <c r="D3613" s="1"/>
    </row>
    <row r="3614" spans="1:4" x14ac:dyDescent="0.55000000000000004">
      <c r="A3614" s="2">
        <v>40807</v>
      </c>
      <c r="B3614" s="3">
        <v>11.593500000000001</v>
      </c>
      <c r="C3614" s="6">
        <f>(AMZN[[#This Row],[Prezzi giornalieri AMZN]]-B3613)/B3613</f>
        <v>-5.9163987138262861E-3</v>
      </c>
      <c r="D3614" s="1"/>
    </row>
    <row r="3615" spans="1:4" x14ac:dyDescent="0.55000000000000004">
      <c r="A3615" s="2">
        <v>40808</v>
      </c>
      <c r="B3615" s="3">
        <v>11.1615</v>
      </c>
      <c r="C3615" s="6">
        <f>(AMZN[[#This Row],[Prezzi giornalieri AMZN]]-B3614)/B3614</f>
        <v>-3.726225902445339E-2</v>
      </c>
      <c r="D3615" s="1"/>
    </row>
    <row r="3616" spans="1:4" x14ac:dyDescent="0.55000000000000004">
      <c r="A3616" s="2">
        <v>40809</v>
      </c>
      <c r="B3616" s="3">
        <v>11.1805</v>
      </c>
      <c r="C3616" s="6">
        <f>(AMZN[[#This Row],[Prezzi giornalieri AMZN]]-B3615)/B3615</f>
        <v>1.7022801594767842E-3</v>
      </c>
      <c r="D3616" s="1"/>
    </row>
    <row r="3617" spans="1:4" x14ac:dyDescent="0.55000000000000004">
      <c r="A3617" s="2">
        <v>40812</v>
      </c>
      <c r="B3617" s="3">
        <v>11.4925</v>
      </c>
      <c r="C3617" s="6">
        <f>(AMZN[[#This Row],[Prezzi giornalieri AMZN]]-B3616)/B3616</f>
        <v>2.7905728724117829E-2</v>
      </c>
      <c r="D3617" s="1"/>
    </row>
    <row r="3618" spans="1:4" x14ac:dyDescent="0.55000000000000004">
      <c r="A3618" s="2">
        <v>40813</v>
      </c>
      <c r="B3618" s="3">
        <v>11.2105</v>
      </c>
      <c r="C3618" s="6">
        <f>(AMZN[[#This Row],[Prezzi giornalieri AMZN]]-B3617)/B3617</f>
        <v>-2.4537742005655866E-2</v>
      </c>
      <c r="D3618" s="1"/>
    </row>
    <row r="3619" spans="1:4" x14ac:dyDescent="0.55000000000000004">
      <c r="A3619" s="2">
        <v>40814</v>
      </c>
      <c r="B3619" s="3">
        <v>11.4855</v>
      </c>
      <c r="C3619" s="6">
        <f>(AMZN[[#This Row],[Prezzi giornalieri AMZN]]-B3618)/B3618</f>
        <v>2.4530574015431992E-2</v>
      </c>
      <c r="D3619" s="1"/>
    </row>
    <row r="3620" spans="1:4" x14ac:dyDescent="0.55000000000000004">
      <c r="A3620" s="2">
        <v>40815</v>
      </c>
      <c r="B3620" s="3">
        <v>11.122</v>
      </c>
      <c r="C3620" s="6">
        <f>(AMZN[[#This Row],[Prezzi giornalieri AMZN]]-B3619)/B3619</f>
        <v>-3.1648600409211629E-2</v>
      </c>
      <c r="D3620" s="1"/>
    </row>
    <row r="3621" spans="1:4" x14ac:dyDescent="0.55000000000000004">
      <c r="A3621" s="2">
        <v>40816</v>
      </c>
      <c r="B3621" s="3">
        <v>10.811500000000001</v>
      </c>
      <c r="C3621" s="6">
        <f>(AMZN[[#This Row],[Prezzi giornalieri AMZN]]-B3620)/B3620</f>
        <v>-2.7917640712102079E-2</v>
      </c>
      <c r="D3621" s="1"/>
    </row>
    <row r="3622" spans="1:4" x14ac:dyDescent="0.55000000000000004">
      <c r="A3622" s="2">
        <v>40819</v>
      </c>
      <c r="B3622" s="3">
        <v>10.599</v>
      </c>
      <c r="C3622" s="6">
        <f>(AMZN[[#This Row],[Prezzi giornalieri AMZN]]-B3621)/B3621</f>
        <v>-1.965499699394167E-2</v>
      </c>
      <c r="D3622" s="1"/>
    </row>
    <row r="3623" spans="1:4" x14ac:dyDescent="0.55000000000000004">
      <c r="A3623" s="2">
        <v>40820</v>
      </c>
      <c r="B3623" s="3">
        <v>10.625</v>
      </c>
      <c r="C3623" s="6">
        <f>(AMZN[[#This Row],[Prezzi giornalieri AMZN]]-B3622)/B3622</f>
        <v>2.453061609585791E-3</v>
      </c>
      <c r="D3623" s="1"/>
    </row>
    <row r="3624" spans="1:4" x14ac:dyDescent="0.55000000000000004">
      <c r="A3624" s="2">
        <v>40821</v>
      </c>
      <c r="B3624" s="3">
        <v>10.975</v>
      </c>
      <c r="C3624" s="6">
        <f>(AMZN[[#This Row],[Prezzi giornalieri AMZN]]-B3623)/B3623</f>
        <v>3.2941176470588203E-2</v>
      </c>
      <c r="D3624" s="1"/>
    </row>
    <row r="3625" spans="1:4" x14ac:dyDescent="0.55000000000000004">
      <c r="A3625" s="2">
        <v>40822</v>
      </c>
      <c r="B3625" s="3">
        <v>11.0755</v>
      </c>
      <c r="C3625" s="6">
        <f>(AMZN[[#This Row],[Prezzi giornalieri AMZN]]-B3624)/B3624</f>
        <v>9.1571753986332809E-3</v>
      </c>
      <c r="D3625" s="1"/>
    </row>
    <row r="3626" spans="1:4" x14ac:dyDescent="0.55000000000000004">
      <c r="A3626" s="2">
        <v>40823</v>
      </c>
      <c r="B3626" s="3">
        <v>11.237</v>
      </c>
      <c r="C3626" s="6">
        <f>(AMZN[[#This Row],[Prezzi giornalieri AMZN]]-B3625)/B3625</f>
        <v>1.4581734458940924E-2</v>
      </c>
      <c r="D3626" s="1"/>
    </row>
    <row r="3627" spans="1:4" x14ac:dyDescent="0.55000000000000004">
      <c r="A3627" s="2">
        <v>40826</v>
      </c>
      <c r="B3627" s="3">
        <v>11.566000000000001</v>
      </c>
      <c r="C3627" s="6">
        <f>(AMZN[[#This Row],[Prezzi giornalieri AMZN]]-B3626)/B3626</f>
        <v>2.9278277120227875E-2</v>
      </c>
      <c r="D3627" s="1"/>
    </row>
    <row r="3628" spans="1:4" x14ac:dyDescent="0.55000000000000004">
      <c r="A3628" s="2">
        <v>40827</v>
      </c>
      <c r="B3628" s="3">
        <v>11.773999999999999</v>
      </c>
      <c r="C3628" s="6">
        <f>(AMZN[[#This Row],[Prezzi giornalieri AMZN]]-B3627)/B3627</f>
        <v>1.7983745460833339E-2</v>
      </c>
      <c r="D3628" s="1"/>
    </row>
    <row r="3629" spans="1:4" x14ac:dyDescent="0.55000000000000004">
      <c r="A3629" s="2">
        <v>40828</v>
      </c>
      <c r="B3629" s="3">
        <v>11.8405</v>
      </c>
      <c r="C3629" s="6">
        <f>(AMZN[[#This Row],[Prezzi giornalieri AMZN]]-B3628)/B3628</f>
        <v>5.6480380499406612E-3</v>
      </c>
      <c r="D3629" s="1"/>
    </row>
    <row r="3630" spans="1:4" x14ac:dyDescent="0.55000000000000004">
      <c r="A3630" s="2">
        <v>40829</v>
      </c>
      <c r="B3630" s="3">
        <v>11.807499999999999</v>
      </c>
      <c r="C3630" s="6">
        <f>(AMZN[[#This Row],[Prezzi giornalieri AMZN]]-B3629)/B3629</f>
        <v>-2.7870444660277227E-3</v>
      </c>
      <c r="D3630" s="1"/>
    </row>
    <row r="3631" spans="1:4" x14ac:dyDescent="0.55000000000000004">
      <c r="A3631" s="2">
        <v>40830</v>
      </c>
      <c r="B3631" s="3">
        <v>12.3355</v>
      </c>
      <c r="C3631" s="6">
        <f>(AMZN[[#This Row],[Prezzi giornalieri AMZN]]-B3630)/B3630</f>
        <v>4.4717340673300909E-2</v>
      </c>
      <c r="D3631" s="1"/>
    </row>
    <row r="3632" spans="1:4" x14ac:dyDescent="0.55000000000000004">
      <c r="A3632" s="2">
        <v>40833</v>
      </c>
      <c r="B3632" s="3">
        <v>12.1165</v>
      </c>
      <c r="C3632" s="6">
        <f>(AMZN[[#This Row],[Prezzi giornalieri AMZN]]-B3631)/B3631</f>
        <v>-1.7753637874427419E-2</v>
      </c>
      <c r="D3632" s="1"/>
    </row>
    <row r="3633" spans="1:4" x14ac:dyDescent="0.55000000000000004">
      <c r="A3633" s="2">
        <v>40834</v>
      </c>
      <c r="B3633" s="3">
        <v>12.194000000000001</v>
      </c>
      <c r="C3633" s="6">
        <f>(AMZN[[#This Row],[Prezzi giornalieri AMZN]]-B3632)/B3632</f>
        <v>6.3962365369537874E-3</v>
      </c>
      <c r="D3633" s="1"/>
    </row>
    <row r="3634" spans="1:4" x14ac:dyDescent="0.55000000000000004">
      <c r="A3634" s="2">
        <v>40835</v>
      </c>
      <c r="B3634" s="3">
        <v>11.576499999999999</v>
      </c>
      <c r="C3634" s="6">
        <f>(AMZN[[#This Row],[Prezzi giornalieri AMZN]]-B3633)/B3633</f>
        <v>-5.063965884861419E-2</v>
      </c>
      <c r="D3634" s="1"/>
    </row>
    <row r="3635" spans="1:4" x14ac:dyDescent="0.55000000000000004">
      <c r="A3635" s="2">
        <v>40836</v>
      </c>
      <c r="B3635" s="3">
        <v>11.6805</v>
      </c>
      <c r="C3635" s="6">
        <f>(AMZN[[#This Row],[Prezzi giornalieri AMZN]]-B3634)/B3634</f>
        <v>8.9837170129141788E-3</v>
      </c>
      <c r="D3635" s="1"/>
    </row>
    <row r="3636" spans="1:4" x14ac:dyDescent="0.55000000000000004">
      <c r="A3636" s="2">
        <v>40837</v>
      </c>
      <c r="B3636" s="3">
        <v>11.739000000000001</v>
      </c>
      <c r="C3636" s="6">
        <f>(AMZN[[#This Row],[Prezzi giornalieri AMZN]]-B3635)/B3635</f>
        <v>5.0083472454090523E-3</v>
      </c>
      <c r="D3636" s="1"/>
    </row>
    <row r="3637" spans="1:4" x14ac:dyDescent="0.55000000000000004">
      <c r="A3637" s="2">
        <v>40840</v>
      </c>
      <c r="B3637" s="3">
        <v>11.8805</v>
      </c>
      <c r="C3637" s="6">
        <f>(AMZN[[#This Row],[Prezzi giornalieri AMZN]]-B3636)/B3636</f>
        <v>1.2053837635232885E-2</v>
      </c>
      <c r="D3637" s="1"/>
    </row>
    <row r="3638" spans="1:4" x14ac:dyDescent="0.55000000000000004">
      <c r="A3638" s="2">
        <v>40841</v>
      </c>
      <c r="B3638" s="3">
        <v>11.3575</v>
      </c>
      <c r="C3638" s="6">
        <f>(AMZN[[#This Row],[Prezzi giornalieri AMZN]]-B3637)/B3637</f>
        <v>-4.4021716257733233E-2</v>
      </c>
      <c r="D3638" s="1"/>
    </row>
    <row r="3639" spans="1:4" x14ac:dyDescent="0.55000000000000004">
      <c r="A3639" s="2">
        <v>40842</v>
      </c>
      <c r="B3639" s="3">
        <v>9.92</v>
      </c>
      <c r="C3639" s="6">
        <f>(AMZN[[#This Row],[Prezzi giornalieri AMZN]]-B3638)/B3638</f>
        <v>-0.12656834690732996</v>
      </c>
      <c r="D3639" s="1"/>
    </row>
    <row r="3640" spans="1:4" x14ac:dyDescent="0.55000000000000004">
      <c r="A3640" s="2">
        <v>40843</v>
      </c>
      <c r="B3640" s="3">
        <v>10.339</v>
      </c>
      <c r="C3640" s="6">
        <f>(AMZN[[#This Row],[Prezzi giornalieri AMZN]]-B3639)/B3639</f>
        <v>4.2237903225806499E-2</v>
      </c>
      <c r="D3640" s="1"/>
    </row>
    <row r="3641" spans="1:4" x14ac:dyDescent="0.55000000000000004">
      <c r="A3641" s="2">
        <v>40844</v>
      </c>
      <c r="B3641" s="3">
        <v>10.866</v>
      </c>
      <c r="C3641" s="6">
        <f>(AMZN[[#This Row],[Prezzi giornalieri AMZN]]-B3640)/B3640</f>
        <v>5.0972047586807158E-2</v>
      </c>
      <c r="D3641" s="1"/>
    </row>
    <row r="3642" spans="1:4" x14ac:dyDescent="0.55000000000000004">
      <c r="A3642" s="2">
        <v>40847</v>
      </c>
      <c r="B3642" s="3">
        <v>10.6755</v>
      </c>
      <c r="C3642" s="6">
        <f>(AMZN[[#This Row],[Prezzi giornalieri AMZN]]-B3641)/B3641</f>
        <v>-1.7531750414135846E-2</v>
      </c>
      <c r="D3642" s="1"/>
    </row>
    <row r="3643" spans="1:4" x14ac:dyDescent="0.55000000000000004">
      <c r="A3643" s="2">
        <v>40848</v>
      </c>
      <c r="B3643" s="3">
        <v>10.605</v>
      </c>
      <c r="C3643" s="6">
        <f>(AMZN[[#This Row],[Prezzi giornalieri AMZN]]-B3642)/B3642</f>
        <v>-6.6039061402275419E-3</v>
      </c>
      <c r="D3643" s="1"/>
    </row>
    <row r="3644" spans="1:4" x14ac:dyDescent="0.55000000000000004">
      <c r="A3644" s="2">
        <v>40849</v>
      </c>
      <c r="B3644" s="3">
        <v>10.781000000000001</v>
      </c>
      <c r="C3644" s="6">
        <f>(AMZN[[#This Row],[Prezzi giornalieri AMZN]]-B3643)/B3643</f>
        <v>1.6595945308816609E-2</v>
      </c>
      <c r="D3644" s="1"/>
    </row>
    <row r="3645" spans="1:4" x14ac:dyDescent="0.55000000000000004">
      <c r="A3645" s="2">
        <v>40850</v>
      </c>
      <c r="B3645" s="3">
        <v>10.9145</v>
      </c>
      <c r="C3645" s="6">
        <f>(AMZN[[#This Row],[Prezzi giornalieri AMZN]]-B3644)/B3644</f>
        <v>1.2382895835265719E-2</v>
      </c>
      <c r="D3645" s="1"/>
    </row>
    <row r="3646" spans="1:4" x14ac:dyDescent="0.55000000000000004">
      <c r="A3646" s="2">
        <v>40851</v>
      </c>
      <c r="B3646" s="3">
        <v>10.824</v>
      </c>
      <c r="C3646" s="6">
        <f>(AMZN[[#This Row],[Prezzi giornalieri AMZN]]-B3645)/B3645</f>
        <v>-8.2917220211645489E-3</v>
      </c>
      <c r="D3646" s="1"/>
    </row>
    <row r="3647" spans="1:4" x14ac:dyDescent="0.55000000000000004">
      <c r="A3647" s="2">
        <v>40854</v>
      </c>
      <c r="B3647" s="3">
        <v>10.85</v>
      </c>
      <c r="C3647" s="6">
        <f>(AMZN[[#This Row],[Prezzi giornalieri AMZN]]-B3646)/B3646</f>
        <v>2.4020694752401885E-3</v>
      </c>
      <c r="D3647" s="1"/>
    </row>
    <row r="3648" spans="1:4" x14ac:dyDescent="0.55000000000000004">
      <c r="A3648" s="2">
        <v>40855</v>
      </c>
      <c r="B3648" s="3">
        <v>10.8995</v>
      </c>
      <c r="C3648" s="6">
        <f>(AMZN[[#This Row],[Prezzi giornalieri AMZN]]-B3647)/B3647</f>
        <v>4.5622119815668296E-3</v>
      </c>
      <c r="D3648" s="1"/>
    </row>
    <row r="3649" spans="1:4" x14ac:dyDescent="0.55000000000000004">
      <c r="A3649" s="2">
        <v>40856</v>
      </c>
      <c r="B3649" s="3">
        <v>10.561</v>
      </c>
      <c r="C3649" s="6">
        <f>(AMZN[[#This Row],[Prezzi giornalieri AMZN]]-B3648)/B3648</f>
        <v>-3.1056470480297242E-2</v>
      </c>
      <c r="D3649" s="1"/>
    </row>
    <row r="3650" spans="1:4" x14ac:dyDescent="0.55000000000000004">
      <c r="A3650" s="2">
        <v>40857</v>
      </c>
      <c r="B3650" s="3">
        <v>10.5395</v>
      </c>
      <c r="C3650" s="6">
        <f>(AMZN[[#This Row],[Prezzi giornalieri AMZN]]-B3649)/B3649</f>
        <v>-2.0357920651453113E-3</v>
      </c>
      <c r="D3650" s="1"/>
    </row>
    <row r="3651" spans="1:4" x14ac:dyDescent="0.55000000000000004">
      <c r="A3651" s="2">
        <v>40858</v>
      </c>
      <c r="B3651" s="3">
        <v>10.8695</v>
      </c>
      <c r="C3651" s="6">
        <f>(AMZN[[#This Row],[Prezzi giornalieri AMZN]]-B3650)/B3650</f>
        <v>3.1310783243986909E-2</v>
      </c>
      <c r="D3651" s="1"/>
    </row>
    <row r="3652" spans="1:4" x14ac:dyDescent="0.55000000000000004">
      <c r="A3652" s="2">
        <v>40861</v>
      </c>
      <c r="B3652" s="3">
        <v>10.9465</v>
      </c>
      <c r="C3652" s="6">
        <f>(AMZN[[#This Row],[Prezzi giornalieri AMZN]]-B3651)/B3651</f>
        <v>7.084042504255021E-3</v>
      </c>
      <c r="D3652" s="1"/>
    </row>
    <row r="3653" spans="1:4" x14ac:dyDescent="0.55000000000000004">
      <c r="A3653" s="2">
        <v>40862</v>
      </c>
      <c r="B3653" s="3">
        <v>10.891500000000001</v>
      </c>
      <c r="C3653" s="6">
        <f>(AMZN[[#This Row],[Prezzi giornalieri AMZN]]-B3652)/B3652</f>
        <v>-5.0244370346685897E-3</v>
      </c>
      <c r="D3653" s="1"/>
    </row>
    <row r="3654" spans="1:4" x14ac:dyDescent="0.55000000000000004">
      <c r="A3654" s="2">
        <v>40863</v>
      </c>
      <c r="B3654" s="3">
        <v>10.599500000000001</v>
      </c>
      <c r="C3654" s="6">
        <f>(AMZN[[#This Row],[Prezzi giornalieri AMZN]]-B3653)/B3653</f>
        <v>-2.6809897626589523E-2</v>
      </c>
      <c r="D3654" s="1"/>
    </row>
    <row r="3655" spans="1:4" x14ac:dyDescent="0.55000000000000004">
      <c r="A3655" s="2">
        <v>40864</v>
      </c>
      <c r="B3655" s="3">
        <v>10.226000000000001</v>
      </c>
      <c r="C3655" s="6">
        <f>(AMZN[[#This Row],[Prezzi giornalieri AMZN]]-B3654)/B3654</f>
        <v>-3.5237511203358642E-2</v>
      </c>
      <c r="D3655" s="1"/>
    </row>
    <row r="3656" spans="1:4" x14ac:dyDescent="0.55000000000000004">
      <c r="A3656" s="2">
        <v>40865</v>
      </c>
      <c r="B3656" s="3">
        <v>9.8569999999999993</v>
      </c>
      <c r="C3656" s="6">
        <f>(AMZN[[#This Row],[Prezzi giornalieri AMZN]]-B3655)/B3655</f>
        <v>-3.6084490514375268E-2</v>
      </c>
      <c r="D3656" s="1"/>
    </row>
    <row r="3657" spans="1:4" x14ac:dyDescent="0.55000000000000004">
      <c r="A3657" s="2">
        <v>40868</v>
      </c>
      <c r="B3657" s="3">
        <v>9.4625000000000004</v>
      </c>
      <c r="C3657" s="6">
        <f>(AMZN[[#This Row],[Prezzi giornalieri AMZN]]-B3656)/B3656</f>
        <v>-4.002231916404575E-2</v>
      </c>
      <c r="D3657" s="1"/>
    </row>
    <row r="3658" spans="1:4" x14ac:dyDescent="0.55000000000000004">
      <c r="A3658" s="2">
        <v>40869</v>
      </c>
      <c r="B3658" s="3">
        <v>9.6170000000000009</v>
      </c>
      <c r="C3658" s="6">
        <f>(AMZN[[#This Row],[Prezzi giornalieri AMZN]]-B3657)/B3657</f>
        <v>1.6327608982827004E-2</v>
      </c>
      <c r="D3658" s="1"/>
    </row>
    <row r="3659" spans="1:4" x14ac:dyDescent="0.55000000000000004">
      <c r="A3659" s="2">
        <v>40870</v>
      </c>
      <c r="B3659" s="3">
        <v>9.4495000000000005</v>
      </c>
      <c r="C3659" s="6">
        <f>(AMZN[[#This Row],[Prezzi giornalieri AMZN]]-B3658)/B3658</f>
        <v>-1.7417073931579537E-2</v>
      </c>
      <c r="D3659" s="1"/>
    </row>
    <row r="3660" spans="1:4" x14ac:dyDescent="0.55000000000000004">
      <c r="A3660" s="2">
        <v>40872</v>
      </c>
      <c r="B3660" s="3">
        <v>9.1199999999999992</v>
      </c>
      <c r="C3660" s="6">
        <f>(AMZN[[#This Row],[Prezzi giornalieri AMZN]]-B3659)/B3659</f>
        <v>-3.4869569818509048E-2</v>
      </c>
      <c r="D3660" s="1"/>
    </row>
    <row r="3661" spans="1:4" x14ac:dyDescent="0.55000000000000004">
      <c r="A3661" s="2">
        <v>40875</v>
      </c>
      <c r="B3661" s="3">
        <v>9.7074999999999996</v>
      </c>
      <c r="C3661" s="6">
        <f>(AMZN[[#This Row],[Prezzi giornalieri AMZN]]-B3660)/B3660</f>
        <v>6.4418859649122848E-2</v>
      </c>
      <c r="D3661" s="1"/>
    </row>
    <row r="3662" spans="1:4" x14ac:dyDescent="0.55000000000000004">
      <c r="A3662" s="2">
        <v>40876</v>
      </c>
      <c r="B3662" s="3">
        <v>9.4194999999999993</v>
      </c>
      <c r="C3662" s="6">
        <f>(AMZN[[#This Row],[Prezzi giornalieri AMZN]]-B3661)/B3661</f>
        <v>-2.9667782642286918E-2</v>
      </c>
      <c r="D3662" s="1"/>
    </row>
    <row r="3663" spans="1:4" x14ac:dyDescent="0.55000000000000004">
      <c r="A3663" s="2">
        <v>40877</v>
      </c>
      <c r="B3663" s="3">
        <v>9.6144999999999996</v>
      </c>
      <c r="C3663" s="6">
        <f>(AMZN[[#This Row],[Prezzi giornalieri AMZN]]-B3662)/B3662</f>
        <v>2.0701735760921523E-2</v>
      </c>
      <c r="D3663" s="1"/>
    </row>
    <row r="3664" spans="1:4" x14ac:dyDescent="0.55000000000000004">
      <c r="A3664" s="2">
        <v>40878</v>
      </c>
      <c r="B3664" s="3">
        <v>9.8565000000000005</v>
      </c>
      <c r="C3664" s="6">
        <f>(AMZN[[#This Row],[Prezzi giornalieri AMZN]]-B3663)/B3663</f>
        <v>2.5170315669041644E-2</v>
      </c>
      <c r="D3664" s="1"/>
    </row>
    <row r="3665" spans="1:4" x14ac:dyDescent="0.55000000000000004">
      <c r="A3665" s="2">
        <v>40879</v>
      </c>
      <c r="B3665" s="3">
        <v>9.8015000000000008</v>
      </c>
      <c r="C3665" s="6">
        <f>(AMZN[[#This Row],[Prezzi giornalieri AMZN]]-B3664)/B3664</f>
        <v>-5.5800740628011679E-3</v>
      </c>
      <c r="D3665" s="1"/>
    </row>
    <row r="3666" spans="1:4" x14ac:dyDescent="0.55000000000000004">
      <c r="A3666" s="2">
        <v>40882</v>
      </c>
      <c r="B3666" s="3">
        <v>9.8119999999999994</v>
      </c>
      <c r="C3666" s="6">
        <f>(AMZN[[#This Row],[Prezzi giornalieri AMZN]]-B3665)/B3665</f>
        <v>1.0712646023566415E-3</v>
      </c>
      <c r="D3666" s="1"/>
    </row>
    <row r="3667" spans="1:4" x14ac:dyDescent="0.55000000000000004">
      <c r="A3667" s="2">
        <v>40883</v>
      </c>
      <c r="B3667" s="3">
        <v>9.5995000000000008</v>
      </c>
      <c r="C3667" s="6">
        <f>(AMZN[[#This Row],[Prezzi giornalieri AMZN]]-B3666)/B3666</f>
        <v>-2.1657154504687994E-2</v>
      </c>
      <c r="D3667" s="1"/>
    </row>
    <row r="3668" spans="1:4" x14ac:dyDescent="0.55000000000000004">
      <c r="A3668" s="2">
        <v>40884</v>
      </c>
      <c r="B3668" s="3">
        <v>9.766</v>
      </c>
      <c r="C3668" s="6">
        <f>(AMZN[[#This Row],[Prezzi giornalieri AMZN]]-B3667)/B3667</f>
        <v>1.7344653367362798E-2</v>
      </c>
      <c r="D3668" s="1"/>
    </row>
    <row r="3669" spans="1:4" x14ac:dyDescent="0.55000000000000004">
      <c r="A3669" s="2">
        <v>40885</v>
      </c>
      <c r="B3669" s="3">
        <v>9.5239999999999991</v>
      </c>
      <c r="C3669" s="6">
        <f>(AMZN[[#This Row],[Prezzi giornalieri AMZN]]-B3668)/B3668</f>
        <v>-2.4779848453819465E-2</v>
      </c>
      <c r="D3669" s="1"/>
    </row>
    <row r="3670" spans="1:4" x14ac:dyDescent="0.55000000000000004">
      <c r="A3670" s="2">
        <v>40886</v>
      </c>
      <c r="B3670" s="3">
        <v>9.6515000000000004</v>
      </c>
      <c r="C3670" s="6">
        <f>(AMZN[[#This Row],[Prezzi giornalieri AMZN]]-B3669)/B3669</f>
        <v>1.3387232255355028E-2</v>
      </c>
      <c r="D3670" s="1"/>
    </row>
    <row r="3671" spans="1:4" x14ac:dyDescent="0.55000000000000004">
      <c r="A3671" s="2">
        <v>40889</v>
      </c>
      <c r="B3671" s="3">
        <v>9.4760000000000009</v>
      </c>
      <c r="C3671" s="6">
        <f>(AMZN[[#This Row],[Prezzi giornalieri AMZN]]-B3670)/B3670</f>
        <v>-1.8183702015230747E-2</v>
      </c>
      <c r="D3671" s="1"/>
    </row>
    <row r="3672" spans="1:4" x14ac:dyDescent="0.55000000000000004">
      <c r="A3672" s="2">
        <v>40890</v>
      </c>
      <c r="B3672" s="3">
        <v>9.0254999999999992</v>
      </c>
      <c r="C3672" s="6">
        <f>(AMZN[[#This Row],[Prezzi giornalieri AMZN]]-B3671)/B3671</f>
        <v>-4.7541156606163114E-2</v>
      </c>
      <c r="D3672" s="1"/>
    </row>
    <row r="3673" spans="1:4" x14ac:dyDescent="0.55000000000000004">
      <c r="A3673" s="2">
        <v>40891</v>
      </c>
      <c r="B3673" s="3">
        <v>9.0105000000000004</v>
      </c>
      <c r="C3673" s="6">
        <f>(AMZN[[#This Row],[Prezzi giornalieri AMZN]]-B3672)/B3672</f>
        <v>-1.6619577862720951E-3</v>
      </c>
      <c r="D3673" s="1"/>
    </row>
    <row r="3674" spans="1:4" x14ac:dyDescent="0.55000000000000004">
      <c r="A3674" s="2">
        <v>40892</v>
      </c>
      <c r="B3674" s="3">
        <v>9.0630000000000006</v>
      </c>
      <c r="C3674" s="6">
        <f>(AMZN[[#This Row],[Prezzi giornalieri AMZN]]-B3673)/B3673</f>
        <v>5.8265357083402934E-3</v>
      </c>
      <c r="D3674" s="1"/>
    </row>
    <row r="3675" spans="1:4" x14ac:dyDescent="0.55000000000000004">
      <c r="A3675" s="2">
        <v>40893</v>
      </c>
      <c r="B3675" s="3">
        <v>9.0630000000000006</v>
      </c>
      <c r="C3675" s="6">
        <f>(AMZN[[#This Row],[Prezzi giornalieri AMZN]]-B3674)/B3674</f>
        <v>0</v>
      </c>
      <c r="D3675" s="1"/>
    </row>
    <row r="3676" spans="1:4" x14ac:dyDescent="0.55000000000000004">
      <c r="A3676" s="2">
        <v>40896</v>
      </c>
      <c r="B3676" s="3">
        <v>8.9664999999999999</v>
      </c>
      <c r="C3676" s="6">
        <f>(AMZN[[#This Row],[Prezzi giornalieri AMZN]]-B3675)/B3675</f>
        <v>-1.064768840339851E-2</v>
      </c>
      <c r="D3676" s="1"/>
    </row>
    <row r="3677" spans="1:4" x14ac:dyDescent="0.55000000000000004">
      <c r="A3677" s="2">
        <v>40897</v>
      </c>
      <c r="B3677" s="3">
        <v>9.1259999999999994</v>
      </c>
      <c r="C3677" s="6">
        <f>(AMZN[[#This Row],[Prezzi giornalieri AMZN]]-B3676)/B3676</f>
        <v>1.7788434729270008E-2</v>
      </c>
      <c r="D3677" s="1"/>
    </row>
    <row r="3678" spans="1:4" x14ac:dyDescent="0.55000000000000004">
      <c r="A3678" s="2">
        <v>40898</v>
      </c>
      <c r="B3678" s="3">
        <v>8.7174999999999994</v>
      </c>
      <c r="C3678" s="6">
        <f>(AMZN[[#This Row],[Prezzi giornalieri AMZN]]-B3677)/B3677</f>
        <v>-4.476221783914093E-2</v>
      </c>
      <c r="D3678" s="1"/>
    </row>
    <row r="3679" spans="1:4" x14ac:dyDescent="0.55000000000000004">
      <c r="A3679" s="2">
        <v>40899</v>
      </c>
      <c r="B3679" s="3">
        <v>8.9514999999999993</v>
      </c>
      <c r="C3679" s="6">
        <f>(AMZN[[#This Row],[Prezzi giornalieri AMZN]]-B3678)/B3678</f>
        <v>2.6842558072841985E-2</v>
      </c>
      <c r="D3679" s="1"/>
    </row>
    <row r="3680" spans="1:4" x14ac:dyDescent="0.55000000000000004">
      <c r="A3680" s="2">
        <v>40900</v>
      </c>
      <c r="B3680" s="3">
        <v>8.8640000000000008</v>
      </c>
      <c r="C3680" s="6">
        <f>(AMZN[[#This Row],[Prezzi giornalieri AMZN]]-B3679)/B3679</f>
        <v>-9.7748980617771986E-3</v>
      </c>
      <c r="D3680" s="1"/>
    </row>
    <row r="3681" spans="1:4" x14ac:dyDescent="0.55000000000000004">
      <c r="A3681" s="2">
        <v>40904</v>
      </c>
      <c r="B3681" s="3">
        <v>8.8134999999999994</v>
      </c>
      <c r="C3681" s="6">
        <f>(AMZN[[#This Row],[Prezzi giornalieri AMZN]]-B3680)/B3680</f>
        <v>-5.6972021660651306E-3</v>
      </c>
      <c r="D3681" s="1"/>
    </row>
    <row r="3682" spans="1:4" x14ac:dyDescent="0.55000000000000004">
      <c r="A3682" s="2">
        <v>40905</v>
      </c>
      <c r="B3682" s="3">
        <v>8.6944999999999997</v>
      </c>
      <c r="C3682" s="6">
        <f>(AMZN[[#This Row],[Prezzi giornalieri AMZN]]-B3681)/B3681</f>
        <v>-1.3502013955863139E-2</v>
      </c>
      <c r="D3682" s="1"/>
    </row>
    <row r="3683" spans="1:4" x14ac:dyDescent="0.55000000000000004">
      <c r="A3683" s="2">
        <v>40906</v>
      </c>
      <c r="B3683" s="3">
        <v>8.6929999999999996</v>
      </c>
      <c r="C3683" s="6">
        <f>(AMZN[[#This Row],[Prezzi giornalieri AMZN]]-B3682)/B3682</f>
        <v>-1.72522859278861E-4</v>
      </c>
      <c r="D3683" s="1"/>
    </row>
    <row r="3684" spans="1:4" x14ac:dyDescent="0.55000000000000004">
      <c r="A3684" s="2">
        <v>40907</v>
      </c>
      <c r="B3684" s="3">
        <v>8.6549999999999994</v>
      </c>
      <c r="C3684" s="6">
        <f>(AMZN[[#This Row],[Prezzi giornalieri AMZN]]-B3683)/B3683</f>
        <v>-4.3713332566433062E-3</v>
      </c>
      <c r="D3684" s="1"/>
    </row>
    <row r="3685" spans="1:4" x14ac:dyDescent="0.55000000000000004">
      <c r="A3685" s="2">
        <v>40911</v>
      </c>
      <c r="B3685" s="3">
        <v>8.9514999999999993</v>
      </c>
      <c r="C3685" s="6">
        <f>(AMZN[[#This Row],[Prezzi giornalieri AMZN]]-B3684)/B3684</f>
        <v>3.4257654534950895E-2</v>
      </c>
      <c r="D3685" s="1"/>
    </row>
    <row r="3686" spans="1:4" x14ac:dyDescent="0.55000000000000004">
      <c r="A3686" s="2">
        <v>40912</v>
      </c>
      <c r="B3686" s="3">
        <v>8.8755000000000006</v>
      </c>
      <c r="C3686" s="6">
        <f>(AMZN[[#This Row],[Prezzi giornalieri AMZN]]-B3685)/B3685</f>
        <v>-8.4901971736579054E-3</v>
      </c>
      <c r="D3686" s="1"/>
    </row>
    <row r="3687" spans="1:4" x14ac:dyDescent="0.55000000000000004">
      <c r="A3687" s="2">
        <v>40913</v>
      </c>
      <c r="B3687" s="3">
        <v>8.8804999999999996</v>
      </c>
      <c r="C3687" s="6">
        <f>(AMZN[[#This Row],[Prezzi giornalieri AMZN]]-B3686)/B3686</f>
        <v>5.6334854374390231E-4</v>
      </c>
      <c r="D3687" s="1"/>
    </row>
    <row r="3688" spans="1:4" x14ac:dyDescent="0.55000000000000004">
      <c r="A3688" s="2">
        <v>40914</v>
      </c>
      <c r="B3688" s="3">
        <v>9.1304999999999996</v>
      </c>
      <c r="C3688" s="6">
        <f>(AMZN[[#This Row],[Prezzi giornalieri AMZN]]-B3687)/B3687</f>
        <v>2.815156804233996E-2</v>
      </c>
      <c r="D3688" s="1"/>
    </row>
    <row r="3689" spans="1:4" x14ac:dyDescent="0.55000000000000004">
      <c r="A3689" s="2">
        <v>40917</v>
      </c>
      <c r="B3689" s="3">
        <v>8.9280000000000008</v>
      </c>
      <c r="C3689" s="6">
        <f>(AMZN[[#This Row],[Prezzi giornalieri AMZN]]-B3688)/B3688</f>
        <v>-2.2178413011335503E-2</v>
      </c>
      <c r="D3689" s="1"/>
    </row>
    <row r="3690" spans="1:4" x14ac:dyDescent="0.55000000000000004">
      <c r="A3690" s="2">
        <v>40918</v>
      </c>
      <c r="B3690" s="3">
        <v>8.9670000000000005</v>
      </c>
      <c r="C3690" s="6">
        <f>(AMZN[[#This Row],[Prezzi giornalieri AMZN]]-B3689)/B3689</f>
        <v>4.3682795698924389E-3</v>
      </c>
      <c r="D3690" s="1"/>
    </row>
    <row r="3691" spans="1:4" x14ac:dyDescent="0.55000000000000004">
      <c r="A3691" s="2">
        <v>40919</v>
      </c>
      <c r="B3691" s="3">
        <v>8.9450000000000003</v>
      </c>
      <c r="C3691" s="6">
        <f>(AMZN[[#This Row],[Prezzi giornalieri AMZN]]-B3690)/B3690</f>
        <v>-2.4534403925504898E-3</v>
      </c>
      <c r="D3691" s="1"/>
    </row>
    <row r="3692" spans="1:4" x14ac:dyDescent="0.55000000000000004">
      <c r="A3692" s="2">
        <v>40920</v>
      </c>
      <c r="B3692" s="3">
        <v>8.7965</v>
      </c>
      <c r="C3692" s="6">
        <f>(AMZN[[#This Row],[Prezzi giornalieri AMZN]]-B3691)/B3691</f>
        <v>-1.6601453325880412E-2</v>
      </c>
      <c r="D3692" s="1"/>
    </row>
    <row r="3693" spans="1:4" x14ac:dyDescent="0.55000000000000004">
      <c r="A3693" s="2">
        <v>40921</v>
      </c>
      <c r="B3693" s="3">
        <v>8.9209999999999994</v>
      </c>
      <c r="C3693" s="6">
        <f>(AMZN[[#This Row],[Prezzi giornalieri AMZN]]-B3692)/B3692</f>
        <v>1.4153356448587437E-2</v>
      </c>
      <c r="D3693" s="1"/>
    </row>
    <row r="3694" spans="1:4" x14ac:dyDescent="0.55000000000000004">
      <c r="A3694" s="2">
        <v>40925</v>
      </c>
      <c r="B3694" s="3">
        <v>9.0830000000000002</v>
      </c>
      <c r="C3694" s="6">
        <f>(AMZN[[#This Row],[Prezzi giornalieri AMZN]]-B3693)/B3693</f>
        <v>1.8159399170496672E-2</v>
      </c>
      <c r="D3694" s="1"/>
    </row>
    <row r="3695" spans="1:4" x14ac:dyDescent="0.55000000000000004">
      <c r="A3695" s="2">
        <v>40926</v>
      </c>
      <c r="B3695" s="3">
        <v>9.4719999999999995</v>
      </c>
      <c r="C3695" s="6">
        <f>(AMZN[[#This Row],[Prezzi giornalieri AMZN]]-B3694)/B3694</f>
        <v>4.2827259715952803E-2</v>
      </c>
      <c r="D3695" s="1"/>
    </row>
    <row r="3696" spans="1:4" x14ac:dyDescent="0.55000000000000004">
      <c r="A3696" s="2">
        <v>40927</v>
      </c>
      <c r="B3696" s="3">
        <v>9.7225000000000001</v>
      </c>
      <c r="C3696" s="6">
        <f>(AMZN[[#This Row],[Prezzi giornalieri AMZN]]-B3695)/B3695</f>
        <v>2.6446368243243309E-2</v>
      </c>
      <c r="D3696" s="1"/>
    </row>
    <row r="3697" spans="1:4" x14ac:dyDescent="0.55000000000000004">
      <c r="A3697" s="2">
        <v>40928</v>
      </c>
      <c r="B3697" s="3">
        <v>9.5465</v>
      </c>
      <c r="C3697" s="6">
        <f>(AMZN[[#This Row],[Prezzi giornalieri AMZN]]-B3696)/B3696</f>
        <v>-1.8102339933144782E-2</v>
      </c>
      <c r="D3697" s="1"/>
    </row>
    <row r="3698" spans="1:4" x14ac:dyDescent="0.55000000000000004">
      <c r="A3698" s="2">
        <v>40931</v>
      </c>
      <c r="B3698" s="3">
        <v>9.3045000000000009</v>
      </c>
      <c r="C3698" s="6">
        <f>(AMZN[[#This Row],[Prezzi giornalieri AMZN]]-B3697)/B3697</f>
        <v>-2.5349604567118746E-2</v>
      </c>
      <c r="D3698" s="1"/>
    </row>
    <row r="3699" spans="1:4" x14ac:dyDescent="0.55000000000000004">
      <c r="A3699" s="2">
        <v>40932</v>
      </c>
      <c r="B3699" s="3">
        <v>9.35</v>
      </c>
      <c r="C3699" s="6">
        <f>(AMZN[[#This Row],[Prezzi giornalieri AMZN]]-B3698)/B3698</f>
        <v>4.8901069375032252E-3</v>
      </c>
      <c r="D3699" s="1"/>
    </row>
    <row r="3700" spans="1:4" x14ac:dyDescent="0.55000000000000004">
      <c r="A3700" s="2">
        <v>40933</v>
      </c>
      <c r="B3700" s="3">
        <v>9.39</v>
      </c>
      <c r="C3700" s="6">
        <f>(AMZN[[#This Row],[Prezzi giornalieri AMZN]]-B3699)/B3699</f>
        <v>4.2780748663102594E-3</v>
      </c>
      <c r="D3700" s="1"/>
    </row>
    <row r="3701" spans="1:4" x14ac:dyDescent="0.55000000000000004">
      <c r="A3701" s="2">
        <v>40934</v>
      </c>
      <c r="B3701" s="3">
        <v>9.6660000000000004</v>
      </c>
      <c r="C3701" s="6">
        <f>(AMZN[[#This Row],[Prezzi giornalieri AMZN]]-B3700)/B3700</f>
        <v>2.9392971246006368E-2</v>
      </c>
      <c r="D3701" s="1"/>
    </row>
    <row r="3702" spans="1:4" x14ac:dyDescent="0.55000000000000004">
      <c r="A3702" s="2">
        <v>40935</v>
      </c>
      <c r="B3702" s="3">
        <v>9.7684999999999995</v>
      </c>
      <c r="C3702" s="6">
        <f>(AMZN[[#This Row],[Prezzi giornalieri AMZN]]-B3701)/B3701</f>
        <v>1.0604179598592918E-2</v>
      </c>
      <c r="D3702" s="1"/>
    </row>
    <row r="3703" spans="1:4" x14ac:dyDescent="0.55000000000000004">
      <c r="A3703" s="2">
        <v>40938</v>
      </c>
      <c r="B3703" s="3">
        <v>9.6074999999999999</v>
      </c>
      <c r="C3703" s="6">
        <f>(AMZN[[#This Row],[Prezzi giornalieri AMZN]]-B3702)/B3702</f>
        <v>-1.6481547832318123E-2</v>
      </c>
      <c r="D3703" s="1"/>
    </row>
    <row r="3704" spans="1:4" x14ac:dyDescent="0.55000000000000004">
      <c r="A3704" s="2">
        <v>40939</v>
      </c>
      <c r="B3704" s="3">
        <v>9.7219999999999995</v>
      </c>
      <c r="C3704" s="6">
        <f>(AMZN[[#This Row],[Prezzi giornalieri AMZN]]-B3703)/B3703</f>
        <v>1.1917772573510238E-2</v>
      </c>
      <c r="D3704" s="1"/>
    </row>
    <row r="3705" spans="1:4" x14ac:dyDescent="0.55000000000000004">
      <c r="A3705" s="2">
        <v>40940</v>
      </c>
      <c r="B3705" s="3">
        <v>8.9730000000000008</v>
      </c>
      <c r="C3705" s="6">
        <f>(AMZN[[#This Row],[Prezzi giornalieri AMZN]]-B3704)/B3704</f>
        <v>-7.7041760954535979E-2</v>
      </c>
      <c r="D3705" s="1"/>
    </row>
    <row r="3706" spans="1:4" x14ac:dyDescent="0.55000000000000004">
      <c r="A3706" s="2">
        <v>40941</v>
      </c>
      <c r="B3706" s="3">
        <v>9.0860000000000003</v>
      </c>
      <c r="C3706" s="6">
        <f>(AMZN[[#This Row],[Prezzi giornalieri AMZN]]-B3705)/B3705</f>
        <v>1.2593335562242231E-2</v>
      </c>
      <c r="D3706" s="1"/>
    </row>
    <row r="3707" spans="1:4" x14ac:dyDescent="0.55000000000000004">
      <c r="A3707" s="2">
        <v>40942</v>
      </c>
      <c r="B3707" s="3">
        <v>9.3840000000000003</v>
      </c>
      <c r="C3707" s="6">
        <f>(AMZN[[#This Row],[Prezzi giornalieri AMZN]]-B3706)/B3706</f>
        <v>3.2797710763812465E-2</v>
      </c>
      <c r="D3707" s="1"/>
    </row>
    <row r="3708" spans="1:4" x14ac:dyDescent="0.55000000000000004">
      <c r="A3708" s="2">
        <v>40945</v>
      </c>
      <c r="B3708" s="3">
        <v>9.157</v>
      </c>
      <c r="C3708" s="6">
        <f>(AMZN[[#This Row],[Prezzi giornalieri AMZN]]-B3707)/B3707</f>
        <v>-2.4190110826939504E-2</v>
      </c>
      <c r="D3708" s="1"/>
    </row>
    <row r="3709" spans="1:4" x14ac:dyDescent="0.55000000000000004">
      <c r="A3709" s="2">
        <v>40946</v>
      </c>
      <c r="B3709" s="3">
        <v>9.2095000000000002</v>
      </c>
      <c r="C3709" s="6">
        <f>(AMZN[[#This Row],[Prezzi giornalieri AMZN]]-B3708)/B3708</f>
        <v>5.7333187725237753E-3</v>
      </c>
      <c r="D3709" s="1"/>
    </row>
    <row r="3710" spans="1:4" x14ac:dyDescent="0.55000000000000004">
      <c r="A3710" s="2">
        <v>40947</v>
      </c>
      <c r="B3710" s="3">
        <v>9.2739999999999991</v>
      </c>
      <c r="C3710" s="6">
        <f>(AMZN[[#This Row],[Prezzi giornalieri AMZN]]-B3709)/B3709</f>
        <v>7.0036375481838196E-3</v>
      </c>
      <c r="D3710" s="1"/>
    </row>
    <row r="3711" spans="1:4" x14ac:dyDescent="0.55000000000000004">
      <c r="A3711" s="2">
        <v>40948</v>
      </c>
      <c r="B3711" s="3">
        <v>9.2490000000000006</v>
      </c>
      <c r="C3711" s="6">
        <f>(AMZN[[#This Row],[Prezzi giornalieri AMZN]]-B3710)/B3710</f>
        <v>-2.6957084321758227E-3</v>
      </c>
      <c r="D3711" s="1"/>
    </row>
    <row r="3712" spans="1:4" x14ac:dyDescent="0.55000000000000004">
      <c r="A3712" s="2">
        <v>40949</v>
      </c>
      <c r="B3712" s="3">
        <v>9.2769999999999992</v>
      </c>
      <c r="C3712" s="6">
        <f>(AMZN[[#This Row],[Prezzi giornalieri AMZN]]-B3711)/B3711</f>
        <v>3.0273543085737585E-3</v>
      </c>
      <c r="D3712" s="1"/>
    </row>
    <row r="3713" spans="1:4" x14ac:dyDescent="0.55000000000000004">
      <c r="A3713" s="2">
        <v>40952</v>
      </c>
      <c r="B3713" s="3">
        <v>9.5794999999999995</v>
      </c>
      <c r="C3713" s="6">
        <f>(AMZN[[#This Row],[Prezzi giornalieri AMZN]]-B3712)/B3712</f>
        <v>3.2607523984046594E-2</v>
      </c>
      <c r="D3713" s="1"/>
    </row>
    <row r="3714" spans="1:4" x14ac:dyDescent="0.55000000000000004">
      <c r="A3714" s="2">
        <v>40953</v>
      </c>
      <c r="B3714" s="3">
        <v>9.5649999999999995</v>
      </c>
      <c r="C3714" s="6">
        <f>(AMZN[[#This Row],[Prezzi giornalieri AMZN]]-B3713)/B3713</f>
        <v>-1.5136489378359996E-3</v>
      </c>
      <c r="D3714" s="1"/>
    </row>
    <row r="3715" spans="1:4" x14ac:dyDescent="0.55000000000000004">
      <c r="A3715" s="2">
        <v>40954</v>
      </c>
      <c r="B3715" s="3">
        <v>9.2234999999999996</v>
      </c>
      <c r="C3715" s="6">
        <f>(AMZN[[#This Row],[Prezzi giornalieri AMZN]]-B3714)/B3714</f>
        <v>-3.5703084161003651E-2</v>
      </c>
      <c r="D3715" s="1"/>
    </row>
    <row r="3716" spans="1:4" x14ac:dyDescent="0.55000000000000004">
      <c r="A3716" s="2">
        <v>40955</v>
      </c>
      <c r="B3716" s="3">
        <v>8.9964999999999993</v>
      </c>
      <c r="C3716" s="6">
        <f>(AMZN[[#This Row],[Prezzi giornalieri AMZN]]-B3715)/B3715</f>
        <v>-2.4611047866861857E-2</v>
      </c>
      <c r="D3716" s="1"/>
    </row>
    <row r="3717" spans="1:4" x14ac:dyDescent="0.55000000000000004">
      <c r="A3717" s="2">
        <v>40956</v>
      </c>
      <c r="B3717" s="3">
        <v>9.125</v>
      </c>
      <c r="C3717" s="6">
        <f>(AMZN[[#This Row],[Prezzi giornalieri AMZN]]-B3716)/B3716</f>
        <v>1.4283332407047267E-2</v>
      </c>
      <c r="D3717" s="1"/>
    </row>
    <row r="3718" spans="1:4" x14ac:dyDescent="0.55000000000000004">
      <c r="A3718" s="2">
        <v>40960</v>
      </c>
      <c r="B3718" s="3">
        <v>9.1129999999999995</v>
      </c>
      <c r="C3718" s="6">
        <f>(AMZN[[#This Row],[Prezzi giornalieri AMZN]]-B3717)/B3717</f>
        <v>-1.3150684931507348E-3</v>
      </c>
      <c r="D3718" s="1"/>
    </row>
    <row r="3719" spans="1:4" x14ac:dyDescent="0.55000000000000004">
      <c r="A3719" s="2">
        <v>40961</v>
      </c>
      <c r="B3719" s="3">
        <v>9.0289999999999999</v>
      </c>
      <c r="C3719" s="6">
        <f>(AMZN[[#This Row],[Prezzi giornalieri AMZN]]-B3718)/B3718</f>
        <v>-9.2176012290134564E-3</v>
      </c>
      <c r="D3719" s="1"/>
    </row>
    <row r="3720" spans="1:4" x14ac:dyDescent="0.55000000000000004">
      <c r="A3720" s="2">
        <v>40962</v>
      </c>
      <c r="B3720" s="3">
        <v>8.9444999999999997</v>
      </c>
      <c r="C3720" s="6">
        <f>(AMZN[[#This Row],[Prezzi giornalieri AMZN]]-B3719)/B3719</f>
        <v>-9.3587329715361881E-3</v>
      </c>
      <c r="D3720" s="1"/>
    </row>
    <row r="3721" spans="1:4" x14ac:dyDescent="0.55000000000000004">
      <c r="A3721" s="2">
        <v>40963</v>
      </c>
      <c r="B3721" s="3">
        <v>8.9565000000000001</v>
      </c>
      <c r="C3721" s="6">
        <f>(AMZN[[#This Row],[Prezzi giornalieri AMZN]]-B3720)/B3720</f>
        <v>1.3416065738722628E-3</v>
      </c>
      <c r="D3721" s="1"/>
    </row>
    <row r="3722" spans="1:4" x14ac:dyDescent="0.55000000000000004">
      <c r="A3722" s="2">
        <v>40966</v>
      </c>
      <c r="B3722" s="3">
        <v>8.9265000000000008</v>
      </c>
      <c r="C3722" s="6">
        <f>(AMZN[[#This Row],[Prezzi giornalieri AMZN]]-B3721)/B3721</f>
        <v>-3.3495226930161737E-3</v>
      </c>
      <c r="D3722" s="1"/>
    </row>
    <row r="3723" spans="1:4" x14ac:dyDescent="0.55000000000000004">
      <c r="A3723" s="2">
        <v>40967</v>
      </c>
      <c r="B3723" s="3">
        <v>9.19</v>
      </c>
      <c r="C3723" s="6">
        <f>(AMZN[[#This Row],[Prezzi giornalieri AMZN]]-B3722)/B3722</f>
        <v>2.951884837282235E-2</v>
      </c>
      <c r="D3723" s="1"/>
    </row>
    <row r="3724" spans="1:4" x14ac:dyDescent="0.55000000000000004">
      <c r="A3724" s="2">
        <v>40968</v>
      </c>
      <c r="B3724" s="3">
        <v>8.9845000000000006</v>
      </c>
      <c r="C3724" s="6">
        <f>(AMZN[[#This Row],[Prezzi giornalieri AMZN]]-B3723)/B3723</f>
        <v>-2.2361262241566801E-2</v>
      </c>
      <c r="D3724" s="1"/>
    </row>
    <row r="3725" spans="1:4" x14ac:dyDescent="0.55000000000000004">
      <c r="A3725" s="2">
        <v>40969</v>
      </c>
      <c r="B3725" s="3">
        <v>9.0020000000000007</v>
      </c>
      <c r="C3725" s="6">
        <f>(AMZN[[#This Row],[Prezzi giornalieri AMZN]]-B3724)/B3724</f>
        <v>1.9477989871445345E-3</v>
      </c>
      <c r="D3725" s="1"/>
    </row>
    <row r="3726" spans="1:4" x14ac:dyDescent="0.55000000000000004">
      <c r="A3726" s="2">
        <v>40970</v>
      </c>
      <c r="B3726" s="3">
        <v>8.9649999999999999</v>
      </c>
      <c r="C3726" s="6">
        <f>(AMZN[[#This Row],[Prezzi giornalieri AMZN]]-B3725)/B3725</f>
        <v>-4.1101977338370149E-3</v>
      </c>
      <c r="D3726" s="1"/>
    </row>
    <row r="3727" spans="1:4" x14ac:dyDescent="0.55000000000000004">
      <c r="A3727" s="2">
        <v>40973</v>
      </c>
      <c r="B3727" s="3">
        <v>9.0129999999999999</v>
      </c>
      <c r="C3727" s="6">
        <f>(AMZN[[#This Row],[Prezzi giornalieri AMZN]]-B3726)/B3726</f>
        <v>5.3541550474065858E-3</v>
      </c>
      <c r="D3727" s="1"/>
    </row>
    <row r="3728" spans="1:4" x14ac:dyDescent="0.55000000000000004">
      <c r="A3728" s="2">
        <v>40974</v>
      </c>
      <c r="B3728" s="3">
        <v>9.0545000000000009</v>
      </c>
      <c r="C3728" s="6">
        <f>(AMZN[[#This Row],[Prezzi giornalieri AMZN]]-B3727)/B3727</f>
        <v>4.6044602241208238E-3</v>
      </c>
      <c r="D3728" s="1"/>
    </row>
    <row r="3729" spans="1:4" x14ac:dyDescent="0.55000000000000004">
      <c r="A3729" s="2">
        <v>40975</v>
      </c>
      <c r="B3729" s="3">
        <v>9.1884999999999994</v>
      </c>
      <c r="C3729" s="6">
        <f>(AMZN[[#This Row],[Prezzi giornalieri AMZN]]-B3728)/B3728</f>
        <v>1.4799271080677957E-2</v>
      </c>
      <c r="D3729" s="1"/>
    </row>
    <row r="3730" spans="1:4" x14ac:dyDescent="0.55000000000000004">
      <c r="A3730" s="2">
        <v>40976</v>
      </c>
      <c r="B3730" s="3">
        <v>9.3819999999999997</v>
      </c>
      <c r="C3730" s="6">
        <f>(AMZN[[#This Row],[Prezzi giornalieri AMZN]]-B3729)/B3729</f>
        <v>2.105893236110358E-2</v>
      </c>
      <c r="D3730" s="1"/>
    </row>
    <row r="3731" spans="1:4" x14ac:dyDescent="0.55000000000000004">
      <c r="A3731" s="2">
        <v>40977</v>
      </c>
      <c r="B3731" s="3">
        <v>9.2159999999999993</v>
      </c>
      <c r="C3731" s="6">
        <f>(AMZN[[#This Row],[Prezzi giornalieri AMZN]]-B3730)/B3730</f>
        <v>-1.7693455553186993E-2</v>
      </c>
      <c r="D3731" s="1"/>
    </row>
    <row r="3732" spans="1:4" x14ac:dyDescent="0.55000000000000004">
      <c r="A3732" s="2">
        <v>40980</v>
      </c>
      <c r="B3732" s="3">
        <v>9.1694999999999993</v>
      </c>
      <c r="C3732" s="6">
        <f>(AMZN[[#This Row],[Prezzi giornalieri AMZN]]-B3731)/B3731</f>
        <v>-5.0455729166666652E-3</v>
      </c>
      <c r="D3732" s="1"/>
    </row>
    <row r="3733" spans="1:4" x14ac:dyDescent="0.55000000000000004">
      <c r="A3733" s="2">
        <v>40981</v>
      </c>
      <c r="B3733" s="3">
        <v>9.2294999999999998</v>
      </c>
      <c r="C3733" s="6">
        <f>(AMZN[[#This Row],[Prezzi giornalieri AMZN]]-B3732)/B3732</f>
        <v>6.543432030099842E-3</v>
      </c>
      <c r="D3733" s="1"/>
    </row>
    <row r="3734" spans="1:4" x14ac:dyDescent="0.55000000000000004">
      <c r="A3734" s="2">
        <v>40982</v>
      </c>
      <c r="B3734" s="3">
        <v>9.1129999999999995</v>
      </c>
      <c r="C3734" s="6">
        <f>(AMZN[[#This Row],[Prezzi giornalieri AMZN]]-B3733)/B3733</f>
        <v>-1.2622568936562139E-2</v>
      </c>
      <c r="D3734" s="1"/>
    </row>
    <row r="3735" spans="1:4" x14ac:dyDescent="0.55000000000000004">
      <c r="A3735" s="2">
        <v>40983</v>
      </c>
      <c r="B3735" s="3">
        <v>9.2215000000000007</v>
      </c>
      <c r="C3735" s="6">
        <f>(AMZN[[#This Row],[Prezzi giornalieri AMZN]]-B3734)/B3734</f>
        <v>1.190606825414256E-2</v>
      </c>
      <c r="D3735" s="1"/>
    </row>
    <row r="3736" spans="1:4" x14ac:dyDescent="0.55000000000000004">
      <c r="A3736" s="2">
        <v>40984</v>
      </c>
      <c r="B3736" s="3">
        <v>9.2524999999999995</v>
      </c>
      <c r="C3736" s="6">
        <f>(AMZN[[#This Row],[Prezzi giornalieri AMZN]]-B3735)/B3735</f>
        <v>3.3617090495037471E-3</v>
      </c>
      <c r="D3736" s="1"/>
    </row>
    <row r="3737" spans="1:4" x14ac:dyDescent="0.55000000000000004">
      <c r="A3737" s="2">
        <v>40987</v>
      </c>
      <c r="B3737" s="3">
        <v>9.2759999999999998</v>
      </c>
      <c r="C3737" s="6">
        <f>(AMZN[[#This Row],[Prezzi giornalieri AMZN]]-B3736)/B3736</f>
        <v>2.539854093488279E-3</v>
      </c>
      <c r="D3737" s="1"/>
    </row>
    <row r="3738" spans="1:4" x14ac:dyDescent="0.55000000000000004">
      <c r="A3738" s="2">
        <v>40988</v>
      </c>
      <c r="B3738" s="3">
        <v>9.6165000000000003</v>
      </c>
      <c r="C3738" s="6">
        <f>(AMZN[[#This Row],[Prezzi giornalieri AMZN]]-B3737)/B3737</f>
        <v>3.6707632600258784E-2</v>
      </c>
      <c r="D3738" s="1"/>
    </row>
    <row r="3739" spans="1:4" x14ac:dyDescent="0.55000000000000004">
      <c r="A3739" s="2">
        <v>40989</v>
      </c>
      <c r="B3739" s="3">
        <v>9.5864999999999991</v>
      </c>
      <c r="C3739" s="6">
        <f>(AMZN[[#This Row],[Prezzi giornalieri AMZN]]-B3738)/B3738</f>
        <v>-3.1196381219779686E-3</v>
      </c>
      <c r="D3739" s="1"/>
    </row>
    <row r="3740" spans="1:4" x14ac:dyDescent="0.55000000000000004">
      <c r="A3740" s="2">
        <v>40990</v>
      </c>
      <c r="B3740" s="3">
        <v>9.6199999999999992</v>
      </c>
      <c r="C3740" s="6">
        <f>(AMZN[[#This Row],[Prezzi giornalieri AMZN]]-B3739)/B3739</f>
        <v>3.494497470401094E-3</v>
      </c>
      <c r="D3740" s="1"/>
    </row>
    <row r="3741" spans="1:4" x14ac:dyDescent="0.55000000000000004">
      <c r="A3741" s="2">
        <v>40991</v>
      </c>
      <c r="B3741" s="3">
        <v>9.7520000000000007</v>
      </c>
      <c r="C3741" s="6">
        <f>(AMZN[[#This Row],[Prezzi giornalieri AMZN]]-B3740)/B3740</f>
        <v>1.3721413721413873E-2</v>
      </c>
      <c r="D3741" s="1"/>
    </row>
    <row r="3742" spans="1:4" x14ac:dyDescent="0.55000000000000004">
      <c r="A3742" s="2">
        <v>40994</v>
      </c>
      <c r="B3742" s="3">
        <v>10.1435</v>
      </c>
      <c r="C3742" s="6">
        <f>(AMZN[[#This Row],[Prezzi giornalieri AMZN]]-B3741)/B3741</f>
        <v>4.014561115668569E-2</v>
      </c>
      <c r="D3742" s="1"/>
    </row>
    <row r="3743" spans="1:4" x14ac:dyDescent="0.55000000000000004">
      <c r="A3743" s="2">
        <v>40995</v>
      </c>
      <c r="B3743" s="3">
        <v>10.272</v>
      </c>
      <c r="C3743" s="6">
        <f>(AMZN[[#This Row],[Prezzi giornalieri AMZN]]-B3742)/B3742</f>
        <v>1.2668211169714668E-2</v>
      </c>
      <c r="D3743" s="1"/>
    </row>
    <row r="3744" spans="1:4" x14ac:dyDescent="0.55000000000000004">
      <c r="A3744" s="2">
        <v>40996</v>
      </c>
      <c r="B3744" s="3">
        <v>10.058</v>
      </c>
      <c r="C3744" s="6">
        <f>(AMZN[[#This Row],[Prezzi giornalieri AMZN]]-B3743)/B3743</f>
        <v>-2.0833333333333374E-2</v>
      </c>
      <c r="D3744" s="1"/>
    </row>
    <row r="3745" spans="1:4" x14ac:dyDescent="0.55000000000000004">
      <c r="A3745" s="2">
        <v>40997</v>
      </c>
      <c r="B3745" s="3">
        <v>10.230499999999999</v>
      </c>
      <c r="C3745" s="6">
        <f>(AMZN[[#This Row],[Prezzi giornalieri AMZN]]-B3744)/B3744</f>
        <v>1.7150526943726332E-2</v>
      </c>
      <c r="D3745" s="1"/>
    </row>
    <row r="3746" spans="1:4" x14ac:dyDescent="0.55000000000000004">
      <c r="A3746" s="2">
        <v>40998</v>
      </c>
      <c r="B3746" s="3">
        <v>10.125500000000001</v>
      </c>
      <c r="C3746" s="6">
        <f>(AMZN[[#This Row],[Prezzi giornalieri AMZN]]-B3745)/B3745</f>
        <v>-1.0263427984946841E-2</v>
      </c>
      <c r="D3746" s="1"/>
    </row>
    <row r="3747" spans="1:4" x14ac:dyDescent="0.55000000000000004">
      <c r="A3747" s="2">
        <v>41001</v>
      </c>
      <c r="B3747" s="3">
        <v>9.9024999999999999</v>
      </c>
      <c r="C3747" s="6">
        <f>(AMZN[[#This Row],[Prezzi giornalieri AMZN]]-B3746)/B3746</f>
        <v>-2.2023603772653274E-2</v>
      </c>
      <c r="D3747" s="1"/>
    </row>
    <row r="3748" spans="1:4" x14ac:dyDescent="0.55000000000000004">
      <c r="A3748" s="2">
        <v>41002</v>
      </c>
      <c r="B3748" s="3">
        <v>9.9830000000000005</v>
      </c>
      <c r="C3748" s="6">
        <f>(AMZN[[#This Row],[Prezzi giornalieri AMZN]]-B3747)/B3747</f>
        <v>8.1292602878061792E-3</v>
      </c>
      <c r="D3748" s="1"/>
    </row>
    <row r="3749" spans="1:4" x14ac:dyDescent="0.55000000000000004">
      <c r="A3749" s="2">
        <v>41003</v>
      </c>
      <c r="B3749" s="3">
        <v>9.6995000000000005</v>
      </c>
      <c r="C3749" s="6">
        <f>(AMZN[[#This Row],[Prezzi giornalieri AMZN]]-B3748)/B3748</f>
        <v>-2.8398277071020741E-2</v>
      </c>
      <c r="D3749" s="1"/>
    </row>
    <row r="3750" spans="1:4" x14ac:dyDescent="0.55000000000000004">
      <c r="A3750" s="2">
        <v>41004</v>
      </c>
      <c r="B3750" s="3">
        <v>9.7195</v>
      </c>
      <c r="C3750" s="6">
        <f>(AMZN[[#This Row],[Prezzi giornalieri AMZN]]-B3749)/B3749</f>
        <v>2.0619619568018528E-3</v>
      </c>
      <c r="D3750" s="1"/>
    </row>
    <row r="3751" spans="1:4" x14ac:dyDescent="0.55000000000000004">
      <c r="A3751" s="2">
        <v>41008</v>
      </c>
      <c r="B3751" s="3">
        <v>9.5935000000000006</v>
      </c>
      <c r="C3751" s="6">
        <f>(AMZN[[#This Row],[Prezzi giornalieri AMZN]]-B3750)/B3750</f>
        <v>-1.2963629816348521E-2</v>
      </c>
      <c r="D3751" s="1"/>
    </row>
    <row r="3752" spans="1:4" x14ac:dyDescent="0.55000000000000004">
      <c r="A3752" s="2">
        <v>41009</v>
      </c>
      <c r="B3752" s="3">
        <v>9.3490000000000002</v>
      </c>
      <c r="C3752" s="6">
        <f>(AMZN[[#This Row],[Prezzi giornalieri AMZN]]-B3751)/B3751</f>
        <v>-2.5486006149997433E-2</v>
      </c>
      <c r="D3752" s="1"/>
    </row>
    <row r="3753" spans="1:4" x14ac:dyDescent="0.55000000000000004">
      <c r="A3753" s="2">
        <v>41010</v>
      </c>
      <c r="B3753" s="3">
        <v>9.3985000000000003</v>
      </c>
      <c r="C3753" s="6">
        <f>(AMZN[[#This Row],[Prezzi giornalieri AMZN]]-B3752)/B3752</f>
        <v>5.2946839234142796E-3</v>
      </c>
      <c r="D3753" s="1"/>
    </row>
    <row r="3754" spans="1:4" x14ac:dyDescent="0.55000000000000004">
      <c r="A3754" s="2">
        <v>41011</v>
      </c>
      <c r="B3754" s="3">
        <v>9.5344999999999995</v>
      </c>
      <c r="C3754" s="6">
        <f>(AMZN[[#This Row],[Prezzi giornalieri AMZN]]-B3753)/B3753</f>
        <v>1.4470394211842234E-2</v>
      </c>
      <c r="D3754" s="1"/>
    </row>
    <row r="3755" spans="1:4" x14ac:dyDescent="0.55000000000000004">
      <c r="A3755" s="2">
        <v>41012</v>
      </c>
      <c r="B3755" s="3">
        <v>9.423</v>
      </c>
      <c r="C3755" s="6">
        <f>(AMZN[[#This Row],[Prezzi giornalieri AMZN]]-B3754)/B3754</f>
        <v>-1.16943730662331E-2</v>
      </c>
      <c r="D3755" s="1"/>
    </row>
    <row r="3756" spans="1:4" x14ac:dyDescent="0.55000000000000004">
      <c r="A3756" s="2">
        <v>41015</v>
      </c>
      <c r="B3756" s="3">
        <v>9.2750000000000004</v>
      </c>
      <c r="C3756" s="6">
        <f>(AMZN[[#This Row],[Prezzi giornalieri AMZN]]-B3755)/B3755</f>
        <v>-1.5706250663270686E-2</v>
      </c>
      <c r="D3756" s="1"/>
    </row>
    <row r="3757" spans="1:4" x14ac:dyDescent="0.55000000000000004">
      <c r="A3757" s="2">
        <v>41016</v>
      </c>
      <c r="B3757" s="3">
        <v>9.4194999999999993</v>
      </c>
      <c r="C3757" s="6">
        <f>(AMZN[[#This Row],[Prezzi giornalieri AMZN]]-B3756)/B3756</f>
        <v>1.5579514824797731E-2</v>
      </c>
      <c r="D3757" s="1"/>
    </row>
    <row r="3758" spans="1:4" x14ac:dyDescent="0.55000000000000004">
      <c r="A3758" s="2">
        <v>41017</v>
      </c>
      <c r="B3758" s="3">
        <v>9.5534999999999997</v>
      </c>
      <c r="C3758" s="6">
        <f>(AMZN[[#This Row],[Prezzi giornalieri AMZN]]-B3757)/B3757</f>
        <v>1.422580816391532E-2</v>
      </c>
      <c r="D3758" s="1"/>
    </row>
    <row r="3759" spans="1:4" x14ac:dyDescent="0.55000000000000004">
      <c r="A3759" s="2">
        <v>41018</v>
      </c>
      <c r="B3759" s="3">
        <v>9.5549999999999997</v>
      </c>
      <c r="C3759" s="6">
        <f>(AMZN[[#This Row],[Prezzi giornalieri AMZN]]-B3758)/B3758</f>
        <v>1.5701051970482617E-4</v>
      </c>
      <c r="D3759" s="1"/>
    </row>
    <row r="3760" spans="1:4" x14ac:dyDescent="0.55000000000000004">
      <c r="A3760" s="2">
        <v>41019</v>
      </c>
      <c r="B3760" s="3">
        <v>9.4990000000000006</v>
      </c>
      <c r="C3760" s="6">
        <f>(AMZN[[#This Row],[Prezzi giornalieri AMZN]]-B3759)/B3759</f>
        <v>-5.8608058608057732E-3</v>
      </c>
      <c r="D3760" s="1"/>
    </row>
    <row r="3761" spans="1:4" x14ac:dyDescent="0.55000000000000004">
      <c r="A3761" s="2">
        <v>41022</v>
      </c>
      <c r="B3761" s="3">
        <v>9.4120000000000008</v>
      </c>
      <c r="C3761" s="6">
        <f>(AMZN[[#This Row],[Prezzi giornalieri AMZN]]-B3760)/B3760</f>
        <v>-9.158858827244945E-3</v>
      </c>
      <c r="D3761" s="1"/>
    </row>
    <row r="3762" spans="1:4" x14ac:dyDescent="0.55000000000000004">
      <c r="A3762" s="2">
        <v>41023</v>
      </c>
      <c r="B3762" s="3">
        <v>9.5165000000000006</v>
      </c>
      <c r="C3762" s="6">
        <f>(AMZN[[#This Row],[Prezzi giornalieri AMZN]]-B3761)/B3761</f>
        <v>1.1102847428814259E-2</v>
      </c>
      <c r="D3762" s="1"/>
    </row>
    <row r="3763" spans="1:4" x14ac:dyDescent="0.55000000000000004">
      <c r="A3763" s="2">
        <v>41024</v>
      </c>
      <c r="B3763" s="3">
        <v>9.7210000000000001</v>
      </c>
      <c r="C3763" s="6">
        <f>(AMZN[[#This Row],[Prezzi giornalieri AMZN]]-B3762)/B3762</f>
        <v>2.1488992801975457E-2</v>
      </c>
      <c r="D3763" s="1"/>
    </row>
    <row r="3764" spans="1:4" x14ac:dyDescent="0.55000000000000004">
      <c r="A3764" s="2">
        <v>41025</v>
      </c>
      <c r="B3764" s="3">
        <v>9.7995000000000001</v>
      </c>
      <c r="C3764" s="6">
        <f>(AMZN[[#This Row],[Prezzi giornalieri AMZN]]-B3763)/B3763</f>
        <v>8.0753008949696545E-3</v>
      </c>
      <c r="D3764" s="1"/>
    </row>
    <row r="3765" spans="1:4" x14ac:dyDescent="0.55000000000000004">
      <c r="A3765" s="2">
        <v>41026</v>
      </c>
      <c r="B3765" s="3">
        <v>11.342499999999999</v>
      </c>
      <c r="C3765" s="6">
        <f>(AMZN[[#This Row],[Prezzi giornalieri AMZN]]-B3764)/B3764</f>
        <v>0.15745701311291385</v>
      </c>
      <c r="D3765" s="1"/>
    </row>
    <row r="3766" spans="1:4" x14ac:dyDescent="0.55000000000000004">
      <c r="A3766" s="2">
        <v>41029</v>
      </c>
      <c r="B3766" s="3">
        <v>11.595000000000001</v>
      </c>
      <c r="C3766" s="6">
        <f>(AMZN[[#This Row],[Prezzi giornalieri AMZN]]-B3765)/B3765</f>
        <v>2.2261406215561056E-2</v>
      </c>
      <c r="D3766" s="1"/>
    </row>
    <row r="3767" spans="1:4" x14ac:dyDescent="0.55000000000000004">
      <c r="A3767" s="2">
        <v>41030</v>
      </c>
      <c r="B3767" s="3">
        <v>11.502000000000001</v>
      </c>
      <c r="C3767" s="6">
        <f>(AMZN[[#This Row],[Prezzi giornalieri AMZN]]-B3766)/B3766</f>
        <v>-8.0206985769728303E-3</v>
      </c>
      <c r="D3767" s="1"/>
    </row>
    <row r="3768" spans="1:4" x14ac:dyDescent="0.55000000000000004">
      <c r="A3768" s="2">
        <v>41031</v>
      </c>
      <c r="B3768" s="3">
        <v>11.512499999999999</v>
      </c>
      <c r="C3768" s="6">
        <f>(AMZN[[#This Row],[Prezzi giornalieri AMZN]]-B3767)/B3767</f>
        <v>9.1288471570149718E-4</v>
      </c>
      <c r="D3768" s="1"/>
    </row>
    <row r="3769" spans="1:4" x14ac:dyDescent="0.55000000000000004">
      <c r="A3769" s="2">
        <v>41032</v>
      </c>
      <c r="B3769" s="3">
        <v>11.4725</v>
      </c>
      <c r="C3769" s="6">
        <f>(AMZN[[#This Row],[Prezzi giornalieri AMZN]]-B3768)/B3768</f>
        <v>-3.4744842562431399E-3</v>
      </c>
      <c r="D3769" s="1"/>
    </row>
    <row r="3770" spans="1:4" x14ac:dyDescent="0.55000000000000004">
      <c r="A3770" s="2">
        <v>41033</v>
      </c>
      <c r="B3770" s="3">
        <v>11.1995</v>
      </c>
      <c r="C3770" s="6">
        <f>(AMZN[[#This Row],[Prezzi giornalieri AMZN]]-B3769)/B3769</f>
        <v>-2.3796033994334252E-2</v>
      </c>
      <c r="D3770" s="1"/>
    </row>
    <row r="3771" spans="1:4" x14ac:dyDescent="0.55000000000000004">
      <c r="A3771" s="2">
        <v>41036</v>
      </c>
      <c r="B3771" s="3">
        <v>11.257999999999999</v>
      </c>
      <c r="C3771" s="6">
        <f>(AMZN[[#This Row],[Prezzi giornalieri AMZN]]-B3770)/B3770</f>
        <v>5.2234474753336006E-3</v>
      </c>
      <c r="D3771" s="1"/>
    </row>
    <row r="3772" spans="1:4" x14ac:dyDescent="0.55000000000000004">
      <c r="A3772" s="2">
        <v>41037</v>
      </c>
      <c r="B3772" s="3">
        <v>11.195</v>
      </c>
      <c r="C3772" s="6">
        <f>(AMZN[[#This Row],[Prezzi giornalieri AMZN]]-B3771)/B3771</f>
        <v>-5.5960206075678486E-3</v>
      </c>
      <c r="D3772" s="1"/>
    </row>
    <row r="3773" spans="1:4" x14ac:dyDescent="0.55000000000000004">
      <c r="A3773" s="2">
        <v>41038</v>
      </c>
      <c r="B3773" s="3">
        <v>11.148999999999999</v>
      </c>
      <c r="C3773" s="6">
        <f>(AMZN[[#This Row],[Prezzi giornalieri AMZN]]-B3772)/B3772</f>
        <v>-4.1089772219741983E-3</v>
      </c>
      <c r="D3773" s="1"/>
    </row>
    <row r="3774" spans="1:4" x14ac:dyDescent="0.55000000000000004">
      <c r="A3774" s="2">
        <v>41039</v>
      </c>
      <c r="B3774" s="3">
        <v>11.3345</v>
      </c>
      <c r="C3774" s="6">
        <f>(AMZN[[#This Row],[Prezzi giornalieri AMZN]]-B3773)/B3773</f>
        <v>1.6638263521392156E-2</v>
      </c>
      <c r="D3774" s="1"/>
    </row>
    <row r="3775" spans="1:4" x14ac:dyDescent="0.55000000000000004">
      <c r="A3775" s="2">
        <v>41040</v>
      </c>
      <c r="B3775" s="3">
        <v>11.384</v>
      </c>
      <c r="C3775" s="6">
        <f>(AMZN[[#This Row],[Prezzi giornalieri AMZN]]-B3774)/B3774</f>
        <v>4.367197494375588E-3</v>
      </c>
      <c r="D3775" s="1"/>
    </row>
    <row r="3776" spans="1:4" x14ac:dyDescent="0.55000000000000004">
      <c r="A3776" s="2">
        <v>41043</v>
      </c>
      <c r="B3776" s="3">
        <v>11.1465</v>
      </c>
      <c r="C3776" s="6">
        <f>(AMZN[[#This Row],[Prezzi giornalieri AMZN]]-B3775)/B3775</f>
        <v>-2.0862614195361975E-2</v>
      </c>
      <c r="D3776" s="1"/>
    </row>
    <row r="3777" spans="1:4" x14ac:dyDescent="0.55000000000000004">
      <c r="A3777" s="2">
        <v>41044</v>
      </c>
      <c r="B3777" s="3">
        <v>11.2195</v>
      </c>
      <c r="C3777" s="6">
        <f>(AMZN[[#This Row],[Prezzi giornalieri AMZN]]-B3776)/B3776</f>
        <v>6.5491409859597541E-3</v>
      </c>
      <c r="D3777" s="1"/>
    </row>
    <row r="3778" spans="1:4" x14ac:dyDescent="0.55000000000000004">
      <c r="A3778" s="2">
        <v>41045</v>
      </c>
      <c r="B3778" s="3">
        <v>11.202999999999999</v>
      </c>
      <c r="C3778" s="6">
        <f>(AMZN[[#This Row],[Prezzi giornalieri AMZN]]-B3777)/B3777</f>
        <v>-1.4706537724498085E-3</v>
      </c>
      <c r="D3778" s="1"/>
    </row>
    <row r="3779" spans="1:4" x14ac:dyDescent="0.55000000000000004">
      <c r="A3779" s="2">
        <v>41046</v>
      </c>
      <c r="B3779" s="3">
        <v>10.917999999999999</v>
      </c>
      <c r="C3779" s="6">
        <f>(AMZN[[#This Row],[Prezzi giornalieri AMZN]]-B3778)/B3778</f>
        <v>-2.5439614389002961E-2</v>
      </c>
      <c r="D3779" s="1"/>
    </row>
    <row r="3780" spans="1:4" x14ac:dyDescent="0.55000000000000004">
      <c r="A3780" s="2">
        <v>41047</v>
      </c>
      <c r="B3780" s="3">
        <v>10.692500000000001</v>
      </c>
      <c r="C3780" s="6">
        <f>(AMZN[[#This Row],[Prezzi giornalieri AMZN]]-B3779)/B3779</f>
        <v>-2.0653965927825473E-2</v>
      </c>
      <c r="D3780" s="1"/>
    </row>
    <row r="3781" spans="1:4" x14ac:dyDescent="0.55000000000000004">
      <c r="A3781" s="2">
        <v>41050</v>
      </c>
      <c r="B3781" s="3">
        <v>10.9055</v>
      </c>
      <c r="C3781" s="6">
        <f>(AMZN[[#This Row],[Prezzi giornalieri AMZN]]-B3780)/B3780</f>
        <v>1.9920505026887927E-2</v>
      </c>
      <c r="D3781" s="1"/>
    </row>
    <row r="3782" spans="1:4" x14ac:dyDescent="0.55000000000000004">
      <c r="A3782" s="2">
        <v>41051</v>
      </c>
      <c r="B3782" s="3">
        <v>10.766500000000001</v>
      </c>
      <c r="C3782" s="6">
        <f>(AMZN[[#This Row],[Prezzi giornalieri AMZN]]-B3781)/B3781</f>
        <v>-1.274586217963407E-2</v>
      </c>
      <c r="D3782" s="1"/>
    </row>
    <row r="3783" spans="1:4" x14ac:dyDescent="0.55000000000000004">
      <c r="A3783" s="2">
        <v>41052</v>
      </c>
      <c r="B3783" s="3">
        <v>10.864000000000001</v>
      </c>
      <c r="C3783" s="6">
        <f>(AMZN[[#This Row],[Prezzi giornalieri AMZN]]-B3782)/B3782</f>
        <v>9.0558677378906917E-3</v>
      </c>
      <c r="D3783" s="1"/>
    </row>
    <row r="3784" spans="1:4" x14ac:dyDescent="0.55000000000000004">
      <c r="A3784" s="2">
        <v>41053</v>
      </c>
      <c r="B3784" s="3">
        <v>10.762</v>
      </c>
      <c r="C3784" s="6">
        <f>(AMZN[[#This Row],[Prezzi giornalieri AMZN]]-B3783)/B3783</f>
        <v>-9.3888070692194677E-3</v>
      </c>
      <c r="D3784" s="1"/>
    </row>
    <row r="3785" spans="1:4" x14ac:dyDescent="0.55000000000000004">
      <c r="A3785" s="2">
        <v>41054</v>
      </c>
      <c r="B3785" s="3">
        <v>10.644500000000001</v>
      </c>
      <c r="C3785" s="6">
        <f>(AMZN[[#This Row],[Prezzi giornalieri AMZN]]-B3784)/B3784</f>
        <v>-1.0918044973053308E-2</v>
      </c>
      <c r="D3785" s="1"/>
    </row>
    <row r="3786" spans="1:4" x14ac:dyDescent="0.55000000000000004">
      <c r="A3786" s="2">
        <v>41058</v>
      </c>
      <c r="B3786" s="3">
        <v>10.737500000000001</v>
      </c>
      <c r="C3786" s="6">
        <f>(AMZN[[#This Row],[Prezzi giornalieri AMZN]]-B3785)/B3785</f>
        <v>8.7369063835783713E-3</v>
      </c>
      <c r="D3786" s="1"/>
    </row>
    <row r="3787" spans="1:4" x14ac:dyDescent="0.55000000000000004">
      <c r="A3787" s="2">
        <v>41059</v>
      </c>
      <c r="B3787" s="3">
        <v>10.461499999999999</v>
      </c>
      <c r="C3787" s="6">
        <f>(AMZN[[#This Row],[Prezzi giornalieri AMZN]]-B3786)/B3786</f>
        <v>-2.5704307334109576E-2</v>
      </c>
      <c r="D3787" s="1"/>
    </row>
    <row r="3788" spans="1:4" x14ac:dyDescent="0.55000000000000004">
      <c r="A3788" s="2">
        <v>41060</v>
      </c>
      <c r="B3788" s="3">
        <v>10.6455</v>
      </c>
      <c r="C3788" s="6">
        <f>(AMZN[[#This Row],[Prezzi giornalieri AMZN]]-B3787)/B3787</f>
        <v>1.7588299956985239E-2</v>
      </c>
      <c r="D3788" s="1"/>
    </row>
    <row r="3789" spans="1:4" x14ac:dyDescent="0.55000000000000004">
      <c r="A3789" s="2">
        <v>41061</v>
      </c>
      <c r="B3789" s="3">
        <v>10.411</v>
      </c>
      <c r="C3789" s="6">
        <f>(AMZN[[#This Row],[Prezzi giornalieri AMZN]]-B3788)/B3788</f>
        <v>-2.2028086985111134E-2</v>
      </c>
      <c r="D3789" s="1"/>
    </row>
    <row r="3790" spans="1:4" x14ac:dyDescent="0.55000000000000004">
      <c r="A3790" s="2">
        <v>41064</v>
      </c>
      <c r="B3790" s="3">
        <v>10.7285</v>
      </c>
      <c r="C3790" s="6">
        <f>(AMZN[[#This Row],[Prezzi giornalieri AMZN]]-B3789)/B3789</f>
        <v>3.0496590145038978E-2</v>
      </c>
      <c r="D3790" s="1"/>
    </row>
    <row r="3791" spans="1:4" x14ac:dyDescent="0.55000000000000004">
      <c r="A3791" s="2">
        <v>41065</v>
      </c>
      <c r="B3791" s="3">
        <v>10.660500000000001</v>
      </c>
      <c r="C3791" s="6">
        <f>(AMZN[[#This Row],[Prezzi giornalieri AMZN]]-B3790)/B3790</f>
        <v>-6.3382579111711437E-3</v>
      </c>
      <c r="D3791" s="1"/>
    </row>
    <row r="3792" spans="1:4" x14ac:dyDescent="0.55000000000000004">
      <c r="A3792" s="2">
        <v>41066</v>
      </c>
      <c r="B3792" s="3">
        <v>10.882</v>
      </c>
      <c r="C3792" s="6">
        <f>(AMZN[[#This Row],[Prezzi giornalieri AMZN]]-B3791)/B3791</f>
        <v>2.077763707143182E-2</v>
      </c>
      <c r="D3792" s="1"/>
    </row>
    <row r="3793" spans="1:4" x14ac:dyDescent="0.55000000000000004">
      <c r="A3793" s="2">
        <v>41067</v>
      </c>
      <c r="B3793" s="3">
        <v>10.94</v>
      </c>
      <c r="C3793" s="6">
        <f>(AMZN[[#This Row],[Prezzi giornalieri AMZN]]-B3792)/B3792</f>
        <v>5.3299025914353825E-3</v>
      </c>
      <c r="D3793" s="1"/>
    </row>
    <row r="3794" spans="1:4" x14ac:dyDescent="0.55000000000000004">
      <c r="A3794" s="2">
        <v>41068</v>
      </c>
      <c r="B3794" s="3">
        <v>10.923999999999999</v>
      </c>
      <c r="C3794" s="6">
        <f>(AMZN[[#This Row],[Prezzi giornalieri AMZN]]-B3793)/B3793</f>
        <v>-1.4625228519195626E-3</v>
      </c>
      <c r="D3794" s="1"/>
    </row>
    <row r="3795" spans="1:4" x14ac:dyDescent="0.55000000000000004">
      <c r="A3795" s="2">
        <v>41071</v>
      </c>
      <c r="B3795" s="3">
        <v>10.824999999999999</v>
      </c>
      <c r="C3795" s="6">
        <f>(AMZN[[#This Row],[Prezzi giornalieri AMZN]]-B3794)/B3794</f>
        <v>-9.062614426949854E-3</v>
      </c>
      <c r="D3795" s="1"/>
    </row>
    <row r="3796" spans="1:4" x14ac:dyDescent="0.55000000000000004">
      <c r="A3796" s="2">
        <v>41072</v>
      </c>
      <c r="B3796" s="3">
        <v>10.821</v>
      </c>
      <c r="C3796" s="6">
        <f>(AMZN[[#This Row],[Prezzi giornalieri AMZN]]-B3795)/B3795</f>
        <v>-3.6951501154730343E-4</v>
      </c>
      <c r="D3796" s="1"/>
    </row>
    <row r="3797" spans="1:4" x14ac:dyDescent="0.55000000000000004">
      <c r="A3797" s="2">
        <v>41073</v>
      </c>
      <c r="B3797" s="3">
        <v>10.736499999999999</v>
      </c>
      <c r="C3797" s="6">
        <f>(AMZN[[#This Row],[Prezzi giornalieri AMZN]]-B3796)/B3796</f>
        <v>-7.8088901210609223E-3</v>
      </c>
      <c r="D3797" s="1"/>
    </row>
    <row r="3798" spans="1:4" x14ac:dyDescent="0.55000000000000004">
      <c r="A3798" s="2">
        <v>41074</v>
      </c>
      <c r="B3798" s="3">
        <v>10.7225</v>
      </c>
      <c r="C3798" s="6">
        <f>(AMZN[[#This Row],[Prezzi giornalieri AMZN]]-B3797)/B3797</f>
        <v>-1.3039631164717875E-3</v>
      </c>
      <c r="D3798" s="1"/>
    </row>
    <row r="3799" spans="1:4" x14ac:dyDescent="0.55000000000000004">
      <c r="A3799" s="2">
        <v>41075</v>
      </c>
      <c r="B3799" s="3">
        <v>10.9175</v>
      </c>
      <c r="C3799" s="6">
        <f>(AMZN[[#This Row],[Prezzi giornalieri AMZN]]-B3798)/B3798</f>
        <v>1.8186057356027071E-2</v>
      </c>
      <c r="D3799" s="1"/>
    </row>
    <row r="3800" spans="1:4" x14ac:dyDescent="0.55000000000000004">
      <c r="A3800" s="2">
        <v>41078</v>
      </c>
      <c r="B3800" s="3">
        <v>11.132999999999999</v>
      </c>
      <c r="C3800" s="6">
        <f>(AMZN[[#This Row],[Prezzi giornalieri AMZN]]-B3799)/B3799</f>
        <v>1.9738951225097199E-2</v>
      </c>
      <c r="D3800" s="1"/>
    </row>
    <row r="3801" spans="1:4" x14ac:dyDescent="0.55000000000000004">
      <c r="A3801" s="2">
        <v>41079</v>
      </c>
      <c r="B3801" s="3">
        <v>11.201499999999999</v>
      </c>
      <c r="C3801" s="6">
        <f>(AMZN[[#This Row],[Prezzi giornalieri AMZN]]-B3800)/B3800</f>
        <v>6.1528788287074669E-3</v>
      </c>
      <c r="D3801" s="1"/>
    </row>
    <row r="3802" spans="1:4" x14ac:dyDescent="0.55000000000000004">
      <c r="A3802" s="2">
        <v>41080</v>
      </c>
      <c r="B3802" s="3">
        <v>11.151</v>
      </c>
      <c r="C3802" s="6">
        <f>(AMZN[[#This Row],[Prezzi giornalieri AMZN]]-B3801)/B3801</f>
        <v>-4.5083247779314868E-3</v>
      </c>
      <c r="D3802" s="1"/>
    </row>
    <row r="3803" spans="1:4" x14ac:dyDescent="0.55000000000000004">
      <c r="A3803" s="2">
        <v>41081</v>
      </c>
      <c r="B3803" s="3">
        <v>11.028499999999999</v>
      </c>
      <c r="C3803" s="6">
        <f>(AMZN[[#This Row],[Prezzi giornalieri AMZN]]-B3802)/B3802</f>
        <v>-1.0985561833019505E-2</v>
      </c>
      <c r="D3803" s="1"/>
    </row>
    <row r="3804" spans="1:4" x14ac:dyDescent="0.55000000000000004">
      <c r="A3804" s="2">
        <v>41082</v>
      </c>
      <c r="B3804" s="3">
        <v>11.108000000000001</v>
      </c>
      <c r="C3804" s="6">
        <f>(AMZN[[#This Row],[Prezzi giornalieri AMZN]]-B3803)/B3803</f>
        <v>7.2085959105953881E-3</v>
      </c>
      <c r="D3804" s="1"/>
    </row>
    <row r="3805" spans="1:4" x14ac:dyDescent="0.55000000000000004">
      <c r="A3805" s="2">
        <v>41085</v>
      </c>
      <c r="B3805" s="3">
        <v>11.003500000000001</v>
      </c>
      <c r="C3805" s="6">
        <f>(AMZN[[#This Row],[Prezzi giornalieri AMZN]]-B3804)/B3804</f>
        <v>-9.4076341375584991E-3</v>
      </c>
      <c r="D3805" s="1"/>
    </row>
    <row r="3806" spans="1:4" x14ac:dyDescent="0.55000000000000004">
      <c r="A3806" s="2">
        <v>41086</v>
      </c>
      <c r="B3806" s="3">
        <v>11.2805</v>
      </c>
      <c r="C3806" s="6">
        <f>(AMZN[[#This Row],[Prezzi giornalieri AMZN]]-B3805)/B3805</f>
        <v>2.5173808333711932E-2</v>
      </c>
      <c r="D3806" s="1"/>
    </row>
    <row r="3807" spans="1:4" x14ac:dyDescent="0.55000000000000004">
      <c r="A3807" s="2">
        <v>41087</v>
      </c>
      <c r="B3807" s="3">
        <v>11.281000000000001</v>
      </c>
      <c r="C3807" s="6">
        <f>(AMZN[[#This Row],[Prezzi giornalieri AMZN]]-B3806)/B3806</f>
        <v>4.4324276406241839E-5</v>
      </c>
      <c r="D3807" s="1"/>
    </row>
    <row r="3808" spans="1:4" x14ac:dyDescent="0.55000000000000004">
      <c r="A3808" s="2">
        <v>41088</v>
      </c>
      <c r="B3808" s="3">
        <v>11.0655</v>
      </c>
      <c r="C3808" s="6">
        <f>(AMZN[[#This Row],[Prezzi giornalieri AMZN]]-B3807)/B3807</f>
        <v>-1.910291640811989E-2</v>
      </c>
      <c r="D3808" s="1"/>
    </row>
    <row r="3809" spans="1:4" x14ac:dyDescent="0.55000000000000004">
      <c r="A3809" s="2">
        <v>41089</v>
      </c>
      <c r="B3809" s="3">
        <v>11.4175</v>
      </c>
      <c r="C3809" s="6">
        <f>(AMZN[[#This Row],[Prezzi giornalieri AMZN]]-B3808)/B3808</f>
        <v>3.1810582440920006E-2</v>
      </c>
      <c r="D3809" s="1"/>
    </row>
    <row r="3810" spans="1:4" x14ac:dyDescent="0.55000000000000004">
      <c r="A3810" s="2">
        <v>41092</v>
      </c>
      <c r="B3810" s="3">
        <v>11.465999999999999</v>
      </c>
      <c r="C3810" s="6">
        <f>(AMZN[[#This Row],[Prezzi giornalieri AMZN]]-B3809)/B3809</f>
        <v>4.2478651193342569E-3</v>
      </c>
      <c r="D3810" s="1"/>
    </row>
    <row r="3811" spans="1:4" x14ac:dyDescent="0.55000000000000004">
      <c r="A3811" s="2">
        <v>41093</v>
      </c>
      <c r="B3811" s="3">
        <v>11.4765</v>
      </c>
      <c r="C3811" s="6">
        <f>(AMZN[[#This Row],[Prezzi giornalieri AMZN]]-B3810)/B3810</f>
        <v>9.1575091575095055E-4</v>
      </c>
      <c r="D3811" s="1"/>
    </row>
    <row r="3812" spans="1:4" x14ac:dyDescent="0.55000000000000004">
      <c r="A3812" s="2">
        <v>41095</v>
      </c>
      <c r="B3812" s="3">
        <v>11.353</v>
      </c>
      <c r="C3812" s="6">
        <f>(AMZN[[#This Row],[Prezzi giornalieri AMZN]]-B3811)/B3811</f>
        <v>-1.0761120550690537E-2</v>
      </c>
      <c r="D3812" s="1"/>
    </row>
    <row r="3813" spans="1:4" x14ac:dyDescent="0.55000000000000004">
      <c r="A3813" s="2">
        <v>41096</v>
      </c>
      <c r="B3813" s="3">
        <v>11.2525</v>
      </c>
      <c r="C3813" s="6">
        <f>(AMZN[[#This Row],[Prezzi giornalieri AMZN]]-B3812)/B3812</f>
        <v>-8.8522857394521502E-3</v>
      </c>
      <c r="D3813" s="1"/>
    </row>
    <row r="3814" spans="1:4" x14ac:dyDescent="0.55000000000000004">
      <c r="A3814" s="2">
        <v>41099</v>
      </c>
      <c r="B3814" s="3">
        <v>11.2525</v>
      </c>
      <c r="C3814" s="6">
        <f>(AMZN[[#This Row],[Prezzi giornalieri AMZN]]-B3813)/B3813</f>
        <v>0</v>
      </c>
      <c r="D3814" s="1"/>
    </row>
    <row r="3815" spans="1:4" x14ac:dyDescent="0.55000000000000004">
      <c r="A3815" s="2">
        <v>41100</v>
      </c>
      <c r="B3815" s="3">
        <v>10.975</v>
      </c>
      <c r="C3815" s="6">
        <f>(AMZN[[#This Row],[Prezzi giornalieri AMZN]]-B3814)/B3814</f>
        <v>-2.4661186403021538E-2</v>
      </c>
      <c r="D3815" s="1"/>
    </row>
    <row r="3816" spans="1:4" x14ac:dyDescent="0.55000000000000004">
      <c r="A3816" s="2">
        <v>41101</v>
      </c>
      <c r="B3816" s="3">
        <v>10.9185</v>
      </c>
      <c r="C3816" s="6">
        <f>(AMZN[[#This Row],[Prezzi giornalieri AMZN]]-B3815)/B3815</f>
        <v>-5.1480637813211636E-3</v>
      </c>
      <c r="D3816" s="1"/>
    </row>
    <row r="3817" spans="1:4" x14ac:dyDescent="0.55000000000000004">
      <c r="A3817" s="2">
        <v>41102</v>
      </c>
      <c r="B3817" s="3">
        <v>10.768000000000001</v>
      </c>
      <c r="C3817" s="6">
        <f>(AMZN[[#This Row],[Prezzi giornalieri AMZN]]-B3816)/B3816</f>
        <v>-1.3783944681045858E-2</v>
      </c>
      <c r="D3817" s="1"/>
    </row>
    <row r="3818" spans="1:4" x14ac:dyDescent="0.55000000000000004">
      <c r="A3818" s="2">
        <v>41103</v>
      </c>
      <c r="B3818" s="3">
        <v>10.919499999999999</v>
      </c>
      <c r="C3818" s="6">
        <f>(AMZN[[#This Row],[Prezzi giornalieri AMZN]]-B3817)/B3817</f>
        <v>1.4069465081723498E-2</v>
      </c>
      <c r="D3818" s="1"/>
    </row>
    <row r="3819" spans="1:4" x14ac:dyDescent="0.55000000000000004">
      <c r="A3819" s="2">
        <v>41106</v>
      </c>
      <c r="B3819" s="3">
        <v>10.8005</v>
      </c>
      <c r="C3819" s="6">
        <f>(AMZN[[#This Row],[Prezzi giornalieri AMZN]]-B3818)/B3818</f>
        <v>-1.0897934887128511E-2</v>
      </c>
      <c r="D3819" s="1"/>
    </row>
    <row r="3820" spans="1:4" x14ac:dyDescent="0.55000000000000004">
      <c r="A3820" s="2">
        <v>41107</v>
      </c>
      <c r="B3820" s="3">
        <v>10.846500000000001</v>
      </c>
      <c r="C3820" s="6">
        <f>(AMZN[[#This Row],[Prezzi giornalieri AMZN]]-B3819)/B3819</f>
        <v>4.259062080459345E-3</v>
      </c>
      <c r="D3820" s="1"/>
    </row>
    <row r="3821" spans="1:4" x14ac:dyDescent="0.55000000000000004">
      <c r="A3821" s="2">
        <v>41108</v>
      </c>
      <c r="B3821" s="3">
        <v>10.8735</v>
      </c>
      <c r="C3821" s="6">
        <f>(AMZN[[#This Row],[Prezzi giornalieri AMZN]]-B3820)/B3820</f>
        <v>2.4892822569491766E-3</v>
      </c>
      <c r="D3821" s="1"/>
    </row>
    <row r="3822" spans="1:4" x14ac:dyDescent="0.55000000000000004">
      <c r="A3822" s="2">
        <v>41109</v>
      </c>
      <c r="B3822" s="3">
        <v>11.3085</v>
      </c>
      <c r="C3822" s="6">
        <f>(AMZN[[#This Row],[Prezzi giornalieri AMZN]]-B3821)/B3821</f>
        <v>4.0005518002483149E-2</v>
      </c>
      <c r="D3822" s="1"/>
    </row>
    <row r="3823" spans="1:4" x14ac:dyDescent="0.55000000000000004">
      <c r="A3823" s="2">
        <v>41110</v>
      </c>
      <c r="B3823" s="3">
        <v>11.4145</v>
      </c>
      <c r="C3823" s="6">
        <f>(AMZN[[#This Row],[Prezzi giornalieri AMZN]]-B3822)/B3822</f>
        <v>9.3734801255692512E-3</v>
      </c>
      <c r="D3823" s="1"/>
    </row>
    <row r="3824" spans="1:4" x14ac:dyDescent="0.55000000000000004">
      <c r="A3824" s="2">
        <v>41113</v>
      </c>
      <c r="B3824" s="3">
        <v>11.3005</v>
      </c>
      <c r="C3824" s="6">
        <f>(AMZN[[#This Row],[Prezzi giornalieri AMZN]]-B3823)/B3823</f>
        <v>-9.987296859258029E-3</v>
      </c>
      <c r="D3824" s="1"/>
    </row>
    <row r="3825" spans="1:4" x14ac:dyDescent="0.55000000000000004">
      <c r="A3825" s="2">
        <v>41114</v>
      </c>
      <c r="B3825" s="3">
        <v>11.151999999999999</v>
      </c>
      <c r="C3825" s="6">
        <f>(AMZN[[#This Row],[Prezzi giornalieri AMZN]]-B3824)/B3824</f>
        <v>-1.3141011459669952E-2</v>
      </c>
      <c r="D3825" s="1"/>
    </row>
    <row r="3826" spans="1:4" x14ac:dyDescent="0.55000000000000004">
      <c r="A3826" s="2">
        <v>41115</v>
      </c>
      <c r="B3826" s="3">
        <v>10.852499999999999</v>
      </c>
      <c r="C3826" s="6">
        <f>(AMZN[[#This Row],[Prezzi giornalieri AMZN]]-B3825)/B3825</f>
        <v>-2.6856169296987097E-2</v>
      </c>
      <c r="D3826" s="1"/>
    </row>
    <row r="3827" spans="1:4" x14ac:dyDescent="0.55000000000000004">
      <c r="A3827" s="2">
        <v>41116</v>
      </c>
      <c r="B3827" s="3">
        <v>11.000500000000001</v>
      </c>
      <c r="C3827" s="6">
        <f>(AMZN[[#This Row],[Prezzi giornalieri AMZN]]-B3826)/B3826</f>
        <v>1.3637410734853856E-2</v>
      </c>
      <c r="D3827" s="1"/>
    </row>
    <row r="3828" spans="1:4" x14ac:dyDescent="0.55000000000000004">
      <c r="A3828" s="2">
        <v>41117</v>
      </c>
      <c r="B3828" s="3">
        <v>11.866</v>
      </c>
      <c r="C3828" s="6">
        <f>(AMZN[[#This Row],[Prezzi giornalieri AMZN]]-B3827)/B3827</f>
        <v>7.8678241898095455E-2</v>
      </c>
      <c r="D3828" s="1"/>
    </row>
    <row r="3829" spans="1:4" x14ac:dyDescent="0.55000000000000004">
      <c r="A3829" s="2">
        <v>41120</v>
      </c>
      <c r="B3829" s="3">
        <v>11.804500000000001</v>
      </c>
      <c r="C3829" s="6">
        <f>(AMZN[[#This Row],[Prezzi giornalieri AMZN]]-B3828)/B3828</f>
        <v>-5.1828754424404835E-3</v>
      </c>
      <c r="D3829" s="1"/>
    </row>
    <row r="3830" spans="1:4" x14ac:dyDescent="0.55000000000000004">
      <c r="A3830" s="2">
        <v>41121</v>
      </c>
      <c r="B3830" s="3">
        <v>11.664999999999999</v>
      </c>
      <c r="C3830" s="6">
        <f>(AMZN[[#This Row],[Prezzi giornalieri AMZN]]-B3829)/B3829</f>
        <v>-1.1817527214198121E-2</v>
      </c>
      <c r="D3830" s="1"/>
    </row>
    <row r="3831" spans="1:4" x14ac:dyDescent="0.55000000000000004">
      <c r="A3831" s="2">
        <v>41122</v>
      </c>
      <c r="B3831" s="3">
        <v>11.6045</v>
      </c>
      <c r="C3831" s="6">
        <f>(AMZN[[#This Row],[Prezzi giornalieri AMZN]]-B3830)/B3830</f>
        <v>-5.1864552078867837E-3</v>
      </c>
      <c r="D3831" s="1"/>
    </row>
    <row r="3832" spans="1:4" x14ac:dyDescent="0.55000000000000004">
      <c r="A3832" s="2">
        <v>41123</v>
      </c>
      <c r="B3832" s="3">
        <v>11.5405</v>
      </c>
      <c r="C3832" s="6">
        <f>(AMZN[[#This Row],[Prezzi giornalieri AMZN]]-B3831)/B3831</f>
        <v>-5.5151019001249569E-3</v>
      </c>
      <c r="D3832" s="1"/>
    </row>
    <row r="3833" spans="1:4" x14ac:dyDescent="0.55000000000000004">
      <c r="A3833" s="2">
        <v>41124</v>
      </c>
      <c r="B3833" s="3">
        <v>11.7485</v>
      </c>
      <c r="C3833" s="6">
        <f>(AMZN[[#This Row],[Prezzi giornalieri AMZN]]-B3832)/B3832</f>
        <v>1.8023482518088486E-2</v>
      </c>
      <c r="D3833" s="1"/>
    </row>
    <row r="3834" spans="1:4" x14ac:dyDescent="0.55000000000000004">
      <c r="A3834" s="2">
        <v>41127</v>
      </c>
      <c r="B3834" s="3">
        <v>11.6995</v>
      </c>
      <c r="C3834" s="6">
        <f>(AMZN[[#This Row],[Prezzi giornalieri AMZN]]-B3833)/B3833</f>
        <v>-4.1707452015150434E-3</v>
      </c>
      <c r="D3834" s="1"/>
    </row>
    <row r="3835" spans="1:4" x14ac:dyDescent="0.55000000000000004">
      <c r="A3835" s="2">
        <v>41128</v>
      </c>
      <c r="B3835" s="3">
        <v>11.827999999999999</v>
      </c>
      <c r="C3835" s="6">
        <f>(AMZN[[#This Row],[Prezzi giornalieri AMZN]]-B3834)/B3834</f>
        <v>1.0983375357921188E-2</v>
      </c>
      <c r="D3835" s="1"/>
    </row>
    <row r="3836" spans="1:4" x14ac:dyDescent="0.55000000000000004">
      <c r="A3836" s="2">
        <v>41129</v>
      </c>
      <c r="B3836" s="3">
        <v>11.718999999999999</v>
      </c>
      <c r="C3836" s="6">
        <f>(AMZN[[#This Row],[Prezzi giornalieri AMZN]]-B3835)/B3835</f>
        <v>-9.2154210348326E-3</v>
      </c>
      <c r="D3836" s="1"/>
    </row>
    <row r="3837" spans="1:4" x14ac:dyDescent="0.55000000000000004">
      <c r="A3837" s="2">
        <v>41130</v>
      </c>
      <c r="B3837" s="3">
        <v>11.702999999999999</v>
      </c>
      <c r="C3837" s="6">
        <f>(AMZN[[#This Row],[Prezzi giornalieri AMZN]]-B3836)/B3836</f>
        <v>-1.3653042068435886E-3</v>
      </c>
      <c r="D3837" s="1"/>
    </row>
    <row r="3838" spans="1:4" x14ac:dyDescent="0.55000000000000004">
      <c r="A3838" s="2">
        <v>41131</v>
      </c>
      <c r="B3838" s="3">
        <v>11.637499999999999</v>
      </c>
      <c r="C3838" s="6">
        <f>(AMZN[[#This Row],[Prezzi giornalieri AMZN]]-B3837)/B3837</f>
        <v>-5.5968555071349325E-3</v>
      </c>
      <c r="D3838" s="1"/>
    </row>
    <row r="3839" spans="1:4" x14ac:dyDescent="0.55000000000000004">
      <c r="A3839" s="2">
        <v>41134</v>
      </c>
      <c r="B3839" s="3">
        <v>11.622</v>
      </c>
      <c r="C3839" s="6">
        <f>(AMZN[[#This Row],[Prezzi giornalieri AMZN]]-B3838)/B3838</f>
        <v>-1.3319011815251904E-3</v>
      </c>
      <c r="D3839" s="1"/>
    </row>
    <row r="3840" spans="1:4" x14ac:dyDescent="0.55000000000000004">
      <c r="A3840" s="2">
        <v>41135</v>
      </c>
      <c r="B3840" s="3">
        <v>11.6595</v>
      </c>
      <c r="C3840" s="6">
        <f>(AMZN[[#This Row],[Prezzi giornalieri AMZN]]-B3839)/B3839</f>
        <v>3.2266391326793704E-3</v>
      </c>
      <c r="D3840" s="1"/>
    </row>
    <row r="3841" spans="1:4" x14ac:dyDescent="0.55000000000000004">
      <c r="A3841" s="2">
        <v>41136</v>
      </c>
      <c r="B3841" s="3">
        <v>11.871</v>
      </c>
      <c r="C3841" s="6">
        <f>(AMZN[[#This Row],[Prezzi giornalieri AMZN]]-B3840)/B3840</f>
        <v>1.8139714395986186E-2</v>
      </c>
      <c r="D3841" s="1"/>
    </row>
    <row r="3842" spans="1:4" x14ac:dyDescent="0.55000000000000004">
      <c r="A3842" s="2">
        <v>41137</v>
      </c>
      <c r="B3842" s="3">
        <v>12.077500000000001</v>
      </c>
      <c r="C3842" s="6">
        <f>(AMZN[[#This Row],[Prezzi giornalieri AMZN]]-B3841)/B3841</f>
        <v>1.7395333164855541E-2</v>
      </c>
      <c r="D3842" s="1"/>
    </row>
    <row r="3843" spans="1:4" x14ac:dyDescent="0.55000000000000004">
      <c r="A3843" s="2">
        <v>41138</v>
      </c>
      <c r="B3843" s="3">
        <v>12.0585</v>
      </c>
      <c r="C3843" s="6">
        <f>(AMZN[[#This Row],[Prezzi giornalieri AMZN]]-B3842)/B3842</f>
        <v>-1.5731732560546575E-3</v>
      </c>
      <c r="D3843" s="1"/>
    </row>
    <row r="3844" spans="1:4" x14ac:dyDescent="0.55000000000000004">
      <c r="A3844" s="2">
        <v>41141</v>
      </c>
      <c r="B3844" s="3">
        <v>12.0175</v>
      </c>
      <c r="C3844" s="6">
        <f>(AMZN[[#This Row],[Prezzi giornalieri AMZN]]-B3843)/B3843</f>
        <v>-3.4000912219596439E-3</v>
      </c>
      <c r="D3844" s="1"/>
    </row>
    <row r="3845" spans="1:4" x14ac:dyDescent="0.55000000000000004">
      <c r="A3845" s="2">
        <v>41142</v>
      </c>
      <c r="B3845" s="3">
        <v>11.9725</v>
      </c>
      <c r="C3845" s="6">
        <f>(AMZN[[#This Row],[Prezzi giornalieri AMZN]]-B3844)/B3844</f>
        <v>-3.744539213646759E-3</v>
      </c>
      <c r="D3845" s="1"/>
    </row>
    <row r="3846" spans="1:4" x14ac:dyDescent="0.55000000000000004">
      <c r="A3846" s="2">
        <v>41143</v>
      </c>
      <c r="B3846" s="3">
        <v>12.154999999999999</v>
      </c>
      <c r="C3846" s="6">
        <f>(AMZN[[#This Row],[Prezzi giornalieri AMZN]]-B3845)/B3845</f>
        <v>1.5243265817498368E-2</v>
      </c>
      <c r="D3846" s="1"/>
    </row>
    <row r="3847" spans="1:4" x14ac:dyDescent="0.55000000000000004">
      <c r="A3847" s="2">
        <v>41144</v>
      </c>
      <c r="B3847" s="3">
        <v>12.06</v>
      </c>
      <c r="C3847" s="6">
        <f>(AMZN[[#This Row],[Prezzi giornalieri AMZN]]-B3846)/B3846</f>
        <v>-7.8157136980665457E-3</v>
      </c>
      <c r="D3847" s="1"/>
    </row>
    <row r="3848" spans="1:4" x14ac:dyDescent="0.55000000000000004">
      <c r="A3848" s="2">
        <v>41145</v>
      </c>
      <c r="B3848" s="3">
        <v>12.287000000000001</v>
      </c>
      <c r="C3848" s="6">
        <f>(AMZN[[#This Row],[Prezzi giornalieri AMZN]]-B3847)/B3847</f>
        <v>1.8822553897180787E-2</v>
      </c>
      <c r="D3848" s="1"/>
    </row>
    <row r="3849" spans="1:4" x14ac:dyDescent="0.55000000000000004">
      <c r="A3849" s="2">
        <v>41148</v>
      </c>
      <c r="B3849" s="3">
        <v>12.196</v>
      </c>
      <c r="C3849" s="6">
        <f>(AMZN[[#This Row],[Prezzi giornalieri AMZN]]-B3848)/B3848</f>
        <v>-7.4062016765688186E-3</v>
      </c>
      <c r="D3849" s="1"/>
    </row>
    <row r="3850" spans="1:4" x14ac:dyDescent="0.55000000000000004">
      <c r="A3850" s="2">
        <v>41149</v>
      </c>
      <c r="B3850" s="3">
        <v>12.3055</v>
      </c>
      <c r="C3850" s="6">
        <f>(AMZN[[#This Row],[Prezzi giornalieri AMZN]]-B3849)/B3849</f>
        <v>8.9783535585438341E-3</v>
      </c>
      <c r="D3850" s="1"/>
    </row>
    <row r="3851" spans="1:4" x14ac:dyDescent="0.55000000000000004">
      <c r="A3851" s="2">
        <v>41150</v>
      </c>
      <c r="B3851" s="3">
        <v>12.356</v>
      </c>
      <c r="C3851" s="6">
        <f>(AMZN[[#This Row],[Prezzi giornalieri AMZN]]-B3850)/B3850</f>
        <v>4.1038559993498468E-3</v>
      </c>
      <c r="D3851" s="1"/>
    </row>
    <row r="3852" spans="1:4" x14ac:dyDescent="0.55000000000000004">
      <c r="A3852" s="2">
        <v>41151</v>
      </c>
      <c r="B3852" s="3">
        <v>12.311</v>
      </c>
      <c r="C3852" s="6">
        <f>(AMZN[[#This Row],[Prezzi giornalieri AMZN]]-B3851)/B3851</f>
        <v>-3.6419553253480034E-3</v>
      </c>
      <c r="D3852" s="1"/>
    </row>
    <row r="3853" spans="1:4" x14ac:dyDescent="0.55000000000000004">
      <c r="A3853" s="2">
        <v>41152</v>
      </c>
      <c r="B3853" s="3">
        <v>12.413500000000001</v>
      </c>
      <c r="C3853" s="6">
        <f>(AMZN[[#This Row],[Prezzi giornalieri AMZN]]-B3852)/B3852</f>
        <v>8.3258874177565539E-3</v>
      </c>
      <c r="D3853" s="1"/>
    </row>
    <row r="3854" spans="1:4" x14ac:dyDescent="0.55000000000000004">
      <c r="A3854" s="2">
        <v>41156</v>
      </c>
      <c r="B3854" s="3">
        <v>12.394</v>
      </c>
      <c r="C3854" s="6">
        <f>(AMZN[[#This Row],[Prezzi giornalieri AMZN]]-B3853)/B3853</f>
        <v>-1.5708704233294991E-3</v>
      </c>
      <c r="D3854" s="1"/>
    </row>
    <row r="3855" spans="1:4" x14ac:dyDescent="0.55000000000000004">
      <c r="A3855" s="2">
        <v>41157</v>
      </c>
      <c r="B3855" s="3">
        <v>12.311</v>
      </c>
      <c r="C3855" s="6">
        <f>(AMZN[[#This Row],[Prezzi giornalieri AMZN]]-B3854)/B3854</f>
        <v>-6.6967887687590915E-3</v>
      </c>
      <c r="D3855" s="1"/>
    </row>
    <row r="3856" spans="1:4" x14ac:dyDescent="0.55000000000000004">
      <c r="A3856" s="2">
        <v>41158</v>
      </c>
      <c r="B3856" s="3">
        <v>12.569000000000001</v>
      </c>
      <c r="C3856" s="6">
        <f>(AMZN[[#This Row],[Prezzi giornalieri AMZN]]-B3855)/B3855</f>
        <v>2.0956867841767597E-2</v>
      </c>
      <c r="D3856" s="1"/>
    </row>
    <row r="3857" spans="1:4" x14ac:dyDescent="0.55000000000000004">
      <c r="A3857" s="2">
        <v>41159</v>
      </c>
      <c r="B3857" s="3">
        <v>12.957000000000001</v>
      </c>
      <c r="C3857" s="6">
        <f>(AMZN[[#This Row],[Prezzi giornalieri AMZN]]-B3856)/B3856</f>
        <v>3.0869599809054012E-2</v>
      </c>
      <c r="D3857" s="1"/>
    </row>
    <row r="3858" spans="1:4" x14ac:dyDescent="0.55000000000000004">
      <c r="A3858" s="2">
        <v>41162</v>
      </c>
      <c r="B3858" s="3">
        <v>12.8545</v>
      </c>
      <c r="C3858" s="6">
        <f>(AMZN[[#This Row],[Prezzi giornalieri AMZN]]-B3857)/B3857</f>
        <v>-7.9107818167786469E-3</v>
      </c>
      <c r="D3858" s="1"/>
    </row>
    <row r="3859" spans="1:4" x14ac:dyDescent="0.55000000000000004">
      <c r="A3859" s="2">
        <v>41163</v>
      </c>
      <c r="B3859" s="3">
        <v>12.7835</v>
      </c>
      <c r="C3859" s="6">
        <f>(AMZN[[#This Row],[Prezzi giornalieri AMZN]]-B3858)/B3858</f>
        <v>-5.5233575790578967E-3</v>
      </c>
      <c r="D3859" s="1"/>
    </row>
    <row r="3860" spans="1:4" x14ac:dyDescent="0.55000000000000004">
      <c r="A3860" s="2">
        <v>41164</v>
      </c>
      <c r="B3860" s="3">
        <v>12.781499999999999</v>
      </c>
      <c r="C3860" s="6">
        <f>(AMZN[[#This Row],[Prezzi giornalieri AMZN]]-B3859)/B3859</f>
        <v>-1.5645167598863128E-4</v>
      </c>
      <c r="D3860" s="1"/>
    </row>
    <row r="3861" spans="1:4" x14ac:dyDescent="0.55000000000000004">
      <c r="A3861" s="2">
        <v>41165</v>
      </c>
      <c r="B3861" s="3">
        <v>13.012</v>
      </c>
      <c r="C3861" s="6">
        <f>(AMZN[[#This Row],[Prezzi giornalieri AMZN]]-B3860)/B3860</f>
        <v>1.8033877087978802E-2</v>
      </c>
      <c r="D3861" s="1"/>
    </row>
    <row r="3862" spans="1:4" x14ac:dyDescent="0.55000000000000004">
      <c r="A3862" s="2">
        <v>41166</v>
      </c>
      <c r="B3862" s="3">
        <v>13.063499999999999</v>
      </c>
      <c r="C3862" s="6">
        <f>(AMZN[[#This Row],[Prezzi giornalieri AMZN]]-B3861)/B3861</f>
        <v>3.9578850292037344E-3</v>
      </c>
      <c r="D3862" s="1"/>
    </row>
    <row r="3863" spans="1:4" x14ac:dyDescent="0.55000000000000004">
      <c r="A3863" s="2">
        <v>41169</v>
      </c>
      <c r="B3863" s="3">
        <v>12.9</v>
      </c>
      <c r="C3863" s="6">
        <f>(AMZN[[#This Row],[Prezzi giornalieri AMZN]]-B3862)/B3862</f>
        <v>-1.2515788265013136E-2</v>
      </c>
      <c r="D3863" s="1"/>
    </row>
    <row r="3864" spans="1:4" x14ac:dyDescent="0.55000000000000004">
      <c r="A3864" s="2">
        <v>41170</v>
      </c>
      <c r="B3864" s="3">
        <v>12.9375</v>
      </c>
      <c r="C3864" s="6">
        <f>(AMZN[[#This Row],[Prezzi giornalieri AMZN]]-B3863)/B3863</f>
        <v>2.9069767441860187E-3</v>
      </c>
      <c r="D3864" s="1"/>
    </row>
    <row r="3865" spans="1:4" x14ac:dyDescent="0.55000000000000004">
      <c r="A3865" s="2">
        <v>41171</v>
      </c>
      <c r="B3865" s="3">
        <v>13.084</v>
      </c>
      <c r="C3865" s="6">
        <f>(AMZN[[#This Row],[Prezzi giornalieri AMZN]]-B3864)/B3864</f>
        <v>1.1323671497584512E-2</v>
      </c>
      <c r="D3865" s="1"/>
    </row>
    <row r="3866" spans="1:4" x14ac:dyDescent="0.55000000000000004">
      <c r="A3866" s="2">
        <v>41172</v>
      </c>
      <c r="B3866" s="3">
        <v>13.0405</v>
      </c>
      <c r="C3866" s="6">
        <f>(AMZN[[#This Row],[Prezzi giornalieri AMZN]]-B3865)/B3865</f>
        <v>-3.3246713543258846E-3</v>
      </c>
      <c r="D3866" s="1"/>
    </row>
    <row r="3867" spans="1:4" x14ac:dyDescent="0.55000000000000004">
      <c r="A3867" s="2">
        <v>41173</v>
      </c>
      <c r="B3867" s="3">
        <v>12.8735</v>
      </c>
      <c r="C3867" s="6">
        <f>(AMZN[[#This Row],[Prezzi giornalieri AMZN]]-B3866)/B3866</f>
        <v>-1.2806257428779557E-2</v>
      </c>
      <c r="D3867" s="1"/>
    </row>
    <row r="3868" spans="1:4" x14ac:dyDescent="0.55000000000000004">
      <c r="A3868" s="2">
        <v>41176</v>
      </c>
      <c r="B3868" s="3">
        <v>12.74</v>
      </c>
      <c r="C3868" s="6">
        <f>(AMZN[[#This Row],[Prezzi giornalieri AMZN]]-B3867)/B3867</f>
        <v>-1.0370140210509941E-2</v>
      </c>
      <c r="D3868" s="1"/>
    </row>
    <row r="3869" spans="1:4" x14ac:dyDescent="0.55000000000000004">
      <c r="A3869" s="2">
        <v>41177</v>
      </c>
      <c r="B3869" s="3">
        <v>12.622999999999999</v>
      </c>
      <c r="C3869" s="6">
        <f>(AMZN[[#This Row],[Prezzi giornalieri AMZN]]-B3868)/B3868</f>
        <v>-9.1836734693878236E-3</v>
      </c>
      <c r="D3869" s="1"/>
    </row>
    <row r="3870" spans="1:4" x14ac:dyDescent="0.55000000000000004">
      <c r="A3870" s="2">
        <v>41178</v>
      </c>
      <c r="B3870" s="3">
        <v>12.483499999999999</v>
      </c>
      <c r="C3870" s="6">
        <f>(AMZN[[#This Row],[Prezzi giornalieri AMZN]]-B3869)/B3869</f>
        <v>-1.1051255644458526E-2</v>
      </c>
      <c r="D3870" s="1"/>
    </row>
    <row r="3871" spans="1:4" x14ac:dyDescent="0.55000000000000004">
      <c r="A3871" s="2">
        <v>41179</v>
      </c>
      <c r="B3871" s="3">
        <v>12.829499999999999</v>
      </c>
      <c r="C3871" s="6">
        <f>(AMZN[[#This Row],[Prezzi giornalieri AMZN]]-B3870)/B3870</f>
        <v>2.7716585893379268E-2</v>
      </c>
      <c r="D3871" s="1"/>
    </row>
    <row r="3872" spans="1:4" x14ac:dyDescent="0.55000000000000004">
      <c r="A3872" s="2">
        <v>41180</v>
      </c>
      <c r="B3872" s="3">
        <v>12.715999999999999</v>
      </c>
      <c r="C3872" s="6">
        <f>(AMZN[[#This Row],[Prezzi giornalieri AMZN]]-B3871)/B3871</f>
        <v>-8.8467983943255907E-3</v>
      </c>
      <c r="D3872" s="1"/>
    </row>
    <row r="3873" spans="1:4" x14ac:dyDescent="0.55000000000000004">
      <c r="A3873" s="2">
        <v>41183</v>
      </c>
      <c r="B3873" s="3">
        <v>12.6005</v>
      </c>
      <c r="C3873" s="6">
        <f>(AMZN[[#This Row],[Prezzi giornalieri AMZN]]-B3872)/B3872</f>
        <v>-9.0830449826988877E-3</v>
      </c>
      <c r="D3873" s="1"/>
    </row>
    <row r="3874" spans="1:4" x14ac:dyDescent="0.55000000000000004">
      <c r="A3874" s="2">
        <v>41184</v>
      </c>
      <c r="B3874" s="3">
        <v>12.53</v>
      </c>
      <c r="C3874" s="6">
        <f>(AMZN[[#This Row],[Prezzi giornalieri AMZN]]-B3873)/B3873</f>
        <v>-5.5950160707909126E-3</v>
      </c>
      <c r="D3874" s="1"/>
    </row>
    <row r="3875" spans="1:4" x14ac:dyDescent="0.55000000000000004">
      <c r="A3875" s="2">
        <v>41185</v>
      </c>
      <c r="B3875" s="3">
        <v>12.795999999999999</v>
      </c>
      <c r="C3875" s="6">
        <f>(AMZN[[#This Row],[Prezzi giornalieri AMZN]]-B3874)/B3874</f>
        <v>2.1229050279329611E-2</v>
      </c>
      <c r="D3875" s="1"/>
    </row>
    <row r="3876" spans="1:4" x14ac:dyDescent="0.55000000000000004">
      <c r="A3876" s="2">
        <v>41186</v>
      </c>
      <c r="B3876" s="3">
        <v>13.0235</v>
      </c>
      <c r="C3876" s="6">
        <f>(AMZN[[#This Row],[Prezzi giornalieri AMZN]]-B3875)/B3875</f>
        <v>1.7778993435448649E-2</v>
      </c>
      <c r="D3876" s="1"/>
    </row>
    <row r="3877" spans="1:4" x14ac:dyDescent="0.55000000000000004">
      <c r="A3877" s="2">
        <v>41187</v>
      </c>
      <c r="B3877" s="3">
        <v>12.9255</v>
      </c>
      <c r="C3877" s="6">
        <f>(AMZN[[#This Row],[Prezzi giornalieri AMZN]]-B3876)/B3876</f>
        <v>-7.5248589088955159E-3</v>
      </c>
      <c r="D3877" s="1"/>
    </row>
    <row r="3878" spans="1:4" x14ac:dyDescent="0.55000000000000004">
      <c r="A3878" s="2">
        <v>41190</v>
      </c>
      <c r="B3878" s="3">
        <v>12.952999999999999</v>
      </c>
      <c r="C3878" s="6">
        <f>(AMZN[[#This Row],[Prezzi giornalieri AMZN]]-B3877)/B3877</f>
        <v>2.1275772697381037E-3</v>
      </c>
      <c r="D3878" s="1"/>
    </row>
    <row r="3879" spans="1:4" x14ac:dyDescent="0.55000000000000004">
      <c r="A3879" s="2">
        <v>41191</v>
      </c>
      <c r="B3879" s="3">
        <v>12.548</v>
      </c>
      <c r="C3879" s="6">
        <f>(AMZN[[#This Row],[Prezzi giornalieri AMZN]]-B3878)/B3878</f>
        <v>-3.1266887979618574E-2</v>
      </c>
      <c r="D3879" s="1"/>
    </row>
    <row r="3880" spans="1:4" x14ac:dyDescent="0.55000000000000004">
      <c r="A3880" s="2">
        <v>41192</v>
      </c>
      <c r="B3880" s="3">
        <v>12.249499999999999</v>
      </c>
      <c r="C3880" s="6">
        <f>(AMZN[[#This Row],[Prezzi giornalieri AMZN]]-B3879)/B3879</f>
        <v>-2.3788651577940759E-2</v>
      </c>
      <c r="D3880" s="1"/>
    </row>
    <row r="3881" spans="1:4" x14ac:dyDescent="0.55000000000000004">
      <c r="A3881" s="2">
        <v>41193</v>
      </c>
      <c r="B3881" s="3">
        <v>12.211</v>
      </c>
      <c r="C3881" s="6">
        <f>(AMZN[[#This Row],[Prezzi giornalieri AMZN]]-B3880)/B3880</f>
        <v>-3.1429854279765778E-3</v>
      </c>
      <c r="D3881" s="1"/>
    </row>
    <row r="3882" spans="1:4" x14ac:dyDescent="0.55000000000000004">
      <c r="A3882" s="2">
        <v>41194</v>
      </c>
      <c r="B3882" s="3">
        <v>12.118</v>
      </c>
      <c r="C3882" s="6">
        <f>(AMZN[[#This Row],[Prezzi giornalieri AMZN]]-B3881)/B3881</f>
        <v>-7.6160838588158189E-3</v>
      </c>
      <c r="D3882" s="1"/>
    </row>
    <row r="3883" spans="1:4" x14ac:dyDescent="0.55000000000000004">
      <c r="A3883" s="2">
        <v>41197</v>
      </c>
      <c r="B3883" s="3">
        <v>12.209</v>
      </c>
      <c r="C3883" s="6">
        <f>(AMZN[[#This Row],[Prezzi giornalieri AMZN]]-B3882)/B3882</f>
        <v>7.5094900148538783E-3</v>
      </c>
      <c r="D3883" s="1"/>
    </row>
    <row r="3884" spans="1:4" x14ac:dyDescent="0.55000000000000004">
      <c r="A3884" s="2">
        <v>41198</v>
      </c>
      <c r="B3884" s="3">
        <v>12.196999999999999</v>
      </c>
      <c r="C3884" s="6">
        <f>(AMZN[[#This Row],[Prezzi giornalieri AMZN]]-B3883)/B3883</f>
        <v>-9.828814808748019E-4</v>
      </c>
      <c r="D3884" s="1"/>
    </row>
    <row r="3885" spans="1:4" x14ac:dyDescent="0.55000000000000004">
      <c r="A3885" s="2">
        <v>41199</v>
      </c>
      <c r="B3885" s="3">
        <v>12.374499999999999</v>
      </c>
      <c r="C3885" s="6">
        <f>(AMZN[[#This Row],[Prezzi giornalieri AMZN]]-B3884)/B3884</f>
        <v>1.4552758875133248E-2</v>
      </c>
      <c r="D3885" s="1"/>
    </row>
    <row r="3886" spans="1:4" x14ac:dyDescent="0.55000000000000004">
      <c r="A3886" s="2">
        <v>41200</v>
      </c>
      <c r="B3886" s="3">
        <v>12.2425</v>
      </c>
      <c r="C3886" s="6">
        <f>(AMZN[[#This Row],[Prezzi giornalieri AMZN]]-B3885)/B3885</f>
        <v>-1.066709766051151E-2</v>
      </c>
      <c r="D3886" s="1"/>
    </row>
    <row r="3887" spans="1:4" x14ac:dyDescent="0.55000000000000004">
      <c r="A3887" s="2">
        <v>41201</v>
      </c>
      <c r="B3887" s="3">
        <v>12</v>
      </c>
      <c r="C3887" s="6">
        <f>(AMZN[[#This Row],[Prezzi giornalieri AMZN]]-B3886)/B3886</f>
        <v>-1.9808045742291176E-2</v>
      </c>
      <c r="D3887" s="1"/>
    </row>
    <row r="3888" spans="1:4" x14ac:dyDescent="0.55000000000000004">
      <c r="A3888" s="2">
        <v>41204</v>
      </c>
      <c r="B3888" s="3">
        <v>11.689</v>
      </c>
      <c r="C3888" s="6">
        <f>(AMZN[[#This Row],[Prezzi giornalieri AMZN]]-B3887)/B3887</f>
        <v>-2.5916666666666661E-2</v>
      </c>
      <c r="D3888" s="1"/>
    </row>
    <row r="3889" spans="1:4" x14ac:dyDescent="0.55000000000000004">
      <c r="A3889" s="2">
        <v>41205</v>
      </c>
      <c r="B3889" s="3">
        <v>11.7155</v>
      </c>
      <c r="C3889" s="6">
        <f>(AMZN[[#This Row],[Prezzi giornalieri AMZN]]-B3888)/B3888</f>
        <v>2.2670887158867665E-3</v>
      </c>
      <c r="D3889" s="1"/>
    </row>
    <row r="3890" spans="1:4" x14ac:dyDescent="0.55000000000000004">
      <c r="A3890" s="2">
        <v>41206</v>
      </c>
      <c r="B3890" s="3">
        <v>11.4245</v>
      </c>
      <c r="C3890" s="6">
        <f>(AMZN[[#This Row],[Prezzi giornalieri AMZN]]-B3889)/B3889</f>
        <v>-2.4838888651786125E-2</v>
      </c>
      <c r="D3890" s="1"/>
    </row>
    <row r="3891" spans="1:4" x14ac:dyDescent="0.55000000000000004">
      <c r="A3891" s="2">
        <v>41207</v>
      </c>
      <c r="B3891" s="3">
        <v>11.146000000000001</v>
      </c>
      <c r="C3891" s="6">
        <f>(AMZN[[#This Row],[Prezzi giornalieri AMZN]]-B3890)/B3890</f>
        <v>-2.4377434461026679E-2</v>
      </c>
      <c r="D3891" s="1"/>
    </row>
    <row r="3892" spans="1:4" x14ac:dyDescent="0.55000000000000004">
      <c r="A3892" s="2">
        <v>41208</v>
      </c>
      <c r="B3892" s="3">
        <v>11.912000000000001</v>
      </c>
      <c r="C3892" s="6">
        <f>(AMZN[[#This Row],[Prezzi giornalieri AMZN]]-B3891)/B3891</f>
        <v>6.8724205993181409E-2</v>
      </c>
      <c r="D3892" s="1"/>
    </row>
    <row r="3893" spans="1:4" x14ac:dyDescent="0.55000000000000004">
      <c r="A3893" s="2">
        <v>41213</v>
      </c>
      <c r="B3893" s="3">
        <v>11.644500000000001</v>
      </c>
      <c r="C3893" s="6">
        <f>(AMZN[[#This Row],[Prezzi giornalieri AMZN]]-B3892)/B3892</f>
        <v>-2.2456346541302893E-2</v>
      </c>
      <c r="D3893" s="1"/>
    </row>
    <row r="3894" spans="1:4" x14ac:dyDescent="0.55000000000000004">
      <c r="A3894" s="2">
        <v>41214</v>
      </c>
      <c r="B3894" s="3">
        <v>11.606999999999999</v>
      </c>
      <c r="C3894" s="6">
        <f>(AMZN[[#This Row],[Prezzi giornalieri AMZN]]-B3893)/B3893</f>
        <v>-3.2204044828031621E-3</v>
      </c>
      <c r="D3894" s="1"/>
    </row>
    <row r="3895" spans="1:4" x14ac:dyDescent="0.55000000000000004">
      <c r="A3895" s="2">
        <v>41215</v>
      </c>
      <c r="B3895" s="3">
        <v>11.621</v>
      </c>
      <c r="C3895" s="6">
        <f>(AMZN[[#This Row],[Prezzi giornalieri AMZN]]-B3894)/B3894</f>
        <v>1.2061686913070668E-3</v>
      </c>
      <c r="D3895" s="1"/>
    </row>
    <row r="3896" spans="1:4" x14ac:dyDescent="0.55000000000000004">
      <c r="A3896" s="2">
        <v>41218</v>
      </c>
      <c r="B3896" s="3">
        <v>11.7165</v>
      </c>
      <c r="C3896" s="6">
        <f>(AMZN[[#This Row],[Prezzi giornalieri AMZN]]-B3895)/B3895</f>
        <v>8.2178814215643631E-3</v>
      </c>
      <c r="D3896" s="1"/>
    </row>
    <row r="3897" spans="1:4" x14ac:dyDescent="0.55000000000000004">
      <c r="A3897" s="2">
        <v>41219</v>
      </c>
      <c r="B3897" s="3">
        <v>11.878</v>
      </c>
      <c r="C3897" s="6">
        <f>(AMZN[[#This Row],[Prezzi giornalieri AMZN]]-B3896)/B3896</f>
        <v>1.3783979857465984E-2</v>
      </c>
      <c r="D3897" s="1"/>
    </row>
    <row r="3898" spans="1:4" x14ac:dyDescent="0.55000000000000004">
      <c r="A3898" s="2">
        <v>41220</v>
      </c>
      <c r="B3898" s="3">
        <v>11.603</v>
      </c>
      <c r="C3898" s="6">
        <f>(AMZN[[#This Row],[Prezzi giornalieri AMZN]]-B3897)/B3897</f>
        <v>-2.3152045798956081E-2</v>
      </c>
      <c r="D3898" s="1"/>
    </row>
    <row r="3899" spans="1:4" x14ac:dyDescent="0.55000000000000004">
      <c r="A3899" s="2">
        <v>41221</v>
      </c>
      <c r="B3899" s="3">
        <v>11.3675</v>
      </c>
      <c r="C3899" s="6">
        <f>(AMZN[[#This Row],[Prezzi giornalieri AMZN]]-B3898)/B3898</f>
        <v>-2.0296475049556152E-2</v>
      </c>
      <c r="D3899" s="1"/>
    </row>
    <row r="3900" spans="1:4" x14ac:dyDescent="0.55000000000000004">
      <c r="A3900" s="2">
        <v>41222</v>
      </c>
      <c r="B3900" s="3">
        <v>11.3155</v>
      </c>
      <c r="C3900" s="6">
        <f>(AMZN[[#This Row],[Prezzi giornalieri AMZN]]-B3899)/B3899</f>
        <v>-4.5744446888057715E-3</v>
      </c>
      <c r="D3900" s="1"/>
    </row>
    <row r="3901" spans="1:4" x14ac:dyDescent="0.55000000000000004">
      <c r="A3901" s="2">
        <v>41225</v>
      </c>
      <c r="B3901" s="3">
        <v>11.323499999999999</v>
      </c>
      <c r="C3901" s="6">
        <f>(AMZN[[#This Row],[Prezzi giornalieri AMZN]]-B3900)/B3900</f>
        <v>7.0699483010022701E-4</v>
      </c>
      <c r="D3901" s="1"/>
    </row>
    <row r="3902" spans="1:4" x14ac:dyDescent="0.55000000000000004">
      <c r="A3902" s="2">
        <v>41226</v>
      </c>
      <c r="B3902" s="3">
        <v>11.33</v>
      </c>
      <c r="C3902" s="6">
        <f>(AMZN[[#This Row],[Prezzi giornalieri AMZN]]-B3901)/B3901</f>
        <v>5.7402746500647675E-4</v>
      </c>
      <c r="D3902" s="1"/>
    </row>
    <row r="3903" spans="1:4" x14ac:dyDescent="0.55000000000000004">
      <c r="A3903" s="2">
        <v>41227</v>
      </c>
      <c r="B3903" s="3">
        <v>11.147500000000001</v>
      </c>
      <c r="C3903" s="6">
        <f>(AMZN[[#This Row],[Prezzi giornalieri AMZN]]-B3902)/B3902</f>
        <v>-1.6107678729037882E-2</v>
      </c>
      <c r="D3903" s="1"/>
    </row>
    <row r="3904" spans="1:4" x14ac:dyDescent="0.55000000000000004">
      <c r="A3904" s="2">
        <v>41228</v>
      </c>
      <c r="B3904" s="3">
        <v>11.03</v>
      </c>
      <c r="C3904" s="6">
        <f>(AMZN[[#This Row],[Prezzi giornalieri AMZN]]-B3903)/B3903</f>
        <v>-1.0540479928235163E-2</v>
      </c>
      <c r="D3904" s="1"/>
    </row>
    <row r="3905" spans="1:4" x14ac:dyDescent="0.55000000000000004">
      <c r="A3905" s="2">
        <v>41229</v>
      </c>
      <c r="B3905" s="3">
        <v>11.2615</v>
      </c>
      <c r="C3905" s="6">
        <f>(AMZN[[#This Row],[Prezzi giornalieri AMZN]]-B3904)/B3904</f>
        <v>2.0988213961922075E-2</v>
      </c>
      <c r="D3905" s="1"/>
    </row>
    <row r="3906" spans="1:4" x14ac:dyDescent="0.55000000000000004">
      <c r="A3906" s="2">
        <v>41232</v>
      </c>
      <c r="B3906" s="3">
        <v>11.4855</v>
      </c>
      <c r="C3906" s="6">
        <f>(AMZN[[#This Row],[Prezzi giornalieri AMZN]]-B3905)/B3905</f>
        <v>1.9890778315499728E-2</v>
      </c>
      <c r="D3906" s="1"/>
    </row>
    <row r="3907" spans="1:4" x14ac:dyDescent="0.55000000000000004">
      <c r="A3907" s="2">
        <v>41233</v>
      </c>
      <c r="B3907" s="3">
        <v>11.689</v>
      </c>
      <c r="C3907" s="6">
        <f>(AMZN[[#This Row],[Prezzi giornalieri AMZN]]-B3906)/B3906</f>
        <v>1.7717992251099213E-2</v>
      </c>
      <c r="D3907" s="1"/>
    </row>
    <row r="3908" spans="1:4" x14ac:dyDescent="0.55000000000000004">
      <c r="A3908" s="2">
        <v>41234</v>
      </c>
      <c r="B3908" s="3">
        <v>11.9015</v>
      </c>
      <c r="C3908" s="6">
        <f>(AMZN[[#This Row],[Prezzi giornalieri AMZN]]-B3907)/B3907</f>
        <v>1.8179484985884196E-2</v>
      </c>
      <c r="D3908" s="1"/>
    </row>
    <row r="3909" spans="1:4" x14ac:dyDescent="0.55000000000000004">
      <c r="A3909" s="2">
        <v>41236</v>
      </c>
      <c r="B3909" s="3">
        <v>11.994</v>
      </c>
      <c r="C3909" s="6">
        <f>(AMZN[[#This Row],[Prezzi giornalieri AMZN]]-B3908)/B3908</f>
        <v>7.7721295635003454E-3</v>
      </c>
      <c r="D3909" s="1"/>
    </row>
    <row r="3910" spans="1:4" x14ac:dyDescent="0.55000000000000004">
      <c r="A3910" s="2">
        <v>41239</v>
      </c>
      <c r="B3910" s="3">
        <v>12.180999999999999</v>
      </c>
      <c r="C3910" s="6">
        <f>(AMZN[[#This Row],[Prezzi giornalieri AMZN]]-B3909)/B3909</f>
        <v>1.5591128897782174E-2</v>
      </c>
      <c r="D3910" s="1"/>
    </row>
    <row r="3911" spans="1:4" x14ac:dyDescent="0.55000000000000004">
      <c r="A3911" s="2">
        <v>41240</v>
      </c>
      <c r="B3911" s="3">
        <v>12.17</v>
      </c>
      <c r="C3911" s="6">
        <f>(AMZN[[#This Row],[Prezzi giornalieri AMZN]]-B3910)/B3910</f>
        <v>-9.0304572695174728E-4</v>
      </c>
      <c r="D3911" s="1"/>
    </row>
    <row r="3912" spans="1:4" x14ac:dyDescent="0.55000000000000004">
      <c r="A3912" s="2">
        <v>41241</v>
      </c>
      <c r="B3912" s="3">
        <v>12.355499999999999</v>
      </c>
      <c r="C3912" s="6">
        <f>(AMZN[[#This Row],[Prezzi giornalieri AMZN]]-B3911)/B3911</f>
        <v>1.5242399342645796E-2</v>
      </c>
      <c r="D3912" s="1"/>
    </row>
    <row r="3913" spans="1:4" x14ac:dyDescent="0.55000000000000004">
      <c r="A3913" s="2">
        <v>41242</v>
      </c>
      <c r="B3913" s="3">
        <v>12.563499999999999</v>
      </c>
      <c r="C3913" s="6">
        <f>(AMZN[[#This Row],[Prezzi giornalieri AMZN]]-B3912)/B3912</f>
        <v>1.6834608069280901E-2</v>
      </c>
      <c r="D3913" s="1"/>
    </row>
    <row r="3914" spans="1:4" x14ac:dyDescent="0.55000000000000004">
      <c r="A3914" s="2">
        <v>41243</v>
      </c>
      <c r="B3914" s="3">
        <v>12.602499999999999</v>
      </c>
      <c r="C3914" s="6">
        <f>(AMZN[[#This Row],[Prezzi giornalieri AMZN]]-B3913)/B3913</f>
        <v>3.104230509014184E-3</v>
      </c>
      <c r="D3914" s="1"/>
    </row>
    <row r="3915" spans="1:4" x14ac:dyDescent="0.55000000000000004">
      <c r="A3915" s="2">
        <v>41246</v>
      </c>
      <c r="B3915" s="3">
        <v>12.516500000000001</v>
      </c>
      <c r="C3915" s="6">
        <f>(AMZN[[#This Row],[Prezzi giornalieri AMZN]]-B3914)/B3914</f>
        <v>-6.8240428486410262E-3</v>
      </c>
      <c r="D3915" s="1"/>
    </row>
    <row r="3916" spans="1:4" x14ac:dyDescent="0.55000000000000004">
      <c r="A3916" s="2">
        <v>41247</v>
      </c>
      <c r="B3916" s="3">
        <v>12.624499999999999</v>
      </c>
      <c r="C3916" s="6">
        <f>(AMZN[[#This Row],[Prezzi giornalieri AMZN]]-B3915)/B3915</f>
        <v>8.6286102344903734E-3</v>
      </c>
      <c r="D3916" s="1"/>
    </row>
    <row r="3917" spans="1:4" x14ac:dyDescent="0.55000000000000004">
      <c r="A3917" s="2">
        <v>41248</v>
      </c>
      <c r="B3917" s="3">
        <v>12.698</v>
      </c>
      <c r="C3917" s="6">
        <f>(AMZN[[#This Row],[Prezzi giornalieri AMZN]]-B3916)/B3916</f>
        <v>5.8220127529803965E-3</v>
      </c>
      <c r="D3917" s="1"/>
    </row>
    <row r="3918" spans="1:4" x14ac:dyDescent="0.55000000000000004">
      <c r="A3918" s="2">
        <v>41249</v>
      </c>
      <c r="B3918" s="3">
        <v>12.6685</v>
      </c>
      <c r="C3918" s="6">
        <f>(AMZN[[#This Row],[Prezzi giornalieri AMZN]]-B3917)/B3917</f>
        <v>-2.323200504016422E-3</v>
      </c>
      <c r="D3918" s="1"/>
    </row>
    <row r="3919" spans="1:4" x14ac:dyDescent="0.55000000000000004">
      <c r="A3919" s="2">
        <v>41250</v>
      </c>
      <c r="B3919" s="3">
        <v>12.663500000000001</v>
      </c>
      <c r="C3919" s="6">
        <f>(AMZN[[#This Row],[Prezzi giornalieri AMZN]]-B3918)/B3918</f>
        <v>-3.9467971740924382E-4</v>
      </c>
      <c r="D3919" s="1"/>
    </row>
    <row r="3920" spans="1:4" x14ac:dyDescent="0.55000000000000004">
      <c r="A3920" s="2">
        <v>41253</v>
      </c>
      <c r="B3920" s="3">
        <v>12.388500000000001</v>
      </c>
      <c r="C3920" s="6">
        <f>(AMZN[[#This Row],[Prezzi giornalieri AMZN]]-B3919)/B3919</f>
        <v>-2.1715955304615654E-2</v>
      </c>
      <c r="D3920" s="1"/>
    </row>
    <row r="3921" spans="1:4" x14ac:dyDescent="0.55000000000000004">
      <c r="A3921" s="2">
        <v>41254</v>
      </c>
      <c r="B3921" s="3">
        <v>12.5345</v>
      </c>
      <c r="C3921" s="6">
        <f>(AMZN[[#This Row],[Prezzi giornalieri AMZN]]-B3920)/B3920</f>
        <v>1.1785123299834444E-2</v>
      </c>
      <c r="D3921" s="1"/>
    </row>
    <row r="3922" spans="1:4" x14ac:dyDescent="0.55000000000000004">
      <c r="A3922" s="2">
        <v>41255</v>
      </c>
      <c r="B3922" s="3">
        <v>12.587999999999999</v>
      </c>
      <c r="C3922" s="6">
        <f>(AMZN[[#This Row],[Prezzi giornalieri AMZN]]-B3921)/B3921</f>
        <v>4.2682197135904629E-3</v>
      </c>
      <c r="D3922" s="1"/>
    </row>
    <row r="3923" spans="1:4" x14ac:dyDescent="0.55000000000000004">
      <c r="A3923" s="2">
        <v>41256</v>
      </c>
      <c r="B3923" s="3">
        <v>12.5625</v>
      </c>
      <c r="C3923" s="6">
        <f>(AMZN[[#This Row],[Prezzi giornalieri AMZN]]-B3922)/B3922</f>
        <v>-2.0257387988559892E-3</v>
      </c>
      <c r="D3923" s="1"/>
    </row>
    <row r="3924" spans="1:4" x14ac:dyDescent="0.55000000000000004">
      <c r="A3924" s="2">
        <v>41257</v>
      </c>
      <c r="B3924" s="3">
        <v>12.4595</v>
      </c>
      <c r="C3924" s="6">
        <f>(AMZN[[#This Row],[Prezzi giornalieri AMZN]]-B3923)/B3923</f>
        <v>-8.1990049751243591E-3</v>
      </c>
      <c r="D3924" s="1"/>
    </row>
    <row r="3925" spans="1:4" x14ac:dyDescent="0.55000000000000004">
      <c r="A3925" s="2">
        <v>41260</v>
      </c>
      <c r="B3925" s="3">
        <v>12.693</v>
      </c>
      <c r="C3925" s="6">
        <f>(AMZN[[#This Row],[Prezzi giornalieri AMZN]]-B3924)/B3924</f>
        <v>1.8740719932581515E-2</v>
      </c>
      <c r="D3925" s="1"/>
    </row>
    <row r="3926" spans="1:4" x14ac:dyDescent="0.55000000000000004">
      <c r="A3926" s="2">
        <v>41261</v>
      </c>
      <c r="B3926" s="3">
        <v>13.02</v>
      </c>
      <c r="C3926" s="6">
        <f>(AMZN[[#This Row],[Prezzi giornalieri AMZN]]-B3925)/B3925</f>
        <v>2.5762231151028124E-2</v>
      </c>
      <c r="D3926" s="1"/>
    </row>
    <row r="3927" spans="1:4" x14ac:dyDescent="0.55000000000000004">
      <c r="A3927" s="2">
        <v>41262</v>
      </c>
      <c r="B3927" s="3">
        <v>12.8995</v>
      </c>
      <c r="C3927" s="6">
        <f>(AMZN[[#This Row],[Prezzi giornalieri AMZN]]-B3926)/B3926</f>
        <v>-9.2549923195084354E-3</v>
      </c>
      <c r="D3927" s="1"/>
    </row>
    <row r="3928" spans="1:4" x14ac:dyDescent="0.55000000000000004">
      <c r="A3928" s="2">
        <v>41263</v>
      </c>
      <c r="B3928" s="3">
        <v>13.074999999999999</v>
      </c>
      <c r="C3928" s="6">
        <f>(AMZN[[#This Row],[Prezzi giornalieri AMZN]]-B3927)/B3927</f>
        <v>1.360517849529048E-2</v>
      </c>
      <c r="D3928" s="1"/>
    </row>
    <row r="3929" spans="1:4" x14ac:dyDescent="0.55000000000000004">
      <c r="A3929" s="2">
        <v>41264</v>
      </c>
      <c r="B3929" s="3">
        <v>12.846</v>
      </c>
      <c r="C3929" s="6">
        <f>(AMZN[[#This Row],[Prezzi giornalieri AMZN]]-B3928)/B3928</f>
        <v>-1.7514340344168201E-2</v>
      </c>
      <c r="D3929" s="1"/>
    </row>
    <row r="3930" spans="1:4" x14ac:dyDescent="0.55000000000000004">
      <c r="A3930" s="2">
        <v>41267</v>
      </c>
      <c r="B3930" s="3">
        <v>12.930999999999999</v>
      </c>
      <c r="C3930" s="6">
        <f>(AMZN[[#This Row],[Prezzi giornalieri AMZN]]-B3929)/B3929</f>
        <v>6.616845710727003E-3</v>
      </c>
      <c r="D3930" s="1"/>
    </row>
    <row r="3931" spans="1:4" x14ac:dyDescent="0.55000000000000004">
      <c r="A3931" s="2">
        <v>41269</v>
      </c>
      <c r="B3931" s="3">
        <v>12.4315</v>
      </c>
      <c r="C3931" s="6">
        <f>(AMZN[[#This Row],[Prezzi giornalieri AMZN]]-B3930)/B3930</f>
        <v>-3.8628103008274642E-2</v>
      </c>
      <c r="D3931" s="1"/>
    </row>
    <row r="3932" spans="1:4" x14ac:dyDescent="0.55000000000000004">
      <c r="A3932" s="2">
        <v>41270</v>
      </c>
      <c r="B3932" s="3">
        <v>12.4155</v>
      </c>
      <c r="C3932" s="6">
        <f>(AMZN[[#This Row],[Prezzi giornalieri AMZN]]-B3931)/B3931</f>
        <v>-1.2870530507179355E-3</v>
      </c>
      <c r="D3932" s="1"/>
    </row>
    <row r="3933" spans="1:4" x14ac:dyDescent="0.55000000000000004">
      <c r="A3933" s="2">
        <v>41271</v>
      </c>
      <c r="B3933" s="3">
        <v>12.259</v>
      </c>
      <c r="C3933" s="6">
        <f>(AMZN[[#This Row],[Prezzi giornalieri AMZN]]-B3932)/B3932</f>
        <v>-1.2605211227900561E-2</v>
      </c>
      <c r="D3933" s="1"/>
    </row>
    <row r="3934" spans="1:4" x14ac:dyDescent="0.55000000000000004">
      <c r="A3934" s="2">
        <v>41274</v>
      </c>
      <c r="B3934" s="3">
        <v>12.5435</v>
      </c>
      <c r="C3934" s="6">
        <f>(AMZN[[#This Row],[Prezzi giornalieri AMZN]]-B3933)/B3933</f>
        <v>2.3207439432253816E-2</v>
      </c>
      <c r="D3934" s="1"/>
    </row>
    <row r="3935" spans="1:4" x14ac:dyDescent="0.55000000000000004">
      <c r="A3935" s="2">
        <v>41276</v>
      </c>
      <c r="B3935" s="3">
        <v>12.865500000000001</v>
      </c>
      <c r="C3935" s="6">
        <f>(AMZN[[#This Row],[Prezzi giornalieri AMZN]]-B3934)/B3934</f>
        <v>2.5670666082034596E-2</v>
      </c>
      <c r="D3935" s="1"/>
    </row>
    <row r="3936" spans="1:4" x14ac:dyDescent="0.55000000000000004">
      <c r="A3936" s="2">
        <v>41277</v>
      </c>
      <c r="B3936" s="3">
        <v>12.923999999999999</v>
      </c>
      <c r="C3936" s="6">
        <f>(AMZN[[#This Row],[Prezzi giornalieri AMZN]]-B3935)/B3935</f>
        <v>4.5470444211261635E-3</v>
      </c>
      <c r="D3936" s="1"/>
    </row>
    <row r="3937" spans="1:4" x14ac:dyDescent="0.55000000000000004">
      <c r="A3937" s="2">
        <v>41278</v>
      </c>
      <c r="B3937" s="3">
        <v>12.9575</v>
      </c>
      <c r="C3937" s="6">
        <f>(AMZN[[#This Row],[Prezzi giornalieri AMZN]]-B3936)/B3936</f>
        <v>2.5920767564221671E-3</v>
      </c>
      <c r="D3937" s="1"/>
    </row>
    <row r="3938" spans="1:4" x14ac:dyDescent="0.55000000000000004">
      <c r="A3938" s="2">
        <v>41281</v>
      </c>
      <c r="B3938" s="3">
        <v>13.423</v>
      </c>
      <c r="C3938" s="6">
        <f>(AMZN[[#This Row],[Prezzi giornalieri AMZN]]-B3937)/B3937</f>
        <v>3.5925139880378196E-2</v>
      </c>
      <c r="D3938" s="1"/>
    </row>
    <row r="3939" spans="1:4" x14ac:dyDescent="0.55000000000000004">
      <c r="A3939" s="2">
        <v>41282</v>
      </c>
      <c r="B3939" s="3">
        <v>13.319000000000001</v>
      </c>
      <c r="C3939" s="6">
        <f>(AMZN[[#This Row],[Prezzi giornalieri AMZN]]-B3938)/B3938</f>
        <v>-7.7478954034119942E-3</v>
      </c>
      <c r="D3939" s="1"/>
    </row>
    <row r="3940" spans="1:4" x14ac:dyDescent="0.55000000000000004">
      <c r="A3940" s="2">
        <v>41283</v>
      </c>
      <c r="B3940" s="3">
        <v>13.317500000000001</v>
      </c>
      <c r="C3940" s="6">
        <f>(AMZN[[#This Row],[Prezzi giornalieri AMZN]]-B3939)/B3939</f>
        <v>-1.1262106764772556E-4</v>
      </c>
      <c r="D3940" s="1"/>
    </row>
    <row r="3941" spans="1:4" x14ac:dyDescent="0.55000000000000004">
      <c r="A3941" s="2">
        <v>41284</v>
      </c>
      <c r="B3941" s="3">
        <v>13.266999999999999</v>
      </c>
      <c r="C3941" s="6">
        <f>(AMZN[[#This Row],[Prezzi giornalieri AMZN]]-B3940)/B3940</f>
        <v>-3.7920030035668347E-3</v>
      </c>
      <c r="D3941" s="1"/>
    </row>
    <row r="3942" spans="1:4" x14ac:dyDescent="0.55000000000000004">
      <c r="A3942" s="2">
        <v>41285</v>
      </c>
      <c r="B3942" s="3">
        <v>13.397</v>
      </c>
      <c r="C3942" s="6">
        <f>(AMZN[[#This Row],[Prezzi giornalieri AMZN]]-B3941)/B3941</f>
        <v>9.7987487751564628E-3</v>
      </c>
      <c r="D3942" s="1"/>
    </row>
    <row r="3943" spans="1:4" x14ac:dyDescent="0.55000000000000004">
      <c r="A3943" s="2">
        <v>41288</v>
      </c>
      <c r="B3943" s="3">
        <v>13.6365</v>
      </c>
      <c r="C3943" s="6">
        <f>(AMZN[[#This Row],[Prezzi giornalieri AMZN]]-B3942)/B3942</f>
        <v>1.7877136672389309E-2</v>
      </c>
      <c r="D3943" s="1"/>
    </row>
    <row r="3944" spans="1:4" x14ac:dyDescent="0.55000000000000004">
      <c r="A3944" s="2">
        <v>41289</v>
      </c>
      <c r="B3944" s="3">
        <v>13.595000000000001</v>
      </c>
      <c r="C3944" s="6">
        <f>(AMZN[[#This Row],[Prezzi giornalieri AMZN]]-B3943)/B3943</f>
        <v>-3.043302900304272E-3</v>
      </c>
      <c r="D3944" s="1"/>
    </row>
    <row r="3945" spans="1:4" x14ac:dyDescent="0.55000000000000004">
      <c r="A3945" s="2">
        <v>41290</v>
      </c>
      <c r="B3945" s="3">
        <v>13.4465</v>
      </c>
      <c r="C3945" s="6">
        <f>(AMZN[[#This Row],[Prezzi giornalieri AMZN]]-B3944)/B3944</f>
        <v>-1.0923133504965082E-2</v>
      </c>
      <c r="D3945" s="1"/>
    </row>
    <row r="3946" spans="1:4" x14ac:dyDescent="0.55000000000000004">
      <c r="A3946" s="2">
        <v>41291</v>
      </c>
      <c r="B3946" s="3">
        <v>13.523999999999999</v>
      </c>
      <c r="C3946" s="6">
        <f>(AMZN[[#This Row],[Prezzi giornalieri AMZN]]-B3945)/B3945</f>
        <v>5.763581601160063E-3</v>
      </c>
      <c r="D3946" s="1"/>
    </row>
    <row r="3947" spans="1:4" x14ac:dyDescent="0.55000000000000004">
      <c r="A3947" s="2">
        <v>41292</v>
      </c>
      <c r="B3947" s="3">
        <v>13.606</v>
      </c>
      <c r="C3947" s="6">
        <f>(AMZN[[#This Row],[Prezzi giornalieri AMZN]]-B3946)/B3946</f>
        <v>6.0632948831707148E-3</v>
      </c>
      <c r="D3947" s="1"/>
    </row>
    <row r="3948" spans="1:4" x14ac:dyDescent="0.55000000000000004">
      <c r="A3948" s="2">
        <v>41296</v>
      </c>
      <c r="B3948" s="3">
        <v>13.509499999999999</v>
      </c>
      <c r="C3948" s="6">
        <f>(AMZN[[#This Row],[Prezzi giornalieri AMZN]]-B3947)/B3947</f>
        <v>-7.0924592091724751E-3</v>
      </c>
      <c r="D3948" s="1"/>
    </row>
    <row r="3949" spans="1:4" x14ac:dyDescent="0.55000000000000004">
      <c r="A3949" s="2">
        <v>41297</v>
      </c>
      <c r="B3949" s="3">
        <v>13.4055</v>
      </c>
      <c r="C3949" s="6">
        <f>(AMZN[[#This Row],[Prezzi giornalieri AMZN]]-B3948)/B3948</f>
        <v>-7.6982863910580856E-3</v>
      </c>
      <c r="D3949" s="1"/>
    </row>
    <row r="3950" spans="1:4" x14ac:dyDescent="0.55000000000000004">
      <c r="A3950" s="2">
        <v>41298</v>
      </c>
      <c r="B3950" s="3">
        <v>13.673</v>
      </c>
      <c r="C3950" s="6">
        <f>(AMZN[[#This Row],[Prezzi giornalieri AMZN]]-B3949)/B3949</f>
        <v>1.9954496288836675E-2</v>
      </c>
      <c r="D3950" s="1"/>
    </row>
    <row r="3951" spans="1:4" x14ac:dyDescent="0.55000000000000004">
      <c r="A3951" s="2">
        <v>41299</v>
      </c>
      <c r="B3951" s="3">
        <v>14.1995</v>
      </c>
      <c r="C3951" s="6">
        <f>(AMZN[[#This Row],[Prezzi giornalieri AMZN]]-B3950)/B3950</f>
        <v>3.8506545747092842E-2</v>
      </c>
      <c r="D3951" s="1"/>
    </row>
    <row r="3952" spans="1:4" x14ac:dyDescent="0.55000000000000004">
      <c r="A3952" s="2">
        <v>41302</v>
      </c>
      <c r="B3952" s="3">
        <v>13.802</v>
      </c>
      <c r="C3952" s="6">
        <f>(AMZN[[#This Row],[Prezzi giornalieri AMZN]]-B3951)/B3951</f>
        <v>-2.7993943448713043E-2</v>
      </c>
      <c r="D3952" s="1"/>
    </row>
    <row r="3953" spans="1:4" x14ac:dyDescent="0.55000000000000004">
      <c r="A3953" s="2">
        <v>41303</v>
      </c>
      <c r="B3953" s="3">
        <v>13.0175</v>
      </c>
      <c r="C3953" s="6">
        <f>(AMZN[[#This Row],[Prezzi giornalieri AMZN]]-B3952)/B3952</f>
        <v>-5.683958846543976E-2</v>
      </c>
      <c r="D3953" s="1"/>
    </row>
    <row r="3954" spans="1:4" x14ac:dyDescent="0.55000000000000004">
      <c r="A3954" s="2">
        <v>41304</v>
      </c>
      <c r="B3954" s="3">
        <v>13.638</v>
      </c>
      <c r="C3954" s="6">
        <f>(AMZN[[#This Row],[Prezzi giornalieri AMZN]]-B3953)/B3953</f>
        <v>4.7666602650278458E-2</v>
      </c>
      <c r="D3954" s="1"/>
    </row>
    <row r="3955" spans="1:4" x14ac:dyDescent="0.55000000000000004">
      <c r="A3955" s="2">
        <v>41305</v>
      </c>
      <c r="B3955" s="3">
        <v>13.275</v>
      </c>
      <c r="C3955" s="6">
        <f>(AMZN[[#This Row],[Prezzi giornalieri AMZN]]-B3954)/B3954</f>
        <v>-2.6616805983281974E-2</v>
      </c>
      <c r="D3955" s="1"/>
    </row>
    <row r="3956" spans="1:4" x14ac:dyDescent="0.55000000000000004">
      <c r="A3956" s="2">
        <v>41306</v>
      </c>
      <c r="B3956" s="3">
        <v>13.25</v>
      </c>
      <c r="C3956" s="6">
        <f>(AMZN[[#This Row],[Prezzi giornalieri AMZN]]-B3955)/B3955</f>
        <v>-1.8832391713747914E-3</v>
      </c>
      <c r="D3956" s="1"/>
    </row>
    <row r="3957" spans="1:4" x14ac:dyDescent="0.55000000000000004">
      <c r="A3957" s="2">
        <v>41309</v>
      </c>
      <c r="B3957" s="3">
        <v>12.999000000000001</v>
      </c>
      <c r="C3957" s="6">
        <f>(AMZN[[#This Row],[Prezzi giornalieri AMZN]]-B3956)/B3956</f>
        <v>-1.8943396226415051E-2</v>
      </c>
      <c r="D3957" s="1"/>
    </row>
    <row r="3958" spans="1:4" x14ac:dyDescent="0.55000000000000004">
      <c r="A3958" s="2">
        <v>41310</v>
      </c>
      <c r="B3958" s="3">
        <v>13.3445</v>
      </c>
      <c r="C3958" s="6">
        <f>(AMZN[[#This Row],[Prezzi giornalieri AMZN]]-B3957)/B3957</f>
        <v>2.6578967612893259E-2</v>
      </c>
      <c r="D3958" s="1"/>
    </row>
    <row r="3959" spans="1:4" x14ac:dyDescent="0.55000000000000004">
      <c r="A3959" s="2">
        <v>41311</v>
      </c>
      <c r="B3959" s="3">
        <v>13.111000000000001</v>
      </c>
      <c r="C3959" s="6">
        <f>(AMZN[[#This Row],[Prezzi giornalieri AMZN]]-B3958)/B3958</f>
        <v>-1.7497845554348187E-2</v>
      </c>
      <c r="D3959" s="1"/>
    </row>
    <row r="3960" spans="1:4" x14ac:dyDescent="0.55000000000000004">
      <c r="A3960" s="2">
        <v>41312</v>
      </c>
      <c r="B3960" s="3">
        <v>13.0115</v>
      </c>
      <c r="C3960" s="6">
        <f>(AMZN[[#This Row],[Prezzi giornalieri AMZN]]-B3959)/B3959</f>
        <v>-7.5890473648082381E-3</v>
      </c>
      <c r="D3960" s="1"/>
    </row>
    <row r="3961" spans="1:4" x14ac:dyDescent="0.55000000000000004">
      <c r="A3961" s="2">
        <v>41313</v>
      </c>
      <c r="B3961" s="3">
        <v>13.0975</v>
      </c>
      <c r="C3961" s="6">
        <f>(AMZN[[#This Row],[Prezzi giornalieri AMZN]]-B3960)/B3960</f>
        <v>6.6095377166353071E-3</v>
      </c>
      <c r="D3961" s="1"/>
    </row>
    <row r="3962" spans="1:4" x14ac:dyDescent="0.55000000000000004">
      <c r="A3962" s="2">
        <v>41316</v>
      </c>
      <c r="B3962" s="3">
        <v>12.8605</v>
      </c>
      <c r="C3962" s="6">
        <f>(AMZN[[#This Row],[Prezzi giornalieri AMZN]]-B3961)/B3961</f>
        <v>-1.8095056308455818E-2</v>
      </c>
      <c r="D3962" s="1"/>
    </row>
    <row r="3963" spans="1:4" x14ac:dyDescent="0.55000000000000004">
      <c r="A3963" s="2">
        <v>41317</v>
      </c>
      <c r="B3963" s="3">
        <v>12.935</v>
      </c>
      <c r="C3963" s="6">
        <f>(AMZN[[#This Row],[Prezzi giornalieri AMZN]]-B3962)/B3962</f>
        <v>5.7929318455736912E-3</v>
      </c>
      <c r="D3963" s="1"/>
    </row>
    <row r="3964" spans="1:4" x14ac:dyDescent="0.55000000000000004">
      <c r="A3964" s="2">
        <v>41318</v>
      </c>
      <c r="B3964" s="3">
        <v>13.4735</v>
      </c>
      <c r="C3964" s="6">
        <f>(AMZN[[#This Row],[Prezzi giornalieri AMZN]]-B3963)/B3963</f>
        <v>4.1631233088519445E-2</v>
      </c>
      <c r="D3964" s="1"/>
    </row>
    <row r="3965" spans="1:4" x14ac:dyDescent="0.55000000000000004">
      <c r="A3965" s="2">
        <v>41319</v>
      </c>
      <c r="B3965" s="3">
        <v>13.462</v>
      </c>
      <c r="C3965" s="6">
        <f>(AMZN[[#This Row],[Prezzi giornalieri AMZN]]-B3964)/B3964</f>
        <v>-8.5352729431846541E-4</v>
      </c>
      <c r="D3965" s="1"/>
    </row>
    <row r="3966" spans="1:4" x14ac:dyDescent="0.55000000000000004">
      <c r="A3966" s="2">
        <v>41320</v>
      </c>
      <c r="B3966" s="3">
        <v>13.2545</v>
      </c>
      <c r="C3966" s="6">
        <f>(AMZN[[#This Row],[Prezzi giornalieri AMZN]]-B3965)/B3965</f>
        <v>-1.5413757242608794E-2</v>
      </c>
      <c r="D3966" s="1"/>
    </row>
    <row r="3967" spans="1:4" x14ac:dyDescent="0.55000000000000004">
      <c r="A3967" s="2">
        <v>41324</v>
      </c>
      <c r="B3967" s="3">
        <v>13.487500000000001</v>
      </c>
      <c r="C3967" s="6">
        <f>(AMZN[[#This Row],[Prezzi giornalieri AMZN]]-B3966)/B3966</f>
        <v>1.757893545588295E-2</v>
      </c>
      <c r="D3967" s="1"/>
    </row>
    <row r="3968" spans="1:4" x14ac:dyDescent="0.55000000000000004">
      <c r="A3968" s="2">
        <v>41325</v>
      </c>
      <c r="B3968" s="3">
        <v>13.320499999999999</v>
      </c>
      <c r="C3968" s="6">
        <f>(AMZN[[#This Row],[Prezzi giornalieri AMZN]]-B3967)/B3967</f>
        <v>-1.2381835032437559E-2</v>
      </c>
      <c r="D3968" s="1"/>
    </row>
    <row r="3969" spans="1:4" x14ac:dyDescent="0.55000000000000004">
      <c r="A3969" s="2">
        <v>41326</v>
      </c>
      <c r="B3969" s="3">
        <v>13.297000000000001</v>
      </c>
      <c r="C3969" s="6">
        <f>(AMZN[[#This Row],[Prezzi giornalieri AMZN]]-B3968)/B3968</f>
        <v>-1.7641980406139803E-3</v>
      </c>
      <c r="D3969" s="1"/>
    </row>
    <row r="3970" spans="1:4" x14ac:dyDescent="0.55000000000000004">
      <c r="A3970" s="2">
        <v>41327</v>
      </c>
      <c r="B3970" s="3">
        <v>13.271000000000001</v>
      </c>
      <c r="C3970" s="6">
        <f>(AMZN[[#This Row],[Prezzi giornalieri AMZN]]-B3969)/B3969</f>
        <v>-1.9553282695344665E-3</v>
      </c>
      <c r="D3970" s="1"/>
    </row>
    <row r="3971" spans="1:4" x14ac:dyDescent="0.55000000000000004">
      <c r="A3971" s="2">
        <v>41330</v>
      </c>
      <c r="B3971" s="3">
        <v>12.993499999999999</v>
      </c>
      <c r="C3971" s="6">
        <f>(AMZN[[#This Row],[Prezzi giornalieri AMZN]]-B3970)/B3970</f>
        <v>-2.0910255444201765E-2</v>
      </c>
      <c r="D3971" s="1"/>
    </row>
    <row r="3972" spans="1:4" x14ac:dyDescent="0.55000000000000004">
      <c r="A3972" s="2">
        <v>41331</v>
      </c>
      <c r="B3972" s="3">
        <v>12.968</v>
      </c>
      <c r="C3972" s="6">
        <f>(AMZN[[#This Row],[Prezzi giornalieri AMZN]]-B3971)/B3971</f>
        <v>-1.9625197213990991E-3</v>
      </c>
      <c r="D3972" s="1"/>
    </row>
    <row r="3973" spans="1:4" x14ac:dyDescent="0.55000000000000004">
      <c r="A3973" s="2">
        <v>41332</v>
      </c>
      <c r="B3973" s="3">
        <v>13.1625</v>
      </c>
      <c r="C3973" s="6">
        <f>(AMZN[[#This Row],[Prezzi giornalieri AMZN]]-B3972)/B3972</f>
        <v>1.499845774213446E-2</v>
      </c>
      <c r="D3973" s="1"/>
    </row>
    <row r="3974" spans="1:4" x14ac:dyDescent="0.55000000000000004">
      <c r="A3974" s="2">
        <v>41333</v>
      </c>
      <c r="B3974" s="3">
        <v>13.2135</v>
      </c>
      <c r="C3974" s="6">
        <f>(AMZN[[#This Row],[Prezzi giornalieri AMZN]]-B3973)/B3973</f>
        <v>3.8746438746438865E-3</v>
      </c>
      <c r="D3974" s="1"/>
    </row>
    <row r="3975" spans="1:4" x14ac:dyDescent="0.55000000000000004">
      <c r="A3975" s="2">
        <v>41334</v>
      </c>
      <c r="B3975" s="3">
        <v>13.287000000000001</v>
      </c>
      <c r="C3975" s="6">
        <f>(AMZN[[#This Row],[Prezzi giornalieri AMZN]]-B3974)/B3974</f>
        <v>5.5624929049836163E-3</v>
      </c>
      <c r="D3975" s="1"/>
    </row>
    <row r="3976" spans="1:4" x14ac:dyDescent="0.55000000000000004">
      <c r="A3976" s="2">
        <v>41337</v>
      </c>
      <c r="B3976" s="3">
        <v>13.6555</v>
      </c>
      <c r="C3976" s="6">
        <f>(AMZN[[#This Row],[Prezzi giornalieri AMZN]]-B3975)/B3975</f>
        <v>2.7733875216376845E-2</v>
      </c>
      <c r="D3976" s="1"/>
    </row>
    <row r="3977" spans="1:4" x14ac:dyDescent="0.55000000000000004">
      <c r="A3977" s="2">
        <v>41338</v>
      </c>
      <c r="B3977" s="3">
        <v>13.779500000000001</v>
      </c>
      <c r="C3977" s="6">
        <f>(AMZN[[#This Row],[Prezzi giornalieri AMZN]]-B3976)/B3976</f>
        <v>9.0805902383655351E-3</v>
      </c>
      <c r="D3977" s="1"/>
    </row>
    <row r="3978" spans="1:4" x14ac:dyDescent="0.55000000000000004">
      <c r="A3978" s="2">
        <v>41339</v>
      </c>
      <c r="B3978" s="3">
        <v>13.689500000000001</v>
      </c>
      <c r="C3978" s="6">
        <f>(AMZN[[#This Row],[Prezzi giornalieri AMZN]]-B3977)/B3977</f>
        <v>-6.5314416343118294E-3</v>
      </c>
      <c r="D3978" s="1"/>
    </row>
    <row r="3979" spans="1:4" x14ac:dyDescent="0.55000000000000004">
      <c r="A3979" s="2">
        <v>41340</v>
      </c>
      <c r="B3979" s="3">
        <v>13.694000000000001</v>
      </c>
      <c r="C3979" s="6">
        <f>(AMZN[[#This Row],[Prezzi giornalieri AMZN]]-B3978)/B3978</f>
        <v>3.287190912743468E-4</v>
      </c>
      <c r="D3979" s="1"/>
    </row>
    <row r="3980" spans="1:4" x14ac:dyDescent="0.55000000000000004">
      <c r="A3980" s="2">
        <v>41341</v>
      </c>
      <c r="B3980" s="3">
        <v>13.7095</v>
      </c>
      <c r="C3980" s="6">
        <f>(AMZN[[#This Row],[Prezzi giornalieri AMZN]]-B3979)/B3979</f>
        <v>1.1318825763107494E-3</v>
      </c>
      <c r="D3980" s="1"/>
    </row>
    <row r="3981" spans="1:4" x14ac:dyDescent="0.55000000000000004">
      <c r="A3981" s="2">
        <v>41344</v>
      </c>
      <c r="B3981" s="3">
        <v>13.561999999999999</v>
      </c>
      <c r="C3981" s="6">
        <f>(AMZN[[#This Row],[Prezzi giornalieri AMZN]]-B3980)/B3980</f>
        <v>-1.0758962763047584E-2</v>
      </c>
      <c r="D3981" s="1"/>
    </row>
    <row r="3982" spans="1:4" x14ac:dyDescent="0.55000000000000004">
      <c r="A3982" s="2">
        <v>41345</v>
      </c>
      <c r="B3982" s="3">
        <v>13.7065</v>
      </c>
      <c r="C3982" s="6">
        <f>(AMZN[[#This Row],[Prezzi giornalieri AMZN]]-B3981)/B3981</f>
        <v>1.0654770682790204E-2</v>
      </c>
      <c r="D3982" s="1"/>
    </row>
    <row r="3983" spans="1:4" x14ac:dyDescent="0.55000000000000004">
      <c r="A3983" s="2">
        <v>41346</v>
      </c>
      <c r="B3983" s="3">
        <v>13.755000000000001</v>
      </c>
      <c r="C3983" s="6">
        <f>(AMZN[[#This Row],[Prezzi giornalieri AMZN]]-B3982)/B3982</f>
        <v>3.5384671506220153E-3</v>
      </c>
      <c r="D3983" s="1"/>
    </row>
    <row r="3984" spans="1:4" x14ac:dyDescent="0.55000000000000004">
      <c r="A3984" s="2">
        <v>41347</v>
      </c>
      <c r="B3984" s="3">
        <v>13.287000000000001</v>
      </c>
      <c r="C3984" s="6">
        <f>(AMZN[[#This Row],[Prezzi giornalieri AMZN]]-B3983)/B3983</f>
        <v>-3.4023991275899668E-2</v>
      </c>
      <c r="D3984" s="1"/>
    </row>
    <row r="3985" spans="1:4" x14ac:dyDescent="0.55000000000000004">
      <c r="A3985" s="2">
        <v>41348</v>
      </c>
      <c r="B3985" s="3">
        <v>13.090999999999999</v>
      </c>
      <c r="C3985" s="6">
        <f>(AMZN[[#This Row],[Prezzi giornalieri AMZN]]-B3984)/B3984</f>
        <v>-1.4751260630691767E-2</v>
      </c>
      <c r="D3985" s="1"/>
    </row>
    <row r="3986" spans="1:4" x14ac:dyDescent="0.55000000000000004">
      <c r="A3986" s="2">
        <v>41351</v>
      </c>
      <c r="B3986" s="3">
        <v>12.894500000000001</v>
      </c>
      <c r="C3986" s="6">
        <f>(AMZN[[#This Row],[Prezzi giornalieri AMZN]]-B3985)/B3985</f>
        <v>-1.5010312428385806E-2</v>
      </c>
      <c r="D3986" s="1"/>
    </row>
    <row r="3987" spans="1:4" x14ac:dyDescent="0.55000000000000004">
      <c r="A3987" s="2">
        <v>41352</v>
      </c>
      <c r="B3987" s="3">
        <v>12.820499999999999</v>
      </c>
      <c r="C3987" s="6">
        <f>(AMZN[[#This Row],[Prezzi giornalieri AMZN]]-B3986)/B3986</f>
        <v>-5.7388809182210721E-3</v>
      </c>
      <c r="D3987" s="1"/>
    </row>
    <row r="3988" spans="1:4" x14ac:dyDescent="0.55000000000000004">
      <c r="A3988" s="2">
        <v>41353</v>
      </c>
      <c r="B3988" s="3">
        <v>12.864000000000001</v>
      </c>
      <c r="C3988" s="6">
        <f>(AMZN[[#This Row],[Prezzi giornalieri AMZN]]-B3987)/B3987</f>
        <v>3.393003393003522E-3</v>
      </c>
      <c r="D3988" s="1"/>
    </row>
    <row r="3989" spans="1:4" x14ac:dyDescent="0.55000000000000004">
      <c r="A3989" s="2">
        <v>41354</v>
      </c>
      <c r="B3989" s="3">
        <v>12.669499999999999</v>
      </c>
      <c r="C3989" s="6">
        <f>(AMZN[[#This Row],[Prezzi giornalieri AMZN]]-B3988)/B3988</f>
        <v>-1.5119713930348371E-2</v>
      </c>
      <c r="D3989" s="1"/>
    </row>
    <row r="3990" spans="1:4" x14ac:dyDescent="0.55000000000000004">
      <c r="A3990" s="2">
        <v>41355</v>
      </c>
      <c r="B3990" s="3">
        <v>12.887499999999999</v>
      </c>
      <c r="C3990" s="6">
        <f>(AMZN[[#This Row],[Prezzi giornalieri AMZN]]-B3989)/B3989</f>
        <v>1.7206677453727455E-2</v>
      </c>
      <c r="D3990" s="1"/>
    </row>
    <row r="3991" spans="1:4" x14ac:dyDescent="0.55000000000000004">
      <c r="A3991" s="2">
        <v>41358</v>
      </c>
      <c r="B3991" s="3">
        <v>12.801</v>
      </c>
      <c r="C3991" s="6">
        <f>(AMZN[[#This Row],[Prezzi giornalieri AMZN]]-B3990)/B3990</f>
        <v>-6.7119301648883908E-3</v>
      </c>
      <c r="D3991" s="1"/>
    </row>
    <row r="3992" spans="1:4" x14ac:dyDescent="0.55000000000000004">
      <c r="A3992" s="2">
        <v>41359</v>
      </c>
      <c r="B3992" s="3">
        <v>13.015499999999999</v>
      </c>
      <c r="C3992" s="6">
        <f>(AMZN[[#This Row],[Prezzi giornalieri AMZN]]-B3991)/B3991</f>
        <v>1.675650339817196E-2</v>
      </c>
      <c r="D3992" s="1"/>
    </row>
    <row r="3993" spans="1:4" x14ac:dyDescent="0.55000000000000004">
      <c r="A3993" s="2">
        <v>41360</v>
      </c>
      <c r="B3993" s="3">
        <v>13.265000000000001</v>
      </c>
      <c r="C3993" s="6">
        <f>(AMZN[[#This Row],[Prezzi giornalieri AMZN]]-B3992)/B3992</f>
        <v>1.9169451807460425E-2</v>
      </c>
      <c r="D3993" s="1"/>
    </row>
    <row r="3994" spans="1:4" x14ac:dyDescent="0.55000000000000004">
      <c r="A3994" s="2">
        <v>41361</v>
      </c>
      <c r="B3994" s="3">
        <v>13.3245</v>
      </c>
      <c r="C3994" s="6">
        <f>(AMZN[[#This Row],[Prezzi giornalieri AMZN]]-B3993)/B3993</f>
        <v>4.4854881266490681E-3</v>
      </c>
      <c r="D3994" s="1"/>
    </row>
    <row r="3995" spans="1:4" x14ac:dyDescent="0.55000000000000004">
      <c r="A3995" s="2">
        <v>41365</v>
      </c>
      <c r="B3995" s="3">
        <v>13.080500000000001</v>
      </c>
      <c r="C3995" s="6">
        <f>(AMZN[[#This Row],[Prezzi giornalieri AMZN]]-B3994)/B3994</f>
        <v>-1.8312131787309074E-2</v>
      </c>
      <c r="D3995" s="1"/>
    </row>
    <row r="3996" spans="1:4" x14ac:dyDescent="0.55000000000000004">
      <c r="A3996" s="2">
        <v>41366</v>
      </c>
      <c r="B3996" s="3">
        <v>13.166</v>
      </c>
      <c r="C3996" s="6">
        <f>(AMZN[[#This Row],[Prezzi giornalieri AMZN]]-B3995)/B3995</f>
        <v>6.5364473835097803E-3</v>
      </c>
      <c r="D3996" s="1"/>
    </row>
    <row r="3997" spans="1:4" x14ac:dyDescent="0.55000000000000004">
      <c r="A3997" s="2">
        <v>41367</v>
      </c>
      <c r="B3997" s="3">
        <v>12.951499999999999</v>
      </c>
      <c r="C3997" s="6">
        <f>(AMZN[[#This Row],[Prezzi giornalieri AMZN]]-B3996)/B3996</f>
        <v>-1.6291964150083625E-2</v>
      </c>
      <c r="D3997" s="1"/>
    </row>
    <row r="3998" spans="1:4" x14ac:dyDescent="0.55000000000000004">
      <c r="A3998" s="2">
        <v>41368</v>
      </c>
      <c r="B3998" s="3">
        <v>12.954000000000001</v>
      </c>
      <c r="C3998" s="6">
        <f>(AMZN[[#This Row],[Prezzi giornalieri AMZN]]-B3997)/B3997</f>
        <v>1.9302783461385006E-4</v>
      </c>
      <c r="D3998" s="1"/>
    </row>
    <row r="3999" spans="1:4" x14ac:dyDescent="0.55000000000000004">
      <c r="A3999" s="2">
        <v>41369</v>
      </c>
      <c r="B3999" s="3">
        <v>12.773999999999999</v>
      </c>
      <c r="C3999" s="6">
        <f>(AMZN[[#This Row],[Prezzi giornalieri AMZN]]-B3998)/B3998</f>
        <v>-1.389532190829099E-2</v>
      </c>
      <c r="D3999" s="1"/>
    </row>
    <row r="4000" spans="1:4" x14ac:dyDescent="0.55000000000000004">
      <c r="A4000" s="2">
        <v>41372</v>
      </c>
      <c r="B4000" s="3">
        <v>12.9475</v>
      </c>
      <c r="C4000" s="6">
        <f>(AMZN[[#This Row],[Prezzi giornalieri AMZN]]-B3999)/B3999</f>
        <v>1.3582276499138927E-2</v>
      </c>
      <c r="D4000" s="1"/>
    </row>
    <row r="4001" spans="1:4" x14ac:dyDescent="0.55000000000000004">
      <c r="A4001" s="2">
        <v>41373</v>
      </c>
      <c r="B4001" s="3">
        <v>13.057</v>
      </c>
      <c r="C4001" s="6">
        <f>(AMZN[[#This Row],[Prezzi giornalieri AMZN]]-B4000)/B4000</f>
        <v>8.4572311256999877E-3</v>
      </c>
      <c r="D4001" s="1"/>
    </row>
    <row r="4002" spans="1:4" x14ac:dyDescent="0.55000000000000004">
      <c r="A4002" s="2">
        <v>41374</v>
      </c>
      <c r="B4002" s="3">
        <v>13.2385</v>
      </c>
      <c r="C4002" s="6">
        <f>(AMZN[[#This Row],[Prezzi giornalieri AMZN]]-B4001)/B4001</f>
        <v>1.3900589721988188E-2</v>
      </c>
      <c r="D4002" s="1"/>
    </row>
    <row r="4003" spans="1:4" x14ac:dyDescent="0.55000000000000004">
      <c r="A4003" s="2">
        <v>41375</v>
      </c>
      <c r="B4003" s="3">
        <v>13.4925</v>
      </c>
      <c r="C4003" s="6">
        <f>(AMZN[[#This Row],[Prezzi giornalieri AMZN]]-B4002)/B4002</f>
        <v>1.9186463723231451E-2</v>
      </c>
      <c r="D4003" s="1"/>
    </row>
    <row r="4004" spans="1:4" x14ac:dyDescent="0.55000000000000004">
      <c r="A4004" s="2">
        <v>41376</v>
      </c>
      <c r="B4004" s="3">
        <v>13.6435</v>
      </c>
      <c r="C4004" s="6">
        <f>(AMZN[[#This Row],[Prezzi giornalieri AMZN]]-B4003)/B4003</f>
        <v>1.1191402631091333E-2</v>
      </c>
      <c r="D4004" s="1"/>
    </row>
    <row r="4005" spans="1:4" x14ac:dyDescent="0.55000000000000004">
      <c r="A4005" s="2">
        <v>41379</v>
      </c>
      <c r="B4005" s="3">
        <v>13.385999999999999</v>
      </c>
      <c r="C4005" s="6">
        <f>(AMZN[[#This Row],[Prezzi giornalieri AMZN]]-B4004)/B4004</f>
        <v>-1.8873456224575827E-2</v>
      </c>
      <c r="D4005" s="1"/>
    </row>
    <row r="4006" spans="1:4" x14ac:dyDescent="0.55000000000000004">
      <c r="A4006" s="2">
        <v>41380</v>
      </c>
      <c r="B4006" s="3">
        <v>13.617000000000001</v>
      </c>
      <c r="C4006" s="6">
        <f>(AMZN[[#This Row],[Prezzi giornalieri AMZN]]-B4005)/B4005</f>
        <v>1.725683549977601E-2</v>
      </c>
      <c r="D4006" s="1"/>
    </row>
    <row r="4007" spans="1:4" x14ac:dyDescent="0.55000000000000004">
      <c r="A4007" s="2">
        <v>41381</v>
      </c>
      <c r="B4007" s="3">
        <v>13.37</v>
      </c>
      <c r="C4007" s="6">
        <f>(AMZN[[#This Row],[Prezzi giornalieri AMZN]]-B4006)/B4006</f>
        <v>-1.813909084232956E-2</v>
      </c>
      <c r="D4007" s="1"/>
    </row>
    <row r="4008" spans="1:4" x14ac:dyDescent="0.55000000000000004">
      <c r="A4008" s="2">
        <v>41382</v>
      </c>
      <c r="B4008" s="3">
        <v>12.971</v>
      </c>
      <c r="C4008" s="6">
        <f>(AMZN[[#This Row],[Prezzi giornalieri AMZN]]-B4007)/B4007</f>
        <v>-2.9842931937172711E-2</v>
      </c>
      <c r="D4008" s="1"/>
    </row>
    <row r="4009" spans="1:4" x14ac:dyDescent="0.55000000000000004">
      <c r="A4009" s="2">
        <v>41383</v>
      </c>
      <c r="B4009" s="3">
        <v>13.016</v>
      </c>
      <c r="C4009" s="6">
        <f>(AMZN[[#This Row],[Prezzi giornalieri AMZN]]-B4008)/B4008</f>
        <v>3.469277619304597E-3</v>
      </c>
      <c r="D4009" s="1"/>
    </row>
    <row r="4010" spans="1:4" x14ac:dyDescent="0.55000000000000004">
      <c r="A4010" s="2">
        <v>41386</v>
      </c>
      <c r="B4010" s="3">
        <v>13.1775</v>
      </c>
      <c r="C4010" s="6">
        <f>(AMZN[[#This Row],[Prezzi giornalieri AMZN]]-B4009)/B4009</f>
        <v>1.2407805777504626E-2</v>
      </c>
      <c r="D4010" s="1"/>
    </row>
    <row r="4011" spans="1:4" x14ac:dyDescent="0.55000000000000004">
      <c r="A4011" s="2">
        <v>41387</v>
      </c>
      <c r="B4011" s="3">
        <v>13.445</v>
      </c>
      <c r="C4011" s="6">
        <f>(AMZN[[#This Row],[Prezzi giornalieri AMZN]]-B4010)/B4010</f>
        <v>2.0299753367482458E-2</v>
      </c>
      <c r="D4011" s="1"/>
    </row>
    <row r="4012" spans="1:4" x14ac:dyDescent="0.55000000000000004">
      <c r="A4012" s="2">
        <v>41388</v>
      </c>
      <c r="B4012" s="3">
        <v>13.439</v>
      </c>
      <c r="C4012" s="6">
        <f>(AMZN[[#This Row],[Prezzi giornalieri AMZN]]-B4011)/B4011</f>
        <v>-4.4626255113426757E-4</v>
      </c>
      <c r="D4012" s="1"/>
    </row>
    <row r="4013" spans="1:4" x14ac:dyDescent="0.55000000000000004">
      <c r="A4013" s="2">
        <v>41389</v>
      </c>
      <c r="B4013" s="3">
        <v>13.734999999999999</v>
      </c>
      <c r="C4013" s="6">
        <f>(AMZN[[#This Row],[Prezzi giornalieri AMZN]]-B4012)/B4012</f>
        <v>2.2025448322047725E-2</v>
      </c>
      <c r="D4013" s="1"/>
    </row>
    <row r="4014" spans="1:4" x14ac:dyDescent="0.55000000000000004">
      <c r="A4014" s="2">
        <v>41390</v>
      </c>
      <c r="B4014" s="3">
        <v>12.740500000000001</v>
      </c>
      <c r="C4014" s="6">
        <f>(AMZN[[#This Row],[Prezzi giornalieri AMZN]]-B4013)/B4013</f>
        <v>-7.2406261376046499E-2</v>
      </c>
      <c r="D4014" s="1"/>
    </row>
    <row r="4015" spans="1:4" x14ac:dyDescent="0.55000000000000004">
      <c r="A4015" s="2">
        <v>41393</v>
      </c>
      <c r="B4015" s="3">
        <v>12.487</v>
      </c>
      <c r="C4015" s="6">
        <f>(AMZN[[#This Row],[Prezzi giornalieri AMZN]]-B4014)/B4014</f>
        <v>-1.9897178289706111E-2</v>
      </c>
      <c r="D4015" s="1"/>
    </row>
    <row r="4016" spans="1:4" x14ac:dyDescent="0.55000000000000004">
      <c r="A4016" s="2">
        <v>41394</v>
      </c>
      <c r="B4016" s="3">
        <v>12.6905</v>
      </c>
      <c r="C4016" s="6">
        <f>(AMZN[[#This Row],[Prezzi giornalieri AMZN]]-B4015)/B4015</f>
        <v>1.6296948826779852E-2</v>
      </c>
      <c r="D4016" s="1"/>
    </row>
    <row r="4017" spans="1:4" x14ac:dyDescent="0.55000000000000004">
      <c r="A4017" s="2">
        <v>41395</v>
      </c>
      <c r="B4017" s="3">
        <v>12.4115</v>
      </c>
      <c r="C4017" s="6">
        <f>(AMZN[[#This Row],[Prezzi giornalieri AMZN]]-B4016)/B4016</f>
        <v>-2.1984949371577158E-2</v>
      </c>
      <c r="D4017" s="1"/>
    </row>
    <row r="4018" spans="1:4" x14ac:dyDescent="0.55000000000000004">
      <c r="A4018" s="2">
        <v>41396</v>
      </c>
      <c r="B4018" s="3">
        <v>12.6275</v>
      </c>
      <c r="C4018" s="6">
        <f>(AMZN[[#This Row],[Prezzi giornalieri AMZN]]-B4017)/B4017</f>
        <v>1.7403214760504316E-2</v>
      </c>
      <c r="D4018" s="1"/>
    </row>
    <row r="4019" spans="1:4" x14ac:dyDescent="0.55000000000000004">
      <c r="A4019" s="2">
        <v>41397</v>
      </c>
      <c r="B4019" s="3">
        <v>12.9025</v>
      </c>
      <c r="C4019" s="6">
        <f>(AMZN[[#This Row],[Prezzi giornalieri AMZN]]-B4018)/B4018</f>
        <v>2.177786576915465E-2</v>
      </c>
      <c r="D4019" s="1"/>
    </row>
    <row r="4020" spans="1:4" x14ac:dyDescent="0.55000000000000004">
      <c r="A4020" s="2">
        <v>41400</v>
      </c>
      <c r="B4020" s="3">
        <v>12.786</v>
      </c>
      <c r="C4020" s="6">
        <f>(AMZN[[#This Row],[Prezzi giornalieri AMZN]]-B4019)/B4019</f>
        <v>-9.029257895756657E-3</v>
      </c>
      <c r="D4020" s="1"/>
    </row>
    <row r="4021" spans="1:4" x14ac:dyDescent="0.55000000000000004">
      <c r="A4021" s="2">
        <v>41401</v>
      </c>
      <c r="B4021" s="3">
        <v>12.8865</v>
      </c>
      <c r="C4021" s="6">
        <f>(AMZN[[#This Row],[Prezzi giornalieri AMZN]]-B4020)/B4020</f>
        <v>7.8601595495072941E-3</v>
      </c>
      <c r="D4021" s="1"/>
    </row>
    <row r="4022" spans="1:4" x14ac:dyDescent="0.55000000000000004">
      <c r="A4022" s="2">
        <v>41402</v>
      </c>
      <c r="B4022" s="3">
        <v>12.933999999999999</v>
      </c>
      <c r="C4022" s="6">
        <f>(AMZN[[#This Row],[Prezzi giornalieri AMZN]]-B4021)/B4021</f>
        <v>3.6860280138128611E-3</v>
      </c>
      <c r="D4022" s="1"/>
    </row>
    <row r="4023" spans="1:4" x14ac:dyDescent="0.55000000000000004">
      <c r="A4023" s="2">
        <v>41403</v>
      </c>
      <c r="B4023" s="3">
        <v>13.007999999999999</v>
      </c>
      <c r="C4023" s="6">
        <f>(AMZN[[#This Row],[Prezzi giornalieri AMZN]]-B4022)/B4022</f>
        <v>5.7213545693520834E-3</v>
      </c>
      <c r="D4023" s="1"/>
    </row>
    <row r="4024" spans="1:4" x14ac:dyDescent="0.55000000000000004">
      <c r="A4024" s="2">
        <v>41404</v>
      </c>
      <c r="B4024" s="3">
        <v>13.1815</v>
      </c>
      <c r="C4024" s="6">
        <f>(AMZN[[#This Row],[Prezzi giornalieri AMZN]]-B4023)/B4023</f>
        <v>1.3337945879458846E-2</v>
      </c>
      <c r="D4024" s="1"/>
    </row>
    <row r="4025" spans="1:4" x14ac:dyDescent="0.55000000000000004">
      <c r="A4025" s="2">
        <v>41407</v>
      </c>
      <c r="B4025" s="3">
        <v>13.2255</v>
      </c>
      <c r="C4025" s="6">
        <f>(AMZN[[#This Row],[Prezzi giornalieri AMZN]]-B4024)/B4024</f>
        <v>3.3380116071767617E-3</v>
      </c>
      <c r="D4025" s="1"/>
    </row>
    <row r="4026" spans="1:4" x14ac:dyDescent="0.55000000000000004">
      <c r="A4026" s="2">
        <v>41408</v>
      </c>
      <c r="B4026" s="3">
        <v>13.416499999999999</v>
      </c>
      <c r="C4026" s="6">
        <f>(AMZN[[#This Row],[Prezzi giornalieri AMZN]]-B4025)/B4025</f>
        <v>1.4441798041661862E-2</v>
      </c>
      <c r="D4026" s="1"/>
    </row>
    <row r="4027" spans="1:4" x14ac:dyDescent="0.55000000000000004">
      <c r="A4027" s="2">
        <v>41409</v>
      </c>
      <c r="B4027" s="3">
        <v>13.327999999999999</v>
      </c>
      <c r="C4027" s="6">
        <f>(AMZN[[#This Row],[Prezzi giornalieri AMZN]]-B4026)/B4026</f>
        <v>-6.5963552342264975E-3</v>
      </c>
      <c r="D4027" s="1"/>
    </row>
    <row r="4028" spans="1:4" x14ac:dyDescent="0.55000000000000004">
      <c r="A4028" s="2">
        <v>41410</v>
      </c>
      <c r="B4028" s="3">
        <v>13.206</v>
      </c>
      <c r="C4028" s="6">
        <f>(AMZN[[#This Row],[Prezzi giornalieri AMZN]]-B4027)/B4027</f>
        <v>-9.1536614645858268E-3</v>
      </c>
      <c r="D4028" s="1"/>
    </row>
    <row r="4029" spans="1:4" x14ac:dyDescent="0.55000000000000004">
      <c r="A4029" s="2">
        <v>41411</v>
      </c>
      <c r="B4029" s="3">
        <v>13.494999999999999</v>
      </c>
      <c r="C4029" s="6">
        <f>(AMZN[[#This Row],[Prezzi giornalieri AMZN]]-B4028)/B4028</f>
        <v>2.1883992124791741E-2</v>
      </c>
      <c r="D4029" s="1"/>
    </row>
    <row r="4030" spans="1:4" x14ac:dyDescent="0.55000000000000004">
      <c r="A4030" s="2">
        <v>41414</v>
      </c>
      <c r="B4030" s="3">
        <v>13.381500000000001</v>
      </c>
      <c r="C4030" s="6">
        <f>(AMZN[[#This Row],[Prezzi giornalieri AMZN]]-B4029)/B4029</f>
        <v>-8.4105224157094028E-3</v>
      </c>
      <c r="D4030" s="1"/>
    </row>
    <row r="4031" spans="1:4" x14ac:dyDescent="0.55000000000000004">
      <c r="A4031" s="2">
        <v>41415</v>
      </c>
      <c r="B4031" s="3">
        <v>13.443</v>
      </c>
      <c r="C4031" s="6">
        <f>(AMZN[[#This Row],[Prezzi giornalieri AMZN]]-B4030)/B4030</f>
        <v>4.5958973209280557E-3</v>
      </c>
      <c r="D4031" s="1"/>
    </row>
    <row r="4032" spans="1:4" x14ac:dyDescent="0.55000000000000004">
      <c r="A4032" s="2">
        <v>41416</v>
      </c>
      <c r="B4032" s="3">
        <v>13.148</v>
      </c>
      <c r="C4032" s="6">
        <f>(AMZN[[#This Row],[Prezzi giornalieri AMZN]]-B4031)/B4031</f>
        <v>-2.1944506434575611E-2</v>
      </c>
      <c r="D4032" s="1"/>
    </row>
    <row r="4033" spans="1:4" x14ac:dyDescent="0.55000000000000004">
      <c r="A4033" s="2">
        <v>41417</v>
      </c>
      <c r="B4033" s="3">
        <v>13.09</v>
      </c>
      <c r="C4033" s="6">
        <f>(AMZN[[#This Row],[Prezzi giornalieri AMZN]]-B4032)/B4032</f>
        <v>-4.4113173106175713E-3</v>
      </c>
      <c r="D4033" s="1"/>
    </row>
    <row r="4034" spans="1:4" x14ac:dyDescent="0.55000000000000004">
      <c r="A4034" s="2">
        <v>41418</v>
      </c>
      <c r="B4034" s="3">
        <v>13.087</v>
      </c>
      <c r="C4034" s="6">
        <f>(AMZN[[#This Row],[Prezzi giornalieri AMZN]]-B4033)/B4033</f>
        <v>-2.2918258212376727E-4</v>
      </c>
      <c r="D4034" s="1"/>
    </row>
    <row r="4035" spans="1:4" x14ac:dyDescent="0.55000000000000004">
      <c r="A4035" s="2">
        <v>41422</v>
      </c>
      <c r="B4035" s="3">
        <v>13.3645</v>
      </c>
      <c r="C4035" s="6">
        <f>(AMZN[[#This Row],[Prezzi giornalieri AMZN]]-B4034)/B4034</f>
        <v>2.1204248490868792E-2</v>
      </c>
      <c r="D4035" s="1"/>
    </row>
    <row r="4036" spans="1:4" x14ac:dyDescent="0.55000000000000004">
      <c r="A4036" s="2">
        <v>41423</v>
      </c>
      <c r="B4036" s="3">
        <v>13.2765</v>
      </c>
      <c r="C4036" s="6">
        <f>(AMZN[[#This Row],[Prezzi giornalieri AMZN]]-B4035)/B4035</f>
        <v>-6.5846084776833543E-3</v>
      </c>
      <c r="D4036" s="1"/>
    </row>
    <row r="4037" spans="1:4" x14ac:dyDescent="0.55000000000000004">
      <c r="A4037" s="2">
        <v>41424</v>
      </c>
      <c r="B4037" s="3">
        <v>13.3415</v>
      </c>
      <c r="C4037" s="6">
        <f>(AMZN[[#This Row],[Prezzi giornalieri AMZN]]-B4036)/B4036</f>
        <v>4.8958686400782962E-3</v>
      </c>
      <c r="D4037" s="1"/>
    </row>
    <row r="4038" spans="1:4" x14ac:dyDescent="0.55000000000000004">
      <c r="A4038" s="2">
        <v>41425</v>
      </c>
      <c r="B4038" s="3">
        <v>13.46</v>
      </c>
      <c r="C4038" s="6">
        <f>(AMZN[[#This Row],[Prezzi giornalieri AMZN]]-B4037)/B4037</f>
        <v>8.8820597384102942E-3</v>
      </c>
      <c r="D4038" s="1"/>
    </row>
    <row r="4039" spans="1:4" x14ac:dyDescent="0.55000000000000004">
      <c r="A4039" s="2">
        <v>41428</v>
      </c>
      <c r="B4039" s="3">
        <v>13.343999999999999</v>
      </c>
      <c r="C4039" s="6">
        <f>(AMZN[[#This Row],[Prezzi giornalieri AMZN]]-B4038)/B4038</f>
        <v>-8.6181277860327959E-3</v>
      </c>
      <c r="D4039" s="1"/>
    </row>
    <row r="4040" spans="1:4" x14ac:dyDescent="0.55000000000000004">
      <c r="A4040" s="2">
        <v>41429</v>
      </c>
      <c r="B4040" s="3">
        <v>13.285</v>
      </c>
      <c r="C4040" s="6">
        <f>(AMZN[[#This Row],[Prezzi giornalieri AMZN]]-B4039)/B4039</f>
        <v>-4.4214628297361567E-3</v>
      </c>
      <c r="D4040" s="1"/>
    </row>
    <row r="4041" spans="1:4" x14ac:dyDescent="0.55000000000000004">
      <c r="A4041" s="2">
        <v>41430</v>
      </c>
      <c r="B4041" s="3">
        <v>13.358499999999999</v>
      </c>
      <c r="C4041" s="6">
        <f>(AMZN[[#This Row],[Prezzi giornalieri AMZN]]-B4040)/B4040</f>
        <v>5.53255551373724E-3</v>
      </c>
      <c r="D4041" s="1"/>
    </row>
    <row r="4042" spans="1:4" x14ac:dyDescent="0.55000000000000004">
      <c r="A4042" s="2">
        <v>41431</v>
      </c>
      <c r="B4042" s="3">
        <v>13.391500000000001</v>
      </c>
      <c r="C4042" s="6">
        <f>(AMZN[[#This Row],[Prezzi giornalieri AMZN]]-B4041)/B4041</f>
        <v>2.4703372384624958E-3</v>
      </c>
      <c r="D4042" s="1"/>
    </row>
    <row r="4043" spans="1:4" x14ac:dyDescent="0.55000000000000004">
      <c r="A4043" s="2">
        <v>41432</v>
      </c>
      <c r="B4043" s="3">
        <v>13.843500000000001</v>
      </c>
      <c r="C4043" s="6">
        <f>(AMZN[[#This Row],[Prezzi giornalieri AMZN]]-B4042)/B4042</f>
        <v>3.375275361236605E-2</v>
      </c>
      <c r="D4043" s="1"/>
    </row>
    <row r="4044" spans="1:4" x14ac:dyDescent="0.55000000000000004">
      <c r="A4044" s="2">
        <v>41435</v>
      </c>
      <c r="B4044" s="3">
        <v>14.0535</v>
      </c>
      <c r="C4044" s="6">
        <f>(AMZN[[#This Row],[Prezzi giornalieri AMZN]]-B4043)/B4043</f>
        <v>1.5169574168382206E-2</v>
      </c>
      <c r="D4044" s="1"/>
    </row>
    <row r="4045" spans="1:4" x14ac:dyDescent="0.55000000000000004">
      <c r="A4045" s="2">
        <v>41436</v>
      </c>
      <c r="B4045" s="3">
        <v>13.739000000000001</v>
      </c>
      <c r="C4045" s="6">
        <f>(AMZN[[#This Row],[Prezzi giornalieri AMZN]]-B4044)/B4044</f>
        <v>-2.2378766855231713E-2</v>
      </c>
      <c r="D4045" s="1"/>
    </row>
    <row r="4046" spans="1:4" x14ac:dyDescent="0.55000000000000004">
      <c r="A4046" s="2">
        <v>41437</v>
      </c>
      <c r="B4046" s="3">
        <v>13.583500000000001</v>
      </c>
      <c r="C4046" s="6">
        <f>(AMZN[[#This Row],[Prezzi giornalieri AMZN]]-B4045)/B4045</f>
        <v>-1.1318145425431251E-2</v>
      </c>
      <c r="D4046" s="1"/>
    </row>
    <row r="4047" spans="1:4" x14ac:dyDescent="0.55000000000000004">
      <c r="A4047" s="2">
        <v>41438</v>
      </c>
      <c r="B4047" s="3">
        <v>13.7895</v>
      </c>
      <c r="C4047" s="6">
        <f>(AMZN[[#This Row],[Prezzi giornalieri AMZN]]-B4046)/B4046</f>
        <v>1.5165458092538706E-2</v>
      </c>
      <c r="D4047" s="1"/>
    </row>
    <row r="4048" spans="1:4" x14ac:dyDescent="0.55000000000000004">
      <c r="A4048" s="2">
        <v>41439</v>
      </c>
      <c r="B4048" s="3">
        <v>13.6995</v>
      </c>
      <c r="C4048" s="6">
        <f>(AMZN[[#This Row],[Prezzi giornalieri AMZN]]-B4047)/B4047</f>
        <v>-6.5267051017078104E-3</v>
      </c>
      <c r="D4048" s="1"/>
    </row>
    <row r="4049" spans="1:4" x14ac:dyDescent="0.55000000000000004">
      <c r="A4049" s="2">
        <v>41442</v>
      </c>
      <c r="B4049" s="3">
        <v>13.903</v>
      </c>
      <c r="C4049" s="6">
        <f>(AMZN[[#This Row],[Prezzi giornalieri AMZN]]-B4048)/B4048</f>
        <v>1.4854556735647288E-2</v>
      </c>
      <c r="D4049" s="1"/>
    </row>
    <row r="4050" spans="1:4" x14ac:dyDescent="0.55000000000000004">
      <c r="A4050" s="2">
        <v>41443</v>
      </c>
      <c r="B4050" s="3">
        <v>14.087999999999999</v>
      </c>
      <c r="C4050" s="6">
        <f>(AMZN[[#This Row],[Prezzi giornalieri AMZN]]-B4049)/B4049</f>
        <v>1.3306480615694363E-2</v>
      </c>
      <c r="D4050" s="1"/>
    </row>
    <row r="4051" spans="1:4" x14ac:dyDescent="0.55000000000000004">
      <c r="A4051" s="2">
        <v>41444</v>
      </c>
      <c r="B4051" s="3">
        <v>13.907999999999999</v>
      </c>
      <c r="C4051" s="6">
        <f>(AMZN[[#This Row],[Prezzi giornalieri AMZN]]-B4050)/B4050</f>
        <v>-1.2776831345826216E-2</v>
      </c>
      <c r="D4051" s="1"/>
    </row>
    <row r="4052" spans="1:4" x14ac:dyDescent="0.55000000000000004">
      <c r="A4052" s="2">
        <v>41445</v>
      </c>
      <c r="B4052" s="3">
        <v>13.672000000000001</v>
      </c>
      <c r="C4052" s="6">
        <f>(AMZN[[#This Row],[Prezzi giornalieri AMZN]]-B4051)/B4051</f>
        <v>-1.6968651136036732E-2</v>
      </c>
      <c r="D4052" s="1"/>
    </row>
    <row r="4053" spans="1:4" x14ac:dyDescent="0.55000000000000004">
      <c r="A4053" s="2">
        <v>41446</v>
      </c>
      <c r="B4053" s="3">
        <v>13.667999999999999</v>
      </c>
      <c r="C4053" s="6">
        <f>(AMZN[[#This Row],[Prezzi giornalieri AMZN]]-B4052)/B4052</f>
        <v>-2.9256875365720711E-4</v>
      </c>
      <c r="D4053" s="1"/>
    </row>
    <row r="4054" spans="1:4" x14ac:dyDescent="0.55000000000000004">
      <c r="A4054" s="2">
        <v>41449</v>
      </c>
      <c r="B4054" s="3">
        <v>13.5305</v>
      </c>
      <c r="C4054" s="6">
        <f>(AMZN[[#This Row],[Prezzi giornalieri AMZN]]-B4053)/B4053</f>
        <v>-1.0059994146912445E-2</v>
      </c>
      <c r="D4054" s="1"/>
    </row>
    <row r="4055" spans="1:4" x14ac:dyDescent="0.55000000000000004">
      <c r="A4055" s="2">
        <v>41450</v>
      </c>
      <c r="B4055" s="3">
        <v>13.6045</v>
      </c>
      <c r="C4055" s="6">
        <f>(AMZN[[#This Row],[Prezzi giornalieri AMZN]]-B4054)/B4054</f>
        <v>5.4691253094859647E-3</v>
      </c>
      <c r="D4055" s="1"/>
    </row>
    <row r="4056" spans="1:4" x14ac:dyDescent="0.55000000000000004">
      <c r="A4056" s="2">
        <v>41451</v>
      </c>
      <c r="B4056" s="3">
        <v>13.878500000000001</v>
      </c>
      <c r="C4056" s="6">
        <f>(AMZN[[#This Row],[Prezzi giornalieri AMZN]]-B4055)/B4055</f>
        <v>2.014039472233459E-2</v>
      </c>
      <c r="D4056" s="1"/>
    </row>
    <row r="4057" spans="1:4" x14ac:dyDescent="0.55000000000000004">
      <c r="A4057" s="2">
        <v>41452</v>
      </c>
      <c r="B4057" s="3">
        <v>13.8775</v>
      </c>
      <c r="C4057" s="6">
        <f>(AMZN[[#This Row],[Prezzi giornalieri AMZN]]-B4056)/B4056</f>
        <v>-7.2053896314531259E-5</v>
      </c>
      <c r="D4057" s="1"/>
    </row>
    <row r="4058" spans="1:4" x14ac:dyDescent="0.55000000000000004">
      <c r="A4058" s="2">
        <v>41453</v>
      </c>
      <c r="B4058" s="3">
        <v>13.884499999999999</v>
      </c>
      <c r="C4058" s="6">
        <f>(AMZN[[#This Row],[Prezzi giornalieri AMZN]]-B4057)/B4057</f>
        <v>5.04413619167694E-4</v>
      </c>
      <c r="D4058" s="1"/>
    </row>
    <row r="4059" spans="1:4" x14ac:dyDescent="0.55000000000000004">
      <c r="A4059" s="2">
        <v>41456</v>
      </c>
      <c r="B4059" s="3">
        <v>14.105</v>
      </c>
      <c r="C4059" s="6">
        <f>(AMZN[[#This Row],[Prezzi giornalieri AMZN]]-B4058)/B4058</f>
        <v>1.5881018401815064E-2</v>
      </c>
      <c r="D4059" s="1"/>
    </row>
    <row r="4060" spans="1:4" x14ac:dyDescent="0.55000000000000004">
      <c r="A4060" s="2">
        <v>41457</v>
      </c>
      <c r="B4060" s="3">
        <v>14.186500000000001</v>
      </c>
      <c r="C4060" s="6">
        <f>(AMZN[[#This Row],[Prezzi giornalieri AMZN]]-B4059)/B4059</f>
        <v>5.7780928748670775E-3</v>
      </c>
      <c r="D4060" s="1"/>
    </row>
    <row r="4061" spans="1:4" x14ac:dyDescent="0.55000000000000004">
      <c r="A4061" s="2">
        <v>41458</v>
      </c>
      <c r="B4061" s="3">
        <v>14.201499999999999</v>
      </c>
      <c r="C4061" s="6">
        <f>(AMZN[[#This Row],[Prezzi giornalieri AMZN]]-B4060)/B4060</f>
        <v>1.0573432488632708E-3</v>
      </c>
      <c r="D4061" s="1"/>
    </row>
    <row r="4062" spans="1:4" x14ac:dyDescent="0.55000000000000004">
      <c r="A4062" s="2">
        <v>41460</v>
      </c>
      <c r="B4062" s="3">
        <v>14.294</v>
      </c>
      <c r="C4062" s="6">
        <f>(AMZN[[#This Row],[Prezzi giornalieri AMZN]]-B4061)/B4061</f>
        <v>6.5133964722037209E-3</v>
      </c>
      <c r="D4062" s="1"/>
    </row>
    <row r="4063" spans="1:4" x14ac:dyDescent="0.55000000000000004">
      <c r="A4063" s="2">
        <v>41463</v>
      </c>
      <c r="B4063" s="3">
        <v>14.529500000000001</v>
      </c>
      <c r="C4063" s="6">
        <f>(AMZN[[#This Row],[Prezzi giornalieri AMZN]]-B4062)/B4062</f>
        <v>1.6475444242339446E-2</v>
      </c>
      <c r="D4063" s="1"/>
    </row>
    <row r="4064" spans="1:4" x14ac:dyDescent="0.55000000000000004">
      <c r="A4064" s="2">
        <v>41464</v>
      </c>
      <c r="B4064" s="3">
        <v>14.576499999999999</v>
      </c>
      <c r="C4064" s="6">
        <f>(AMZN[[#This Row],[Prezzi giornalieri AMZN]]-B4063)/B4063</f>
        <v>3.234798169241806E-3</v>
      </c>
      <c r="D4064" s="1"/>
    </row>
    <row r="4065" spans="1:4" x14ac:dyDescent="0.55000000000000004">
      <c r="A4065" s="2">
        <v>41465</v>
      </c>
      <c r="B4065" s="3">
        <v>14.6165</v>
      </c>
      <c r="C4065" s="6">
        <f>(AMZN[[#This Row],[Prezzi giornalieri AMZN]]-B4064)/B4064</f>
        <v>2.7441429698487926E-3</v>
      </c>
      <c r="D4065" s="1"/>
    </row>
    <row r="4066" spans="1:4" x14ac:dyDescent="0.55000000000000004">
      <c r="A4066" s="2">
        <v>41466</v>
      </c>
      <c r="B4066" s="3">
        <v>14.983000000000001</v>
      </c>
      <c r="C4066" s="6">
        <f>(AMZN[[#This Row],[Prezzi giornalieri AMZN]]-B4065)/B4065</f>
        <v>2.5074402216672956E-2</v>
      </c>
      <c r="D4066" s="1"/>
    </row>
    <row r="4067" spans="1:4" x14ac:dyDescent="0.55000000000000004">
      <c r="A4067" s="2">
        <v>41467</v>
      </c>
      <c r="B4067" s="3">
        <v>15.3775</v>
      </c>
      <c r="C4067" s="6">
        <f>(AMZN[[#This Row],[Prezzi giornalieri AMZN]]-B4066)/B4066</f>
        <v>2.6329840485883931E-2</v>
      </c>
      <c r="D4067" s="1"/>
    </row>
    <row r="4068" spans="1:4" x14ac:dyDescent="0.55000000000000004">
      <c r="A4068" s="2">
        <v>41470</v>
      </c>
      <c r="B4068" s="3">
        <v>15.3285</v>
      </c>
      <c r="C4068" s="6">
        <f>(AMZN[[#This Row],[Prezzi giornalieri AMZN]]-B4067)/B4067</f>
        <v>-3.1864737441066162E-3</v>
      </c>
      <c r="D4068" s="1"/>
    </row>
    <row r="4069" spans="1:4" x14ac:dyDescent="0.55000000000000004">
      <c r="A4069" s="2">
        <v>41471</v>
      </c>
      <c r="B4069" s="3">
        <v>15.343500000000001</v>
      </c>
      <c r="C4069" s="6">
        <f>(AMZN[[#This Row],[Prezzi giornalieri AMZN]]-B4068)/B4068</f>
        <v>9.7856933163718352E-4</v>
      </c>
      <c r="D4069" s="1"/>
    </row>
    <row r="4070" spans="1:4" x14ac:dyDescent="0.55000000000000004">
      <c r="A4070" s="2">
        <v>41472</v>
      </c>
      <c r="B4070" s="3">
        <v>15.4345</v>
      </c>
      <c r="C4070" s="6">
        <f>(AMZN[[#This Row],[Prezzi giornalieri AMZN]]-B4069)/B4069</f>
        <v>5.9308501971518431E-3</v>
      </c>
      <c r="D4070" s="1"/>
    </row>
    <row r="4071" spans="1:4" x14ac:dyDescent="0.55000000000000004">
      <c r="A4071" s="2">
        <v>41473</v>
      </c>
      <c r="B4071" s="3">
        <v>15.205500000000001</v>
      </c>
      <c r="C4071" s="6">
        <f>(AMZN[[#This Row],[Prezzi giornalieri AMZN]]-B4070)/B4070</f>
        <v>-1.4836891379701267E-2</v>
      </c>
      <c r="D4071" s="1"/>
    </row>
    <row r="4072" spans="1:4" x14ac:dyDescent="0.55000000000000004">
      <c r="A4072" s="2">
        <v>41474</v>
      </c>
      <c r="B4072" s="3">
        <v>15.2615</v>
      </c>
      <c r="C4072" s="6">
        <f>(AMZN[[#This Row],[Prezzi giornalieri AMZN]]-B4071)/B4071</f>
        <v>3.6828779060207924E-3</v>
      </c>
      <c r="D4072" s="1"/>
    </row>
    <row r="4073" spans="1:4" x14ac:dyDescent="0.55000000000000004">
      <c r="A4073" s="2">
        <v>41477</v>
      </c>
      <c r="B4073" s="3">
        <v>15.173999999999999</v>
      </c>
      <c r="C4073" s="6">
        <f>(AMZN[[#This Row],[Prezzi giornalieri AMZN]]-B4072)/B4072</f>
        <v>-5.7333813845297224E-3</v>
      </c>
      <c r="D4073" s="1"/>
    </row>
    <row r="4074" spans="1:4" x14ac:dyDescent="0.55000000000000004">
      <c r="A4074" s="2">
        <v>41478</v>
      </c>
      <c r="B4074" s="3">
        <v>15.053000000000001</v>
      </c>
      <c r="C4074" s="6">
        <f>(AMZN[[#This Row],[Prezzi giornalieri AMZN]]-B4073)/B4073</f>
        <v>-7.9741663371555738E-3</v>
      </c>
      <c r="D4074" s="1"/>
    </row>
    <row r="4075" spans="1:4" x14ac:dyDescent="0.55000000000000004">
      <c r="A4075" s="2">
        <v>41479</v>
      </c>
      <c r="B4075" s="3">
        <v>14.946999999999999</v>
      </c>
      <c r="C4075" s="6">
        <f>(AMZN[[#This Row],[Prezzi giornalieri AMZN]]-B4074)/B4074</f>
        <v>-7.04178569056013E-3</v>
      </c>
      <c r="D4075" s="1"/>
    </row>
    <row r="4076" spans="1:4" x14ac:dyDescent="0.55000000000000004">
      <c r="A4076" s="2">
        <v>41480</v>
      </c>
      <c r="B4076" s="3">
        <v>15.17</v>
      </c>
      <c r="C4076" s="6">
        <f>(AMZN[[#This Row],[Prezzi giornalieri AMZN]]-B4075)/B4075</f>
        <v>1.4919381815749031E-2</v>
      </c>
      <c r="D4076" s="1"/>
    </row>
    <row r="4077" spans="1:4" x14ac:dyDescent="0.55000000000000004">
      <c r="A4077" s="2">
        <v>41481</v>
      </c>
      <c r="B4077" s="3">
        <v>15.6005</v>
      </c>
      <c r="C4077" s="6">
        <f>(AMZN[[#This Row],[Prezzi giornalieri AMZN]]-B4076)/B4076</f>
        <v>2.8378378378378401E-2</v>
      </c>
      <c r="D4077" s="1"/>
    </row>
    <row r="4078" spans="1:4" x14ac:dyDescent="0.55000000000000004">
      <c r="A4078" s="2">
        <v>41484</v>
      </c>
      <c r="B4078" s="3">
        <v>15.305</v>
      </c>
      <c r="C4078" s="6">
        <f>(AMZN[[#This Row],[Prezzi giornalieri AMZN]]-B4077)/B4077</f>
        <v>-1.8941700586519696E-2</v>
      </c>
      <c r="D4078" s="1"/>
    </row>
    <row r="4079" spans="1:4" x14ac:dyDescent="0.55000000000000004">
      <c r="A4079" s="2">
        <v>41485</v>
      </c>
      <c r="B4079" s="3">
        <v>15.1205</v>
      </c>
      <c r="C4079" s="6">
        <f>(AMZN[[#This Row],[Prezzi giornalieri AMZN]]-B4078)/B4078</f>
        <v>-1.205488402482848E-2</v>
      </c>
      <c r="D4079" s="1"/>
    </row>
    <row r="4080" spans="1:4" x14ac:dyDescent="0.55000000000000004">
      <c r="A4080" s="2">
        <v>41486</v>
      </c>
      <c r="B4080" s="3">
        <v>15.061</v>
      </c>
      <c r="C4080" s="6">
        <f>(AMZN[[#This Row],[Prezzi giornalieri AMZN]]-B4079)/B4079</f>
        <v>-3.9350550577031112E-3</v>
      </c>
      <c r="D4080" s="1"/>
    </row>
    <row r="4081" spans="1:4" x14ac:dyDescent="0.55000000000000004">
      <c r="A4081" s="2">
        <v>41487</v>
      </c>
      <c r="B4081" s="3">
        <v>15.278499999999999</v>
      </c>
      <c r="C4081" s="6">
        <f>(AMZN[[#This Row],[Prezzi giornalieri AMZN]]-B4080)/B4080</f>
        <v>1.44412721598831E-2</v>
      </c>
      <c r="D4081" s="1"/>
    </row>
    <row r="4082" spans="1:4" x14ac:dyDescent="0.55000000000000004">
      <c r="A4082" s="2">
        <v>41488</v>
      </c>
      <c r="B4082" s="3">
        <v>15.2105</v>
      </c>
      <c r="C4082" s="6">
        <f>(AMZN[[#This Row],[Prezzi giornalieri AMZN]]-B4081)/B4081</f>
        <v>-4.4506986942435198E-3</v>
      </c>
      <c r="D4082" s="1"/>
    </row>
    <row r="4083" spans="1:4" x14ac:dyDescent="0.55000000000000004">
      <c r="A4083" s="2">
        <v>41491</v>
      </c>
      <c r="B4083" s="3">
        <v>15.0495</v>
      </c>
      <c r="C4083" s="6">
        <f>(AMZN[[#This Row],[Prezzi giornalieri AMZN]]-B4082)/B4082</f>
        <v>-1.0584793399296511E-2</v>
      </c>
      <c r="D4083" s="1"/>
    </row>
    <row r="4084" spans="1:4" x14ac:dyDescent="0.55000000000000004">
      <c r="A4084" s="2">
        <v>41492</v>
      </c>
      <c r="B4084" s="3">
        <v>15.0375</v>
      </c>
      <c r="C4084" s="6">
        <f>(AMZN[[#This Row],[Prezzi giornalieri AMZN]]-B4083)/B4083</f>
        <v>-7.9736868334499183E-4</v>
      </c>
      <c r="D4084" s="1"/>
    </row>
    <row r="4085" spans="1:4" x14ac:dyDescent="0.55000000000000004">
      <c r="A4085" s="2">
        <v>41493</v>
      </c>
      <c r="B4085" s="3">
        <v>14.845499999999999</v>
      </c>
      <c r="C4085" s="6">
        <f>(AMZN[[#This Row],[Prezzi giornalieri AMZN]]-B4084)/B4084</f>
        <v>-1.2768079800498764E-2</v>
      </c>
      <c r="D4085" s="1"/>
    </row>
    <row r="4086" spans="1:4" x14ac:dyDescent="0.55000000000000004">
      <c r="A4086" s="2">
        <v>41494</v>
      </c>
      <c r="B4086" s="3">
        <v>14.787000000000001</v>
      </c>
      <c r="C4086" s="6">
        <f>(AMZN[[#This Row],[Prezzi giornalieri AMZN]]-B4085)/B4085</f>
        <v>-3.9405880569868762E-3</v>
      </c>
      <c r="D4086" s="1"/>
    </row>
    <row r="4087" spans="1:4" x14ac:dyDescent="0.55000000000000004">
      <c r="A4087" s="2">
        <v>41495</v>
      </c>
      <c r="B4087" s="3">
        <v>14.863</v>
      </c>
      <c r="C4087" s="6">
        <f>(AMZN[[#This Row],[Prezzi giornalieri AMZN]]-B4086)/B4086</f>
        <v>5.1396496922972027E-3</v>
      </c>
      <c r="D4087" s="1"/>
    </row>
    <row r="4088" spans="1:4" x14ac:dyDescent="0.55000000000000004">
      <c r="A4088" s="2">
        <v>41498</v>
      </c>
      <c r="B4088" s="3">
        <v>14.8345</v>
      </c>
      <c r="C4088" s="6">
        <f>(AMZN[[#This Row],[Prezzi giornalieri AMZN]]-B4087)/B4087</f>
        <v>-1.9175132880306334E-3</v>
      </c>
      <c r="D4088" s="1"/>
    </row>
    <row r="4089" spans="1:4" x14ac:dyDescent="0.55000000000000004">
      <c r="A4089" s="2">
        <v>41499</v>
      </c>
      <c r="B4089" s="3">
        <v>14.698499999999999</v>
      </c>
      <c r="C4089" s="6">
        <f>(AMZN[[#This Row],[Prezzi giornalieri AMZN]]-B4088)/B4088</f>
        <v>-9.1678182614851195E-3</v>
      </c>
      <c r="D4089" s="1"/>
    </row>
    <row r="4090" spans="1:4" x14ac:dyDescent="0.55000000000000004">
      <c r="A4090" s="2">
        <v>41500</v>
      </c>
      <c r="B4090" s="3">
        <v>14.567</v>
      </c>
      <c r="C4090" s="6">
        <f>(AMZN[[#This Row],[Prezzi giornalieri AMZN]]-B4089)/B4089</f>
        <v>-8.9464911385514889E-3</v>
      </c>
      <c r="D4090" s="1"/>
    </row>
    <row r="4091" spans="1:4" x14ac:dyDescent="0.55000000000000004">
      <c r="A4091" s="2">
        <v>41501</v>
      </c>
      <c r="B4091" s="3">
        <v>14.323499999999999</v>
      </c>
      <c r="C4091" s="6">
        <f>(AMZN[[#This Row],[Prezzi giornalieri AMZN]]-B4090)/B4090</f>
        <v>-1.6715864625523508E-2</v>
      </c>
      <c r="D4091" s="1"/>
    </row>
    <row r="4092" spans="1:4" x14ac:dyDescent="0.55000000000000004">
      <c r="A4092" s="2">
        <v>41502</v>
      </c>
      <c r="B4092" s="3">
        <v>14.241</v>
      </c>
      <c r="C4092" s="6">
        <f>(AMZN[[#This Row],[Prezzi giornalieri AMZN]]-B4091)/B4091</f>
        <v>-5.759765420462846E-3</v>
      </c>
      <c r="D4092" s="1"/>
    </row>
    <row r="4093" spans="1:4" x14ac:dyDescent="0.55000000000000004">
      <c r="A4093" s="2">
        <v>41505</v>
      </c>
      <c r="B4093" s="3">
        <v>14.278499999999999</v>
      </c>
      <c r="C4093" s="6">
        <f>(AMZN[[#This Row],[Prezzi giornalieri AMZN]]-B4092)/B4092</f>
        <v>2.6332420476089914E-3</v>
      </c>
      <c r="D4093" s="1"/>
    </row>
    <row r="4094" spans="1:4" x14ac:dyDescent="0.55000000000000004">
      <c r="A4094" s="2">
        <v>41506</v>
      </c>
      <c r="B4094" s="3">
        <v>14.3545</v>
      </c>
      <c r="C4094" s="6">
        <f>(AMZN[[#This Row],[Prezzi giornalieri AMZN]]-B4093)/B4093</f>
        <v>5.322687957418532E-3</v>
      </c>
      <c r="D4094" s="1"/>
    </row>
    <row r="4095" spans="1:4" x14ac:dyDescent="0.55000000000000004">
      <c r="A4095" s="2">
        <v>41507</v>
      </c>
      <c r="B4095" s="3">
        <v>14.2285</v>
      </c>
      <c r="C4095" s="6">
        <f>(AMZN[[#This Row],[Prezzi giornalieri AMZN]]-B4094)/B4094</f>
        <v>-8.7777352049879451E-3</v>
      </c>
      <c r="D4095" s="1"/>
    </row>
    <row r="4096" spans="1:4" x14ac:dyDescent="0.55000000000000004">
      <c r="A4096" s="2">
        <v>41508</v>
      </c>
      <c r="B4096" s="3">
        <v>14.486499999999999</v>
      </c>
      <c r="C4096" s="6">
        <f>(AMZN[[#This Row],[Prezzi giornalieri AMZN]]-B4095)/B4095</f>
        <v>1.8132621147696461E-2</v>
      </c>
      <c r="D4096" s="1"/>
    </row>
    <row r="4097" spans="1:4" x14ac:dyDescent="0.55000000000000004">
      <c r="A4097" s="2">
        <v>41509</v>
      </c>
      <c r="B4097" s="3">
        <v>14.500500000000001</v>
      </c>
      <c r="C4097" s="6">
        <f>(AMZN[[#This Row],[Prezzi giornalieri AMZN]]-B4096)/B4096</f>
        <v>9.6641700893943482E-4</v>
      </c>
      <c r="D4097" s="1"/>
    </row>
    <row r="4098" spans="1:4" x14ac:dyDescent="0.55000000000000004">
      <c r="A4098" s="2">
        <v>41512</v>
      </c>
      <c r="B4098" s="3">
        <v>14.310499999999999</v>
      </c>
      <c r="C4098" s="6">
        <f>(AMZN[[#This Row],[Prezzi giornalieri AMZN]]-B4097)/B4097</f>
        <v>-1.310299644839842E-2</v>
      </c>
      <c r="D4098" s="1"/>
    </row>
    <row r="4099" spans="1:4" x14ac:dyDescent="0.55000000000000004">
      <c r="A4099" s="2">
        <v>41513</v>
      </c>
      <c r="B4099" s="3">
        <v>14.0465</v>
      </c>
      <c r="C4099" s="6">
        <f>(AMZN[[#This Row],[Prezzi giornalieri AMZN]]-B4098)/B4098</f>
        <v>-1.844799273260888E-2</v>
      </c>
      <c r="D4099" s="1"/>
    </row>
    <row r="4100" spans="1:4" x14ac:dyDescent="0.55000000000000004">
      <c r="A4100" s="2">
        <v>41514</v>
      </c>
      <c r="B4100" s="3">
        <v>14.079000000000001</v>
      </c>
      <c r="C4100" s="6">
        <f>(AMZN[[#This Row],[Prezzi giornalieri AMZN]]-B4099)/B4099</f>
        <v>2.3137436372050431E-3</v>
      </c>
      <c r="D4100" s="1"/>
    </row>
    <row r="4101" spans="1:4" x14ac:dyDescent="0.55000000000000004">
      <c r="A4101" s="2">
        <v>41515</v>
      </c>
      <c r="B4101" s="3">
        <v>14.199</v>
      </c>
      <c r="C4101" s="6">
        <f>(AMZN[[#This Row],[Prezzi giornalieri AMZN]]-B4100)/B4100</f>
        <v>8.5233326230555583E-3</v>
      </c>
      <c r="D4101" s="1"/>
    </row>
    <row r="4102" spans="1:4" x14ac:dyDescent="0.55000000000000004">
      <c r="A4102" s="2">
        <v>41516</v>
      </c>
      <c r="B4102" s="3">
        <v>14.048999999999999</v>
      </c>
      <c r="C4102" s="6">
        <f>(AMZN[[#This Row],[Prezzi giornalieri AMZN]]-B4101)/B4101</f>
        <v>-1.0564124234101017E-2</v>
      </c>
      <c r="D4102" s="1"/>
    </row>
    <row r="4103" spans="1:4" x14ac:dyDescent="0.55000000000000004">
      <c r="A4103" s="2">
        <v>41520</v>
      </c>
      <c r="B4103" s="3">
        <v>14.44</v>
      </c>
      <c r="C4103" s="6">
        <f>(AMZN[[#This Row],[Prezzi giornalieri AMZN]]-B4102)/B4102</f>
        <v>2.7831162360310344E-2</v>
      </c>
      <c r="D4103" s="1"/>
    </row>
    <row r="4104" spans="1:4" x14ac:dyDescent="0.55000000000000004">
      <c r="A4104" s="2">
        <v>41521</v>
      </c>
      <c r="B4104" s="3">
        <v>14.682</v>
      </c>
      <c r="C4104" s="6">
        <f>(AMZN[[#This Row],[Prezzi giornalieri AMZN]]-B4103)/B4103</f>
        <v>1.6759002770083162E-2</v>
      </c>
      <c r="D4104" s="1"/>
    </row>
    <row r="4105" spans="1:4" x14ac:dyDescent="0.55000000000000004">
      <c r="A4105" s="2">
        <v>41522</v>
      </c>
      <c r="B4105" s="3">
        <v>14.705</v>
      </c>
      <c r="C4105" s="6">
        <f>(AMZN[[#This Row],[Prezzi giornalieri AMZN]]-B4104)/B4104</f>
        <v>1.5665440675657054E-3</v>
      </c>
      <c r="D4105" s="1"/>
    </row>
    <row r="4106" spans="1:4" x14ac:dyDescent="0.55000000000000004">
      <c r="A4106" s="2">
        <v>41523</v>
      </c>
      <c r="B4106" s="3">
        <v>14.792999999999999</v>
      </c>
      <c r="C4106" s="6">
        <f>(AMZN[[#This Row],[Prezzi giornalieri AMZN]]-B4105)/B4105</f>
        <v>5.9843590615436372E-3</v>
      </c>
      <c r="D4106" s="1"/>
    </row>
    <row r="4107" spans="1:4" x14ac:dyDescent="0.55000000000000004">
      <c r="A4107" s="2">
        <v>41526</v>
      </c>
      <c r="B4107" s="3">
        <v>14.9855</v>
      </c>
      <c r="C4107" s="6">
        <f>(AMZN[[#This Row],[Prezzi giornalieri AMZN]]-B4106)/B4106</f>
        <v>1.3012911512201771E-2</v>
      </c>
      <c r="D4107" s="1"/>
    </row>
    <row r="4108" spans="1:4" x14ac:dyDescent="0.55000000000000004">
      <c r="A4108" s="2">
        <v>41527</v>
      </c>
      <c r="B4108" s="3">
        <v>15.018000000000001</v>
      </c>
      <c r="C4108" s="6">
        <f>(AMZN[[#This Row],[Prezzi giornalieri AMZN]]-B4107)/B4107</f>
        <v>2.1687631376998192E-3</v>
      </c>
      <c r="D4108" s="1"/>
    </row>
    <row r="4109" spans="1:4" x14ac:dyDescent="0.55000000000000004">
      <c r="A4109" s="2">
        <v>41528</v>
      </c>
      <c r="B4109" s="3">
        <v>14.981999999999999</v>
      </c>
      <c r="C4109" s="6">
        <f>(AMZN[[#This Row],[Prezzi giornalieri AMZN]]-B4108)/B4108</f>
        <v>-2.3971234518578616E-3</v>
      </c>
      <c r="D4109" s="1"/>
    </row>
    <row r="4110" spans="1:4" x14ac:dyDescent="0.55000000000000004">
      <c r="A4110" s="2">
        <v>41529</v>
      </c>
      <c r="B4110" s="3">
        <v>14.943</v>
      </c>
      <c r="C4110" s="6">
        <f>(AMZN[[#This Row],[Prezzi giornalieri AMZN]]-B4109)/B4109</f>
        <v>-2.6031237484981781E-3</v>
      </c>
      <c r="D4110" s="1"/>
    </row>
    <row r="4111" spans="1:4" x14ac:dyDescent="0.55000000000000004">
      <c r="A4111" s="2">
        <v>41530</v>
      </c>
      <c r="B4111" s="3">
        <v>14.896000000000001</v>
      </c>
      <c r="C4111" s="6">
        <f>(AMZN[[#This Row],[Prezzi giornalieri AMZN]]-B4110)/B4110</f>
        <v>-3.1452854179213558E-3</v>
      </c>
      <c r="D4111" s="1"/>
    </row>
    <row r="4112" spans="1:4" x14ac:dyDescent="0.55000000000000004">
      <c r="A4112" s="2">
        <v>41533</v>
      </c>
      <c r="B4112" s="3">
        <v>14.803000000000001</v>
      </c>
      <c r="C4112" s="6">
        <f>(AMZN[[#This Row],[Prezzi giornalieri AMZN]]-B4111)/B4111</f>
        <v>-6.2432867883995685E-3</v>
      </c>
      <c r="D4112" s="1"/>
    </row>
    <row r="4113" spans="1:4" x14ac:dyDescent="0.55000000000000004">
      <c r="A4113" s="2">
        <v>41534</v>
      </c>
      <c r="B4113" s="3">
        <v>15.208500000000001</v>
      </c>
      <c r="C4113" s="6">
        <f>(AMZN[[#This Row],[Prezzi giornalieri AMZN]]-B4112)/B4112</f>
        <v>2.7393095994055254E-2</v>
      </c>
      <c r="D4113" s="1"/>
    </row>
    <row r="4114" spans="1:4" x14ac:dyDescent="0.55000000000000004">
      <c r="A4114" s="2">
        <v>41535</v>
      </c>
      <c r="B4114" s="3">
        <v>15.6015</v>
      </c>
      <c r="C4114" s="6">
        <f>(AMZN[[#This Row],[Prezzi giornalieri AMZN]]-B4113)/B4113</f>
        <v>2.5840812703422356E-2</v>
      </c>
      <c r="D4114" s="1"/>
    </row>
    <row r="4115" spans="1:4" x14ac:dyDescent="0.55000000000000004">
      <c r="A4115" s="2">
        <v>41536</v>
      </c>
      <c r="B4115" s="3">
        <v>15.603</v>
      </c>
      <c r="C4115" s="6">
        <f>(AMZN[[#This Row],[Prezzi giornalieri AMZN]]-B4114)/B4114</f>
        <v>9.6144601480630513E-5</v>
      </c>
      <c r="D4115" s="1"/>
    </row>
    <row r="4116" spans="1:4" x14ac:dyDescent="0.55000000000000004">
      <c r="A4116" s="2">
        <v>41537</v>
      </c>
      <c r="B4116" s="3">
        <v>15.817</v>
      </c>
      <c r="C4116" s="6">
        <f>(AMZN[[#This Row],[Prezzi giornalieri AMZN]]-B4115)/B4115</f>
        <v>1.3715311158110647E-2</v>
      </c>
      <c r="D4116" s="1"/>
    </row>
    <row r="4117" spans="1:4" x14ac:dyDescent="0.55000000000000004">
      <c r="A4117" s="2">
        <v>41540</v>
      </c>
      <c r="B4117" s="3">
        <v>15.5745</v>
      </c>
      <c r="C4117" s="6">
        <f>(AMZN[[#This Row],[Prezzi giornalieri AMZN]]-B4116)/B4116</f>
        <v>-1.5331605234873851E-2</v>
      </c>
      <c r="D4117" s="1"/>
    </row>
    <row r="4118" spans="1:4" x14ac:dyDescent="0.55000000000000004">
      <c r="A4118" s="2">
        <v>41541</v>
      </c>
      <c r="B4118" s="3">
        <v>15.7065</v>
      </c>
      <c r="C4118" s="6">
        <f>(AMZN[[#This Row],[Prezzi giornalieri AMZN]]-B4117)/B4117</f>
        <v>8.4753924684580345E-3</v>
      </c>
      <c r="D4118" s="1"/>
    </row>
    <row r="4119" spans="1:4" x14ac:dyDescent="0.55000000000000004">
      <c r="A4119" s="2">
        <v>41542</v>
      </c>
      <c r="B4119" s="3">
        <v>15.6325</v>
      </c>
      <c r="C4119" s="6">
        <f>(AMZN[[#This Row],[Prezzi giornalieri AMZN]]-B4118)/B4118</f>
        <v>-4.7114252061248429E-3</v>
      </c>
      <c r="D4119" s="1"/>
    </row>
    <row r="4120" spans="1:4" x14ac:dyDescent="0.55000000000000004">
      <c r="A4120" s="2">
        <v>41543</v>
      </c>
      <c r="B4120" s="3">
        <v>15.906000000000001</v>
      </c>
      <c r="C4120" s="6">
        <f>(AMZN[[#This Row],[Prezzi giornalieri AMZN]]-B4119)/B4119</f>
        <v>1.7495602110986747E-2</v>
      </c>
      <c r="D4120" s="1"/>
    </row>
    <row r="4121" spans="1:4" x14ac:dyDescent="0.55000000000000004">
      <c r="A4121" s="2">
        <v>41544</v>
      </c>
      <c r="B4121" s="3">
        <v>15.8005</v>
      </c>
      <c r="C4121" s="6">
        <f>(AMZN[[#This Row],[Prezzi giornalieri AMZN]]-B4120)/B4120</f>
        <v>-6.632717213630142E-3</v>
      </c>
      <c r="D4121" s="1"/>
    </row>
    <row r="4122" spans="1:4" x14ac:dyDescent="0.55000000000000004">
      <c r="A4122" s="2">
        <v>41547</v>
      </c>
      <c r="B4122" s="3">
        <v>15.632</v>
      </c>
      <c r="C4122" s="6">
        <f>(AMZN[[#This Row],[Prezzi giornalieri AMZN]]-B4121)/B4121</f>
        <v>-1.0664219486725095E-2</v>
      </c>
      <c r="D4122" s="1"/>
    </row>
    <row r="4123" spans="1:4" x14ac:dyDescent="0.55000000000000004">
      <c r="A4123" s="2">
        <v>41548</v>
      </c>
      <c r="B4123" s="3">
        <v>16.047499999999999</v>
      </c>
      <c r="C4123" s="6">
        <f>(AMZN[[#This Row],[Prezzi giornalieri AMZN]]-B4122)/B4122</f>
        <v>2.6580092118730792E-2</v>
      </c>
      <c r="D4123" s="1"/>
    </row>
    <row r="4124" spans="1:4" x14ac:dyDescent="0.55000000000000004">
      <c r="A4124" s="2">
        <v>41549</v>
      </c>
      <c r="B4124" s="3">
        <v>16.025500000000001</v>
      </c>
      <c r="C4124" s="6">
        <f>(AMZN[[#This Row],[Prezzi giornalieri AMZN]]-B4123)/B4123</f>
        <v>-1.3709300514097814E-3</v>
      </c>
      <c r="D4124" s="1"/>
    </row>
    <row r="4125" spans="1:4" x14ac:dyDescent="0.55000000000000004">
      <c r="A4125" s="2">
        <v>41550</v>
      </c>
      <c r="B4125" s="3">
        <v>15.738</v>
      </c>
      <c r="C4125" s="6">
        <f>(AMZN[[#This Row],[Prezzi giornalieri AMZN]]-B4124)/B4124</f>
        <v>-1.7940157873389373E-2</v>
      </c>
      <c r="D4125" s="1"/>
    </row>
    <row r="4126" spans="1:4" x14ac:dyDescent="0.55000000000000004">
      <c r="A4126" s="2">
        <v>41551</v>
      </c>
      <c r="B4126" s="3">
        <v>15.952</v>
      </c>
      <c r="C4126" s="6">
        <f>(AMZN[[#This Row],[Prezzi giornalieri AMZN]]-B4125)/B4125</f>
        <v>1.359766171050962E-2</v>
      </c>
      <c r="D4126" s="1"/>
    </row>
    <row r="4127" spans="1:4" x14ac:dyDescent="0.55000000000000004">
      <c r="A4127" s="2">
        <v>41554</v>
      </c>
      <c r="B4127" s="3">
        <v>15.5015</v>
      </c>
      <c r="C4127" s="6">
        <f>(AMZN[[#This Row],[Prezzi giornalieri AMZN]]-B4126)/B4126</f>
        <v>-2.8240972918756262E-2</v>
      </c>
      <c r="D4127" s="1"/>
    </row>
    <row r="4128" spans="1:4" x14ac:dyDescent="0.55000000000000004">
      <c r="A4128" s="2">
        <v>41555</v>
      </c>
      <c r="B4128" s="3">
        <v>15.1615</v>
      </c>
      <c r="C4128" s="6">
        <f>(AMZN[[#This Row],[Prezzi giornalieri AMZN]]-B4127)/B4127</f>
        <v>-2.1933361287617317E-2</v>
      </c>
      <c r="D4128" s="1"/>
    </row>
    <row r="4129" spans="1:4" x14ac:dyDescent="0.55000000000000004">
      <c r="A4129" s="2">
        <v>41556</v>
      </c>
      <c r="B4129" s="3">
        <v>14.9115</v>
      </c>
      <c r="C4129" s="6">
        <f>(AMZN[[#This Row],[Prezzi giornalieri AMZN]]-B4128)/B4128</f>
        <v>-1.6489133660917456E-2</v>
      </c>
      <c r="D4129" s="1"/>
    </row>
    <row r="4130" spans="1:4" x14ac:dyDescent="0.55000000000000004">
      <c r="A4130" s="2">
        <v>41557</v>
      </c>
      <c r="B4130" s="3">
        <v>15.2585</v>
      </c>
      <c r="C4130" s="6">
        <f>(AMZN[[#This Row],[Prezzi giornalieri AMZN]]-B4129)/B4129</f>
        <v>2.327063005063203E-2</v>
      </c>
      <c r="D4130" s="1"/>
    </row>
    <row r="4131" spans="1:4" x14ac:dyDescent="0.55000000000000004">
      <c r="A4131" s="2">
        <v>41558</v>
      </c>
      <c r="B4131" s="3">
        <v>15.544499999999999</v>
      </c>
      <c r="C4131" s="6">
        <f>(AMZN[[#This Row],[Prezzi giornalieri AMZN]]-B4130)/B4130</f>
        <v>1.8743651079726028E-2</v>
      </c>
      <c r="D4131" s="1"/>
    </row>
    <row r="4132" spans="1:4" x14ac:dyDescent="0.55000000000000004">
      <c r="A4132" s="2">
        <v>41561</v>
      </c>
      <c r="B4132" s="3">
        <v>15.535</v>
      </c>
      <c r="C4132" s="6">
        <f>(AMZN[[#This Row],[Prezzi giornalieri AMZN]]-B4131)/B4131</f>
        <v>-6.111486377817991E-4</v>
      </c>
      <c r="D4132" s="1"/>
    </row>
    <row r="4133" spans="1:4" x14ac:dyDescent="0.55000000000000004">
      <c r="A4133" s="2">
        <v>41562</v>
      </c>
      <c r="B4133" s="3">
        <v>15.32</v>
      </c>
      <c r="C4133" s="6">
        <f>(AMZN[[#This Row],[Prezzi giornalieri AMZN]]-B4132)/B4132</f>
        <v>-1.3839716768587052E-2</v>
      </c>
      <c r="D4133" s="1"/>
    </row>
    <row r="4134" spans="1:4" x14ac:dyDescent="0.55000000000000004">
      <c r="A4134" s="2">
        <v>41563</v>
      </c>
      <c r="B4134" s="3">
        <v>15.5245</v>
      </c>
      <c r="C4134" s="6">
        <f>(AMZN[[#This Row],[Prezzi giornalieri AMZN]]-B4133)/B4133</f>
        <v>1.3348563968668372E-2</v>
      </c>
      <c r="D4134" s="1"/>
    </row>
    <row r="4135" spans="1:4" x14ac:dyDescent="0.55000000000000004">
      <c r="A4135" s="2">
        <v>41564</v>
      </c>
      <c r="B4135" s="3">
        <v>15.538500000000001</v>
      </c>
      <c r="C4135" s="6">
        <f>(AMZN[[#This Row],[Prezzi giornalieri AMZN]]-B4134)/B4134</f>
        <v>9.0180038004451823E-4</v>
      </c>
      <c r="D4135" s="1"/>
    </row>
    <row r="4136" spans="1:4" x14ac:dyDescent="0.55000000000000004">
      <c r="A4136" s="2">
        <v>41565</v>
      </c>
      <c r="B4136" s="3">
        <v>16.4465</v>
      </c>
      <c r="C4136" s="6">
        <f>(AMZN[[#This Row],[Prezzi giornalieri AMZN]]-B4135)/B4135</f>
        <v>5.8435498922032335E-2</v>
      </c>
      <c r="D4136" s="1"/>
    </row>
    <row r="4137" spans="1:4" x14ac:dyDescent="0.55000000000000004">
      <c r="A4137" s="2">
        <v>41568</v>
      </c>
      <c r="B4137" s="3">
        <v>16.321999999999999</v>
      </c>
      <c r="C4137" s="6">
        <f>(AMZN[[#This Row],[Prezzi giornalieri AMZN]]-B4136)/B4136</f>
        <v>-7.5699996959840187E-3</v>
      </c>
      <c r="D4137" s="1"/>
    </row>
    <row r="4138" spans="1:4" x14ac:dyDescent="0.55000000000000004">
      <c r="A4138" s="2">
        <v>41569</v>
      </c>
      <c r="B4138" s="3">
        <v>16.626999999999999</v>
      </c>
      <c r="C4138" s="6">
        <f>(AMZN[[#This Row],[Prezzi giornalieri AMZN]]-B4137)/B4137</f>
        <v>1.8686435485847305E-2</v>
      </c>
      <c r="D4138" s="1"/>
    </row>
    <row r="4139" spans="1:4" x14ac:dyDescent="0.55000000000000004">
      <c r="A4139" s="2">
        <v>41570</v>
      </c>
      <c r="B4139" s="3">
        <v>16.338000000000001</v>
      </c>
      <c r="C4139" s="6">
        <f>(AMZN[[#This Row],[Prezzi giornalieri AMZN]]-B4138)/B4138</f>
        <v>-1.7381367655018822E-2</v>
      </c>
      <c r="D4139" s="1"/>
    </row>
    <row r="4140" spans="1:4" x14ac:dyDescent="0.55000000000000004">
      <c r="A4140" s="2">
        <v>41571</v>
      </c>
      <c r="B4140" s="3">
        <v>16.610499999999998</v>
      </c>
      <c r="C4140" s="6">
        <f>(AMZN[[#This Row],[Prezzi giornalieri AMZN]]-B4139)/B4139</f>
        <v>1.6678908067082707E-2</v>
      </c>
      <c r="D4140" s="1"/>
    </row>
    <row r="4141" spans="1:4" x14ac:dyDescent="0.55000000000000004">
      <c r="A4141" s="2">
        <v>41572</v>
      </c>
      <c r="B4141" s="3">
        <v>18.169499999999999</v>
      </c>
      <c r="C4141" s="6">
        <f>(AMZN[[#This Row],[Prezzi giornalieri AMZN]]-B4140)/B4140</f>
        <v>9.3856295716564897E-2</v>
      </c>
      <c r="D4141" s="1"/>
    </row>
    <row r="4142" spans="1:4" x14ac:dyDescent="0.55000000000000004">
      <c r="A4142" s="2">
        <v>41575</v>
      </c>
      <c r="B4142" s="3">
        <v>17.908000000000001</v>
      </c>
      <c r="C4142" s="6">
        <f>(AMZN[[#This Row],[Prezzi giornalieri AMZN]]-B4141)/B4141</f>
        <v>-1.4392250749882939E-2</v>
      </c>
      <c r="D4142" s="1"/>
    </row>
    <row r="4143" spans="1:4" x14ac:dyDescent="0.55000000000000004">
      <c r="A4143" s="2">
        <v>41576</v>
      </c>
      <c r="B4143" s="3">
        <v>18.135000000000002</v>
      </c>
      <c r="C4143" s="6">
        <f>(AMZN[[#This Row],[Prezzi giornalieri AMZN]]-B4142)/B4142</f>
        <v>1.2675899039535419E-2</v>
      </c>
      <c r="D4143" s="1"/>
    </row>
    <row r="4144" spans="1:4" x14ac:dyDescent="0.55000000000000004">
      <c r="A4144" s="2">
        <v>41577</v>
      </c>
      <c r="B4144" s="3">
        <v>18.053999999999998</v>
      </c>
      <c r="C4144" s="6">
        <f>(AMZN[[#This Row],[Prezzi giornalieri AMZN]]-B4143)/B4143</f>
        <v>-4.4665012406949582E-3</v>
      </c>
      <c r="D4144" s="1"/>
    </row>
    <row r="4145" spans="1:4" x14ac:dyDescent="0.55000000000000004">
      <c r="A4145" s="2">
        <v>41578</v>
      </c>
      <c r="B4145" s="3">
        <v>18.201499999999999</v>
      </c>
      <c r="C4145" s="6">
        <f>(AMZN[[#This Row],[Prezzi giornalieri AMZN]]-B4144)/B4144</f>
        <v>8.1699346405229231E-3</v>
      </c>
      <c r="D4145" s="1"/>
    </row>
    <row r="4146" spans="1:4" x14ac:dyDescent="0.55000000000000004">
      <c r="A4146" s="2">
        <v>41579</v>
      </c>
      <c r="B4146" s="3">
        <v>17.95</v>
      </c>
      <c r="C4146" s="6">
        <f>(AMZN[[#This Row],[Prezzi giornalieri AMZN]]-B4145)/B4145</f>
        <v>-1.3817542510232676E-2</v>
      </c>
      <c r="D4146" s="1"/>
    </row>
    <row r="4147" spans="1:4" x14ac:dyDescent="0.55000000000000004">
      <c r="A4147" s="2">
        <v>41582</v>
      </c>
      <c r="B4147" s="3">
        <v>17.937000000000001</v>
      </c>
      <c r="C4147" s="6">
        <f>(AMZN[[#This Row],[Prezzi giornalieri AMZN]]-B4146)/B4146</f>
        <v>-7.2423398328680356E-4</v>
      </c>
      <c r="D4147" s="1"/>
    </row>
    <row r="4148" spans="1:4" x14ac:dyDescent="0.55000000000000004">
      <c r="A4148" s="2">
        <v>41583</v>
      </c>
      <c r="B4148" s="3">
        <v>17.944500000000001</v>
      </c>
      <c r="C4148" s="6">
        <f>(AMZN[[#This Row],[Prezzi giornalieri AMZN]]-B4147)/B4147</f>
        <v>4.1813012209401145E-4</v>
      </c>
      <c r="D4148" s="1"/>
    </row>
    <row r="4149" spans="1:4" x14ac:dyDescent="0.55000000000000004">
      <c r="A4149" s="2">
        <v>41584</v>
      </c>
      <c r="B4149" s="3">
        <v>17.809000000000001</v>
      </c>
      <c r="C4149" s="6">
        <f>(AMZN[[#This Row],[Prezzi giornalieri AMZN]]-B4148)/B4148</f>
        <v>-7.5510602134358932E-3</v>
      </c>
      <c r="D4149" s="1"/>
    </row>
    <row r="4150" spans="1:4" x14ac:dyDescent="0.55000000000000004">
      <c r="A4150" s="2">
        <v>41585</v>
      </c>
      <c r="B4150" s="3">
        <v>17.178000000000001</v>
      </c>
      <c r="C4150" s="6">
        <f>(AMZN[[#This Row],[Prezzi giornalieri AMZN]]-B4149)/B4149</f>
        <v>-3.5431523387051501E-2</v>
      </c>
      <c r="D4150" s="1"/>
    </row>
    <row r="4151" spans="1:4" x14ac:dyDescent="0.55000000000000004">
      <c r="A4151" s="2">
        <v>41586</v>
      </c>
      <c r="B4151" s="3">
        <v>17.515499999999999</v>
      </c>
      <c r="C4151" s="6">
        <f>(AMZN[[#This Row],[Prezzi giornalieri AMZN]]-B4150)/B4150</f>
        <v>1.9647223192455383E-2</v>
      </c>
      <c r="D4151" s="1"/>
    </row>
    <row r="4152" spans="1:4" x14ac:dyDescent="0.55000000000000004">
      <c r="A4152" s="2">
        <v>41589</v>
      </c>
      <c r="B4152" s="3">
        <v>17.719000000000001</v>
      </c>
      <c r="C4152" s="6">
        <f>(AMZN[[#This Row],[Prezzi giornalieri AMZN]]-B4151)/B4151</f>
        <v>1.1618280951157649E-2</v>
      </c>
      <c r="D4152" s="1"/>
    </row>
    <row r="4153" spans="1:4" x14ac:dyDescent="0.55000000000000004">
      <c r="A4153" s="2">
        <v>41590</v>
      </c>
      <c r="B4153" s="3">
        <v>17.476500000000001</v>
      </c>
      <c r="C4153" s="6">
        <f>(AMZN[[#This Row],[Prezzi giornalieri AMZN]]-B4152)/B4152</f>
        <v>-1.3685873920650132E-2</v>
      </c>
      <c r="D4153" s="1"/>
    </row>
    <row r="4154" spans="1:4" x14ac:dyDescent="0.55000000000000004">
      <c r="A4154" s="2">
        <v>41591</v>
      </c>
      <c r="B4154" s="3">
        <v>17.811</v>
      </c>
      <c r="C4154" s="6">
        <f>(AMZN[[#This Row],[Prezzi giornalieri AMZN]]-B4153)/B4153</f>
        <v>1.9139987983863956E-2</v>
      </c>
      <c r="D4154" s="1"/>
    </row>
    <row r="4155" spans="1:4" x14ac:dyDescent="0.55000000000000004">
      <c r="A4155" s="2">
        <v>41592</v>
      </c>
      <c r="B4155" s="3">
        <v>18.37</v>
      </c>
      <c r="C4155" s="6">
        <f>(AMZN[[#This Row],[Prezzi giornalieri AMZN]]-B4154)/B4154</f>
        <v>3.1385099096064288E-2</v>
      </c>
      <c r="D4155" s="1"/>
    </row>
    <row r="4156" spans="1:4" x14ac:dyDescent="0.55000000000000004">
      <c r="A4156" s="2">
        <v>41593</v>
      </c>
      <c r="B4156" s="3">
        <v>18.458500000000001</v>
      </c>
      <c r="C4156" s="6">
        <f>(AMZN[[#This Row],[Prezzi giornalieri AMZN]]-B4155)/B4155</f>
        <v>4.8176374523679804E-3</v>
      </c>
      <c r="D4156" s="1"/>
    </row>
    <row r="4157" spans="1:4" x14ac:dyDescent="0.55000000000000004">
      <c r="A4157" s="2">
        <v>41596</v>
      </c>
      <c r="B4157" s="3">
        <v>18.309000000000001</v>
      </c>
      <c r="C4157" s="6">
        <f>(AMZN[[#This Row],[Prezzi giornalieri AMZN]]-B4156)/B4156</f>
        <v>-8.0992496681745393E-3</v>
      </c>
      <c r="D4157" s="1"/>
    </row>
    <row r="4158" spans="1:4" x14ac:dyDescent="0.55000000000000004">
      <c r="A4158" s="2">
        <v>41597</v>
      </c>
      <c r="B4158" s="3">
        <v>18.247</v>
      </c>
      <c r="C4158" s="6">
        <f>(AMZN[[#This Row],[Prezzi giornalieri AMZN]]-B4157)/B4157</f>
        <v>-3.3863127423672053E-3</v>
      </c>
      <c r="D4158" s="1"/>
    </row>
    <row r="4159" spans="1:4" x14ac:dyDescent="0.55000000000000004">
      <c r="A4159" s="2">
        <v>41598</v>
      </c>
      <c r="B4159" s="3">
        <v>18.128499999999999</v>
      </c>
      <c r="C4159" s="6">
        <f>(AMZN[[#This Row],[Prezzi giornalieri AMZN]]-B4158)/B4158</f>
        <v>-6.4942182276539126E-3</v>
      </c>
      <c r="D4159" s="1"/>
    </row>
    <row r="4160" spans="1:4" x14ac:dyDescent="0.55000000000000004">
      <c r="A4160" s="2">
        <v>41599</v>
      </c>
      <c r="B4160" s="3">
        <v>18.446000000000002</v>
      </c>
      <c r="C4160" s="6">
        <f>(AMZN[[#This Row],[Prezzi giornalieri AMZN]]-B4159)/B4159</f>
        <v>1.7513859392669143E-2</v>
      </c>
      <c r="D4160" s="1"/>
    </row>
    <row r="4161" spans="1:4" x14ac:dyDescent="0.55000000000000004">
      <c r="A4161" s="2">
        <v>41600</v>
      </c>
      <c r="B4161" s="3">
        <v>18.615500000000001</v>
      </c>
      <c r="C4161" s="6">
        <f>(AMZN[[#This Row],[Prezzi giornalieri AMZN]]-B4160)/B4160</f>
        <v>9.1889840615851301E-3</v>
      </c>
      <c r="D4161" s="1"/>
    </row>
    <row r="4162" spans="1:4" x14ac:dyDescent="0.55000000000000004">
      <c r="A4162" s="2">
        <v>41603</v>
      </c>
      <c r="B4162" s="3">
        <v>18.832000000000001</v>
      </c>
      <c r="C4162" s="6">
        <f>(AMZN[[#This Row],[Prezzi giornalieri AMZN]]-B4161)/B4161</f>
        <v>1.1630093201901635E-2</v>
      </c>
      <c r="D4162" s="1"/>
    </row>
    <row r="4163" spans="1:4" x14ac:dyDescent="0.55000000000000004">
      <c r="A4163" s="2">
        <v>41604</v>
      </c>
      <c r="B4163" s="3">
        <v>19.0685</v>
      </c>
      <c r="C4163" s="6">
        <f>(AMZN[[#This Row],[Prezzi giornalieri AMZN]]-B4162)/B4162</f>
        <v>1.2558411214953243E-2</v>
      </c>
      <c r="D4163" s="1"/>
    </row>
    <row r="4164" spans="1:4" x14ac:dyDescent="0.55000000000000004">
      <c r="A4164" s="2">
        <v>41605</v>
      </c>
      <c r="B4164" s="3">
        <v>19.3355</v>
      </c>
      <c r="C4164" s="6">
        <f>(AMZN[[#This Row],[Prezzi giornalieri AMZN]]-B4163)/B4163</f>
        <v>1.4002150142905812E-2</v>
      </c>
      <c r="D4164" s="1"/>
    </row>
    <row r="4165" spans="1:4" x14ac:dyDescent="0.55000000000000004">
      <c r="A4165" s="2">
        <v>41607</v>
      </c>
      <c r="B4165" s="3">
        <v>19.681000000000001</v>
      </c>
      <c r="C4165" s="6">
        <f>(AMZN[[#This Row],[Prezzi giornalieri AMZN]]-B4164)/B4164</f>
        <v>1.7868687129890679E-2</v>
      </c>
      <c r="D4165" s="1"/>
    </row>
    <row r="4166" spans="1:4" x14ac:dyDescent="0.55000000000000004">
      <c r="A4166" s="2">
        <v>41610</v>
      </c>
      <c r="B4166" s="3">
        <v>19.614999999999998</v>
      </c>
      <c r="C4166" s="6">
        <f>(AMZN[[#This Row],[Prezzi giornalieri AMZN]]-B4165)/B4165</f>
        <v>-3.3534881357655858E-3</v>
      </c>
      <c r="D4166" s="1"/>
    </row>
    <row r="4167" spans="1:4" x14ac:dyDescent="0.55000000000000004">
      <c r="A4167" s="2">
        <v>41611</v>
      </c>
      <c r="B4167" s="3">
        <v>19.233000000000001</v>
      </c>
      <c r="C4167" s="6">
        <f>(AMZN[[#This Row],[Prezzi giornalieri AMZN]]-B4166)/B4166</f>
        <v>-1.9474891664542335E-2</v>
      </c>
      <c r="D4167" s="1"/>
    </row>
    <row r="4168" spans="1:4" x14ac:dyDescent="0.55000000000000004">
      <c r="A4168" s="2">
        <v>41612</v>
      </c>
      <c r="B4168" s="3">
        <v>19.297999999999998</v>
      </c>
      <c r="C4168" s="6">
        <f>(AMZN[[#This Row],[Prezzi giornalieri AMZN]]-B4167)/B4167</f>
        <v>3.3796079654758865E-3</v>
      </c>
      <c r="D4168" s="1"/>
    </row>
    <row r="4169" spans="1:4" x14ac:dyDescent="0.55000000000000004">
      <c r="A4169" s="2">
        <v>41613</v>
      </c>
      <c r="B4169" s="3">
        <v>19.224499999999999</v>
      </c>
      <c r="C4169" s="6">
        <f>(AMZN[[#This Row],[Prezzi giornalieri AMZN]]-B4168)/B4168</f>
        <v>-3.8086848378069871E-3</v>
      </c>
      <c r="D4169" s="1"/>
    </row>
    <row r="4170" spans="1:4" x14ac:dyDescent="0.55000000000000004">
      <c r="A4170" s="2">
        <v>41614</v>
      </c>
      <c r="B4170" s="3">
        <v>19.3475</v>
      </c>
      <c r="C4170" s="6">
        <f>(AMZN[[#This Row],[Prezzi giornalieri AMZN]]-B4169)/B4169</f>
        <v>6.3980857759630217E-3</v>
      </c>
      <c r="D4170" s="1"/>
    </row>
    <row r="4171" spans="1:4" x14ac:dyDescent="0.55000000000000004">
      <c r="A4171" s="2">
        <v>41617</v>
      </c>
      <c r="B4171" s="3">
        <v>19.244499999999999</v>
      </c>
      <c r="C4171" s="6">
        <f>(AMZN[[#This Row],[Prezzi giornalieri AMZN]]-B4170)/B4170</f>
        <v>-5.3236852306500337E-3</v>
      </c>
      <c r="D4171" s="1"/>
    </row>
    <row r="4172" spans="1:4" x14ac:dyDescent="0.55000000000000004">
      <c r="A4172" s="2">
        <v>41618</v>
      </c>
      <c r="B4172" s="3">
        <v>19.388999999999999</v>
      </c>
      <c r="C4172" s="6">
        <f>(AMZN[[#This Row],[Prezzi giornalieri AMZN]]-B4171)/B4171</f>
        <v>7.5086388318740807E-3</v>
      </c>
      <c r="D4172" s="1"/>
    </row>
    <row r="4173" spans="1:4" x14ac:dyDescent="0.55000000000000004">
      <c r="A4173" s="2">
        <v>41619</v>
      </c>
      <c r="B4173" s="3">
        <v>19.109500000000001</v>
      </c>
      <c r="C4173" s="6">
        <f>(AMZN[[#This Row],[Prezzi giornalieri AMZN]]-B4172)/B4172</f>
        <v>-1.4415390169683778E-2</v>
      </c>
      <c r="D4173" s="1"/>
    </row>
    <row r="4174" spans="1:4" x14ac:dyDescent="0.55000000000000004">
      <c r="A4174" s="2">
        <v>41620</v>
      </c>
      <c r="B4174" s="3">
        <v>19.0625</v>
      </c>
      <c r="C4174" s="6">
        <f>(AMZN[[#This Row],[Prezzi giornalieri AMZN]]-B4173)/B4173</f>
        <v>-2.4595096679662261E-3</v>
      </c>
      <c r="D4174" s="1"/>
    </row>
    <row r="4175" spans="1:4" x14ac:dyDescent="0.55000000000000004">
      <c r="A4175" s="2">
        <v>41621</v>
      </c>
      <c r="B4175" s="3">
        <v>19.212</v>
      </c>
      <c r="C4175" s="6">
        <f>(AMZN[[#This Row],[Prezzi giornalieri AMZN]]-B4174)/B4174</f>
        <v>7.8426229508196579E-3</v>
      </c>
      <c r="D4175" s="1"/>
    </row>
    <row r="4176" spans="1:4" x14ac:dyDescent="0.55000000000000004">
      <c r="A4176" s="2">
        <v>41624</v>
      </c>
      <c r="B4176" s="3">
        <v>19.448499999999999</v>
      </c>
      <c r="C4176" s="6">
        <f>(AMZN[[#This Row],[Prezzi giornalieri AMZN]]-B4175)/B4175</f>
        <v>1.2310014574224417E-2</v>
      </c>
      <c r="D4176" s="1"/>
    </row>
    <row r="4177" spans="1:4" x14ac:dyDescent="0.55000000000000004">
      <c r="A4177" s="2">
        <v>41625</v>
      </c>
      <c r="B4177" s="3">
        <v>19.3825</v>
      </c>
      <c r="C4177" s="6">
        <f>(AMZN[[#This Row],[Prezzi giornalieri AMZN]]-B4176)/B4176</f>
        <v>-3.393577910892817E-3</v>
      </c>
      <c r="D4177" s="1"/>
    </row>
    <row r="4178" spans="1:4" x14ac:dyDescent="0.55000000000000004">
      <c r="A4178" s="2">
        <v>41626</v>
      </c>
      <c r="B4178" s="3">
        <v>19.797999999999998</v>
      </c>
      <c r="C4178" s="6">
        <f>(AMZN[[#This Row],[Prezzi giornalieri AMZN]]-B4177)/B4177</f>
        <v>2.1436863149748381E-2</v>
      </c>
      <c r="D4178" s="1"/>
    </row>
    <row r="4179" spans="1:4" x14ac:dyDescent="0.55000000000000004">
      <c r="A4179" s="2">
        <v>41627</v>
      </c>
      <c r="B4179" s="3">
        <v>19.759499999999999</v>
      </c>
      <c r="C4179" s="6">
        <f>(AMZN[[#This Row],[Prezzi giornalieri AMZN]]-B4178)/B4178</f>
        <v>-1.9446408728153901E-3</v>
      </c>
      <c r="D4179" s="1"/>
    </row>
    <row r="4180" spans="1:4" x14ac:dyDescent="0.55000000000000004">
      <c r="A4180" s="2">
        <v>41628</v>
      </c>
      <c r="B4180" s="3">
        <v>20.11</v>
      </c>
      <c r="C4180" s="6">
        <f>(AMZN[[#This Row],[Prezzi giornalieri AMZN]]-B4179)/B4179</f>
        <v>1.7738303094713949E-2</v>
      </c>
      <c r="D4180" s="1"/>
    </row>
    <row r="4181" spans="1:4" x14ac:dyDescent="0.55000000000000004">
      <c r="A4181" s="2">
        <v>41631</v>
      </c>
      <c r="B4181" s="3">
        <v>20.146000000000001</v>
      </c>
      <c r="C4181" s="6">
        <f>(AMZN[[#This Row],[Prezzi giornalieri AMZN]]-B4180)/B4180</f>
        <v>1.7901541521631709E-3</v>
      </c>
      <c r="D4181" s="1"/>
    </row>
    <row r="4182" spans="1:4" x14ac:dyDescent="0.55000000000000004">
      <c r="A4182" s="2">
        <v>41632</v>
      </c>
      <c r="B4182" s="3">
        <v>19.96</v>
      </c>
      <c r="C4182" s="6">
        <f>(AMZN[[#This Row],[Prezzi giornalieri AMZN]]-B4181)/B4181</f>
        <v>-9.2326020053608623E-3</v>
      </c>
      <c r="D4182" s="1"/>
    </row>
    <row r="4183" spans="1:4" x14ac:dyDescent="0.55000000000000004">
      <c r="A4183" s="2">
        <v>41634</v>
      </c>
      <c r="B4183" s="3">
        <v>20.2195</v>
      </c>
      <c r="C4183" s="6">
        <f>(AMZN[[#This Row],[Prezzi giornalieri AMZN]]-B4182)/B4182</f>
        <v>1.3001002004007974E-2</v>
      </c>
      <c r="D4183" s="1"/>
    </row>
    <row r="4184" spans="1:4" x14ac:dyDescent="0.55000000000000004">
      <c r="A4184" s="2">
        <v>41635</v>
      </c>
      <c r="B4184" s="3">
        <v>19.904</v>
      </c>
      <c r="C4184" s="6">
        <f>(AMZN[[#This Row],[Prezzi giornalieri AMZN]]-B4183)/B4183</f>
        <v>-1.5603748856302091E-2</v>
      </c>
      <c r="D4184" s="1"/>
    </row>
    <row r="4185" spans="1:4" x14ac:dyDescent="0.55000000000000004">
      <c r="A4185" s="2">
        <v>41638</v>
      </c>
      <c r="B4185" s="3">
        <v>19.668500000000002</v>
      </c>
      <c r="C4185" s="6">
        <f>(AMZN[[#This Row],[Prezzi giornalieri AMZN]]-B4184)/B4184</f>
        <v>-1.1831792604501521E-2</v>
      </c>
      <c r="D4185" s="1"/>
    </row>
    <row r="4186" spans="1:4" x14ac:dyDescent="0.55000000000000004">
      <c r="A4186" s="2">
        <v>41639</v>
      </c>
      <c r="B4186" s="3">
        <v>19.939499999999999</v>
      </c>
      <c r="C4186" s="6">
        <f>(AMZN[[#This Row],[Prezzi giornalieri AMZN]]-B4185)/B4185</f>
        <v>1.3778376592012467E-2</v>
      </c>
      <c r="D4186" s="1"/>
    </row>
    <row r="4187" spans="1:4" x14ac:dyDescent="0.55000000000000004">
      <c r="A4187" s="2">
        <v>41641</v>
      </c>
      <c r="B4187" s="3">
        <v>19.898499999999999</v>
      </c>
      <c r="C4187" s="6">
        <f>(AMZN[[#This Row],[Prezzi giornalieri AMZN]]-B4186)/B4186</f>
        <v>-2.0562200656987573E-3</v>
      </c>
      <c r="D4187" s="1"/>
    </row>
    <row r="4188" spans="1:4" x14ac:dyDescent="0.55000000000000004">
      <c r="A4188" s="2">
        <v>41642</v>
      </c>
      <c r="B4188" s="3">
        <v>19.821999999999999</v>
      </c>
      <c r="C4188" s="6">
        <f>(AMZN[[#This Row],[Prezzi giornalieri AMZN]]-B4187)/B4187</f>
        <v>-3.8445108927808304E-3</v>
      </c>
      <c r="D4188" s="1"/>
    </row>
    <row r="4189" spans="1:4" x14ac:dyDescent="0.55000000000000004">
      <c r="A4189" s="2">
        <v>41645</v>
      </c>
      <c r="B4189" s="3">
        <v>19.6815</v>
      </c>
      <c r="C4189" s="6">
        <f>(AMZN[[#This Row],[Prezzi giornalieri AMZN]]-B4188)/B4188</f>
        <v>-7.088083947129422E-3</v>
      </c>
      <c r="D4189" s="1"/>
    </row>
    <row r="4190" spans="1:4" x14ac:dyDescent="0.55000000000000004">
      <c r="A4190" s="2">
        <v>41646</v>
      </c>
      <c r="B4190" s="3">
        <v>19.901499999999999</v>
      </c>
      <c r="C4190" s="6">
        <f>(AMZN[[#This Row],[Prezzi giornalieri AMZN]]-B4189)/B4189</f>
        <v>1.117800980616309E-2</v>
      </c>
      <c r="D4190" s="1"/>
    </row>
    <row r="4191" spans="1:4" x14ac:dyDescent="0.55000000000000004">
      <c r="A4191" s="2">
        <v>41647</v>
      </c>
      <c r="B4191" s="3">
        <v>20.096</v>
      </c>
      <c r="C4191" s="6">
        <f>(AMZN[[#This Row],[Prezzi giornalieri AMZN]]-B4190)/B4190</f>
        <v>9.7731326784413972E-3</v>
      </c>
      <c r="D4191" s="1"/>
    </row>
    <row r="4192" spans="1:4" x14ac:dyDescent="0.55000000000000004">
      <c r="A4192" s="2">
        <v>41648</v>
      </c>
      <c r="B4192" s="3">
        <v>20.0505</v>
      </c>
      <c r="C4192" s="6">
        <f>(AMZN[[#This Row],[Prezzi giornalieri AMZN]]-B4191)/B4191</f>
        <v>-2.2641321656051224E-3</v>
      </c>
      <c r="D4192" s="1"/>
    </row>
    <row r="4193" spans="1:4" x14ac:dyDescent="0.55000000000000004">
      <c r="A4193" s="2">
        <v>41649</v>
      </c>
      <c r="B4193" s="3">
        <v>19.882999999999999</v>
      </c>
      <c r="C4193" s="6">
        <f>(AMZN[[#This Row],[Prezzi giornalieri AMZN]]-B4192)/B4192</f>
        <v>-8.3539063863744267E-3</v>
      </c>
      <c r="D4193" s="1"/>
    </row>
    <row r="4194" spans="1:4" x14ac:dyDescent="0.55000000000000004">
      <c r="A4194" s="2">
        <v>41652</v>
      </c>
      <c r="B4194" s="3">
        <v>19.548999999999999</v>
      </c>
      <c r="C4194" s="6">
        <f>(AMZN[[#This Row],[Prezzi giornalieri AMZN]]-B4193)/B4193</f>
        <v>-1.6798269878790909E-2</v>
      </c>
      <c r="D4194" s="1"/>
    </row>
    <row r="4195" spans="1:4" x14ac:dyDescent="0.55000000000000004">
      <c r="A4195" s="2">
        <v>41653</v>
      </c>
      <c r="B4195" s="3">
        <v>19.876999999999999</v>
      </c>
      <c r="C4195" s="6">
        <f>(AMZN[[#This Row],[Prezzi giornalieri AMZN]]-B4194)/B4194</f>
        <v>1.6778351833853365E-2</v>
      </c>
      <c r="D4195" s="1"/>
    </row>
    <row r="4196" spans="1:4" x14ac:dyDescent="0.55000000000000004">
      <c r="A4196" s="2">
        <v>41654</v>
      </c>
      <c r="B4196" s="3">
        <v>19.793500000000002</v>
      </c>
      <c r="C4196" s="6">
        <f>(AMZN[[#This Row],[Prezzi giornalieri AMZN]]-B4195)/B4195</f>
        <v>-4.2008351360867963E-3</v>
      </c>
      <c r="D4196" s="1"/>
    </row>
    <row r="4197" spans="1:4" x14ac:dyDescent="0.55000000000000004">
      <c r="A4197" s="2">
        <v>41655</v>
      </c>
      <c r="B4197" s="3">
        <v>19.79</v>
      </c>
      <c r="C4197" s="6">
        <f>(AMZN[[#This Row],[Prezzi giornalieri AMZN]]-B4196)/B4196</f>
        <v>-1.7682572561712181E-4</v>
      </c>
      <c r="D4197" s="1"/>
    </row>
    <row r="4198" spans="1:4" x14ac:dyDescent="0.55000000000000004">
      <c r="A4198" s="2">
        <v>41656</v>
      </c>
      <c r="B4198" s="3">
        <v>19.980499999999999</v>
      </c>
      <c r="C4198" s="6">
        <f>(AMZN[[#This Row],[Prezzi giornalieri AMZN]]-B4197)/B4197</f>
        <v>9.6260737746336599E-3</v>
      </c>
      <c r="D4198" s="1"/>
    </row>
    <row r="4199" spans="1:4" x14ac:dyDescent="0.55000000000000004">
      <c r="A4199" s="2">
        <v>41660</v>
      </c>
      <c r="B4199" s="3">
        <v>20.352499999999999</v>
      </c>
      <c r="C4199" s="6">
        <f>(AMZN[[#This Row],[Prezzi giornalieri AMZN]]-B4198)/B4198</f>
        <v>1.8618152698881403E-2</v>
      </c>
      <c r="D4199" s="1"/>
    </row>
    <row r="4200" spans="1:4" x14ac:dyDescent="0.55000000000000004">
      <c r="A4200" s="2">
        <v>41661</v>
      </c>
      <c r="B4200" s="3">
        <v>20.227</v>
      </c>
      <c r="C4200" s="6">
        <f>(AMZN[[#This Row],[Prezzi giornalieri AMZN]]-B4199)/B4199</f>
        <v>-6.1663186340743812E-3</v>
      </c>
      <c r="D4200" s="1"/>
    </row>
    <row r="4201" spans="1:4" x14ac:dyDescent="0.55000000000000004">
      <c r="A4201" s="2">
        <v>41662</v>
      </c>
      <c r="B4201" s="3">
        <v>19.993500000000001</v>
      </c>
      <c r="C4201" s="6">
        <f>(AMZN[[#This Row],[Prezzi giornalieri AMZN]]-B4200)/B4200</f>
        <v>-1.1543975873831975E-2</v>
      </c>
      <c r="D4201" s="1"/>
    </row>
    <row r="4202" spans="1:4" x14ac:dyDescent="0.55000000000000004">
      <c r="A4202" s="2">
        <v>41663</v>
      </c>
      <c r="B4202" s="3">
        <v>19.38</v>
      </c>
      <c r="C4202" s="6">
        <f>(AMZN[[#This Row],[Prezzi giornalieri AMZN]]-B4201)/B4201</f>
        <v>-3.0684972616100328E-2</v>
      </c>
      <c r="D4202" s="1"/>
    </row>
    <row r="4203" spans="1:4" x14ac:dyDescent="0.55000000000000004">
      <c r="A4203" s="2">
        <v>41666</v>
      </c>
      <c r="B4203" s="3">
        <v>19.314</v>
      </c>
      <c r="C4203" s="6">
        <f>(AMZN[[#This Row],[Prezzi giornalieri AMZN]]-B4202)/B4202</f>
        <v>-3.4055727554179027E-3</v>
      </c>
      <c r="D4203" s="1"/>
    </row>
    <row r="4204" spans="1:4" x14ac:dyDescent="0.55000000000000004">
      <c r="A4204" s="2">
        <v>41667</v>
      </c>
      <c r="B4204" s="3">
        <v>19.721499999999999</v>
      </c>
      <c r="C4204" s="6">
        <f>(AMZN[[#This Row],[Prezzi giornalieri AMZN]]-B4203)/B4203</f>
        <v>2.1098684891788282E-2</v>
      </c>
      <c r="D4204" s="1"/>
    </row>
    <row r="4205" spans="1:4" x14ac:dyDescent="0.55000000000000004">
      <c r="A4205" s="2">
        <v>41668</v>
      </c>
      <c r="B4205" s="3">
        <v>19.21</v>
      </c>
      <c r="C4205" s="6">
        <f>(AMZN[[#This Row],[Prezzi giornalieri AMZN]]-B4204)/B4204</f>
        <v>-2.5936161042516954E-2</v>
      </c>
      <c r="D4205" s="1"/>
    </row>
    <row r="4206" spans="1:4" x14ac:dyDescent="0.55000000000000004">
      <c r="A4206" s="2">
        <v>41669</v>
      </c>
      <c r="B4206" s="3">
        <v>20.150500000000001</v>
      </c>
      <c r="C4206" s="6">
        <f>(AMZN[[#This Row],[Prezzi giornalieri AMZN]]-B4205)/B4205</f>
        <v>4.8958875585632486E-2</v>
      </c>
      <c r="D4206" s="1"/>
    </row>
    <row r="4207" spans="1:4" x14ac:dyDescent="0.55000000000000004">
      <c r="A4207" s="2">
        <v>41670</v>
      </c>
      <c r="B4207" s="3">
        <v>17.9345</v>
      </c>
      <c r="C4207" s="6">
        <f>(AMZN[[#This Row],[Prezzi giornalieri AMZN]]-B4206)/B4206</f>
        <v>-0.10997245725912513</v>
      </c>
      <c r="D4207" s="1"/>
    </row>
    <row r="4208" spans="1:4" x14ac:dyDescent="0.55000000000000004">
      <c r="A4208" s="2">
        <v>41673</v>
      </c>
      <c r="B4208" s="3">
        <v>17.307500000000001</v>
      </c>
      <c r="C4208" s="6">
        <f>(AMZN[[#This Row],[Prezzi giornalieri AMZN]]-B4207)/B4207</f>
        <v>-3.4960550893529167E-2</v>
      </c>
      <c r="D4208" s="1"/>
    </row>
    <row r="4209" spans="1:4" x14ac:dyDescent="0.55000000000000004">
      <c r="A4209" s="2">
        <v>41674</v>
      </c>
      <c r="B4209" s="3">
        <v>17.397500000000001</v>
      </c>
      <c r="C4209" s="6">
        <f>(AMZN[[#This Row],[Prezzi giornalieri AMZN]]-B4208)/B4208</f>
        <v>5.2000577784197515E-3</v>
      </c>
      <c r="D4209" s="1"/>
    </row>
    <row r="4210" spans="1:4" x14ac:dyDescent="0.55000000000000004">
      <c r="A4210" s="2">
        <v>41675</v>
      </c>
      <c r="B4210" s="3">
        <v>17.322500000000002</v>
      </c>
      <c r="C4210" s="6">
        <f>(AMZN[[#This Row],[Prezzi giornalieri AMZN]]-B4209)/B4209</f>
        <v>-4.3109642189969417E-3</v>
      </c>
      <c r="D4210" s="1"/>
    </row>
    <row r="4211" spans="1:4" x14ac:dyDescent="0.55000000000000004">
      <c r="A4211" s="2">
        <v>41676</v>
      </c>
      <c r="B4211" s="3">
        <v>17.729500000000002</v>
      </c>
      <c r="C4211" s="6">
        <f>(AMZN[[#This Row],[Prezzi giornalieri AMZN]]-B4210)/B4210</f>
        <v>2.3495453889450138E-2</v>
      </c>
      <c r="D4211" s="1"/>
    </row>
    <row r="4212" spans="1:4" x14ac:dyDescent="0.55000000000000004">
      <c r="A4212" s="2">
        <v>41677</v>
      </c>
      <c r="B4212" s="3">
        <v>18.053999999999998</v>
      </c>
      <c r="C4212" s="6">
        <f>(AMZN[[#This Row],[Prezzi giornalieri AMZN]]-B4211)/B4211</f>
        <v>1.830282861896821E-2</v>
      </c>
      <c r="D4212" s="1"/>
    </row>
    <row r="4213" spans="1:4" x14ac:dyDescent="0.55000000000000004">
      <c r="A4213" s="2">
        <v>41680</v>
      </c>
      <c r="B4213" s="3">
        <v>18.043500000000002</v>
      </c>
      <c r="C4213" s="6">
        <f>(AMZN[[#This Row],[Prezzi giornalieri AMZN]]-B4212)/B4212</f>
        <v>-5.815885676302673E-4</v>
      </c>
      <c r="D4213" s="1"/>
    </row>
    <row r="4214" spans="1:4" x14ac:dyDescent="0.55000000000000004">
      <c r="A4214" s="2">
        <v>41681</v>
      </c>
      <c r="B4214" s="3">
        <v>18.089500000000001</v>
      </c>
      <c r="C4214" s="6">
        <f>(AMZN[[#This Row],[Prezzi giornalieri AMZN]]-B4213)/B4213</f>
        <v>2.5493945188017498E-3</v>
      </c>
      <c r="D4214" s="1"/>
    </row>
    <row r="4215" spans="1:4" x14ac:dyDescent="0.55000000000000004">
      <c r="A4215" s="2">
        <v>41682</v>
      </c>
      <c r="B4215" s="3">
        <v>17.462499999999999</v>
      </c>
      <c r="C4215" s="6">
        <f>(AMZN[[#This Row],[Prezzi giornalieri AMZN]]-B4214)/B4214</f>
        <v>-3.4660991182730444E-2</v>
      </c>
      <c r="D4215" s="1"/>
    </row>
    <row r="4216" spans="1:4" x14ac:dyDescent="0.55000000000000004">
      <c r="A4216" s="2">
        <v>41683</v>
      </c>
      <c r="B4216" s="3">
        <v>17.86</v>
      </c>
      <c r="C4216" s="6">
        <f>(AMZN[[#This Row],[Prezzi giornalieri AMZN]]-B4215)/B4215</f>
        <v>2.276306370794565E-2</v>
      </c>
      <c r="D4216" s="1"/>
    </row>
    <row r="4217" spans="1:4" x14ac:dyDescent="0.55000000000000004">
      <c r="A4217" s="2">
        <v>41684</v>
      </c>
      <c r="B4217" s="3">
        <v>17.8675</v>
      </c>
      <c r="C4217" s="6">
        <f>(AMZN[[#This Row],[Prezzi giornalieri AMZN]]-B4216)/B4216</f>
        <v>4.1993281075029587E-4</v>
      </c>
      <c r="D4217" s="1"/>
    </row>
    <row r="4218" spans="1:4" x14ac:dyDescent="0.55000000000000004">
      <c r="A4218" s="2">
        <v>41688</v>
      </c>
      <c r="B4218" s="3">
        <v>17.682500000000001</v>
      </c>
      <c r="C4218" s="6">
        <f>(AMZN[[#This Row],[Prezzi giornalieri AMZN]]-B4217)/B4217</f>
        <v>-1.0353994683083741E-2</v>
      </c>
      <c r="D4218" s="1"/>
    </row>
    <row r="4219" spans="1:4" x14ac:dyDescent="0.55000000000000004">
      <c r="A4219" s="2">
        <v>41689</v>
      </c>
      <c r="B4219" s="3">
        <v>17.369</v>
      </c>
      <c r="C4219" s="6">
        <f>(AMZN[[#This Row],[Prezzi giornalieri AMZN]]-B4218)/B4218</f>
        <v>-1.7729393468118262E-2</v>
      </c>
      <c r="D4219" s="1"/>
    </row>
    <row r="4220" spans="1:4" x14ac:dyDescent="0.55000000000000004">
      <c r="A4220" s="2">
        <v>41690</v>
      </c>
      <c r="B4220" s="3">
        <v>17.489999999999998</v>
      </c>
      <c r="C4220" s="6">
        <f>(AMZN[[#This Row],[Prezzi giornalieri AMZN]]-B4219)/B4219</f>
        <v>6.96643445218485E-3</v>
      </c>
      <c r="D4220" s="1"/>
    </row>
    <row r="4221" spans="1:4" x14ac:dyDescent="0.55000000000000004">
      <c r="A4221" s="2">
        <v>41691</v>
      </c>
      <c r="B4221" s="3">
        <v>17.338000000000001</v>
      </c>
      <c r="C4221" s="6">
        <f>(AMZN[[#This Row],[Prezzi giornalieri AMZN]]-B4220)/B4220</f>
        <v>-8.6906803887934533E-3</v>
      </c>
      <c r="D4221" s="1"/>
    </row>
    <row r="4222" spans="1:4" x14ac:dyDescent="0.55000000000000004">
      <c r="A4222" s="2">
        <v>41694</v>
      </c>
      <c r="B4222" s="3">
        <v>17.588999999999999</v>
      </c>
      <c r="C4222" s="6">
        <f>(AMZN[[#This Row],[Prezzi giornalieri AMZN]]-B4221)/B4221</f>
        <v>1.4476871611489079E-2</v>
      </c>
      <c r="D4222" s="1"/>
    </row>
    <row r="4223" spans="1:4" x14ac:dyDescent="0.55000000000000004">
      <c r="A4223" s="2">
        <v>41695</v>
      </c>
      <c r="B4223" s="3">
        <v>17.916</v>
      </c>
      <c r="C4223" s="6">
        <f>(AMZN[[#This Row],[Prezzi giornalieri AMZN]]-B4222)/B4222</f>
        <v>1.8591164932628447E-2</v>
      </c>
      <c r="D4223" s="1"/>
    </row>
    <row r="4224" spans="1:4" x14ac:dyDescent="0.55000000000000004">
      <c r="A4224" s="2">
        <v>41696</v>
      </c>
      <c r="B4224" s="3">
        <v>17.989999999999998</v>
      </c>
      <c r="C4224" s="6">
        <f>(AMZN[[#This Row],[Prezzi giornalieri AMZN]]-B4223)/B4223</f>
        <v>4.1303862469300101E-3</v>
      </c>
      <c r="D4224" s="1"/>
    </row>
    <row r="4225" spans="1:4" x14ac:dyDescent="0.55000000000000004">
      <c r="A4225" s="2">
        <v>41697</v>
      </c>
      <c r="B4225" s="3">
        <v>18.006499999999999</v>
      </c>
      <c r="C4225" s="6">
        <f>(AMZN[[#This Row],[Prezzi giornalieri AMZN]]-B4224)/B4224</f>
        <v>9.1717620900503758E-4</v>
      </c>
      <c r="D4225" s="1"/>
    </row>
    <row r="4226" spans="1:4" x14ac:dyDescent="0.55000000000000004">
      <c r="A4226" s="2">
        <v>41698</v>
      </c>
      <c r="B4226" s="3">
        <v>18.105</v>
      </c>
      <c r="C4226" s="6">
        <f>(AMZN[[#This Row],[Prezzi giornalieri AMZN]]-B4225)/B4225</f>
        <v>5.4702468553023279E-3</v>
      </c>
      <c r="D4226" s="1"/>
    </row>
    <row r="4227" spans="1:4" x14ac:dyDescent="0.55000000000000004">
      <c r="A4227" s="2">
        <v>41701</v>
      </c>
      <c r="B4227" s="3">
        <v>17.989000000000001</v>
      </c>
      <c r="C4227" s="6">
        <f>(AMZN[[#This Row],[Prezzi giornalieri AMZN]]-B4226)/B4226</f>
        <v>-6.4070698702015831E-3</v>
      </c>
      <c r="D4227" s="1"/>
    </row>
    <row r="4228" spans="1:4" x14ac:dyDescent="0.55000000000000004">
      <c r="A4228" s="2">
        <v>41702</v>
      </c>
      <c r="B4228" s="3">
        <v>18.195</v>
      </c>
      <c r="C4228" s="6">
        <f>(AMZN[[#This Row],[Prezzi giornalieri AMZN]]-B4227)/B4227</f>
        <v>1.1451442548223887E-2</v>
      </c>
      <c r="D4228" s="1"/>
    </row>
    <row r="4229" spans="1:4" x14ac:dyDescent="0.55000000000000004">
      <c r="A4229" s="2">
        <v>41703</v>
      </c>
      <c r="B4229" s="3">
        <v>18.618500000000001</v>
      </c>
      <c r="C4229" s="6">
        <f>(AMZN[[#This Row],[Prezzi giornalieri AMZN]]-B4228)/B4228</f>
        <v>2.3275625171750518E-2</v>
      </c>
      <c r="D4229" s="1"/>
    </row>
    <row r="4230" spans="1:4" x14ac:dyDescent="0.55000000000000004">
      <c r="A4230" s="2">
        <v>41704</v>
      </c>
      <c r="B4230" s="3">
        <v>18.608000000000001</v>
      </c>
      <c r="C4230" s="6">
        <f>(AMZN[[#This Row],[Prezzi giornalieri AMZN]]-B4229)/B4229</f>
        <v>-5.6395520584367153E-4</v>
      </c>
      <c r="D4230" s="1"/>
    </row>
    <row r="4231" spans="1:4" x14ac:dyDescent="0.55000000000000004">
      <c r="A4231" s="2">
        <v>41705</v>
      </c>
      <c r="B4231" s="3">
        <v>18.603000000000002</v>
      </c>
      <c r="C4231" s="6">
        <f>(AMZN[[#This Row],[Prezzi giornalieri AMZN]]-B4230)/B4230</f>
        <v>-2.6870163370587948E-4</v>
      </c>
      <c r="D4231" s="1"/>
    </row>
    <row r="4232" spans="1:4" x14ac:dyDescent="0.55000000000000004">
      <c r="A4232" s="2">
        <v>41708</v>
      </c>
      <c r="B4232" s="3">
        <v>18.526499999999999</v>
      </c>
      <c r="C4232" s="6">
        <f>(AMZN[[#This Row],[Prezzi giornalieri AMZN]]-B4231)/B4231</f>
        <v>-4.1122399612967203E-3</v>
      </c>
      <c r="D4232" s="1"/>
    </row>
    <row r="4233" spans="1:4" x14ac:dyDescent="0.55000000000000004">
      <c r="A4233" s="2">
        <v>41709</v>
      </c>
      <c r="B4233" s="3">
        <v>18.440999999999999</v>
      </c>
      <c r="C4233" s="6">
        <f>(AMZN[[#This Row],[Prezzi giornalieri AMZN]]-B4232)/B4232</f>
        <v>-4.6150109302890291E-3</v>
      </c>
      <c r="D4233" s="1"/>
    </row>
    <row r="4234" spans="1:4" x14ac:dyDescent="0.55000000000000004">
      <c r="A4234" s="2">
        <v>41710</v>
      </c>
      <c r="B4234" s="3">
        <v>18.532</v>
      </c>
      <c r="C4234" s="6">
        <f>(AMZN[[#This Row],[Prezzi giornalieri AMZN]]-B4233)/B4233</f>
        <v>4.9346564719918162E-3</v>
      </c>
      <c r="D4234" s="1"/>
    </row>
    <row r="4235" spans="1:4" x14ac:dyDescent="0.55000000000000004">
      <c r="A4235" s="2">
        <v>41711</v>
      </c>
      <c r="B4235" s="3">
        <v>18.575500000000002</v>
      </c>
      <c r="C4235" s="6">
        <f>(AMZN[[#This Row],[Prezzi giornalieri AMZN]]-B4234)/B4234</f>
        <v>2.3472911720268533E-3</v>
      </c>
      <c r="D4235" s="1"/>
    </row>
    <row r="4236" spans="1:4" x14ac:dyDescent="0.55000000000000004">
      <c r="A4236" s="2">
        <v>41712</v>
      </c>
      <c r="B4236" s="3">
        <v>18.687000000000001</v>
      </c>
      <c r="C4236" s="6">
        <f>(AMZN[[#This Row],[Prezzi giornalieri AMZN]]-B4235)/B4235</f>
        <v>6.0025302145298633E-3</v>
      </c>
      <c r="D4236" s="1"/>
    </row>
    <row r="4237" spans="1:4" x14ac:dyDescent="0.55000000000000004">
      <c r="A4237" s="2">
        <v>41715</v>
      </c>
      <c r="B4237" s="3">
        <v>18.751999999999999</v>
      </c>
      <c r="C4237" s="6">
        <f>(AMZN[[#This Row],[Prezzi giornalieri AMZN]]-B4236)/B4236</f>
        <v>3.4783539358911393E-3</v>
      </c>
      <c r="D4237" s="1"/>
    </row>
    <row r="4238" spans="1:4" x14ac:dyDescent="0.55000000000000004">
      <c r="A4238" s="2">
        <v>41716</v>
      </c>
      <c r="B4238" s="3">
        <v>18.938500000000001</v>
      </c>
      <c r="C4238" s="6">
        <f>(AMZN[[#This Row],[Prezzi giornalieri AMZN]]-B4237)/B4237</f>
        <v>9.945605802047907E-3</v>
      </c>
      <c r="D4238" s="1"/>
    </row>
    <row r="4239" spans="1:4" x14ac:dyDescent="0.55000000000000004">
      <c r="A4239" s="2">
        <v>41717</v>
      </c>
      <c r="B4239" s="3">
        <v>18.6615</v>
      </c>
      <c r="C4239" s="6">
        <f>(AMZN[[#This Row],[Prezzi giornalieri AMZN]]-B4238)/B4238</f>
        <v>-1.4626290360905087E-2</v>
      </c>
      <c r="D4239" s="1"/>
    </row>
    <row r="4240" spans="1:4" x14ac:dyDescent="0.55000000000000004">
      <c r="A4240" s="2">
        <v>41718</v>
      </c>
      <c r="B4240" s="3">
        <v>18.448499999999999</v>
      </c>
      <c r="C4240" s="6">
        <f>(AMZN[[#This Row],[Prezzi giornalieri AMZN]]-B4239)/B4239</f>
        <v>-1.1413873482839051E-2</v>
      </c>
      <c r="D4240" s="1"/>
    </row>
    <row r="4241" spans="1:4" x14ac:dyDescent="0.55000000000000004">
      <c r="A4241" s="2">
        <v>41719</v>
      </c>
      <c r="B4241" s="3">
        <v>18.030999999999999</v>
      </c>
      <c r="C4241" s="6">
        <f>(AMZN[[#This Row],[Prezzi giornalieri AMZN]]-B4240)/B4240</f>
        <v>-2.2630566170691407E-2</v>
      </c>
      <c r="D4241" s="1"/>
    </row>
    <row r="4242" spans="1:4" x14ac:dyDescent="0.55000000000000004">
      <c r="A4242" s="2">
        <v>41722</v>
      </c>
      <c r="B4242" s="3">
        <v>17.592500000000001</v>
      </c>
      <c r="C4242" s="6">
        <f>(AMZN[[#This Row],[Prezzi giornalieri AMZN]]-B4241)/B4241</f>
        <v>-2.4319227996228588E-2</v>
      </c>
      <c r="D4242" s="1"/>
    </row>
    <row r="4243" spans="1:4" x14ac:dyDescent="0.55000000000000004">
      <c r="A4243" s="2">
        <v>41723</v>
      </c>
      <c r="B4243" s="3">
        <v>17.735499999999998</v>
      </c>
      <c r="C4243" s="6">
        <f>(AMZN[[#This Row],[Prezzi giornalieri AMZN]]-B4242)/B4242</f>
        <v>8.1284638340200152E-3</v>
      </c>
      <c r="D4243" s="1"/>
    </row>
    <row r="4244" spans="1:4" x14ac:dyDescent="0.55000000000000004">
      <c r="A4244" s="2">
        <v>41724</v>
      </c>
      <c r="B4244" s="3">
        <v>17.170500000000001</v>
      </c>
      <c r="C4244" s="6">
        <f>(AMZN[[#This Row],[Prezzi giornalieri AMZN]]-B4243)/B4243</f>
        <v>-3.1857009951791478E-2</v>
      </c>
      <c r="D4244" s="1"/>
    </row>
    <row r="4245" spans="1:4" x14ac:dyDescent="0.55000000000000004">
      <c r="A4245" s="2">
        <v>41725</v>
      </c>
      <c r="B4245" s="3">
        <v>16.923500000000001</v>
      </c>
      <c r="C4245" s="6">
        <f>(AMZN[[#This Row],[Prezzi giornalieri AMZN]]-B4244)/B4244</f>
        <v>-1.4385137299437982E-2</v>
      </c>
      <c r="D4245" s="1"/>
    </row>
    <row r="4246" spans="1:4" x14ac:dyDescent="0.55000000000000004">
      <c r="A4246" s="2">
        <v>41726</v>
      </c>
      <c r="B4246" s="3">
        <v>16.9145</v>
      </c>
      <c r="C4246" s="6">
        <f>(AMZN[[#This Row],[Prezzi giornalieri AMZN]]-B4245)/B4245</f>
        <v>-5.318048866960345E-4</v>
      </c>
      <c r="D4246" s="1"/>
    </row>
    <row r="4247" spans="1:4" x14ac:dyDescent="0.55000000000000004">
      <c r="A4247" s="2">
        <v>41729</v>
      </c>
      <c r="B4247" s="3">
        <v>16.8185</v>
      </c>
      <c r="C4247" s="6">
        <f>(AMZN[[#This Row],[Prezzi giornalieri AMZN]]-B4246)/B4246</f>
        <v>-5.6756037719116782E-3</v>
      </c>
      <c r="D4247" s="1"/>
    </row>
    <row r="4248" spans="1:4" x14ac:dyDescent="0.55000000000000004">
      <c r="A4248" s="2">
        <v>41730</v>
      </c>
      <c r="B4248" s="3">
        <v>17.1495</v>
      </c>
      <c r="C4248" s="6">
        <f>(AMZN[[#This Row],[Prezzi giornalieri AMZN]]-B4247)/B4247</f>
        <v>1.9680708743348069E-2</v>
      </c>
      <c r="D4248" s="1"/>
    </row>
    <row r="4249" spans="1:4" x14ac:dyDescent="0.55000000000000004">
      <c r="A4249" s="2">
        <v>41731</v>
      </c>
      <c r="B4249" s="3">
        <v>17.097999999999999</v>
      </c>
      <c r="C4249" s="6">
        <f>(AMZN[[#This Row],[Prezzi giornalieri AMZN]]-B4248)/B4248</f>
        <v>-3.0030030030030476E-3</v>
      </c>
      <c r="D4249" s="1"/>
    </row>
    <row r="4250" spans="1:4" x14ac:dyDescent="0.55000000000000004">
      <c r="A4250" s="2">
        <v>41732</v>
      </c>
      <c r="B4250" s="3">
        <v>16.681000000000001</v>
      </c>
      <c r="C4250" s="6">
        <f>(AMZN[[#This Row],[Prezzi giornalieri AMZN]]-B4249)/B4249</f>
        <v>-2.4388817405544393E-2</v>
      </c>
      <c r="D4250" s="1"/>
    </row>
    <row r="4251" spans="1:4" x14ac:dyDescent="0.55000000000000004">
      <c r="A4251" s="2">
        <v>41733</v>
      </c>
      <c r="B4251" s="3">
        <v>16.149999999999999</v>
      </c>
      <c r="C4251" s="6">
        <f>(AMZN[[#This Row],[Prezzi giornalieri AMZN]]-B4250)/B4250</f>
        <v>-3.1832623943408807E-2</v>
      </c>
      <c r="D4251" s="1"/>
    </row>
    <row r="4252" spans="1:4" x14ac:dyDescent="0.55000000000000004">
      <c r="A4252" s="2">
        <v>41736</v>
      </c>
      <c r="B4252" s="3">
        <v>15.888</v>
      </c>
      <c r="C4252" s="6">
        <f>(AMZN[[#This Row],[Prezzi giornalieri AMZN]]-B4251)/B4251</f>
        <v>-1.6222910216718185E-2</v>
      </c>
      <c r="D4252" s="1"/>
    </row>
    <row r="4253" spans="1:4" x14ac:dyDescent="0.55000000000000004">
      <c r="A4253" s="2">
        <v>41737</v>
      </c>
      <c r="B4253" s="3">
        <v>16.3535</v>
      </c>
      <c r="C4253" s="6">
        <f>(AMZN[[#This Row],[Prezzi giornalieri AMZN]]-B4252)/B4252</f>
        <v>2.9298841893252801E-2</v>
      </c>
      <c r="D4253" s="1"/>
    </row>
    <row r="4254" spans="1:4" x14ac:dyDescent="0.55000000000000004">
      <c r="A4254" s="2">
        <v>41738</v>
      </c>
      <c r="B4254" s="3">
        <v>16.590499999999999</v>
      </c>
      <c r="C4254" s="6">
        <f>(AMZN[[#This Row],[Prezzi giornalieri AMZN]]-B4253)/B4253</f>
        <v>1.4492310514568644E-2</v>
      </c>
      <c r="D4254" s="1"/>
    </row>
    <row r="4255" spans="1:4" x14ac:dyDescent="0.55000000000000004">
      <c r="A4255" s="2">
        <v>41739</v>
      </c>
      <c r="B4255" s="3">
        <v>15.855499999999999</v>
      </c>
      <c r="C4255" s="6">
        <f>(AMZN[[#This Row],[Prezzi giornalieri AMZN]]-B4254)/B4254</f>
        <v>-4.4302462252493867E-2</v>
      </c>
      <c r="D4255" s="1"/>
    </row>
    <row r="4256" spans="1:4" x14ac:dyDescent="0.55000000000000004">
      <c r="A4256" s="2">
        <v>41740</v>
      </c>
      <c r="B4256" s="3">
        <v>15.586499999999999</v>
      </c>
      <c r="C4256" s="6">
        <f>(AMZN[[#This Row],[Prezzi giornalieri AMZN]]-B4255)/B4255</f>
        <v>-1.6965721673867121E-2</v>
      </c>
      <c r="D4256" s="1"/>
    </row>
    <row r="4257" spans="1:4" x14ac:dyDescent="0.55000000000000004">
      <c r="A4257" s="2">
        <v>41743</v>
      </c>
      <c r="B4257" s="3">
        <v>15.795500000000001</v>
      </c>
      <c r="C4257" s="6">
        <f>(AMZN[[#This Row],[Prezzi giornalieri AMZN]]-B4256)/B4256</f>
        <v>1.3409039874250243E-2</v>
      </c>
      <c r="D4257" s="1"/>
    </row>
    <row r="4258" spans="1:4" x14ac:dyDescent="0.55000000000000004">
      <c r="A4258" s="2">
        <v>41744</v>
      </c>
      <c r="B4258" s="3">
        <v>15.804</v>
      </c>
      <c r="C4258" s="6">
        <f>(AMZN[[#This Row],[Prezzi giornalieri AMZN]]-B4257)/B4257</f>
        <v>5.3812794783322652E-4</v>
      </c>
      <c r="D4258" s="1"/>
    </row>
    <row r="4259" spans="1:4" x14ac:dyDescent="0.55000000000000004">
      <c r="A4259" s="2">
        <v>41745</v>
      </c>
      <c r="B4259" s="3">
        <v>16.184000000000001</v>
      </c>
      <c r="C4259" s="6">
        <f>(AMZN[[#This Row],[Prezzi giornalieri AMZN]]-B4258)/B4258</f>
        <v>2.4044545684636851E-2</v>
      </c>
      <c r="D4259" s="1"/>
    </row>
    <row r="4260" spans="1:4" x14ac:dyDescent="0.55000000000000004">
      <c r="A4260" s="2">
        <v>41746</v>
      </c>
      <c r="B4260" s="3">
        <v>16.2455</v>
      </c>
      <c r="C4260" s="6">
        <f>(AMZN[[#This Row],[Prezzi giornalieri AMZN]]-B4259)/B4259</f>
        <v>3.800049431537245E-3</v>
      </c>
      <c r="D4260" s="1"/>
    </row>
    <row r="4261" spans="1:4" x14ac:dyDescent="0.55000000000000004">
      <c r="A4261" s="2">
        <v>41750</v>
      </c>
      <c r="B4261" s="3">
        <v>16.543500000000002</v>
      </c>
      <c r="C4261" s="6">
        <f>(AMZN[[#This Row],[Prezzi giornalieri AMZN]]-B4260)/B4260</f>
        <v>1.8343541288356888E-2</v>
      </c>
      <c r="D4261" s="1"/>
    </row>
    <row r="4262" spans="1:4" x14ac:dyDescent="0.55000000000000004">
      <c r="A4262" s="2">
        <v>41751</v>
      </c>
      <c r="B4262" s="3">
        <v>16.466000000000001</v>
      </c>
      <c r="C4262" s="6">
        <f>(AMZN[[#This Row],[Prezzi giornalieri AMZN]]-B4261)/B4261</f>
        <v>-4.6846193368997226E-3</v>
      </c>
      <c r="D4262" s="1"/>
    </row>
    <row r="4263" spans="1:4" x14ac:dyDescent="0.55000000000000004">
      <c r="A4263" s="2">
        <v>41752</v>
      </c>
      <c r="B4263" s="3">
        <v>16.228999999999999</v>
      </c>
      <c r="C4263" s="6">
        <f>(AMZN[[#This Row],[Prezzi giornalieri AMZN]]-B4262)/B4262</f>
        <v>-1.4393295275112466E-2</v>
      </c>
      <c r="D4263" s="1"/>
    </row>
    <row r="4264" spans="1:4" x14ac:dyDescent="0.55000000000000004">
      <c r="A4264" s="2">
        <v>41753</v>
      </c>
      <c r="B4264" s="3">
        <v>16.857500000000002</v>
      </c>
      <c r="C4264" s="6">
        <f>(AMZN[[#This Row],[Prezzi giornalieri AMZN]]-B4263)/B4263</f>
        <v>3.8726970238462166E-2</v>
      </c>
      <c r="D4264" s="1"/>
    </row>
    <row r="4265" spans="1:4" x14ac:dyDescent="0.55000000000000004">
      <c r="A4265" s="2">
        <v>41754</v>
      </c>
      <c r="B4265" s="3">
        <v>15.1915</v>
      </c>
      <c r="C4265" s="6">
        <f>(AMZN[[#This Row],[Prezzi giornalieri AMZN]]-B4264)/B4264</f>
        <v>-9.8828414652232063E-2</v>
      </c>
      <c r="D4265" s="1"/>
    </row>
    <row r="4266" spans="1:4" x14ac:dyDescent="0.55000000000000004">
      <c r="A4266" s="2">
        <v>41757</v>
      </c>
      <c r="B4266" s="3">
        <v>14.829000000000001</v>
      </c>
      <c r="C4266" s="6">
        <f>(AMZN[[#This Row],[Prezzi giornalieri AMZN]]-B4265)/B4265</f>
        <v>-2.3862028107823386E-2</v>
      </c>
      <c r="D4266" s="1"/>
    </row>
    <row r="4267" spans="1:4" x14ac:dyDescent="0.55000000000000004">
      <c r="A4267" s="2">
        <v>41758</v>
      </c>
      <c r="B4267" s="3">
        <v>15.019</v>
      </c>
      <c r="C4267" s="6">
        <f>(AMZN[[#This Row],[Prezzi giornalieri AMZN]]-B4266)/B4266</f>
        <v>1.2812731809292568E-2</v>
      </c>
      <c r="D4267" s="1"/>
    </row>
    <row r="4268" spans="1:4" x14ac:dyDescent="0.55000000000000004">
      <c r="A4268" s="2">
        <v>41759</v>
      </c>
      <c r="B4268" s="3">
        <v>15.2065</v>
      </c>
      <c r="C4268" s="6">
        <f>(AMZN[[#This Row],[Prezzi giornalieri AMZN]]-B4267)/B4267</f>
        <v>1.2484186696850657E-2</v>
      </c>
      <c r="D4268" s="1"/>
    </row>
    <row r="4269" spans="1:4" x14ac:dyDescent="0.55000000000000004">
      <c r="A4269" s="2">
        <v>41760</v>
      </c>
      <c r="B4269" s="3">
        <v>15.394500000000001</v>
      </c>
      <c r="C4269" s="6">
        <f>(AMZN[[#This Row],[Prezzi giornalieri AMZN]]-B4268)/B4268</f>
        <v>1.2363134186038904E-2</v>
      </c>
      <c r="D4269" s="1"/>
    </row>
    <row r="4270" spans="1:4" x14ac:dyDescent="0.55000000000000004">
      <c r="A4270" s="2">
        <v>41761</v>
      </c>
      <c r="B4270" s="3">
        <v>15.400499999999999</v>
      </c>
      <c r="C4270" s="6">
        <f>(AMZN[[#This Row],[Prezzi giornalieri AMZN]]-B4269)/B4269</f>
        <v>3.8974958589096438E-4</v>
      </c>
      <c r="D4270" s="1"/>
    </row>
    <row r="4271" spans="1:4" x14ac:dyDescent="0.55000000000000004">
      <c r="A4271" s="2">
        <v>41764</v>
      </c>
      <c r="B4271" s="3">
        <v>15.5025</v>
      </c>
      <c r="C4271" s="6">
        <f>(AMZN[[#This Row],[Prezzi giornalieri AMZN]]-B4270)/B4270</f>
        <v>6.6231615856628236E-3</v>
      </c>
      <c r="D4271" s="1"/>
    </row>
    <row r="4272" spans="1:4" x14ac:dyDescent="0.55000000000000004">
      <c r="A4272" s="2">
        <v>41765</v>
      </c>
      <c r="B4272" s="3">
        <v>14.869</v>
      </c>
      <c r="C4272" s="6">
        <f>(AMZN[[#This Row],[Prezzi giornalieri AMZN]]-B4271)/B4271</f>
        <v>-4.0864376713433299E-2</v>
      </c>
      <c r="D4272" s="1"/>
    </row>
    <row r="4273" spans="1:4" x14ac:dyDescent="0.55000000000000004">
      <c r="A4273" s="2">
        <v>41766</v>
      </c>
      <c r="B4273" s="3">
        <v>14.6355</v>
      </c>
      <c r="C4273" s="6">
        <f>(AMZN[[#This Row],[Prezzi giornalieri AMZN]]-B4272)/B4272</f>
        <v>-1.5703813302844802E-2</v>
      </c>
      <c r="D4273" s="1"/>
    </row>
    <row r="4274" spans="1:4" x14ac:dyDescent="0.55000000000000004">
      <c r="A4274" s="2">
        <v>41767</v>
      </c>
      <c r="B4274" s="3">
        <v>14.416</v>
      </c>
      <c r="C4274" s="6">
        <f>(AMZN[[#This Row],[Prezzi giornalieri AMZN]]-B4273)/B4273</f>
        <v>-1.499777937207475E-2</v>
      </c>
      <c r="D4274" s="1"/>
    </row>
    <row r="4275" spans="1:4" x14ac:dyDescent="0.55000000000000004">
      <c r="A4275" s="2">
        <v>41768</v>
      </c>
      <c r="B4275" s="3">
        <v>14.612</v>
      </c>
      <c r="C4275" s="6">
        <f>(AMZN[[#This Row],[Prezzi giornalieri AMZN]]-B4274)/B4274</f>
        <v>1.3596004439511635E-2</v>
      </c>
      <c r="D4275" s="1"/>
    </row>
    <row r="4276" spans="1:4" x14ac:dyDescent="0.55000000000000004">
      <c r="A4276" s="2">
        <v>41771</v>
      </c>
      <c r="B4276" s="3">
        <v>15.143000000000001</v>
      </c>
      <c r="C4276" s="6">
        <f>(AMZN[[#This Row],[Prezzi giornalieri AMZN]]-B4275)/B4275</f>
        <v>3.6339994525047943E-2</v>
      </c>
      <c r="D4276" s="1"/>
    </row>
    <row r="4277" spans="1:4" x14ac:dyDescent="0.55000000000000004">
      <c r="A4277" s="2">
        <v>41772</v>
      </c>
      <c r="B4277" s="3">
        <v>15.231999999999999</v>
      </c>
      <c r="C4277" s="6">
        <f>(AMZN[[#This Row],[Prezzi giornalieri AMZN]]-B4276)/B4276</f>
        <v>5.8773030443108124E-3</v>
      </c>
      <c r="D4277" s="1"/>
    </row>
    <row r="4278" spans="1:4" x14ac:dyDescent="0.55000000000000004">
      <c r="A4278" s="2">
        <v>41773</v>
      </c>
      <c r="B4278" s="3">
        <v>14.881</v>
      </c>
      <c r="C4278" s="6">
        <f>(AMZN[[#This Row],[Prezzi giornalieri AMZN]]-B4277)/B4277</f>
        <v>-2.3043592436974732E-2</v>
      </c>
      <c r="D4278" s="1"/>
    </row>
    <row r="4279" spans="1:4" x14ac:dyDescent="0.55000000000000004">
      <c r="A4279" s="2">
        <v>41774</v>
      </c>
      <c r="B4279" s="3">
        <v>14.759499999999999</v>
      </c>
      <c r="C4279" s="6">
        <f>(AMZN[[#This Row],[Prezzi giornalieri AMZN]]-B4278)/B4278</f>
        <v>-8.1647738727236782E-3</v>
      </c>
      <c r="D4279" s="1"/>
    </row>
    <row r="4280" spans="1:4" x14ac:dyDescent="0.55000000000000004">
      <c r="A4280" s="2">
        <v>41775</v>
      </c>
      <c r="B4280" s="3">
        <v>14.885</v>
      </c>
      <c r="C4280" s="6">
        <f>(AMZN[[#This Row],[Prezzi giornalieri AMZN]]-B4279)/B4279</f>
        <v>8.5029980690403215E-3</v>
      </c>
      <c r="D4280" s="1"/>
    </row>
    <row r="4281" spans="1:4" x14ac:dyDescent="0.55000000000000004">
      <c r="A4281" s="2">
        <v>41778</v>
      </c>
      <c r="B4281" s="3">
        <v>14.837999999999999</v>
      </c>
      <c r="C4281" s="6">
        <f>(AMZN[[#This Row],[Prezzi giornalieri AMZN]]-B4280)/B4280</f>
        <v>-3.1575411488075646E-3</v>
      </c>
      <c r="D4281" s="1"/>
    </row>
    <row r="4282" spans="1:4" x14ac:dyDescent="0.55000000000000004">
      <c r="A4282" s="2">
        <v>41779</v>
      </c>
      <c r="B4282" s="3">
        <v>15.0595</v>
      </c>
      <c r="C4282" s="6">
        <f>(AMZN[[#This Row],[Prezzi giornalieri AMZN]]-B4281)/B4281</f>
        <v>1.4927887855506181E-2</v>
      </c>
      <c r="D4282" s="1"/>
    </row>
    <row r="4283" spans="1:4" x14ac:dyDescent="0.55000000000000004">
      <c r="A4283" s="2">
        <v>41780</v>
      </c>
      <c r="B4283" s="3">
        <v>15.250500000000001</v>
      </c>
      <c r="C4283" s="6">
        <f>(AMZN[[#This Row],[Prezzi giornalieri AMZN]]-B4282)/B4282</f>
        <v>1.2683024004781083E-2</v>
      </c>
      <c r="D4283" s="1"/>
    </row>
    <row r="4284" spans="1:4" x14ac:dyDescent="0.55000000000000004">
      <c r="A4284" s="2">
        <v>41781</v>
      </c>
      <c r="B4284" s="3">
        <v>15.2455</v>
      </c>
      <c r="C4284" s="6">
        <f>(AMZN[[#This Row],[Prezzi giornalieri AMZN]]-B4283)/B4283</f>
        <v>-3.278581030130672E-4</v>
      </c>
      <c r="D4284" s="1"/>
    </row>
    <row r="4285" spans="1:4" x14ac:dyDescent="0.55000000000000004">
      <c r="A4285" s="2">
        <v>41782</v>
      </c>
      <c r="B4285" s="3">
        <v>15.612</v>
      </c>
      <c r="C4285" s="6">
        <f>(AMZN[[#This Row],[Prezzi giornalieri AMZN]]-B4284)/B4284</f>
        <v>2.4039880620510989E-2</v>
      </c>
      <c r="D4285" s="1"/>
    </row>
    <row r="4286" spans="1:4" x14ac:dyDescent="0.55000000000000004">
      <c r="A4286" s="2">
        <v>41786</v>
      </c>
      <c r="B4286" s="3">
        <v>15.541</v>
      </c>
      <c r="C4286" s="6">
        <f>(AMZN[[#This Row],[Prezzi giornalieri AMZN]]-B4285)/B4285</f>
        <v>-4.5477837560850458E-3</v>
      </c>
      <c r="D4286" s="1"/>
    </row>
    <row r="4287" spans="1:4" x14ac:dyDescent="0.55000000000000004">
      <c r="A4287" s="2">
        <v>41787</v>
      </c>
      <c r="B4287" s="3">
        <v>15.507999999999999</v>
      </c>
      <c r="C4287" s="6">
        <f>(AMZN[[#This Row],[Prezzi giornalieri AMZN]]-B4286)/B4286</f>
        <v>-2.1234154816293194E-3</v>
      </c>
      <c r="D4287" s="1"/>
    </row>
    <row r="4288" spans="1:4" x14ac:dyDescent="0.55000000000000004">
      <c r="A4288" s="2">
        <v>41788</v>
      </c>
      <c r="B4288" s="3">
        <v>15.689</v>
      </c>
      <c r="C4288" s="6">
        <f>(AMZN[[#This Row],[Prezzi giornalieri AMZN]]-B4287)/B4287</f>
        <v>1.1671395408821315E-2</v>
      </c>
      <c r="D4288" s="1"/>
    </row>
    <row r="4289" spans="1:4" x14ac:dyDescent="0.55000000000000004">
      <c r="A4289" s="2">
        <v>41789</v>
      </c>
      <c r="B4289" s="3">
        <v>15.6275</v>
      </c>
      <c r="C4289" s="6">
        <f>(AMZN[[#This Row],[Prezzi giornalieri AMZN]]-B4288)/B4288</f>
        <v>-3.9199439097457166E-3</v>
      </c>
      <c r="D4289" s="1"/>
    </row>
    <row r="4290" spans="1:4" x14ac:dyDescent="0.55000000000000004">
      <c r="A4290" s="2">
        <v>41792</v>
      </c>
      <c r="B4290" s="3">
        <v>15.442</v>
      </c>
      <c r="C4290" s="6">
        <f>(AMZN[[#This Row],[Prezzi giornalieri AMZN]]-B4289)/B4289</f>
        <v>-1.1870100783874538E-2</v>
      </c>
      <c r="D4290" s="1"/>
    </row>
    <row r="4291" spans="1:4" x14ac:dyDescent="0.55000000000000004">
      <c r="A4291" s="2">
        <v>41793</v>
      </c>
      <c r="B4291" s="3">
        <v>15.359500000000001</v>
      </c>
      <c r="C4291" s="6">
        <f>(AMZN[[#This Row],[Prezzi giornalieri AMZN]]-B4290)/B4290</f>
        <v>-5.3425722056728124E-3</v>
      </c>
      <c r="D4291" s="1"/>
    </row>
    <row r="4292" spans="1:4" x14ac:dyDescent="0.55000000000000004">
      <c r="A4292" s="2">
        <v>41794</v>
      </c>
      <c r="B4292" s="3">
        <v>15.339</v>
      </c>
      <c r="C4292" s="6">
        <f>(AMZN[[#This Row],[Prezzi giornalieri AMZN]]-B4291)/B4291</f>
        <v>-1.3346788632442581E-3</v>
      </c>
      <c r="D4292" s="1"/>
    </row>
    <row r="4293" spans="1:4" x14ac:dyDescent="0.55000000000000004">
      <c r="A4293" s="2">
        <v>41795</v>
      </c>
      <c r="B4293" s="3">
        <v>16.1785</v>
      </c>
      <c r="C4293" s="6">
        <f>(AMZN[[#This Row],[Prezzi giornalieri AMZN]]-B4292)/B4292</f>
        <v>5.472977377925544E-2</v>
      </c>
      <c r="D4293" s="1"/>
    </row>
    <row r="4294" spans="1:4" x14ac:dyDescent="0.55000000000000004">
      <c r="A4294" s="2">
        <v>41796</v>
      </c>
      <c r="B4294" s="3">
        <v>16.483499999999999</v>
      </c>
      <c r="C4294" s="6">
        <f>(AMZN[[#This Row],[Prezzi giornalieri AMZN]]-B4293)/B4293</f>
        <v>1.8852180362827192E-2</v>
      </c>
      <c r="D4294" s="1"/>
    </row>
    <row r="4295" spans="1:4" x14ac:dyDescent="0.55000000000000004">
      <c r="A4295" s="2">
        <v>41799</v>
      </c>
      <c r="B4295" s="3">
        <v>16.375</v>
      </c>
      <c r="C4295" s="6">
        <f>(AMZN[[#This Row],[Prezzi giornalieri AMZN]]-B4294)/B4294</f>
        <v>-6.5823399156732113E-3</v>
      </c>
      <c r="D4295" s="1"/>
    </row>
    <row r="4296" spans="1:4" x14ac:dyDescent="0.55000000000000004">
      <c r="A4296" s="2">
        <v>41800</v>
      </c>
      <c r="B4296" s="3">
        <v>16.6205</v>
      </c>
      <c r="C4296" s="6">
        <f>(AMZN[[#This Row],[Prezzi giornalieri AMZN]]-B4295)/B4295</f>
        <v>1.499236641221373E-2</v>
      </c>
      <c r="D4296" s="1"/>
    </row>
    <row r="4297" spans="1:4" x14ac:dyDescent="0.55000000000000004">
      <c r="A4297" s="2">
        <v>41801</v>
      </c>
      <c r="B4297" s="3">
        <v>16.760000000000002</v>
      </c>
      <c r="C4297" s="6">
        <f>(AMZN[[#This Row],[Prezzi giornalieri AMZN]]-B4296)/B4296</f>
        <v>8.3932493005626635E-3</v>
      </c>
      <c r="D4297" s="1"/>
    </row>
    <row r="4298" spans="1:4" x14ac:dyDescent="0.55000000000000004">
      <c r="A4298" s="2">
        <v>41802</v>
      </c>
      <c r="B4298" s="3">
        <v>16.295500000000001</v>
      </c>
      <c r="C4298" s="6">
        <f>(AMZN[[#This Row],[Prezzi giornalieri AMZN]]-B4297)/B4297</f>
        <v>-2.7714797136038246E-2</v>
      </c>
      <c r="D4298" s="1"/>
    </row>
    <row r="4299" spans="1:4" x14ac:dyDescent="0.55000000000000004">
      <c r="A4299" s="2">
        <v>41803</v>
      </c>
      <c r="B4299" s="3">
        <v>16.313500000000001</v>
      </c>
      <c r="C4299" s="6">
        <f>(AMZN[[#This Row],[Prezzi giornalieri AMZN]]-B4298)/B4298</f>
        <v>1.1045994292903367E-3</v>
      </c>
      <c r="D4299" s="1"/>
    </row>
    <row r="4300" spans="1:4" x14ac:dyDescent="0.55000000000000004">
      <c r="A4300" s="2">
        <v>41806</v>
      </c>
      <c r="B4300" s="3">
        <v>16.381</v>
      </c>
      <c r="C4300" s="6">
        <f>(AMZN[[#This Row],[Prezzi giornalieri AMZN]]-B4299)/B4299</f>
        <v>4.1376773837618541E-3</v>
      </c>
      <c r="D4300" s="1"/>
    </row>
    <row r="4301" spans="1:4" x14ac:dyDescent="0.55000000000000004">
      <c r="A4301" s="2">
        <v>41807</v>
      </c>
      <c r="B4301" s="3">
        <v>16.280999999999999</v>
      </c>
      <c r="C4301" s="6">
        <f>(AMZN[[#This Row],[Prezzi giornalieri AMZN]]-B4300)/B4300</f>
        <v>-6.1046334167634102E-3</v>
      </c>
      <c r="D4301" s="1"/>
    </row>
    <row r="4302" spans="1:4" x14ac:dyDescent="0.55000000000000004">
      <c r="A4302" s="2">
        <v>41808</v>
      </c>
      <c r="B4302" s="3">
        <v>16.719000000000001</v>
      </c>
      <c r="C4302" s="6">
        <f>(AMZN[[#This Row],[Prezzi giornalieri AMZN]]-B4301)/B4301</f>
        <v>2.6902524414962374E-2</v>
      </c>
      <c r="D4302" s="1"/>
    </row>
    <row r="4303" spans="1:4" x14ac:dyDescent="0.55000000000000004">
      <c r="A4303" s="2">
        <v>41809</v>
      </c>
      <c r="B4303" s="3">
        <v>16.350000000000001</v>
      </c>
      <c r="C4303" s="6">
        <f>(AMZN[[#This Row],[Prezzi giornalieri AMZN]]-B4302)/B4302</f>
        <v>-2.2070698008254067E-2</v>
      </c>
      <c r="D4303" s="1"/>
    </row>
    <row r="4304" spans="1:4" x14ac:dyDescent="0.55000000000000004">
      <c r="A4304" s="2">
        <v>41810</v>
      </c>
      <c r="B4304" s="3">
        <v>16.21</v>
      </c>
      <c r="C4304" s="6">
        <f>(AMZN[[#This Row],[Prezzi giornalieri AMZN]]-B4303)/B4303</f>
        <v>-8.5626911314985055E-3</v>
      </c>
      <c r="D4304" s="1"/>
    </row>
    <row r="4305" spans="1:4" x14ac:dyDescent="0.55000000000000004">
      <c r="A4305" s="2">
        <v>41813</v>
      </c>
      <c r="B4305" s="3">
        <v>16.361999999999998</v>
      </c>
      <c r="C4305" s="6">
        <f>(AMZN[[#This Row],[Prezzi giornalieri AMZN]]-B4304)/B4304</f>
        <v>9.3769278223317376E-3</v>
      </c>
      <c r="D4305" s="1"/>
    </row>
    <row r="4306" spans="1:4" x14ac:dyDescent="0.55000000000000004">
      <c r="A4306" s="2">
        <v>41814</v>
      </c>
      <c r="B4306" s="3">
        <v>16.207999999999998</v>
      </c>
      <c r="C4306" s="6">
        <f>(AMZN[[#This Row],[Prezzi giornalieri AMZN]]-B4305)/B4305</f>
        <v>-9.4120523163427408E-3</v>
      </c>
      <c r="D4306" s="1"/>
    </row>
    <row r="4307" spans="1:4" x14ac:dyDescent="0.55000000000000004">
      <c r="A4307" s="2">
        <v>41815</v>
      </c>
      <c r="B4307" s="3">
        <v>16.372</v>
      </c>
      <c r="C4307" s="6">
        <f>(AMZN[[#This Row],[Prezzi giornalieri AMZN]]-B4306)/B4306</f>
        <v>1.0118460019743428E-2</v>
      </c>
      <c r="D4307" s="1"/>
    </row>
    <row r="4308" spans="1:4" x14ac:dyDescent="0.55000000000000004">
      <c r="A4308" s="2">
        <v>41816</v>
      </c>
      <c r="B4308" s="3">
        <v>16.284500000000001</v>
      </c>
      <c r="C4308" s="6">
        <f>(AMZN[[#This Row],[Prezzi giornalieri AMZN]]-B4307)/B4307</f>
        <v>-5.3444905936964682E-3</v>
      </c>
      <c r="D4308" s="1"/>
    </row>
    <row r="4309" spans="1:4" x14ac:dyDescent="0.55000000000000004">
      <c r="A4309" s="2">
        <v>41817</v>
      </c>
      <c r="B4309" s="3">
        <v>16.2285</v>
      </c>
      <c r="C4309" s="6">
        <f>(AMZN[[#This Row],[Prezzi giornalieri AMZN]]-B4308)/B4308</f>
        <v>-3.4388528969265825E-3</v>
      </c>
      <c r="D4309" s="1"/>
    </row>
    <row r="4310" spans="1:4" x14ac:dyDescent="0.55000000000000004">
      <c r="A4310" s="2">
        <v>41820</v>
      </c>
      <c r="B4310" s="3">
        <v>16.239000000000001</v>
      </c>
      <c r="C4310" s="6">
        <f>(AMZN[[#This Row],[Prezzi giornalieri AMZN]]-B4309)/B4309</f>
        <v>6.4700989000834321E-4</v>
      </c>
      <c r="D4310" s="1"/>
    </row>
    <row r="4311" spans="1:4" x14ac:dyDescent="0.55000000000000004">
      <c r="A4311" s="2">
        <v>41821</v>
      </c>
      <c r="B4311" s="3">
        <v>16.619499999999999</v>
      </c>
      <c r="C4311" s="6">
        <f>(AMZN[[#This Row],[Prezzi giornalieri AMZN]]-B4310)/B4310</f>
        <v>2.3431245766364791E-2</v>
      </c>
      <c r="D4311" s="1"/>
    </row>
    <row r="4312" spans="1:4" x14ac:dyDescent="0.55000000000000004">
      <c r="A4312" s="2">
        <v>41822</v>
      </c>
      <c r="B4312" s="3">
        <v>16.642499999999998</v>
      </c>
      <c r="C4312" s="6">
        <f>(AMZN[[#This Row],[Prezzi giornalieri AMZN]]-B4311)/B4311</f>
        <v>1.3839164836487072E-3</v>
      </c>
      <c r="D4312" s="1"/>
    </row>
    <row r="4313" spans="1:4" x14ac:dyDescent="0.55000000000000004">
      <c r="A4313" s="2">
        <v>41823</v>
      </c>
      <c r="B4313" s="3">
        <v>16.874500000000001</v>
      </c>
      <c r="C4313" s="6">
        <f>(AMZN[[#This Row],[Prezzi giornalieri AMZN]]-B4312)/B4312</f>
        <v>1.3940213309298656E-2</v>
      </c>
      <c r="D4313" s="1"/>
    </row>
    <row r="4314" spans="1:4" x14ac:dyDescent="0.55000000000000004">
      <c r="A4314" s="2">
        <v>41827</v>
      </c>
      <c r="B4314" s="3">
        <v>16.677499999999998</v>
      </c>
      <c r="C4314" s="6">
        <f>(AMZN[[#This Row],[Prezzi giornalieri AMZN]]-B4313)/B4313</f>
        <v>-1.1674419982814467E-2</v>
      </c>
      <c r="D4314" s="1"/>
    </row>
    <row r="4315" spans="1:4" x14ac:dyDescent="0.55000000000000004">
      <c r="A4315" s="2">
        <v>41828</v>
      </c>
      <c r="B4315" s="3">
        <v>16.1905</v>
      </c>
      <c r="C4315" s="6">
        <f>(AMZN[[#This Row],[Prezzi giornalieri AMZN]]-B4314)/B4314</f>
        <v>-2.9201019337430571E-2</v>
      </c>
      <c r="D4315" s="1"/>
    </row>
    <row r="4316" spans="1:4" x14ac:dyDescent="0.55000000000000004">
      <c r="A4316" s="2">
        <v>41829</v>
      </c>
      <c r="B4316" s="3">
        <v>16.4985</v>
      </c>
      <c r="C4316" s="6">
        <f>(AMZN[[#This Row],[Prezzi giornalieri AMZN]]-B4315)/B4315</f>
        <v>1.9023501436027289E-2</v>
      </c>
      <c r="D4316" s="1"/>
    </row>
    <row r="4317" spans="1:4" x14ac:dyDescent="0.55000000000000004">
      <c r="A4317" s="2">
        <v>41830</v>
      </c>
      <c r="B4317" s="3">
        <v>16.396000000000001</v>
      </c>
      <c r="C4317" s="6">
        <f>(AMZN[[#This Row],[Prezzi giornalieri AMZN]]-B4316)/B4316</f>
        <v>-6.2126860017576837E-3</v>
      </c>
      <c r="D4317" s="1"/>
    </row>
    <row r="4318" spans="1:4" x14ac:dyDescent="0.55000000000000004">
      <c r="A4318" s="2">
        <v>41831</v>
      </c>
      <c r="B4318" s="3">
        <v>17.309999999999999</v>
      </c>
      <c r="C4318" s="6">
        <f>(AMZN[[#This Row],[Prezzi giornalieri AMZN]]-B4317)/B4317</f>
        <v>5.5745303732617581E-2</v>
      </c>
      <c r="D4318" s="1"/>
    </row>
    <row r="4319" spans="1:4" x14ac:dyDescent="0.55000000000000004">
      <c r="A4319" s="2">
        <v>41834</v>
      </c>
      <c r="B4319" s="3">
        <v>17.765999999999998</v>
      </c>
      <c r="C4319" s="6">
        <f>(AMZN[[#This Row],[Prezzi giornalieri AMZN]]-B4318)/B4318</f>
        <v>2.6343154246100495E-2</v>
      </c>
      <c r="D4319" s="1"/>
    </row>
    <row r="4320" spans="1:4" x14ac:dyDescent="0.55000000000000004">
      <c r="A4320" s="2">
        <v>41835</v>
      </c>
      <c r="B4320" s="3">
        <v>17.722000000000001</v>
      </c>
      <c r="C4320" s="6">
        <f>(AMZN[[#This Row],[Prezzi giornalieri AMZN]]-B4319)/B4319</f>
        <v>-2.4766407745129425E-3</v>
      </c>
      <c r="D4320" s="1"/>
    </row>
    <row r="4321" spans="1:4" x14ac:dyDescent="0.55000000000000004">
      <c r="A4321" s="2">
        <v>41836</v>
      </c>
      <c r="B4321" s="3">
        <v>17.795000000000002</v>
      </c>
      <c r="C4321" s="6">
        <f>(AMZN[[#This Row],[Prezzi giornalieri AMZN]]-B4320)/B4320</f>
        <v>4.1191739081368013E-3</v>
      </c>
      <c r="D4321" s="1"/>
    </row>
    <row r="4322" spans="1:4" x14ac:dyDescent="0.55000000000000004">
      <c r="A4322" s="2">
        <v>41837</v>
      </c>
      <c r="B4322" s="3">
        <v>17.622499999999999</v>
      </c>
      <c r="C4322" s="6">
        <f>(AMZN[[#This Row],[Prezzi giornalieri AMZN]]-B4321)/B4321</f>
        <v>-9.6937341949987627E-3</v>
      </c>
      <c r="D4322" s="1"/>
    </row>
    <row r="4323" spans="1:4" x14ac:dyDescent="0.55000000000000004">
      <c r="A4323" s="2">
        <v>41838</v>
      </c>
      <c r="B4323" s="3">
        <v>17.933</v>
      </c>
      <c r="C4323" s="6">
        <f>(AMZN[[#This Row],[Prezzi giornalieri AMZN]]-B4322)/B4322</f>
        <v>1.7619520499361677E-2</v>
      </c>
      <c r="D4323" s="1"/>
    </row>
    <row r="4324" spans="1:4" x14ac:dyDescent="0.55000000000000004">
      <c r="A4324" s="2">
        <v>41841</v>
      </c>
      <c r="B4324" s="3">
        <v>17.988</v>
      </c>
      <c r="C4324" s="6">
        <f>(AMZN[[#This Row],[Prezzi giornalieri AMZN]]-B4323)/B4323</f>
        <v>3.0669715050465462E-3</v>
      </c>
      <c r="D4324" s="1"/>
    </row>
    <row r="4325" spans="1:4" x14ac:dyDescent="0.55000000000000004">
      <c r="A4325" s="2">
        <v>41842</v>
      </c>
      <c r="B4325" s="3">
        <v>18.042000000000002</v>
      </c>
      <c r="C4325" s="6">
        <f>(AMZN[[#This Row],[Prezzi giornalieri AMZN]]-B4324)/B4324</f>
        <v>3.0020013342229291E-3</v>
      </c>
      <c r="D4325" s="1"/>
    </row>
    <row r="4326" spans="1:4" x14ac:dyDescent="0.55000000000000004">
      <c r="A4326" s="2">
        <v>41843</v>
      </c>
      <c r="B4326" s="3">
        <v>17.907</v>
      </c>
      <c r="C4326" s="6">
        <f>(AMZN[[#This Row],[Prezzi giornalieri AMZN]]-B4325)/B4325</f>
        <v>-7.4825407382774385E-3</v>
      </c>
      <c r="D4326" s="1"/>
    </row>
    <row r="4327" spans="1:4" x14ac:dyDescent="0.55000000000000004">
      <c r="A4327" s="2">
        <v>41844</v>
      </c>
      <c r="B4327" s="3">
        <v>17.930499999999999</v>
      </c>
      <c r="C4327" s="6">
        <f>(AMZN[[#This Row],[Prezzi giornalieri AMZN]]-B4326)/B4326</f>
        <v>1.3123359580051667E-3</v>
      </c>
      <c r="D4327" s="1"/>
    </row>
    <row r="4328" spans="1:4" x14ac:dyDescent="0.55000000000000004">
      <c r="A4328" s="2">
        <v>41845</v>
      </c>
      <c r="B4328" s="3">
        <v>16.200500000000002</v>
      </c>
      <c r="C4328" s="6">
        <f>(AMZN[[#This Row],[Prezzi giornalieri AMZN]]-B4327)/B4327</f>
        <v>-9.6483645185577477E-2</v>
      </c>
      <c r="D4328" s="1"/>
    </row>
    <row r="4329" spans="1:4" x14ac:dyDescent="0.55000000000000004">
      <c r="A4329" s="2">
        <v>41848</v>
      </c>
      <c r="B4329" s="3">
        <v>16.020499999999998</v>
      </c>
      <c r="C4329" s="6">
        <f>(AMZN[[#This Row],[Prezzi giornalieri AMZN]]-B4328)/B4328</f>
        <v>-1.1110768186167293E-2</v>
      </c>
      <c r="D4329" s="1"/>
    </row>
    <row r="4330" spans="1:4" x14ac:dyDescent="0.55000000000000004">
      <c r="A4330" s="2">
        <v>41849</v>
      </c>
      <c r="B4330" s="3">
        <v>16</v>
      </c>
      <c r="C4330" s="6">
        <f>(AMZN[[#This Row],[Prezzi giornalieri AMZN]]-B4329)/B4329</f>
        <v>-1.2796104990479955E-3</v>
      </c>
      <c r="D4330" s="1"/>
    </row>
    <row r="4331" spans="1:4" x14ac:dyDescent="0.55000000000000004">
      <c r="A4331" s="2">
        <v>41850</v>
      </c>
      <c r="B4331" s="3">
        <v>16.125499999999999</v>
      </c>
      <c r="C4331" s="6">
        <f>(AMZN[[#This Row],[Prezzi giornalieri AMZN]]-B4330)/B4330</f>
        <v>7.8437499999999272E-3</v>
      </c>
      <c r="D4331" s="1"/>
    </row>
    <row r="4332" spans="1:4" x14ac:dyDescent="0.55000000000000004">
      <c r="A4332" s="2">
        <v>41851</v>
      </c>
      <c r="B4332" s="3">
        <v>15.6495</v>
      </c>
      <c r="C4332" s="6">
        <f>(AMZN[[#This Row],[Prezzi giornalieri AMZN]]-B4331)/B4331</f>
        <v>-2.9518464543735023E-2</v>
      </c>
      <c r="D4332" s="1"/>
    </row>
    <row r="4333" spans="1:4" x14ac:dyDescent="0.55000000000000004">
      <c r="A4333" s="2">
        <v>41852</v>
      </c>
      <c r="B4333" s="3">
        <v>15.353</v>
      </c>
      <c r="C4333" s="6">
        <f>(AMZN[[#This Row],[Prezzi giornalieri AMZN]]-B4332)/B4332</f>
        <v>-1.8946292213808748E-2</v>
      </c>
      <c r="D4333" s="1"/>
    </row>
    <row r="4334" spans="1:4" x14ac:dyDescent="0.55000000000000004">
      <c r="A4334" s="2">
        <v>41855</v>
      </c>
      <c r="B4334" s="3">
        <v>15.682499999999999</v>
      </c>
      <c r="C4334" s="6">
        <f>(AMZN[[#This Row],[Prezzi giornalieri AMZN]]-B4333)/B4333</f>
        <v>2.1461603595388488E-2</v>
      </c>
      <c r="D4334" s="1"/>
    </row>
    <row r="4335" spans="1:4" x14ac:dyDescent="0.55000000000000004">
      <c r="A4335" s="2">
        <v>41856</v>
      </c>
      <c r="B4335" s="3">
        <v>15.616</v>
      </c>
      <c r="C4335" s="6">
        <f>(AMZN[[#This Row],[Prezzi giornalieri AMZN]]-B4334)/B4334</f>
        <v>-4.2403953451298944E-3</v>
      </c>
      <c r="D4335" s="1"/>
    </row>
    <row r="4336" spans="1:4" x14ac:dyDescent="0.55000000000000004">
      <c r="A4336" s="2">
        <v>41857</v>
      </c>
      <c r="B4336" s="3">
        <v>15.6945</v>
      </c>
      <c r="C4336" s="6">
        <f>(AMZN[[#This Row],[Prezzi giornalieri AMZN]]-B4335)/B4335</f>
        <v>5.0268954918032795E-3</v>
      </c>
      <c r="D4336" s="1"/>
    </row>
    <row r="4337" spans="1:4" x14ac:dyDescent="0.55000000000000004">
      <c r="A4337" s="2">
        <v>41858</v>
      </c>
      <c r="B4337" s="3">
        <v>15.5725</v>
      </c>
      <c r="C4337" s="6">
        <f>(AMZN[[#This Row],[Prezzi giornalieri AMZN]]-B4336)/B4336</f>
        <v>-7.7734238108891577E-3</v>
      </c>
      <c r="D4337" s="1"/>
    </row>
    <row r="4338" spans="1:4" x14ac:dyDescent="0.55000000000000004">
      <c r="A4338" s="2">
        <v>41859</v>
      </c>
      <c r="B4338" s="3">
        <v>15.84</v>
      </c>
      <c r="C4338" s="6">
        <f>(AMZN[[#This Row],[Prezzi giornalieri AMZN]]-B4337)/B4337</f>
        <v>1.717771712955531E-2</v>
      </c>
      <c r="D4338" s="1"/>
    </row>
    <row r="4339" spans="1:4" x14ac:dyDescent="0.55000000000000004">
      <c r="A4339" s="2">
        <v>41862</v>
      </c>
      <c r="B4339" s="3">
        <v>15.916499999999999</v>
      </c>
      <c r="C4339" s="6">
        <f>(AMZN[[#This Row],[Prezzi giornalieri AMZN]]-B4338)/B4338</f>
        <v>4.8295454545454137E-3</v>
      </c>
      <c r="D4339" s="1"/>
    </row>
    <row r="4340" spans="1:4" x14ac:dyDescent="0.55000000000000004">
      <c r="A4340" s="2">
        <v>41863</v>
      </c>
      <c r="B4340" s="3">
        <v>15.965999999999999</v>
      </c>
      <c r="C4340" s="6">
        <f>(AMZN[[#This Row],[Prezzi giornalieri AMZN]]-B4339)/B4339</f>
        <v>3.109980209216857E-3</v>
      </c>
      <c r="D4340" s="1"/>
    </row>
    <row r="4341" spans="1:4" x14ac:dyDescent="0.55000000000000004">
      <c r="A4341" s="2">
        <v>41864</v>
      </c>
      <c r="B4341" s="3">
        <v>16.314</v>
      </c>
      <c r="C4341" s="6">
        <f>(AMZN[[#This Row],[Prezzi giornalieri AMZN]]-B4340)/B4340</f>
        <v>2.1796317173994786E-2</v>
      </c>
      <c r="D4341" s="1"/>
    </row>
    <row r="4342" spans="1:4" x14ac:dyDescent="0.55000000000000004">
      <c r="A4342" s="2">
        <v>41865</v>
      </c>
      <c r="B4342" s="3">
        <v>16.660499999999999</v>
      </c>
      <c r="C4342" s="6">
        <f>(AMZN[[#This Row],[Prezzi giornalieri AMZN]]-B4341)/B4341</f>
        <v>2.1239426259654217E-2</v>
      </c>
      <c r="D4342" s="1"/>
    </row>
    <row r="4343" spans="1:4" x14ac:dyDescent="0.55000000000000004">
      <c r="A4343" s="2">
        <v>41866</v>
      </c>
      <c r="B4343" s="3">
        <v>16.6815</v>
      </c>
      <c r="C4343" s="6">
        <f>(AMZN[[#This Row],[Prezzi giornalieri AMZN]]-B4342)/B4342</f>
        <v>1.2604663725578943E-3</v>
      </c>
      <c r="D4343" s="1"/>
    </row>
    <row r="4344" spans="1:4" x14ac:dyDescent="0.55000000000000004">
      <c r="A4344" s="2">
        <v>41869</v>
      </c>
      <c r="B4344" s="3">
        <v>16.726500000000001</v>
      </c>
      <c r="C4344" s="6">
        <f>(AMZN[[#This Row],[Prezzi giornalieri AMZN]]-B4343)/B4343</f>
        <v>2.6975991367683785E-3</v>
      </c>
      <c r="D4344" s="1"/>
    </row>
    <row r="4345" spans="1:4" x14ac:dyDescent="0.55000000000000004">
      <c r="A4345" s="2">
        <v>41870</v>
      </c>
      <c r="B4345" s="3">
        <v>16.756499999999999</v>
      </c>
      <c r="C4345" s="6">
        <f>(AMZN[[#This Row],[Prezzi giornalieri AMZN]]-B4344)/B4344</f>
        <v>1.7935611155948693E-3</v>
      </c>
      <c r="D4345" s="1"/>
    </row>
    <row r="4346" spans="1:4" x14ac:dyDescent="0.55000000000000004">
      <c r="A4346" s="2">
        <v>41871</v>
      </c>
      <c r="B4346" s="3">
        <v>16.789000000000001</v>
      </c>
      <c r="C4346" s="6">
        <f>(AMZN[[#This Row],[Prezzi giornalieri AMZN]]-B4345)/B4345</f>
        <v>1.9395458478800715E-3</v>
      </c>
      <c r="D4346" s="1"/>
    </row>
    <row r="4347" spans="1:4" x14ac:dyDescent="0.55000000000000004">
      <c r="A4347" s="2">
        <v>41872</v>
      </c>
      <c r="B4347" s="3">
        <v>16.645499999999998</v>
      </c>
      <c r="C4347" s="6">
        <f>(AMZN[[#This Row],[Prezzi giornalieri AMZN]]-B4346)/B4346</f>
        <v>-8.5472630889274551E-3</v>
      </c>
      <c r="D4347" s="1"/>
    </row>
    <row r="4348" spans="1:4" x14ac:dyDescent="0.55000000000000004">
      <c r="A4348" s="2">
        <v>41873</v>
      </c>
      <c r="B4348" s="3">
        <v>16.579499999999999</v>
      </c>
      <c r="C4348" s="6">
        <f>(AMZN[[#This Row],[Prezzi giornalieri AMZN]]-B4347)/B4347</f>
        <v>-3.9650355952058486E-3</v>
      </c>
      <c r="D4348" s="1"/>
    </row>
    <row r="4349" spans="1:4" x14ac:dyDescent="0.55000000000000004">
      <c r="A4349" s="2">
        <v>41876</v>
      </c>
      <c r="B4349" s="3">
        <v>16.701000000000001</v>
      </c>
      <c r="C4349" s="6">
        <f>(AMZN[[#This Row],[Prezzi giornalieri AMZN]]-B4348)/B4348</f>
        <v>7.3283271509997925E-3</v>
      </c>
      <c r="D4349" s="1"/>
    </row>
    <row r="4350" spans="1:4" x14ac:dyDescent="0.55000000000000004">
      <c r="A4350" s="2">
        <v>41877</v>
      </c>
      <c r="B4350" s="3">
        <v>17.0915</v>
      </c>
      <c r="C4350" s="6">
        <f>(AMZN[[#This Row],[Prezzi giornalieri AMZN]]-B4349)/B4349</f>
        <v>2.3381833423148278E-2</v>
      </c>
      <c r="D4350" s="1"/>
    </row>
    <row r="4351" spans="1:4" x14ac:dyDescent="0.55000000000000004">
      <c r="A4351" s="2">
        <v>41878</v>
      </c>
      <c r="B4351" s="3">
        <v>17.158999999999999</v>
      </c>
      <c r="C4351" s="6">
        <f>(AMZN[[#This Row],[Prezzi giornalieri AMZN]]-B4350)/B4350</f>
        <v>3.9493315390690701E-3</v>
      </c>
      <c r="D4351" s="1"/>
    </row>
    <row r="4352" spans="1:4" x14ac:dyDescent="0.55000000000000004">
      <c r="A4352" s="2">
        <v>41879</v>
      </c>
      <c r="B4352" s="3">
        <v>17.001000000000001</v>
      </c>
      <c r="C4352" s="6">
        <f>(AMZN[[#This Row],[Prezzi giornalieri AMZN]]-B4351)/B4351</f>
        <v>-9.2079958039511453E-3</v>
      </c>
      <c r="D4352" s="1"/>
    </row>
    <row r="4353" spans="1:4" x14ac:dyDescent="0.55000000000000004">
      <c r="A4353" s="2">
        <v>41880</v>
      </c>
      <c r="B4353" s="3">
        <v>16.952000000000002</v>
      </c>
      <c r="C4353" s="6">
        <f>(AMZN[[#This Row],[Prezzi giornalieri AMZN]]-B4352)/B4352</f>
        <v>-2.8821834009763827E-3</v>
      </c>
      <c r="D4353" s="1"/>
    </row>
    <row r="4354" spans="1:4" x14ac:dyDescent="0.55000000000000004">
      <c r="A4354" s="2">
        <v>41884</v>
      </c>
      <c r="B4354" s="3">
        <v>17.119</v>
      </c>
      <c r="C4354" s="6">
        <f>(AMZN[[#This Row],[Prezzi giornalieri AMZN]]-B4353)/B4353</f>
        <v>9.8513449740442443E-3</v>
      </c>
      <c r="D4354" s="1"/>
    </row>
    <row r="4355" spans="1:4" x14ac:dyDescent="0.55000000000000004">
      <c r="A4355" s="2">
        <v>41885</v>
      </c>
      <c r="B4355" s="3">
        <v>16.95</v>
      </c>
      <c r="C4355" s="6">
        <f>(AMZN[[#This Row],[Prezzi giornalieri AMZN]]-B4354)/B4354</f>
        <v>-9.8720719668205208E-3</v>
      </c>
      <c r="D4355" s="1"/>
    </row>
    <row r="4356" spans="1:4" x14ac:dyDescent="0.55000000000000004">
      <c r="A4356" s="2">
        <v>41886</v>
      </c>
      <c r="B4356" s="3">
        <v>17.297499999999999</v>
      </c>
      <c r="C4356" s="6">
        <f>(AMZN[[#This Row],[Prezzi giornalieri AMZN]]-B4355)/B4355</f>
        <v>2.0501474926253697E-2</v>
      </c>
      <c r="D4356" s="1"/>
    </row>
    <row r="4357" spans="1:4" x14ac:dyDescent="0.55000000000000004">
      <c r="A4357" s="2">
        <v>41887</v>
      </c>
      <c r="B4357" s="3">
        <v>17.318999999999999</v>
      </c>
      <c r="C4357" s="6">
        <f>(AMZN[[#This Row],[Prezzi giornalieri AMZN]]-B4356)/B4356</f>
        <v>1.2429541841306334E-3</v>
      </c>
      <c r="D4357" s="1"/>
    </row>
    <row r="4358" spans="1:4" x14ac:dyDescent="0.55000000000000004">
      <c r="A4358" s="2">
        <v>41890</v>
      </c>
      <c r="B4358" s="3">
        <v>17.117000000000001</v>
      </c>
      <c r="C4358" s="6">
        <f>(AMZN[[#This Row],[Prezzi giornalieri AMZN]]-B4357)/B4357</f>
        <v>-1.1663490963681401E-2</v>
      </c>
      <c r="D4358" s="1"/>
    </row>
    <row r="4359" spans="1:4" x14ac:dyDescent="0.55000000000000004">
      <c r="A4359" s="2">
        <v>41891</v>
      </c>
      <c r="B4359" s="3">
        <v>16.487500000000001</v>
      </c>
      <c r="C4359" s="6">
        <f>(AMZN[[#This Row],[Prezzi giornalieri AMZN]]-B4358)/B4358</f>
        <v>-3.6776304258923885E-2</v>
      </c>
      <c r="D4359" s="1"/>
    </row>
    <row r="4360" spans="1:4" x14ac:dyDescent="0.55000000000000004">
      <c r="A4360" s="2">
        <v>41892</v>
      </c>
      <c r="B4360" s="3">
        <v>16.566500000000001</v>
      </c>
      <c r="C4360" s="6">
        <f>(AMZN[[#This Row],[Prezzi giornalieri AMZN]]-B4359)/B4359</f>
        <v>4.7915087187263457E-3</v>
      </c>
      <c r="D4360" s="1"/>
    </row>
    <row r="4361" spans="1:4" x14ac:dyDescent="0.55000000000000004">
      <c r="A4361" s="2">
        <v>41893</v>
      </c>
      <c r="B4361" s="3">
        <v>16.526</v>
      </c>
      <c r="C4361" s="6">
        <f>(AMZN[[#This Row],[Prezzi giornalieri AMZN]]-B4360)/B4360</f>
        <v>-2.4446926025413654E-3</v>
      </c>
      <c r="D4361" s="1"/>
    </row>
    <row r="4362" spans="1:4" x14ac:dyDescent="0.55000000000000004">
      <c r="A4362" s="2">
        <v>41894</v>
      </c>
      <c r="B4362" s="3">
        <v>16.5595</v>
      </c>
      <c r="C4362" s="6">
        <f>(AMZN[[#This Row],[Prezzi giornalieri AMZN]]-B4361)/B4361</f>
        <v>2.0271087982572968E-3</v>
      </c>
      <c r="D4362" s="1"/>
    </row>
    <row r="4363" spans="1:4" x14ac:dyDescent="0.55000000000000004">
      <c r="A4363" s="2">
        <v>41897</v>
      </c>
      <c r="B4363" s="3">
        <v>16.194500000000001</v>
      </c>
      <c r="C4363" s="6">
        <f>(AMZN[[#This Row],[Prezzi giornalieri AMZN]]-B4362)/B4362</f>
        <v>-2.2041728313052837E-2</v>
      </c>
      <c r="D4363" s="1"/>
    </row>
    <row r="4364" spans="1:4" x14ac:dyDescent="0.55000000000000004">
      <c r="A4364" s="2">
        <v>41898</v>
      </c>
      <c r="B4364" s="3">
        <v>16.388000000000002</v>
      </c>
      <c r="C4364" s="6">
        <f>(AMZN[[#This Row],[Prezzi giornalieri AMZN]]-B4363)/B4363</f>
        <v>1.1948501034301782E-2</v>
      </c>
      <c r="D4364" s="1"/>
    </row>
    <row r="4365" spans="1:4" x14ac:dyDescent="0.55000000000000004">
      <c r="A4365" s="2">
        <v>41899</v>
      </c>
      <c r="B4365" s="3">
        <v>16.2</v>
      </c>
      <c r="C4365" s="6">
        <f>(AMZN[[#This Row],[Prezzi giornalieri AMZN]]-B4364)/B4364</f>
        <v>-1.147180864046878E-2</v>
      </c>
      <c r="D4365" s="1"/>
    </row>
    <row r="4366" spans="1:4" x14ac:dyDescent="0.55000000000000004">
      <c r="A4366" s="2">
        <v>41900</v>
      </c>
      <c r="B4366" s="3">
        <v>16.25</v>
      </c>
      <c r="C4366" s="6">
        <f>(AMZN[[#This Row],[Prezzi giornalieri AMZN]]-B4365)/B4365</f>
        <v>3.0864197530864638E-3</v>
      </c>
      <c r="D4366" s="1"/>
    </row>
    <row r="4367" spans="1:4" x14ac:dyDescent="0.55000000000000004">
      <c r="A4367" s="2">
        <v>41901</v>
      </c>
      <c r="B4367" s="3">
        <v>16.565999999999999</v>
      </c>
      <c r="C4367" s="6">
        <f>(AMZN[[#This Row],[Prezzi giornalieri AMZN]]-B4366)/B4366</f>
        <v>1.944615384615378E-2</v>
      </c>
      <c r="D4367" s="1"/>
    </row>
    <row r="4368" spans="1:4" x14ac:dyDescent="0.55000000000000004">
      <c r="A4368" s="2">
        <v>41904</v>
      </c>
      <c r="B4368" s="3">
        <v>16.225000000000001</v>
      </c>
      <c r="C4368" s="6">
        <f>(AMZN[[#This Row],[Prezzi giornalieri AMZN]]-B4367)/B4367</f>
        <v>-2.0584329349269442E-2</v>
      </c>
      <c r="D4368" s="1"/>
    </row>
    <row r="4369" spans="1:4" x14ac:dyDescent="0.55000000000000004">
      <c r="A4369" s="2">
        <v>41905</v>
      </c>
      <c r="B4369" s="3">
        <v>16.1815</v>
      </c>
      <c r="C4369" s="6">
        <f>(AMZN[[#This Row],[Prezzi giornalieri AMZN]]-B4368)/B4368</f>
        <v>-2.6810477657936297E-3</v>
      </c>
      <c r="D4369" s="1"/>
    </row>
    <row r="4370" spans="1:4" x14ac:dyDescent="0.55000000000000004">
      <c r="A4370" s="2">
        <v>41906</v>
      </c>
      <c r="B4370" s="3">
        <v>16.410499999999999</v>
      </c>
      <c r="C4370" s="6">
        <f>(AMZN[[#This Row],[Prezzi giornalieri AMZN]]-B4369)/B4369</f>
        <v>1.4151963662206793E-2</v>
      </c>
      <c r="D4370" s="1"/>
    </row>
    <row r="4371" spans="1:4" x14ac:dyDescent="0.55000000000000004">
      <c r="A4371" s="2">
        <v>41907</v>
      </c>
      <c r="B4371" s="3">
        <v>16.096499999999999</v>
      </c>
      <c r="C4371" s="6">
        <f>(AMZN[[#This Row],[Prezzi giornalieri AMZN]]-B4370)/B4370</f>
        <v>-1.9134090978337046E-2</v>
      </c>
      <c r="D4371" s="1"/>
    </row>
    <row r="4372" spans="1:4" x14ac:dyDescent="0.55000000000000004">
      <c r="A4372" s="2">
        <v>41908</v>
      </c>
      <c r="B4372" s="3">
        <v>16.160499999999999</v>
      </c>
      <c r="C4372" s="6">
        <f>(AMZN[[#This Row],[Prezzi giornalieri AMZN]]-B4371)/B4371</f>
        <v>3.9760196315969344E-3</v>
      </c>
      <c r="D4372" s="1"/>
    </row>
    <row r="4373" spans="1:4" x14ac:dyDescent="0.55000000000000004">
      <c r="A4373" s="2">
        <v>41911</v>
      </c>
      <c r="B4373" s="3">
        <v>16.091000000000001</v>
      </c>
      <c r="C4373" s="6">
        <f>(AMZN[[#This Row],[Prezzi giornalieri AMZN]]-B4372)/B4372</f>
        <v>-4.3006095108442128E-3</v>
      </c>
      <c r="D4373" s="1"/>
    </row>
    <row r="4374" spans="1:4" x14ac:dyDescent="0.55000000000000004">
      <c r="A4374" s="2">
        <v>41912</v>
      </c>
      <c r="B4374" s="3">
        <v>16.122</v>
      </c>
      <c r="C4374" s="6">
        <f>(AMZN[[#This Row],[Prezzi giornalieri AMZN]]-B4373)/B4373</f>
        <v>1.9265427878937794E-3</v>
      </c>
      <c r="D4374" s="1"/>
    </row>
    <row r="4375" spans="1:4" x14ac:dyDescent="0.55000000000000004">
      <c r="A4375" s="2">
        <v>41913</v>
      </c>
      <c r="B4375" s="3">
        <v>15.872999999999999</v>
      </c>
      <c r="C4375" s="6">
        <f>(AMZN[[#This Row],[Prezzi giornalieri AMZN]]-B4374)/B4374</f>
        <v>-1.5444733903982171E-2</v>
      </c>
      <c r="D4375" s="1"/>
    </row>
    <row r="4376" spans="1:4" x14ac:dyDescent="0.55000000000000004">
      <c r="A4376" s="2">
        <v>41914</v>
      </c>
      <c r="B4376" s="3">
        <v>15.920500000000001</v>
      </c>
      <c r="C4376" s="6">
        <f>(AMZN[[#This Row],[Prezzi giornalieri AMZN]]-B4375)/B4375</f>
        <v>2.9925029925030686E-3</v>
      </c>
      <c r="D4376" s="1"/>
    </row>
    <row r="4377" spans="1:4" x14ac:dyDescent="0.55000000000000004">
      <c r="A4377" s="2">
        <v>41915</v>
      </c>
      <c r="B4377" s="3">
        <v>16.137</v>
      </c>
      <c r="C4377" s="6">
        <f>(AMZN[[#This Row],[Prezzi giornalieri AMZN]]-B4376)/B4376</f>
        <v>1.3598819132564926E-2</v>
      </c>
      <c r="D4377" s="1"/>
    </row>
    <row r="4378" spans="1:4" x14ac:dyDescent="0.55000000000000004">
      <c r="A4378" s="2">
        <v>41918</v>
      </c>
      <c r="B4378" s="3">
        <v>16.11</v>
      </c>
      <c r="C4378" s="6">
        <f>(AMZN[[#This Row],[Prezzi giornalieri AMZN]]-B4377)/B4377</f>
        <v>-1.67317345231462E-3</v>
      </c>
      <c r="D4378" s="1"/>
    </row>
    <row r="4379" spans="1:4" x14ac:dyDescent="0.55000000000000004">
      <c r="A4379" s="2">
        <v>41919</v>
      </c>
      <c r="B4379" s="3">
        <v>15.849</v>
      </c>
      <c r="C4379" s="6">
        <f>(AMZN[[#This Row],[Prezzi giornalieri AMZN]]-B4378)/B4378</f>
        <v>-1.6201117318435706E-2</v>
      </c>
      <c r="D4379" s="1"/>
    </row>
    <row r="4380" spans="1:4" x14ac:dyDescent="0.55000000000000004">
      <c r="A4380" s="2">
        <v>41920</v>
      </c>
      <c r="B4380" s="3">
        <v>16.135000000000002</v>
      </c>
      <c r="C4380" s="6">
        <f>(AMZN[[#This Row],[Prezzi giornalieri AMZN]]-B4379)/B4379</f>
        <v>1.8045302542747263E-2</v>
      </c>
      <c r="D4380" s="1"/>
    </row>
    <row r="4381" spans="1:4" x14ac:dyDescent="0.55000000000000004">
      <c r="A4381" s="2">
        <v>41921</v>
      </c>
      <c r="B4381" s="3">
        <v>15.7685</v>
      </c>
      <c r="C4381" s="6">
        <f>(AMZN[[#This Row],[Prezzi giornalieri AMZN]]-B4380)/B4380</f>
        <v>-2.2714595599628261E-2</v>
      </c>
      <c r="D4381" s="1"/>
    </row>
    <row r="4382" spans="1:4" x14ac:dyDescent="0.55000000000000004">
      <c r="A4382" s="2">
        <v>41922</v>
      </c>
      <c r="B4382" s="3">
        <v>15.5695</v>
      </c>
      <c r="C4382" s="6">
        <f>(AMZN[[#This Row],[Prezzi giornalieri AMZN]]-B4381)/B4381</f>
        <v>-1.2620097028886695E-2</v>
      </c>
      <c r="D4382" s="1"/>
    </row>
    <row r="4383" spans="1:4" x14ac:dyDescent="0.55000000000000004">
      <c r="A4383" s="2">
        <v>41925</v>
      </c>
      <c r="B4383" s="3">
        <v>15.3225</v>
      </c>
      <c r="C4383" s="6">
        <f>(AMZN[[#This Row],[Prezzi giornalieri AMZN]]-B4382)/B4382</f>
        <v>-1.5864350171810263E-2</v>
      </c>
      <c r="D4383" s="1"/>
    </row>
    <row r="4384" spans="1:4" x14ac:dyDescent="0.55000000000000004">
      <c r="A4384" s="2">
        <v>41926</v>
      </c>
      <c r="B4384" s="3">
        <v>15.4155</v>
      </c>
      <c r="C4384" s="6">
        <f>(AMZN[[#This Row],[Prezzi giornalieri AMZN]]-B4383)/B4383</f>
        <v>6.0695056289769931E-3</v>
      </c>
      <c r="D4384" s="1"/>
    </row>
    <row r="4385" spans="1:4" x14ac:dyDescent="0.55000000000000004">
      <c r="A4385" s="2">
        <v>41927</v>
      </c>
      <c r="B4385" s="3">
        <v>15.298500000000001</v>
      </c>
      <c r="C4385" s="6">
        <f>(AMZN[[#This Row],[Prezzi giornalieri AMZN]]-B4384)/B4384</f>
        <v>-7.5897635496739715E-3</v>
      </c>
      <c r="D4385" s="1"/>
    </row>
    <row r="4386" spans="1:4" x14ac:dyDescent="0.55000000000000004">
      <c r="A4386" s="2">
        <v>41928</v>
      </c>
      <c r="B4386" s="3">
        <v>15.143000000000001</v>
      </c>
      <c r="C4386" s="6">
        <f>(AMZN[[#This Row],[Prezzi giornalieri AMZN]]-B4385)/B4385</f>
        <v>-1.0164395202143999E-2</v>
      </c>
      <c r="D4386" s="1"/>
    </row>
    <row r="4387" spans="1:4" x14ac:dyDescent="0.55000000000000004">
      <c r="A4387" s="2">
        <v>41929</v>
      </c>
      <c r="B4387" s="3">
        <v>15.182</v>
      </c>
      <c r="C4387" s="6">
        <f>(AMZN[[#This Row],[Prezzi giornalieri AMZN]]-B4386)/B4386</f>
        <v>2.5754474014395893E-3</v>
      </c>
      <c r="D4387" s="1"/>
    </row>
    <row r="4388" spans="1:4" x14ac:dyDescent="0.55000000000000004">
      <c r="A4388" s="2">
        <v>41932</v>
      </c>
      <c r="B4388" s="3">
        <v>15.310499999999999</v>
      </c>
      <c r="C4388" s="6">
        <f>(AMZN[[#This Row],[Prezzi giornalieri AMZN]]-B4387)/B4387</f>
        <v>8.4639704913712921E-3</v>
      </c>
      <c r="D4388" s="1"/>
    </row>
    <row r="4389" spans="1:4" x14ac:dyDescent="0.55000000000000004">
      <c r="A4389" s="2">
        <v>41933</v>
      </c>
      <c r="B4389" s="3">
        <v>15.766500000000001</v>
      </c>
      <c r="C4389" s="6">
        <f>(AMZN[[#This Row],[Prezzi giornalieri AMZN]]-B4388)/B4388</f>
        <v>2.9783481924169772E-2</v>
      </c>
      <c r="D4389" s="1"/>
    </row>
    <row r="4390" spans="1:4" x14ac:dyDescent="0.55000000000000004">
      <c r="A4390" s="2">
        <v>41934</v>
      </c>
      <c r="B4390" s="3">
        <v>15.6485</v>
      </c>
      <c r="C4390" s="6">
        <f>(AMZN[[#This Row],[Prezzi giornalieri AMZN]]-B4389)/B4389</f>
        <v>-7.4842228776202911E-3</v>
      </c>
      <c r="D4390" s="1"/>
    </row>
    <row r="4391" spans="1:4" x14ac:dyDescent="0.55000000000000004">
      <c r="A4391" s="2">
        <v>41935</v>
      </c>
      <c r="B4391" s="3">
        <v>15.659000000000001</v>
      </c>
      <c r="C4391" s="6">
        <f>(AMZN[[#This Row],[Prezzi giornalieri AMZN]]-B4390)/B4390</f>
        <v>6.709908297920183E-4</v>
      </c>
      <c r="D4391" s="1"/>
    </row>
    <row r="4392" spans="1:4" x14ac:dyDescent="0.55000000000000004">
      <c r="A4392" s="2">
        <v>41936</v>
      </c>
      <c r="B4392" s="3">
        <v>14.353</v>
      </c>
      <c r="C4392" s="6">
        <f>(AMZN[[#This Row],[Prezzi giornalieri AMZN]]-B4391)/B4391</f>
        <v>-8.3402516124912243E-2</v>
      </c>
      <c r="D4392" s="1"/>
    </row>
    <row r="4393" spans="1:4" x14ac:dyDescent="0.55000000000000004">
      <c r="A4393" s="2">
        <v>41939</v>
      </c>
      <c r="B4393" s="3">
        <v>14.4985</v>
      </c>
      <c r="C4393" s="6">
        <f>(AMZN[[#This Row],[Prezzi giornalieri AMZN]]-B4392)/B4392</f>
        <v>1.0137253535846177E-2</v>
      </c>
      <c r="D4393" s="1"/>
    </row>
    <row r="4394" spans="1:4" x14ac:dyDescent="0.55000000000000004">
      <c r="A4394" s="2">
        <v>41940</v>
      </c>
      <c r="B4394" s="3">
        <v>14.779500000000001</v>
      </c>
      <c r="C4394" s="6">
        <f>(AMZN[[#This Row],[Prezzi giornalieri AMZN]]-B4393)/B4393</f>
        <v>1.9381315308480227E-2</v>
      </c>
      <c r="D4394" s="1"/>
    </row>
    <row r="4395" spans="1:4" x14ac:dyDescent="0.55000000000000004">
      <c r="A4395" s="2">
        <v>41941</v>
      </c>
      <c r="B4395" s="3">
        <v>14.706</v>
      </c>
      <c r="C4395" s="6">
        <f>(AMZN[[#This Row],[Prezzi giornalieri AMZN]]-B4394)/B4394</f>
        <v>-4.9731046381813323E-3</v>
      </c>
      <c r="D4395" s="1"/>
    </row>
    <row r="4396" spans="1:4" x14ac:dyDescent="0.55000000000000004">
      <c r="A4396" s="2">
        <v>41942</v>
      </c>
      <c r="B4396" s="3">
        <v>14.9535</v>
      </c>
      <c r="C4396" s="6">
        <f>(AMZN[[#This Row],[Prezzi giornalieri AMZN]]-B4395)/B4395</f>
        <v>1.6829865361077147E-2</v>
      </c>
      <c r="D4396" s="1"/>
    </row>
    <row r="4397" spans="1:4" x14ac:dyDescent="0.55000000000000004">
      <c r="A4397" s="2">
        <v>41943</v>
      </c>
      <c r="B4397" s="3">
        <v>15.273</v>
      </c>
      <c r="C4397" s="6">
        <f>(AMZN[[#This Row],[Prezzi giornalieri AMZN]]-B4396)/B4396</f>
        <v>2.1366235329521494E-2</v>
      </c>
      <c r="D4397" s="1"/>
    </row>
    <row r="4398" spans="1:4" x14ac:dyDescent="0.55000000000000004">
      <c r="A4398" s="2">
        <v>41946</v>
      </c>
      <c r="B4398" s="3">
        <v>15.286</v>
      </c>
      <c r="C4398" s="6">
        <f>(AMZN[[#This Row],[Prezzi giornalieri AMZN]]-B4397)/B4397</f>
        <v>8.5117527663195836E-4</v>
      </c>
      <c r="D4398" s="1"/>
    </row>
    <row r="4399" spans="1:4" x14ac:dyDescent="0.55000000000000004">
      <c r="A4399" s="2">
        <v>41947</v>
      </c>
      <c r="B4399" s="3">
        <v>15.140499999999999</v>
      </c>
      <c r="C4399" s="6">
        <f>(AMZN[[#This Row],[Prezzi giornalieri AMZN]]-B4398)/B4398</f>
        <v>-9.5185136726416448E-3</v>
      </c>
      <c r="D4399" s="1"/>
    </row>
    <row r="4400" spans="1:4" x14ac:dyDescent="0.55000000000000004">
      <c r="A4400" s="2">
        <v>41948</v>
      </c>
      <c r="B4400" s="3">
        <v>14.826000000000001</v>
      </c>
      <c r="C4400" s="6">
        <f>(AMZN[[#This Row],[Prezzi giornalieri AMZN]]-B4399)/B4399</f>
        <v>-2.0772101317657866E-2</v>
      </c>
      <c r="D4400" s="1"/>
    </row>
    <row r="4401" spans="1:4" x14ac:dyDescent="0.55000000000000004">
      <c r="A4401" s="2">
        <v>41949</v>
      </c>
      <c r="B4401" s="3">
        <v>14.832000000000001</v>
      </c>
      <c r="C4401" s="6">
        <f>(AMZN[[#This Row],[Prezzi giornalieri AMZN]]-B4400)/B4400</f>
        <v>4.0469445568597245E-4</v>
      </c>
      <c r="D4401" s="1"/>
    </row>
    <row r="4402" spans="1:4" x14ac:dyDescent="0.55000000000000004">
      <c r="A4402" s="2">
        <v>41950</v>
      </c>
      <c r="B4402" s="3">
        <v>14.993</v>
      </c>
      <c r="C4402" s="6">
        <f>(AMZN[[#This Row],[Prezzi giornalieri AMZN]]-B4401)/B4401</f>
        <v>1.0854908306364588E-2</v>
      </c>
      <c r="D4402" s="1"/>
    </row>
    <row r="4403" spans="1:4" x14ac:dyDescent="0.55000000000000004">
      <c r="A4403" s="2">
        <v>41953</v>
      </c>
      <c r="B4403" s="3">
        <v>15.2555</v>
      </c>
      <c r="C4403" s="6">
        <f>(AMZN[[#This Row],[Prezzi giornalieri AMZN]]-B4402)/B4402</f>
        <v>1.7508170479557078E-2</v>
      </c>
      <c r="D4403" s="1"/>
    </row>
    <row r="4404" spans="1:4" x14ac:dyDescent="0.55000000000000004">
      <c r="A4404" s="2">
        <v>41954</v>
      </c>
      <c r="B4404" s="3">
        <v>15.6005</v>
      </c>
      <c r="C4404" s="6">
        <f>(AMZN[[#This Row],[Prezzi giornalieri AMZN]]-B4403)/B4403</f>
        <v>2.2614794664219503E-2</v>
      </c>
      <c r="D4404" s="1"/>
    </row>
    <row r="4405" spans="1:4" x14ac:dyDescent="0.55000000000000004">
      <c r="A4405" s="2">
        <v>41955</v>
      </c>
      <c r="B4405" s="3">
        <v>15.5755</v>
      </c>
      <c r="C4405" s="6">
        <f>(AMZN[[#This Row],[Prezzi giornalieri AMZN]]-B4404)/B4404</f>
        <v>-1.6025127399763057E-3</v>
      </c>
      <c r="D4405" s="1"/>
    </row>
    <row r="4406" spans="1:4" x14ac:dyDescent="0.55000000000000004">
      <c r="A4406" s="2">
        <v>41956</v>
      </c>
      <c r="B4406" s="3">
        <v>15.824</v>
      </c>
      <c r="C4406" s="6">
        <f>(AMZN[[#This Row],[Prezzi giornalieri AMZN]]-B4405)/B4405</f>
        <v>1.5954543995377352E-2</v>
      </c>
      <c r="D4406" s="1"/>
    </row>
    <row r="4407" spans="1:4" x14ac:dyDescent="0.55000000000000004">
      <c r="A4407" s="2">
        <v>41957</v>
      </c>
      <c r="B4407" s="3">
        <v>16.390999999999998</v>
      </c>
      <c r="C4407" s="6">
        <f>(AMZN[[#This Row],[Prezzi giornalieri AMZN]]-B4406)/B4406</f>
        <v>3.5831648129423556E-2</v>
      </c>
      <c r="D4407" s="1"/>
    </row>
    <row r="4408" spans="1:4" x14ac:dyDescent="0.55000000000000004">
      <c r="A4408" s="2">
        <v>41960</v>
      </c>
      <c r="B4408" s="3">
        <v>16.1525</v>
      </c>
      <c r="C4408" s="6">
        <f>(AMZN[[#This Row],[Prezzi giornalieri AMZN]]-B4407)/B4407</f>
        <v>-1.4550668049539283E-2</v>
      </c>
      <c r="D4408" s="1"/>
    </row>
    <row r="4409" spans="1:4" x14ac:dyDescent="0.55000000000000004">
      <c r="A4409" s="2">
        <v>41961</v>
      </c>
      <c r="B4409" s="3">
        <v>16.246500000000001</v>
      </c>
      <c r="C4409" s="6">
        <f>(AMZN[[#This Row],[Prezzi giornalieri AMZN]]-B4408)/B4408</f>
        <v>5.8195325800960342E-3</v>
      </c>
      <c r="D4409" s="1"/>
    </row>
    <row r="4410" spans="1:4" x14ac:dyDescent="0.55000000000000004">
      <c r="A4410" s="2">
        <v>41962</v>
      </c>
      <c r="B4410" s="3">
        <v>16.327000000000002</v>
      </c>
      <c r="C4410" s="6">
        <f>(AMZN[[#This Row],[Prezzi giornalieri AMZN]]-B4409)/B4409</f>
        <v>4.9549133659557857E-3</v>
      </c>
      <c r="D4410" s="1"/>
    </row>
    <row r="4411" spans="1:4" x14ac:dyDescent="0.55000000000000004">
      <c r="A4411" s="2">
        <v>41963</v>
      </c>
      <c r="B4411" s="3">
        <v>16.527000000000001</v>
      </c>
      <c r="C4411" s="6">
        <f>(AMZN[[#This Row],[Prezzi giornalieri AMZN]]-B4410)/B4410</f>
        <v>1.2249647822625056E-2</v>
      </c>
      <c r="D4411" s="1"/>
    </row>
    <row r="4412" spans="1:4" x14ac:dyDescent="0.55000000000000004">
      <c r="A4412" s="2">
        <v>41964</v>
      </c>
      <c r="B4412" s="3">
        <v>16.631499999999999</v>
      </c>
      <c r="C4412" s="6">
        <f>(AMZN[[#This Row],[Prezzi giornalieri AMZN]]-B4411)/B4411</f>
        <v>6.3229866279420361E-3</v>
      </c>
      <c r="D4412" s="1"/>
    </row>
    <row r="4413" spans="1:4" x14ac:dyDescent="0.55000000000000004">
      <c r="A4413" s="2">
        <v>41967</v>
      </c>
      <c r="B4413" s="3">
        <v>16.782</v>
      </c>
      <c r="C4413" s="6">
        <f>(AMZN[[#This Row],[Prezzi giornalieri AMZN]]-B4412)/B4412</f>
        <v>9.0490935874696192E-3</v>
      </c>
      <c r="D4413" s="1"/>
    </row>
    <row r="4414" spans="1:4" x14ac:dyDescent="0.55000000000000004">
      <c r="A4414" s="2">
        <v>41968</v>
      </c>
      <c r="B4414" s="3">
        <v>16.751999999999999</v>
      </c>
      <c r="C4414" s="6">
        <f>(AMZN[[#This Row],[Prezzi giornalieri AMZN]]-B4413)/B4413</f>
        <v>-1.7876296031462959E-3</v>
      </c>
      <c r="D4414" s="1"/>
    </row>
    <row r="4415" spans="1:4" x14ac:dyDescent="0.55000000000000004">
      <c r="A4415" s="2">
        <v>41969</v>
      </c>
      <c r="B4415" s="3">
        <v>16.6785</v>
      </c>
      <c r="C4415" s="6">
        <f>(AMZN[[#This Row],[Prezzi giornalieri AMZN]]-B4414)/B4414</f>
        <v>-4.387535816618866E-3</v>
      </c>
      <c r="D4415" s="1"/>
    </row>
    <row r="4416" spans="1:4" x14ac:dyDescent="0.55000000000000004">
      <c r="A4416" s="2">
        <v>41971</v>
      </c>
      <c r="B4416" s="3">
        <v>16.931999999999999</v>
      </c>
      <c r="C4416" s="6">
        <f>(AMZN[[#This Row],[Prezzi giornalieri AMZN]]-B4415)/B4415</f>
        <v>1.5199208561920974E-2</v>
      </c>
      <c r="D4416" s="1"/>
    </row>
    <row r="4417" spans="1:4" x14ac:dyDescent="0.55000000000000004">
      <c r="A4417" s="2">
        <v>41974</v>
      </c>
      <c r="B4417" s="3">
        <v>16.3</v>
      </c>
      <c r="C4417" s="6">
        <f>(AMZN[[#This Row],[Prezzi giornalieri AMZN]]-B4416)/B4416</f>
        <v>-3.7325773682967044E-2</v>
      </c>
      <c r="D4417" s="1"/>
    </row>
    <row r="4418" spans="1:4" x14ac:dyDescent="0.55000000000000004">
      <c r="A4418" s="2">
        <v>41975</v>
      </c>
      <c r="B4418" s="3">
        <v>16.3155</v>
      </c>
      <c r="C4418" s="6">
        <f>(AMZN[[#This Row],[Prezzi giornalieri AMZN]]-B4417)/B4417</f>
        <v>9.5092024539873633E-4</v>
      </c>
      <c r="D4418" s="1"/>
    </row>
    <row r="4419" spans="1:4" x14ac:dyDescent="0.55000000000000004">
      <c r="A4419" s="2">
        <v>41976</v>
      </c>
      <c r="B4419" s="3">
        <v>15.824999999999999</v>
      </c>
      <c r="C4419" s="6">
        <f>(AMZN[[#This Row],[Prezzi giornalieri AMZN]]-B4418)/B4418</f>
        <v>-3.0063436609359249E-2</v>
      </c>
      <c r="D4419" s="1"/>
    </row>
    <row r="4420" spans="1:4" x14ac:dyDescent="0.55000000000000004">
      <c r="A4420" s="2">
        <v>41977</v>
      </c>
      <c r="B4420" s="3">
        <v>15.846500000000001</v>
      </c>
      <c r="C4420" s="6">
        <f>(AMZN[[#This Row],[Prezzi giornalieri AMZN]]-B4419)/B4419</f>
        <v>1.358609794628841E-3</v>
      </c>
      <c r="D4420" s="1"/>
    </row>
    <row r="4421" spans="1:4" x14ac:dyDescent="0.55000000000000004">
      <c r="A4421" s="2">
        <v>41978</v>
      </c>
      <c r="B4421" s="3">
        <v>15.631500000000001</v>
      </c>
      <c r="C4421" s="6">
        <f>(AMZN[[#This Row],[Prezzi giornalieri AMZN]]-B4420)/B4420</f>
        <v>-1.3567664784021698E-2</v>
      </c>
      <c r="D4421" s="1"/>
    </row>
    <row r="4422" spans="1:4" x14ac:dyDescent="0.55000000000000004">
      <c r="A4422" s="2">
        <v>41981</v>
      </c>
      <c r="B4422" s="3">
        <v>15.332000000000001</v>
      </c>
      <c r="C4422" s="6">
        <f>(AMZN[[#This Row],[Prezzi giornalieri AMZN]]-B4421)/B4421</f>
        <v>-1.9160029427758057E-2</v>
      </c>
      <c r="D4422" s="1"/>
    </row>
    <row r="4423" spans="1:4" x14ac:dyDescent="0.55000000000000004">
      <c r="A4423" s="2">
        <v>41982</v>
      </c>
      <c r="B4423" s="3">
        <v>15.625</v>
      </c>
      <c r="C4423" s="6">
        <f>(AMZN[[#This Row],[Prezzi giornalieri AMZN]]-B4422)/B4422</f>
        <v>1.9110357422384507E-2</v>
      </c>
      <c r="D4423" s="1"/>
    </row>
    <row r="4424" spans="1:4" x14ac:dyDescent="0.55000000000000004">
      <c r="A4424" s="2">
        <v>41983</v>
      </c>
      <c r="B4424" s="3">
        <v>15.292</v>
      </c>
      <c r="C4424" s="6">
        <f>(AMZN[[#This Row],[Prezzi giornalieri AMZN]]-B4423)/B4423</f>
        <v>-2.1312000000000011E-2</v>
      </c>
      <c r="D4424" s="1"/>
    </row>
    <row r="4425" spans="1:4" x14ac:dyDescent="0.55000000000000004">
      <c r="A4425" s="2">
        <v>41984</v>
      </c>
      <c r="B4425" s="3">
        <v>15.368</v>
      </c>
      <c r="C4425" s="6">
        <f>(AMZN[[#This Row],[Prezzi giornalieri AMZN]]-B4424)/B4424</f>
        <v>4.9699189118493662E-3</v>
      </c>
      <c r="D4425" s="1"/>
    </row>
    <row r="4426" spans="1:4" x14ac:dyDescent="0.55000000000000004">
      <c r="A4426" s="2">
        <v>41985</v>
      </c>
      <c r="B4426" s="3">
        <v>15.366</v>
      </c>
      <c r="C4426" s="6">
        <f>(AMZN[[#This Row],[Prezzi giornalieri AMZN]]-B4425)/B4425</f>
        <v>-1.3014055179598306E-4</v>
      </c>
      <c r="D4426" s="1"/>
    </row>
    <row r="4427" spans="1:4" x14ac:dyDescent="0.55000000000000004">
      <c r="A4427" s="2">
        <v>41988</v>
      </c>
      <c r="B4427" s="3">
        <v>15.3035</v>
      </c>
      <c r="C4427" s="6">
        <f>(AMZN[[#This Row],[Prezzi giornalieri AMZN]]-B4426)/B4426</f>
        <v>-4.0674215801119358E-3</v>
      </c>
      <c r="D4427" s="1"/>
    </row>
    <row r="4428" spans="1:4" x14ac:dyDescent="0.55000000000000004">
      <c r="A4428" s="2">
        <v>41989</v>
      </c>
      <c r="B4428" s="3">
        <v>14.753</v>
      </c>
      <c r="C4428" s="6">
        <f>(AMZN[[#This Row],[Prezzi giornalieri AMZN]]-B4427)/B4427</f>
        <v>-3.5972163230633486E-2</v>
      </c>
      <c r="D4428" s="1"/>
    </row>
    <row r="4429" spans="1:4" x14ac:dyDescent="0.55000000000000004">
      <c r="A4429" s="2">
        <v>41990</v>
      </c>
      <c r="B4429" s="3">
        <v>14.944000000000001</v>
      </c>
      <c r="C4429" s="6">
        <f>(AMZN[[#This Row],[Prezzi giornalieri AMZN]]-B4428)/B4428</f>
        <v>1.2946519351996253E-2</v>
      </c>
      <c r="D4429" s="1"/>
    </row>
    <row r="4430" spans="1:4" x14ac:dyDescent="0.55000000000000004">
      <c r="A4430" s="2">
        <v>41991</v>
      </c>
      <c r="B4430" s="3">
        <v>14.8865</v>
      </c>
      <c r="C4430" s="6">
        <f>(AMZN[[#This Row],[Prezzi giornalieri AMZN]]-B4429)/B4429</f>
        <v>-3.8476980728052055E-3</v>
      </c>
      <c r="D4430" s="1"/>
    </row>
    <row r="4431" spans="1:4" x14ac:dyDescent="0.55000000000000004">
      <c r="A4431" s="2">
        <v>41992</v>
      </c>
      <c r="B4431" s="3">
        <v>14.994999999999999</v>
      </c>
      <c r="C4431" s="6">
        <f>(AMZN[[#This Row],[Prezzi giornalieri AMZN]]-B4430)/B4430</f>
        <v>7.2884828535921386E-3</v>
      </c>
      <c r="D4431" s="1"/>
    </row>
    <row r="4432" spans="1:4" x14ac:dyDescent="0.55000000000000004">
      <c r="A4432" s="2">
        <v>41995</v>
      </c>
      <c r="B4432" s="3">
        <v>15.327</v>
      </c>
      <c r="C4432" s="6">
        <f>(AMZN[[#This Row],[Prezzi giornalieri AMZN]]-B4431)/B4431</f>
        <v>2.2140713571190448E-2</v>
      </c>
      <c r="D4432" s="1"/>
    </row>
    <row r="4433" spans="1:4" x14ac:dyDescent="0.55000000000000004">
      <c r="A4433" s="2">
        <v>41996</v>
      </c>
      <c r="B4433" s="3">
        <v>15.314500000000001</v>
      </c>
      <c r="C4433" s="6">
        <f>(AMZN[[#This Row],[Prezzi giornalieri AMZN]]-B4432)/B4432</f>
        <v>-8.1555425066870814E-4</v>
      </c>
      <c r="D4433" s="1"/>
    </row>
    <row r="4434" spans="1:4" x14ac:dyDescent="0.55000000000000004">
      <c r="A4434" s="2">
        <v>41997</v>
      </c>
      <c r="B4434" s="3">
        <v>15.1515</v>
      </c>
      <c r="C4434" s="6">
        <f>(AMZN[[#This Row],[Prezzi giornalieri AMZN]]-B4433)/B4433</f>
        <v>-1.0643507786738076E-2</v>
      </c>
      <c r="D4434" s="1"/>
    </row>
    <row r="4435" spans="1:4" x14ac:dyDescent="0.55000000000000004">
      <c r="A4435" s="2">
        <v>41999</v>
      </c>
      <c r="B4435" s="3">
        <v>15.454499999999999</v>
      </c>
      <c r="C4435" s="6">
        <f>(AMZN[[#This Row],[Prezzi giornalieri AMZN]]-B4434)/B4434</f>
        <v>1.9998019998019936E-2</v>
      </c>
      <c r="D4435" s="1"/>
    </row>
    <row r="4436" spans="1:4" x14ac:dyDescent="0.55000000000000004">
      <c r="A4436" s="2">
        <v>42002</v>
      </c>
      <c r="B4436" s="3">
        <v>15.602</v>
      </c>
      <c r="C4436" s="6">
        <f>(AMZN[[#This Row],[Prezzi giornalieri AMZN]]-B4435)/B4435</f>
        <v>9.5441457180756965E-3</v>
      </c>
      <c r="D4436" s="1"/>
    </row>
    <row r="4437" spans="1:4" x14ac:dyDescent="0.55000000000000004">
      <c r="A4437" s="2">
        <v>42003</v>
      </c>
      <c r="B4437" s="3">
        <v>15.515000000000001</v>
      </c>
      <c r="C4437" s="6">
        <f>(AMZN[[#This Row],[Prezzi giornalieri AMZN]]-B4436)/B4436</f>
        <v>-5.576208178438645E-3</v>
      </c>
      <c r="D4437" s="1"/>
    </row>
    <row r="4438" spans="1:4" x14ac:dyDescent="0.55000000000000004">
      <c r="A4438" s="2">
        <v>42004</v>
      </c>
      <c r="B4438" s="3">
        <v>15.5175</v>
      </c>
      <c r="C4438" s="6">
        <f>(AMZN[[#This Row],[Prezzi giornalieri AMZN]]-B4437)/B4437</f>
        <v>1.6113438607795699E-4</v>
      </c>
      <c r="D4438" s="1"/>
    </row>
    <row r="4439" spans="1:4" x14ac:dyDescent="0.55000000000000004">
      <c r="A4439" s="2">
        <v>42006</v>
      </c>
      <c r="B4439" s="3">
        <v>15.426</v>
      </c>
      <c r="C4439" s="6">
        <f>(AMZN[[#This Row],[Prezzi giornalieri AMZN]]-B4438)/B4438</f>
        <v>-5.8965683905268188E-3</v>
      </c>
      <c r="D4439" s="1"/>
    </row>
    <row r="4440" spans="1:4" x14ac:dyDescent="0.55000000000000004">
      <c r="A4440" s="2">
        <v>42009</v>
      </c>
      <c r="B4440" s="3">
        <v>15.109500000000001</v>
      </c>
      <c r="C4440" s="6">
        <f>(AMZN[[#This Row],[Prezzi giornalieri AMZN]]-B4439)/B4439</f>
        <v>-2.0517308440295576E-2</v>
      </c>
      <c r="D4440" s="1"/>
    </row>
    <row r="4441" spans="1:4" x14ac:dyDescent="0.55000000000000004">
      <c r="A4441" s="2">
        <v>42010</v>
      </c>
      <c r="B4441" s="3">
        <v>14.7645</v>
      </c>
      <c r="C4441" s="6">
        <f>(AMZN[[#This Row],[Prezzi giornalieri AMZN]]-B4440)/B4440</f>
        <v>-2.2833316787451645E-2</v>
      </c>
      <c r="D4441" s="1"/>
    </row>
    <row r="4442" spans="1:4" x14ac:dyDescent="0.55000000000000004">
      <c r="A4442" s="2">
        <v>42011</v>
      </c>
      <c r="B4442" s="3">
        <v>14.920999999999999</v>
      </c>
      <c r="C4442" s="6">
        <f>(AMZN[[#This Row],[Prezzi giornalieri AMZN]]-B4441)/B4441</f>
        <v>1.0599749398895962E-2</v>
      </c>
      <c r="D4442" s="1"/>
    </row>
    <row r="4443" spans="1:4" x14ac:dyDescent="0.55000000000000004">
      <c r="A4443" s="2">
        <v>42012</v>
      </c>
      <c r="B4443" s="3">
        <v>15.023</v>
      </c>
      <c r="C4443" s="6">
        <f>(AMZN[[#This Row],[Prezzi giornalieri AMZN]]-B4442)/B4442</f>
        <v>6.8360029488640384E-3</v>
      </c>
      <c r="D4443" s="1"/>
    </row>
    <row r="4444" spans="1:4" x14ac:dyDescent="0.55000000000000004">
      <c r="A4444" s="2">
        <v>42013</v>
      </c>
      <c r="B4444" s="3">
        <v>14.846500000000001</v>
      </c>
      <c r="C4444" s="6">
        <f>(AMZN[[#This Row],[Prezzi giornalieri AMZN]]-B4443)/B4443</f>
        <v>-1.1748652066830793E-2</v>
      </c>
      <c r="D4444" s="1"/>
    </row>
    <row r="4445" spans="1:4" x14ac:dyDescent="0.55000000000000004">
      <c r="A4445" s="2">
        <v>42016</v>
      </c>
      <c r="B4445" s="3">
        <v>14.570499999999999</v>
      </c>
      <c r="C4445" s="6">
        <f>(AMZN[[#This Row],[Prezzi giornalieri AMZN]]-B4444)/B4444</f>
        <v>-1.859024012393504E-2</v>
      </c>
      <c r="D4445" s="1"/>
    </row>
    <row r="4446" spans="1:4" x14ac:dyDescent="0.55000000000000004">
      <c r="A4446" s="2">
        <v>42017</v>
      </c>
      <c r="B4446" s="3">
        <v>14.737</v>
      </c>
      <c r="C4446" s="6">
        <f>(AMZN[[#This Row],[Prezzi giornalieri AMZN]]-B4445)/B4445</f>
        <v>1.1427198792079955E-2</v>
      </c>
      <c r="D4446" s="1"/>
    </row>
    <row r="4447" spans="1:4" x14ac:dyDescent="0.55000000000000004">
      <c r="A4447" s="2">
        <v>42018</v>
      </c>
      <c r="B4447" s="3">
        <v>14.663500000000001</v>
      </c>
      <c r="C4447" s="6">
        <f>(AMZN[[#This Row],[Prezzi giornalieri AMZN]]-B4446)/B4446</f>
        <v>-4.9874465630724866E-3</v>
      </c>
      <c r="D4447" s="1"/>
    </row>
    <row r="4448" spans="1:4" x14ac:dyDescent="0.55000000000000004">
      <c r="A4448" s="2">
        <v>42019</v>
      </c>
      <c r="B4448" s="3">
        <v>14.3475</v>
      </c>
      <c r="C4448" s="6">
        <f>(AMZN[[#This Row],[Prezzi giornalieri AMZN]]-B4447)/B4447</f>
        <v>-2.1550107409554382E-2</v>
      </c>
      <c r="D4448" s="1"/>
    </row>
    <row r="4449" spans="1:4" x14ac:dyDescent="0.55000000000000004">
      <c r="A4449" s="2">
        <v>42020</v>
      </c>
      <c r="B4449" s="3">
        <v>14.537000000000001</v>
      </c>
      <c r="C4449" s="6">
        <f>(AMZN[[#This Row],[Prezzi giornalieri AMZN]]-B4448)/B4448</f>
        <v>1.3207875936574362E-2</v>
      </c>
      <c r="D4449" s="1"/>
    </row>
    <row r="4450" spans="1:4" x14ac:dyDescent="0.55000000000000004">
      <c r="A4450" s="2">
        <v>42024</v>
      </c>
      <c r="B4450" s="3">
        <v>14.472</v>
      </c>
      <c r="C4450" s="6">
        <f>(AMZN[[#This Row],[Prezzi giornalieri AMZN]]-B4449)/B4449</f>
        <v>-4.4713489715898242E-3</v>
      </c>
      <c r="D4450" s="1"/>
    </row>
    <row r="4451" spans="1:4" x14ac:dyDescent="0.55000000000000004">
      <c r="A4451" s="2">
        <v>42025</v>
      </c>
      <c r="B4451" s="3">
        <v>14.862500000000001</v>
      </c>
      <c r="C4451" s="6">
        <f>(AMZN[[#This Row],[Prezzi giornalieri AMZN]]-B4450)/B4450</f>
        <v>2.6983139856274267E-2</v>
      </c>
      <c r="D4451" s="1"/>
    </row>
    <row r="4452" spans="1:4" x14ac:dyDescent="0.55000000000000004">
      <c r="A4452" s="2">
        <v>42026</v>
      </c>
      <c r="B4452" s="3">
        <v>15.516</v>
      </c>
      <c r="C4452" s="6">
        <f>(AMZN[[#This Row],[Prezzi giornalieri AMZN]]-B4451)/B4451</f>
        <v>4.3969722455845198E-2</v>
      </c>
      <c r="D4452" s="1"/>
    </row>
    <row r="4453" spans="1:4" x14ac:dyDescent="0.55000000000000004">
      <c r="A4453" s="2">
        <v>42027</v>
      </c>
      <c r="B4453" s="3">
        <v>15.6195</v>
      </c>
      <c r="C4453" s="6">
        <f>(AMZN[[#This Row],[Prezzi giornalieri AMZN]]-B4452)/B4452</f>
        <v>6.6705336426914393E-3</v>
      </c>
      <c r="D4453" s="1"/>
    </row>
    <row r="4454" spans="1:4" x14ac:dyDescent="0.55000000000000004">
      <c r="A4454" s="2">
        <v>42030</v>
      </c>
      <c r="B4454" s="3">
        <v>15.483000000000001</v>
      </c>
      <c r="C4454" s="6">
        <f>(AMZN[[#This Row],[Prezzi giornalieri AMZN]]-B4453)/B4453</f>
        <v>-8.739076154806482E-3</v>
      </c>
      <c r="D4454" s="1"/>
    </row>
    <row r="4455" spans="1:4" x14ac:dyDescent="0.55000000000000004">
      <c r="A4455" s="2">
        <v>42031</v>
      </c>
      <c r="B4455" s="3">
        <v>15.3375</v>
      </c>
      <c r="C4455" s="6">
        <f>(AMZN[[#This Row],[Prezzi giornalieri AMZN]]-B4454)/B4454</f>
        <v>-9.3974036039527337E-3</v>
      </c>
      <c r="D4455" s="1"/>
    </row>
    <row r="4456" spans="1:4" x14ac:dyDescent="0.55000000000000004">
      <c r="A4456" s="2">
        <v>42032</v>
      </c>
      <c r="B4456" s="3">
        <v>15.195499999999999</v>
      </c>
      <c r="C4456" s="6">
        <f>(AMZN[[#This Row],[Prezzi giornalieri AMZN]]-B4455)/B4455</f>
        <v>-9.2583537082315398E-3</v>
      </c>
      <c r="D4456" s="1"/>
    </row>
    <row r="4457" spans="1:4" x14ac:dyDescent="0.55000000000000004">
      <c r="A4457" s="2">
        <v>42033</v>
      </c>
      <c r="B4457" s="3">
        <v>15.589</v>
      </c>
      <c r="C4457" s="6">
        <f>(AMZN[[#This Row],[Prezzi giornalieri AMZN]]-B4456)/B4456</f>
        <v>2.5895824421703881E-2</v>
      </c>
      <c r="D4457" s="1"/>
    </row>
    <row r="4458" spans="1:4" x14ac:dyDescent="0.55000000000000004">
      <c r="A4458" s="2">
        <v>42034</v>
      </c>
      <c r="B4458" s="3">
        <v>17.726500000000001</v>
      </c>
      <c r="C4458" s="6">
        <f>(AMZN[[#This Row],[Prezzi giornalieri AMZN]]-B4457)/B4457</f>
        <v>0.13711591506831747</v>
      </c>
      <c r="D4458" s="1"/>
    </row>
    <row r="4459" spans="1:4" x14ac:dyDescent="0.55000000000000004">
      <c r="A4459" s="2">
        <v>42037</v>
      </c>
      <c r="B4459" s="3">
        <v>18.223500000000001</v>
      </c>
      <c r="C4459" s="6">
        <f>(AMZN[[#This Row],[Prezzi giornalieri AMZN]]-B4458)/B4458</f>
        <v>2.8037119566750337E-2</v>
      </c>
      <c r="D4459" s="1"/>
    </row>
    <row r="4460" spans="1:4" x14ac:dyDescent="0.55000000000000004">
      <c r="A4460" s="2">
        <v>42038</v>
      </c>
      <c r="B4460" s="3">
        <v>18.177499999999998</v>
      </c>
      <c r="C4460" s="6">
        <f>(AMZN[[#This Row],[Prezzi giornalieri AMZN]]-B4459)/B4459</f>
        <v>-2.5242132411448363E-3</v>
      </c>
      <c r="D4460" s="1"/>
    </row>
    <row r="4461" spans="1:4" x14ac:dyDescent="0.55000000000000004">
      <c r="A4461" s="2">
        <v>42039</v>
      </c>
      <c r="B4461" s="3">
        <v>18.237500000000001</v>
      </c>
      <c r="C4461" s="6">
        <f>(AMZN[[#This Row],[Prezzi giornalieri AMZN]]-B4460)/B4460</f>
        <v>3.3007839361849692E-3</v>
      </c>
      <c r="D4461" s="1"/>
    </row>
    <row r="4462" spans="1:4" x14ac:dyDescent="0.55000000000000004">
      <c r="A4462" s="2">
        <v>42040</v>
      </c>
      <c r="B4462" s="3">
        <v>18.694500000000001</v>
      </c>
      <c r="C4462" s="6">
        <f>(AMZN[[#This Row],[Prezzi giornalieri AMZN]]-B4461)/B4461</f>
        <v>2.5058259081562752E-2</v>
      </c>
      <c r="D4462" s="1"/>
    </row>
    <row r="4463" spans="1:4" x14ac:dyDescent="0.55000000000000004">
      <c r="A4463" s="2">
        <v>42041</v>
      </c>
      <c r="B4463" s="3">
        <v>18.713999999999999</v>
      </c>
      <c r="C4463" s="6">
        <f>(AMZN[[#This Row],[Prezzi giornalieri AMZN]]-B4462)/B4462</f>
        <v>1.0430875391156322E-3</v>
      </c>
      <c r="D4463" s="1"/>
    </row>
    <row r="4464" spans="1:4" x14ac:dyDescent="0.55000000000000004">
      <c r="A4464" s="2">
        <v>42044</v>
      </c>
      <c r="B4464" s="3">
        <v>18.527999999999999</v>
      </c>
      <c r="C4464" s="6">
        <f>(AMZN[[#This Row],[Prezzi giornalieri AMZN]]-B4463)/B4463</f>
        <v>-9.9390830394357147E-3</v>
      </c>
      <c r="D4464" s="1"/>
    </row>
    <row r="4465" spans="1:4" x14ac:dyDescent="0.55000000000000004">
      <c r="A4465" s="2">
        <v>42045</v>
      </c>
      <c r="B4465" s="3">
        <v>18.649999999999999</v>
      </c>
      <c r="C4465" s="6">
        <f>(AMZN[[#This Row],[Prezzi giornalieri AMZN]]-B4464)/B4464</f>
        <v>6.5846286701208923E-3</v>
      </c>
      <c r="D4465" s="1"/>
    </row>
    <row r="4466" spans="1:4" x14ac:dyDescent="0.55000000000000004">
      <c r="A4466" s="2">
        <v>42046</v>
      </c>
      <c r="B4466" s="3">
        <v>18.757000000000001</v>
      </c>
      <c r="C4466" s="6">
        <f>(AMZN[[#This Row],[Prezzi giornalieri AMZN]]-B4465)/B4465</f>
        <v>5.7372654155497518E-3</v>
      </c>
      <c r="D4466" s="1"/>
    </row>
    <row r="4467" spans="1:4" x14ac:dyDescent="0.55000000000000004">
      <c r="A4467" s="2">
        <v>42047</v>
      </c>
      <c r="B4467" s="3">
        <v>18.858499999999999</v>
      </c>
      <c r="C4467" s="6">
        <f>(AMZN[[#This Row],[Prezzi giornalieri AMZN]]-B4466)/B4466</f>
        <v>5.4113131097722408E-3</v>
      </c>
      <c r="D4467" s="1"/>
    </row>
    <row r="4468" spans="1:4" x14ac:dyDescent="0.55000000000000004">
      <c r="A4468" s="2">
        <v>42048</v>
      </c>
      <c r="B4468" s="3">
        <v>19.0915</v>
      </c>
      <c r="C4468" s="6">
        <f>(AMZN[[#This Row],[Prezzi giornalieri AMZN]]-B4467)/B4467</f>
        <v>1.2355171408118384E-2</v>
      </c>
      <c r="D4468" s="1"/>
    </row>
    <row r="4469" spans="1:4" x14ac:dyDescent="0.55000000000000004">
      <c r="A4469" s="2">
        <v>42052</v>
      </c>
      <c r="B4469" s="3">
        <v>18.7715</v>
      </c>
      <c r="C4469" s="6">
        <f>(AMZN[[#This Row],[Prezzi giornalieri AMZN]]-B4468)/B4468</f>
        <v>-1.6761385957101343E-2</v>
      </c>
      <c r="D4469" s="1"/>
    </row>
    <row r="4470" spans="1:4" x14ac:dyDescent="0.55000000000000004">
      <c r="A4470" s="2">
        <v>42053</v>
      </c>
      <c r="B4470" s="3">
        <v>18.668500000000002</v>
      </c>
      <c r="C4470" s="6">
        <f>(AMZN[[#This Row],[Prezzi giornalieri AMZN]]-B4469)/B4469</f>
        <v>-5.4870415257170704E-3</v>
      </c>
      <c r="D4470" s="1"/>
    </row>
    <row r="4471" spans="1:4" x14ac:dyDescent="0.55000000000000004">
      <c r="A4471" s="2">
        <v>42054</v>
      </c>
      <c r="B4471" s="3">
        <v>18.95</v>
      </c>
      <c r="C4471" s="6">
        <f>(AMZN[[#This Row],[Prezzi giornalieri AMZN]]-B4470)/B4470</f>
        <v>1.5078876181803445E-2</v>
      </c>
      <c r="D4471" s="1"/>
    </row>
    <row r="4472" spans="1:4" x14ac:dyDescent="0.55000000000000004">
      <c r="A4472" s="2">
        <v>42055</v>
      </c>
      <c r="B4472" s="3">
        <v>19.183</v>
      </c>
      <c r="C4472" s="6">
        <f>(AMZN[[#This Row],[Prezzi giornalieri AMZN]]-B4471)/B4471</f>
        <v>1.2295514511873379E-2</v>
      </c>
      <c r="D4472" s="1"/>
    </row>
    <row r="4473" spans="1:4" x14ac:dyDescent="0.55000000000000004">
      <c r="A4473" s="2">
        <v>42058</v>
      </c>
      <c r="B4473" s="3">
        <v>19.007000000000001</v>
      </c>
      <c r="C4473" s="6">
        <f>(AMZN[[#This Row],[Prezzi giornalieri AMZN]]-B4472)/B4472</f>
        <v>-9.1747901788040657E-3</v>
      </c>
      <c r="D4473" s="1"/>
    </row>
    <row r="4474" spans="1:4" x14ac:dyDescent="0.55000000000000004">
      <c r="A4474" s="2">
        <v>42059</v>
      </c>
      <c r="B4474" s="3">
        <v>18.929500000000001</v>
      </c>
      <c r="C4474" s="6">
        <f>(AMZN[[#This Row],[Prezzi giornalieri AMZN]]-B4473)/B4473</f>
        <v>-4.0774451517862137E-3</v>
      </c>
      <c r="D4474" s="1"/>
    </row>
    <row r="4475" spans="1:4" x14ac:dyDescent="0.55000000000000004">
      <c r="A4475" s="2">
        <v>42060</v>
      </c>
      <c r="B4475" s="3">
        <v>19.2685</v>
      </c>
      <c r="C4475" s="6">
        <f>(AMZN[[#This Row],[Prezzi giornalieri AMZN]]-B4474)/B4474</f>
        <v>1.7908555429356224E-2</v>
      </c>
      <c r="D4475" s="1"/>
    </row>
    <row r="4476" spans="1:4" x14ac:dyDescent="0.55000000000000004">
      <c r="A4476" s="2">
        <v>42061</v>
      </c>
      <c r="B4476" s="3">
        <v>19.239999999999998</v>
      </c>
      <c r="C4476" s="6">
        <f>(AMZN[[#This Row],[Prezzi giornalieri AMZN]]-B4475)/B4475</f>
        <v>-1.4790980097050149E-3</v>
      </c>
      <c r="D4476" s="1"/>
    </row>
    <row r="4477" spans="1:4" x14ac:dyDescent="0.55000000000000004">
      <c r="A4477" s="2">
        <v>42062</v>
      </c>
      <c r="B4477" s="3">
        <v>19.007999999999999</v>
      </c>
      <c r="C4477" s="6">
        <f>(AMZN[[#This Row],[Prezzi giornalieri AMZN]]-B4476)/B4476</f>
        <v>-1.2058212058212024E-2</v>
      </c>
      <c r="D4477" s="1"/>
    </row>
    <row r="4478" spans="1:4" x14ac:dyDescent="0.55000000000000004">
      <c r="A4478" s="2">
        <v>42065</v>
      </c>
      <c r="B4478" s="3">
        <v>19.283000000000001</v>
      </c>
      <c r="C4478" s="6">
        <f>(AMZN[[#This Row],[Prezzi giornalieri AMZN]]-B4477)/B4477</f>
        <v>1.4467592592592705E-2</v>
      </c>
      <c r="D4478" s="1"/>
    </row>
    <row r="4479" spans="1:4" x14ac:dyDescent="0.55000000000000004">
      <c r="A4479" s="2">
        <v>42066</v>
      </c>
      <c r="B4479" s="3">
        <v>19.230499999999999</v>
      </c>
      <c r="C4479" s="6">
        <f>(AMZN[[#This Row],[Prezzi giornalieri AMZN]]-B4478)/B4478</f>
        <v>-2.7226054037235901E-3</v>
      </c>
      <c r="D4479" s="1"/>
    </row>
    <row r="4480" spans="1:4" x14ac:dyDescent="0.55000000000000004">
      <c r="A4480" s="2">
        <v>42067</v>
      </c>
      <c r="B4480" s="3">
        <v>19.135999999999999</v>
      </c>
      <c r="C4480" s="6">
        <f>(AMZN[[#This Row],[Prezzi giornalieri AMZN]]-B4479)/B4479</f>
        <v>-4.9140687969631593E-3</v>
      </c>
      <c r="D4480" s="1"/>
    </row>
    <row r="4481" spans="1:4" x14ac:dyDescent="0.55000000000000004">
      <c r="A4481" s="2">
        <v>42068</v>
      </c>
      <c r="B4481" s="3">
        <v>19.391500000000001</v>
      </c>
      <c r="C4481" s="6">
        <f>(AMZN[[#This Row],[Prezzi giornalieri AMZN]]-B4480)/B4480</f>
        <v>1.3351797658862949E-2</v>
      </c>
      <c r="D4481" s="1"/>
    </row>
    <row r="4482" spans="1:4" x14ac:dyDescent="0.55000000000000004">
      <c r="A4482" s="2">
        <v>42069</v>
      </c>
      <c r="B4482" s="3">
        <v>19.0045</v>
      </c>
      <c r="C4482" s="6">
        <f>(AMZN[[#This Row],[Prezzi giornalieri AMZN]]-B4481)/B4481</f>
        <v>-1.9957197741278417E-2</v>
      </c>
      <c r="D4482" s="1"/>
    </row>
    <row r="4483" spans="1:4" x14ac:dyDescent="0.55000000000000004">
      <c r="A4483" s="2">
        <v>42072</v>
      </c>
      <c r="B4483" s="3">
        <v>18.928000000000001</v>
      </c>
      <c r="C4483" s="6">
        <f>(AMZN[[#This Row],[Prezzi giornalieri AMZN]]-B4482)/B4482</f>
        <v>-4.0253624141650315E-3</v>
      </c>
      <c r="D4483" s="1"/>
    </row>
    <row r="4484" spans="1:4" x14ac:dyDescent="0.55000000000000004">
      <c r="A4484" s="2">
        <v>42073</v>
      </c>
      <c r="B4484" s="3">
        <v>18.4755</v>
      </c>
      <c r="C4484" s="6">
        <f>(AMZN[[#This Row],[Prezzi giornalieri AMZN]]-B4483)/B4483</f>
        <v>-2.390638207945903E-2</v>
      </c>
      <c r="D4484" s="1"/>
    </row>
    <row r="4485" spans="1:4" x14ac:dyDescent="0.55000000000000004">
      <c r="A4485" s="2">
        <v>42074</v>
      </c>
      <c r="B4485" s="3">
        <v>18.3185</v>
      </c>
      <c r="C4485" s="6">
        <f>(AMZN[[#This Row],[Prezzi giornalieri AMZN]]-B4484)/B4484</f>
        <v>-8.4977402506021503E-3</v>
      </c>
      <c r="D4485" s="1"/>
    </row>
    <row r="4486" spans="1:4" x14ac:dyDescent="0.55000000000000004">
      <c r="A4486" s="2">
        <v>42075</v>
      </c>
      <c r="B4486" s="3">
        <v>18.712</v>
      </c>
      <c r="C4486" s="6">
        <f>(AMZN[[#This Row],[Prezzi giornalieri AMZN]]-B4485)/B4485</f>
        <v>2.1481016458771162E-2</v>
      </c>
      <c r="D4486" s="1"/>
    </row>
    <row r="4487" spans="1:4" x14ac:dyDescent="0.55000000000000004">
      <c r="A4487" s="2">
        <v>42076</v>
      </c>
      <c r="B4487" s="3">
        <v>18.529</v>
      </c>
      <c r="C4487" s="6">
        <f>(AMZN[[#This Row],[Prezzi giornalieri AMZN]]-B4486)/B4486</f>
        <v>-9.779820436083787E-3</v>
      </c>
      <c r="D4487" s="1"/>
    </row>
    <row r="4488" spans="1:4" x14ac:dyDescent="0.55000000000000004">
      <c r="A4488" s="2">
        <v>42079</v>
      </c>
      <c r="B4488" s="3">
        <v>18.6675</v>
      </c>
      <c r="C4488" s="6">
        <f>(AMZN[[#This Row],[Prezzi giornalieri AMZN]]-B4487)/B4487</f>
        <v>7.474769280587215E-3</v>
      </c>
      <c r="D4488" s="1"/>
    </row>
    <row r="4489" spans="1:4" x14ac:dyDescent="0.55000000000000004">
      <c r="A4489" s="2">
        <v>42080</v>
      </c>
      <c r="B4489" s="3">
        <v>18.596</v>
      </c>
      <c r="C4489" s="6">
        <f>(AMZN[[#This Row],[Prezzi giornalieri AMZN]]-B4488)/B4488</f>
        <v>-3.8301861524039286E-3</v>
      </c>
      <c r="D4489" s="1"/>
    </row>
    <row r="4490" spans="1:4" x14ac:dyDescent="0.55000000000000004">
      <c r="A4490" s="2">
        <v>42081</v>
      </c>
      <c r="B4490" s="3">
        <v>18.757000000000001</v>
      </c>
      <c r="C4490" s="6">
        <f>(AMZN[[#This Row],[Prezzi giornalieri AMZN]]-B4489)/B4489</f>
        <v>8.6577758657776591E-3</v>
      </c>
      <c r="D4490" s="1"/>
    </row>
    <row r="4491" spans="1:4" x14ac:dyDescent="0.55000000000000004">
      <c r="A4491" s="2">
        <v>42082</v>
      </c>
      <c r="B4491" s="3">
        <v>18.661999999999999</v>
      </c>
      <c r="C4491" s="6">
        <f>(AMZN[[#This Row],[Prezzi giornalieri AMZN]]-B4490)/B4490</f>
        <v>-5.0647758170284376E-3</v>
      </c>
      <c r="D4491" s="1"/>
    </row>
    <row r="4492" spans="1:4" x14ac:dyDescent="0.55000000000000004">
      <c r="A4492" s="2">
        <v>42083</v>
      </c>
      <c r="B4492" s="3">
        <v>18.924499999999998</v>
      </c>
      <c r="C4492" s="6">
        <f>(AMZN[[#This Row],[Prezzi giornalieri AMZN]]-B4491)/B4491</f>
        <v>1.4066016504125993E-2</v>
      </c>
      <c r="D4492" s="1"/>
    </row>
    <row r="4493" spans="1:4" x14ac:dyDescent="0.55000000000000004">
      <c r="A4493" s="2">
        <v>42086</v>
      </c>
      <c r="B4493" s="3">
        <v>18.755500000000001</v>
      </c>
      <c r="C4493" s="6">
        <f>(AMZN[[#This Row],[Prezzi giornalieri AMZN]]-B4492)/B4492</f>
        <v>-8.9302227271524717E-3</v>
      </c>
      <c r="D4493" s="1"/>
    </row>
    <row r="4494" spans="1:4" x14ac:dyDescent="0.55000000000000004">
      <c r="A4494" s="2">
        <v>42087</v>
      </c>
      <c r="B4494" s="3">
        <v>18.704499999999999</v>
      </c>
      <c r="C4494" s="6">
        <f>(AMZN[[#This Row],[Prezzi giornalieri AMZN]]-B4493)/B4493</f>
        <v>-2.7192023673056932E-3</v>
      </c>
      <c r="D4494" s="1"/>
    </row>
    <row r="4495" spans="1:4" x14ac:dyDescent="0.55000000000000004">
      <c r="A4495" s="2">
        <v>42088</v>
      </c>
      <c r="B4495" s="3">
        <v>18.547999999999998</v>
      </c>
      <c r="C4495" s="6">
        <f>(AMZN[[#This Row],[Prezzi giornalieri AMZN]]-B4494)/B4494</f>
        <v>-8.3669705151167475E-3</v>
      </c>
      <c r="D4495" s="1"/>
    </row>
    <row r="4496" spans="1:4" x14ac:dyDescent="0.55000000000000004">
      <c r="A4496" s="2">
        <v>42089</v>
      </c>
      <c r="B4496" s="3">
        <v>18.3675</v>
      </c>
      <c r="C4496" s="6">
        <f>(AMZN[[#This Row],[Prezzi giornalieri AMZN]]-B4495)/B4495</f>
        <v>-9.7315074401551956E-3</v>
      </c>
      <c r="D4496" s="1"/>
    </row>
    <row r="4497" spans="1:4" x14ac:dyDescent="0.55000000000000004">
      <c r="A4497" s="2">
        <v>42090</v>
      </c>
      <c r="B4497" s="3">
        <v>18.527999999999999</v>
      </c>
      <c r="C4497" s="6">
        <f>(AMZN[[#This Row],[Prezzi giornalieri AMZN]]-B4496)/B4496</f>
        <v>8.7382605144956573E-3</v>
      </c>
      <c r="D4497" s="1"/>
    </row>
    <row r="4498" spans="1:4" x14ac:dyDescent="0.55000000000000004">
      <c r="A4498" s="2">
        <v>42093</v>
      </c>
      <c r="B4498" s="3">
        <v>18.729500000000002</v>
      </c>
      <c r="C4498" s="6">
        <f>(AMZN[[#This Row],[Prezzi giornalieri AMZN]]-B4497)/B4497</f>
        <v>1.0875431778929346E-2</v>
      </c>
      <c r="D4498" s="1"/>
    </row>
    <row r="4499" spans="1:4" x14ac:dyDescent="0.55000000000000004">
      <c r="A4499" s="2">
        <v>42094</v>
      </c>
      <c r="B4499" s="3">
        <v>18.605</v>
      </c>
      <c r="C4499" s="6">
        <f>(AMZN[[#This Row],[Prezzi giornalieri AMZN]]-B4498)/B4498</f>
        <v>-6.6472676793294617E-3</v>
      </c>
      <c r="D4499" s="1"/>
    </row>
    <row r="4500" spans="1:4" x14ac:dyDescent="0.55000000000000004">
      <c r="A4500" s="2">
        <v>42095</v>
      </c>
      <c r="B4500" s="3">
        <v>18.513000000000002</v>
      </c>
      <c r="C4500" s="6">
        <f>(AMZN[[#This Row],[Prezzi giornalieri AMZN]]-B4499)/B4499</f>
        <v>-4.9449072829883768E-3</v>
      </c>
      <c r="D4500" s="1"/>
    </row>
    <row r="4501" spans="1:4" x14ac:dyDescent="0.55000000000000004">
      <c r="A4501" s="2">
        <v>42096</v>
      </c>
      <c r="B4501" s="3">
        <v>18.612500000000001</v>
      </c>
      <c r="C4501" s="6">
        <f>(AMZN[[#This Row],[Prezzi giornalieri AMZN]]-B4500)/B4500</f>
        <v>5.3746016312860708E-3</v>
      </c>
      <c r="D4501" s="1"/>
    </row>
    <row r="4502" spans="1:4" x14ac:dyDescent="0.55000000000000004">
      <c r="A4502" s="2">
        <v>42100</v>
      </c>
      <c r="B4502" s="3">
        <v>18.852</v>
      </c>
      <c r="C4502" s="6">
        <f>(AMZN[[#This Row],[Prezzi giornalieri AMZN]]-B4501)/B4501</f>
        <v>1.2867696440564114E-2</v>
      </c>
      <c r="D4502" s="1"/>
    </row>
    <row r="4503" spans="1:4" x14ac:dyDescent="0.55000000000000004">
      <c r="A4503" s="2">
        <v>42101</v>
      </c>
      <c r="B4503" s="3">
        <v>18.720500000000001</v>
      </c>
      <c r="C4503" s="6">
        <f>(AMZN[[#This Row],[Prezzi giornalieri AMZN]]-B4502)/B4502</f>
        <v>-6.9753872268193857E-3</v>
      </c>
      <c r="D4503" s="1"/>
    </row>
    <row r="4504" spans="1:4" x14ac:dyDescent="0.55000000000000004">
      <c r="A4504" s="2">
        <v>42102</v>
      </c>
      <c r="B4504" s="3">
        <v>19.059999999999999</v>
      </c>
      <c r="C4504" s="6">
        <f>(AMZN[[#This Row],[Prezzi giornalieri AMZN]]-B4503)/B4503</f>
        <v>1.8135199380358295E-2</v>
      </c>
      <c r="D4504" s="1"/>
    </row>
    <row r="4505" spans="1:4" x14ac:dyDescent="0.55000000000000004">
      <c r="A4505" s="2">
        <v>42103</v>
      </c>
      <c r="B4505" s="3">
        <v>19.177</v>
      </c>
      <c r="C4505" s="6">
        <f>(AMZN[[#This Row],[Prezzi giornalieri AMZN]]-B4504)/B4504</f>
        <v>6.138509968520508E-3</v>
      </c>
      <c r="D4505" s="1"/>
    </row>
    <row r="4506" spans="1:4" x14ac:dyDescent="0.55000000000000004">
      <c r="A4506" s="2">
        <v>42104</v>
      </c>
      <c r="B4506" s="3">
        <v>19.1325</v>
      </c>
      <c r="C4506" s="6">
        <f>(AMZN[[#This Row],[Prezzi giornalieri AMZN]]-B4505)/B4505</f>
        <v>-2.320488084684743E-3</v>
      </c>
      <c r="D4506" s="1"/>
    </row>
    <row r="4507" spans="1:4" x14ac:dyDescent="0.55000000000000004">
      <c r="A4507" s="2">
        <v>42107</v>
      </c>
      <c r="B4507" s="3">
        <v>19.117999999999999</v>
      </c>
      <c r="C4507" s="6">
        <f>(AMZN[[#This Row],[Prezzi giornalieri AMZN]]-B4506)/B4506</f>
        <v>-7.5787272964859451E-4</v>
      </c>
      <c r="D4507" s="1"/>
    </row>
    <row r="4508" spans="1:4" x14ac:dyDescent="0.55000000000000004">
      <c r="A4508" s="2">
        <v>42108</v>
      </c>
      <c r="B4508" s="3">
        <v>19.255500000000001</v>
      </c>
      <c r="C4508" s="6">
        <f>(AMZN[[#This Row],[Prezzi giornalieri AMZN]]-B4507)/B4507</f>
        <v>7.1921749136940501E-3</v>
      </c>
      <c r="D4508" s="1"/>
    </row>
    <row r="4509" spans="1:4" x14ac:dyDescent="0.55000000000000004">
      <c r="A4509" s="2">
        <v>42109</v>
      </c>
      <c r="B4509" s="3">
        <v>19.172499999999999</v>
      </c>
      <c r="C4509" s="6">
        <f>(AMZN[[#This Row],[Prezzi giornalieri AMZN]]-B4508)/B4508</f>
        <v>-4.3104567526162374E-3</v>
      </c>
      <c r="D4509" s="1"/>
    </row>
    <row r="4510" spans="1:4" x14ac:dyDescent="0.55000000000000004">
      <c r="A4510" s="2">
        <v>42110</v>
      </c>
      <c r="B4510" s="3">
        <v>19.302</v>
      </c>
      <c r="C4510" s="6">
        <f>(AMZN[[#This Row],[Prezzi giornalieri AMZN]]-B4509)/B4509</f>
        <v>6.7544660320772026E-3</v>
      </c>
      <c r="D4510" s="1"/>
    </row>
    <row r="4511" spans="1:4" x14ac:dyDescent="0.55000000000000004">
      <c r="A4511" s="2">
        <v>42111</v>
      </c>
      <c r="B4511" s="3">
        <v>18.777999999999999</v>
      </c>
      <c r="C4511" s="6">
        <f>(AMZN[[#This Row],[Prezzi giornalieri AMZN]]-B4510)/B4510</f>
        <v>-2.7147445860532634E-2</v>
      </c>
      <c r="D4511" s="1"/>
    </row>
    <row r="4512" spans="1:4" x14ac:dyDescent="0.55000000000000004">
      <c r="A4512" s="2">
        <v>42114</v>
      </c>
      <c r="B4512" s="3">
        <v>19.4755</v>
      </c>
      <c r="C4512" s="6">
        <f>(AMZN[[#This Row],[Prezzi giornalieri AMZN]]-B4511)/B4511</f>
        <v>3.7144530833954713E-2</v>
      </c>
      <c r="D4512" s="1"/>
    </row>
    <row r="4513" spans="1:4" x14ac:dyDescent="0.55000000000000004">
      <c r="A4513" s="2">
        <v>42115</v>
      </c>
      <c r="B4513" s="3">
        <v>19.559000000000001</v>
      </c>
      <c r="C4513" s="6">
        <f>(AMZN[[#This Row],[Prezzi giornalieri AMZN]]-B4512)/B4512</f>
        <v>4.2874380632076606E-3</v>
      </c>
      <c r="D4513" s="1"/>
    </row>
    <row r="4514" spans="1:4" x14ac:dyDescent="0.55000000000000004">
      <c r="A4514" s="2">
        <v>42116</v>
      </c>
      <c r="B4514" s="3">
        <v>19.489999999999998</v>
      </c>
      <c r="C4514" s="6">
        <f>(AMZN[[#This Row],[Prezzi giornalieri AMZN]]-B4513)/B4513</f>
        <v>-3.5277877192086819E-3</v>
      </c>
      <c r="D4514" s="1"/>
    </row>
    <row r="4515" spans="1:4" x14ac:dyDescent="0.55000000000000004">
      <c r="A4515" s="2">
        <v>42117</v>
      </c>
      <c r="B4515" s="3">
        <v>19.499500000000001</v>
      </c>
      <c r="C4515" s="6">
        <f>(AMZN[[#This Row],[Prezzi giornalieri AMZN]]-B4514)/B4514</f>
        <v>4.8742945100065311E-4</v>
      </c>
      <c r="D4515" s="1"/>
    </row>
    <row r="4516" spans="1:4" x14ac:dyDescent="0.55000000000000004">
      <c r="A4516" s="2">
        <v>42118</v>
      </c>
      <c r="B4516" s="3">
        <v>22.254999999999999</v>
      </c>
      <c r="C4516" s="6">
        <f>(AMZN[[#This Row],[Prezzi giornalieri AMZN]]-B4515)/B4515</f>
        <v>0.14131131567476077</v>
      </c>
      <c r="D4516" s="1"/>
    </row>
    <row r="4517" spans="1:4" x14ac:dyDescent="0.55000000000000004">
      <c r="A4517" s="2">
        <v>42121</v>
      </c>
      <c r="B4517" s="3">
        <v>21.928000000000001</v>
      </c>
      <c r="C4517" s="6">
        <f>(AMZN[[#This Row],[Prezzi giornalieri AMZN]]-B4516)/B4516</f>
        <v>-1.4693327342170218E-2</v>
      </c>
      <c r="D4517" s="1"/>
    </row>
    <row r="4518" spans="1:4" x14ac:dyDescent="0.55000000000000004">
      <c r="A4518" s="2">
        <v>42122</v>
      </c>
      <c r="B4518" s="3">
        <v>21.465499999999999</v>
      </c>
      <c r="C4518" s="6">
        <f>(AMZN[[#This Row],[Prezzi giornalieri AMZN]]-B4517)/B4517</f>
        <v>-2.1091754834002285E-2</v>
      </c>
      <c r="D4518" s="1"/>
    </row>
    <row r="4519" spans="1:4" x14ac:dyDescent="0.55000000000000004">
      <c r="A4519" s="2">
        <v>42123</v>
      </c>
      <c r="B4519" s="3">
        <v>21.468499999999999</v>
      </c>
      <c r="C4519" s="6">
        <f>(AMZN[[#This Row],[Prezzi giornalieri AMZN]]-B4518)/B4518</f>
        <v>1.3975914840092771E-4</v>
      </c>
      <c r="D4519" s="1"/>
    </row>
    <row r="4520" spans="1:4" x14ac:dyDescent="0.55000000000000004">
      <c r="A4520" s="2">
        <v>42124</v>
      </c>
      <c r="B4520" s="3">
        <v>21.088999999999999</v>
      </c>
      <c r="C4520" s="6">
        <f>(AMZN[[#This Row],[Prezzi giornalieri AMZN]]-B4519)/B4519</f>
        <v>-1.7677061741621453E-2</v>
      </c>
      <c r="D4520" s="1"/>
    </row>
    <row r="4521" spans="1:4" x14ac:dyDescent="0.55000000000000004">
      <c r="A4521" s="2">
        <v>42125</v>
      </c>
      <c r="B4521" s="3">
        <v>21.1435</v>
      </c>
      <c r="C4521" s="6">
        <f>(AMZN[[#This Row],[Prezzi giornalieri AMZN]]-B4520)/B4520</f>
        <v>2.5842856465456343E-3</v>
      </c>
      <c r="D4521" s="1"/>
    </row>
    <row r="4522" spans="1:4" x14ac:dyDescent="0.55000000000000004">
      <c r="A4522" s="2">
        <v>42128</v>
      </c>
      <c r="B4522" s="3">
        <v>21.152000000000001</v>
      </c>
      <c r="C4522" s="6">
        <f>(AMZN[[#This Row],[Prezzi giornalieri AMZN]]-B4521)/B4521</f>
        <v>4.0201480360401571E-4</v>
      </c>
      <c r="D4522" s="1"/>
    </row>
    <row r="4523" spans="1:4" x14ac:dyDescent="0.55000000000000004">
      <c r="A4523" s="2">
        <v>42129</v>
      </c>
      <c r="B4523" s="3">
        <v>21.0595</v>
      </c>
      <c r="C4523" s="6">
        <f>(AMZN[[#This Row],[Prezzi giornalieri AMZN]]-B4522)/B4522</f>
        <v>-4.3731089258699472E-3</v>
      </c>
      <c r="D4523" s="1"/>
    </row>
    <row r="4524" spans="1:4" x14ac:dyDescent="0.55000000000000004">
      <c r="A4524" s="2">
        <v>42130</v>
      </c>
      <c r="B4524" s="3">
        <v>20.954999999999998</v>
      </c>
      <c r="C4524" s="6">
        <f>(AMZN[[#This Row],[Prezzi giornalieri AMZN]]-B4523)/B4523</f>
        <v>-4.9621311047271582E-3</v>
      </c>
      <c r="D4524" s="1"/>
    </row>
    <row r="4525" spans="1:4" x14ac:dyDescent="0.55000000000000004">
      <c r="A4525" s="2">
        <v>42131</v>
      </c>
      <c r="B4525" s="3">
        <v>21.344000000000001</v>
      </c>
      <c r="C4525" s="6">
        <f>(AMZN[[#This Row],[Prezzi giornalieri AMZN]]-B4524)/B4524</f>
        <v>1.8563588642328939E-2</v>
      </c>
      <c r="D4525" s="1"/>
    </row>
    <row r="4526" spans="1:4" x14ac:dyDescent="0.55000000000000004">
      <c r="A4526" s="2">
        <v>42132</v>
      </c>
      <c r="B4526" s="3">
        <v>21.6845</v>
      </c>
      <c r="C4526" s="6">
        <f>(AMZN[[#This Row],[Prezzi giornalieri AMZN]]-B4525)/B4525</f>
        <v>1.5952961019490192E-2</v>
      </c>
      <c r="D4526" s="1"/>
    </row>
    <row r="4527" spans="1:4" x14ac:dyDescent="0.55000000000000004">
      <c r="A4527" s="2">
        <v>42135</v>
      </c>
      <c r="B4527" s="3">
        <v>21.642499999999998</v>
      </c>
      <c r="C4527" s="6">
        <f>(AMZN[[#This Row],[Prezzi giornalieri AMZN]]-B4526)/B4526</f>
        <v>-1.9368673476447044E-3</v>
      </c>
      <c r="D4527" s="1"/>
    </row>
    <row r="4528" spans="1:4" x14ac:dyDescent="0.55000000000000004">
      <c r="A4528" s="2">
        <v>42136</v>
      </c>
      <c r="B4528" s="3">
        <v>21.550999999999998</v>
      </c>
      <c r="C4528" s="6">
        <f>(AMZN[[#This Row],[Prezzi giornalieri AMZN]]-B4527)/B4527</f>
        <v>-4.2277925378306535E-3</v>
      </c>
      <c r="D4528" s="1"/>
    </row>
    <row r="4529" spans="1:4" x14ac:dyDescent="0.55000000000000004">
      <c r="A4529" s="2">
        <v>42137</v>
      </c>
      <c r="B4529" s="3">
        <v>21.343499999999999</v>
      </c>
      <c r="C4529" s="6">
        <f>(AMZN[[#This Row],[Prezzi giornalieri AMZN]]-B4528)/B4528</f>
        <v>-9.6283235116699731E-3</v>
      </c>
      <c r="D4529" s="1"/>
    </row>
    <row r="4530" spans="1:4" x14ac:dyDescent="0.55000000000000004">
      <c r="A4530" s="2">
        <v>42138</v>
      </c>
      <c r="B4530" s="3">
        <v>21.614000000000001</v>
      </c>
      <c r="C4530" s="6">
        <f>(AMZN[[#This Row],[Prezzi giornalieri AMZN]]-B4529)/B4529</f>
        <v>1.2673647714761026E-2</v>
      </c>
      <c r="D4530" s="1"/>
    </row>
    <row r="4531" spans="1:4" x14ac:dyDescent="0.55000000000000004">
      <c r="A4531" s="2">
        <v>42139</v>
      </c>
      <c r="B4531" s="3">
        <v>21.3</v>
      </c>
      <c r="C4531" s="6">
        <f>(AMZN[[#This Row],[Prezzi giornalieri AMZN]]-B4530)/B4530</f>
        <v>-1.4527620986397708E-2</v>
      </c>
      <c r="D4531" s="1"/>
    </row>
    <row r="4532" spans="1:4" x14ac:dyDescent="0.55000000000000004">
      <c r="A4532" s="2">
        <v>42142</v>
      </c>
      <c r="B4532" s="3">
        <v>21.262</v>
      </c>
      <c r="C4532" s="6">
        <f>(AMZN[[#This Row],[Prezzi giornalieri AMZN]]-B4531)/B4531</f>
        <v>-1.784037558685458E-3</v>
      </c>
      <c r="D4532" s="1"/>
    </row>
    <row r="4533" spans="1:4" x14ac:dyDescent="0.55000000000000004">
      <c r="A4533" s="2">
        <v>42143</v>
      </c>
      <c r="B4533" s="3">
        <v>21.0855</v>
      </c>
      <c r="C4533" s="6">
        <f>(AMZN[[#This Row],[Prezzi giornalieri AMZN]]-B4532)/B4532</f>
        <v>-8.3011946195090183E-3</v>
      </c>
      <c r="D4533" s="1"/>
    </row>
    <row r="4534" spans="1:4" x14ac:dyDescent="0.55000000000000004">
      <c r="A4534" s="2">
        <v>42144</v>
      </c>
      <c r="B4534" s="3">
        <v>21.193000000000001</v>
      </c>
      <c r="C4534" s="6">
        <f>(AMZN[[#This Row],[Prezzi giornalieri AMZN]]-B4533)/B4533</f>
        <v>5.0982902942781393E-3</v>
      </c>
      <c r="D4534" s="1"/>
    </row>
    <row r="4535" spans="1:4" x14ac:dyDescent="0.55000000000000004">
      <c r="A4535" s="2">
        <v>42145</v>
      </c>
      <c r="B4535" s="3">
        <v>21.581499999999998</v>
      </c>
      <c r="C4535" s="6">
        <f>(AMZN[[#This Row],[Prezzi giornalieri AMZN]]-B4534)/B4534</f>
        <v>1.8331524559996079E-2</v>
      </c>
      <c r="D4535" s="1"/>
    </row>
    <row r="4536" spans="1:4" x14ac:dyDescent="0.55000000000000004">
      <c r="A4536" s="2">
        <v>42146</v>
      </c>
      <c r="B4536" s="3">
        <v>21.381499999999999</v>
      </c>
      <c r="C4536" s="6">
        <f>(AMZN[[#This Row],[Prezzi giornalieri AMZN]]-B4535)/B4535</f>
        <v>-9.267196441396534E-3</v>
      </c>
      <c r="D4536" s="1"/>
    </row>
    <row r="4537" spans="1:4" x14ac:dyDescent="0.55000000000000004">
      <c r="A4537" s="2">
        <v>42150</v>
      </c>
      <c r="B4537" s="3">
        <v>21.273499999999999</v>
      </c>
      <c r="C4537" s="6">
        <f>(AMZN[[#This Row],[Prezzi giornalieri AMZN]]-B4536)/B4536</f>
        <v>-5.0510955732759885E-3</v>
      </c>
      <c r="D4537" s="1"/>
    </row>
    <row r="4538" spans="1:4" x14ac:dyDescent="0.55000000000000004">
      <c r="A4538" s="2">
        <v>42151</v>
      </c>
      <c r="B4538" s="3">
        <v>21.571000000000002</v>
      </c>
      <c r="C4538" s="6">
        <f>(AMZN[[#This Row],[Prezzi giornalieri AMZN]]-B4537)/B4537</f>
        <v>1.3984534749806238E-2</v>
      </c>
      <c r="D4538" s="1"/>
    </row>
    <row r="4539" spans="1:4" x14ac:dyDescent="0.55000000000000004">
      <c r="A4539" s="2">
        <v>42152</v>
      </c>
      <c r="B4539" s="3">
        <v>21.328499999999998</v>
      </c>
      <c r="C4539" s="6">
        <f>(AMZN[[#This Row],[Prezzi giornalieri AMZN]]-B4538)/B4538</f>
        <v>-1.1241945204209507E-2</v>
      </c>
      <c r="D4539" s="1"/>
    </row>
    <row r="4540" spans="1:4" x14ac:dyDescent="0.55000000000000004">
      <c r="A4540" s="2">
        <v>42153</v>
      </c>
      <c r="B4540" s="3">
        <v>21.461500000000001</v>
      </c>
      <c r="C4540" s="6">
        <f>(AMZN[[#This Row],[Prezzi giornalieri AMZN]]-B4539)/B4539</f>
        <v>6.235787795672583E-3</v>
      </c>
      <c r="D4540" s="1"/>
    </row>
    <row r="4541" spans="1:4" x14ac:dyDescent="0.55000000000000004">
      <c r="A4541" s="2">
        <v>42156</v>
      </c>
      <c r="B4541" s="3">
        <v>21.545999999999999</v>
      </c>
      <c r="C4541" s="6">
        <f>(AMZN[[#This Row],[Prezzi giornalieri AMZN]]-B4540)/B4540</f>
        <v>3.9372830417258092E-3</v>
      </c>
      <c r="D4541" s="1"/>
    </row>
    <row r="4542" spans="1:4" x14ac:dyDescent="0.55000000000000004">
      <c r="A4542" s="2">
        <v>42157</v>
      </c>
      <c r="B4542" s="3">
        <v>21.549499999999998</v>
      </c>
      <c r="C4542" s="6">
        <f>(AMZN[[#This Row],[Prezzi giornalieri AMZN]]-B4541)/B4541</f>
        <v>1.6244314489923645E-4</v>
      </c>
      <c r="D4542" s="1"/>
    </row>
    <row r="4543" spans="1:4" x14ac:dyDescent="0.55000000000000004">
      <c r="A4543" s="2">
        <v>42158</v>
      </c>
      <c r="B4543" s="3">
        <v>21.829499999999999</v>
      </c>
      <c r="C4543" s="6">
        <f>(AMZN[[#This Row],[Prezzi giornalieri AMZN]]-B4542)/B4542</f>
        <v>1.2993340912782253E-2</v>
      </c>
      <c r="D4543" s="1"/>
    </row>
    <row r="4544" spans="1:4" x14ac:dyDescent="0.55000000000000004">
      <c r="A4544" s="2">
        <v>42159</v>
      </c>
      <c r="B4544" s="3">
        <v>21.539000000000001</v>
      </c>
      <c r="C4544" s="6">
        <f>(AMZN[[#This Row],[Prezzi giornalieri AMZN]]-B4543)/B4543</f>
        <v>-1.3307679974346549E-2</v>
      </c>
      <c r="D4544" s="1"/>
    </row>
    <row r="4545" spans="1:4" x14ac:dyDescent="0.55000000000000004">
      <c r="A4545" s="2">
        <v>42160</v>
      </c>
      <c r="B4545" s="3">
        <v>21.3475</v>
      </c>
      <c r="C4545" s="6">
        <f>(AMZN[[#This Row],[Prezzi giornalieri AMZN]]-B4544)/B4544</f>
        <v>-8.8908491573425567E-3</v>
      </c>
      <c r="D4545" s="1"/>
    </row>
    <row r="4546" spans="1:4" x14ac:dyDescent="0.55000000000000004">
      <c r="A4546" s="2">
        <v>42163</v>
      </c>
      <c r="B4546" s="3">
        <v>21.175000000000001</v>
      </c>
      <c r="C4546" s="6">
        <f>(AMZN[[#This Row],[Prezzi giornalieri AMZN]]-B4545)/B4545</f>
        <v>-8.0805714954912487E-3</v>
      </c>
      <c r="D4546" s="1"/>
    </row>
    <row r="4547" spans="1:4" x14ac:dyDescent="0.55000000000000004">
      <c r="A4547" s="2">
        <v>42164</v>
      </c>
      <c r="B4547" s="3">
        <v>21.274000000000001</v>
      </c>
      <c r="C4547" s="6">
        <f>(AMZN[[#This Row],[Prezzi giornalieri AMZN]]-B4546)/B4546</f>
        <v>4.6753246753246849E-3</v>
      </c>
      <c r="D4547" s="1"/>
    </row>
    <row r="4548" spans="1:4" x14ac:dyDescent="0.55000000000000004">
      <c r="A4548" s="2">
        <v>42165</v>
      </c>
      <c r="B4548" s="3">
        <v>21.538499999999999</v>
      </c>
      <c r="C4548" s="6">
        <f>(AMZN[[#This Row],[Prezzi giornalieri AMZN]]-B4547)/B4547</f>
        <v>1.2433016828052937E-2</v>
      </c>
      <c r="D4548" s="1"/>
    </row>
    <row r="4549" spans="1:4" x14ac:dyDescent="0.55000000000000004">
      <c r="A4549" s="2">
        <v>42166</v>
      </c>
      <c r="B4549" s="3">
        <v>21.648499999999999</v>
      </c>
      <c r="C4549" s="6">
        <f>(AMZN[[#This Row],[Prezzi giornalieri AMZN]]-B4548)/B4548</f>
        <v>5.1071337372611573E-3</v>
      </c>
      <c r="D4549" s="1"/>
    </row>
    <row r="4550" spans="1:4" x14ac:dyDescent="0.55000000000000004">
      <c r="A4550" s="2">
        <v>42167</v>
      </c>
      <c r="B4550" s="3">
        <v>21.495999999999999</v>
      </c>
      <c r="C4550" s="6">
        <f>(AMZN[[#This Row],[Prezzi giornalieri AMZN]]-B4549)/B4549</f>
        <v>-7.0443679700672038E-3</v>
      </c>
      <c r="D4550" s="1"/>
    </row>
    <row r="4551" spans="1:4" x14ac:dyDescent="0.55000000000000004">
      <c r="A4551" s="2">
        <v>42170</v>
      </c>
      <c r="B4551" s="3">
        <v>21.183499999999999</v>
      </c>
      <c r="C4551" s="6">
        <f>(AMZN[[#This Row],[Prezzi giornalieri AMZN]]-B4550)/B4550</f>
        <v>-1.4537588388537402E-2</v>
      </c>
      <c r="D4551" s="1"/>
    </row>
    <row r="4552" spans="1:4" x14ac:dyDescent="0.55000000000000004">
      <c r="A4552" s="2">
        <v>42171</v>
      </c>
      <c r="B4552" s="3">
        <v>21.363</v>
      </c>
      <c r="C4552" s="6">
        <f>(AMZN[[#This Row],[Prezzi giornalieri AMZN]]-B4551)/B4551</f>
        <v>8.4735761323672144E-3</v>
      </c>
      <c r="D4552" s="1"/>
    </row>
    <row r="4553" spans="1:4" x14ac:dyDescent="0.55000000000000004">
      <c r="A4553" s="2">
        <v>42172</v>
      </c>
      <c r="B4553" s="3">
        <v>21.390499999999999</v>
      </c>
      <c r="C4553" s="6">
        <f>(AMZN[[#This Row],[Prezzi giornalieri AMZN]]-B4552)/B4552</f>
        <v>1.2872723868370482E-3</v>
      </c>
      <c r="D4553" s="1"/>
    </row>
    <row r="4554" spans="1:4" x14ac:dyDescent="0.55000000000000004">
      <c r="A4554" s="2">
        <v>42173</v>
      </c>
      <c r="B4554" s="3">
        <v>21.9695</v>
      </c>
      <c r="C4554" s="6">
        <f>(AMZN[[#This Row],[Prezzi giornalieri AMZN]]-B4553)/B4553</f>
        <v>2.7068090974965552E-2</v>
      </c>
      <c r="D4554" s="1"/>
    </row>
    <row r="4555" spans="1:4" x14ac:dyDescent="0.55000000000000004">
      <c r="A4555" s="2">
        <v>42174</v>
      </c>
      <c r="B4555" s="3">
        <v>21.745999999999999</v>
      </c>
      <c r="C4555" s="6">
        <f>(AMZN[[#This Row],[Prezzi giornalieri AMZN]]-B4554)/B4554</f>
        <v>-1.0173194656228015E-2</v>
      </c>
      <c r="D4555" s="1"/>
    </row>
    <row r="4556" spans="1:4" x14ac:dyDescent="0.55000000000000004">
      <c r="A4556" s="2">
        <v>42177</v>
      </c>
      <c r="B4556" s="3">
        <v>21.814499999999999</v>
      </c>
      <c r="C4556" s="6">
        <f>(AMZN[[#This Row],[Prezzi giornalieri AMZN]]-B4555)/B4555</f>
        <v>3.1500045985468697E-3</v>
      </c>
      <c r="D4556" s="1"/>
    </row>
    <row r="4557" spans="1:4" x14ac:dyDescent="0.55000000000000004">
      <c r="A4557" s="2">
        <v>42178</v>
      </c>
      <c r="B4557" s="3">
        <v>22.299499999999998</v>
      </c>
      <c r="C4557" s="6">
        <f>(AMZN[[#This Row],[Prezzi giornalieri AMZN]]-B4556)/B4556</f>
        <v>2.2232918471658734E-2</v>
      </c>
      <c r="D4557" s="1"/>
    </row>
    <row r="4558" spans="1:4" x14ac:dyDescent="0.55000000000000004">
      <c r="A4558" s="2">
        <v>42179</v>
      </c>
      <c r="B4558" s="3">
        <v>22.042000000000002</v>
      </c>
      <c r="C4558" s="6">
        <f>(AMZN[[#This Row],[Prezzi giornalieri AMZN]]-B4557)/B4557</f>
        <v>-1.1547344110854358E-2</v>
      </c>
      <c r="D4558" s="1"/>
    </row>
    <row r="4559" spans="1:4" x14ac:dyDescent="0.55000000000000004">
      <c r="A4559" s="2">
        <v>42180</v>
      </c>
      <c r="B4559" s="3">
        <v>22.004999999999999</v>
      </c>
      <c r="C4559" s="6">
        <f>(AMZN[[#This Row],[Prezzi giornalieri AMZN]]-B4558)/B4558</f>
        <v>-1.6786135559387798E-3</v>
      </c>
      <c r="D4559" s="1"/>
    </row>
    <row r="4560" spans="1:4" x14ac:dyDescent="0.55000000000000004">
      <c r="A4560" s="2">
        <v>42181</v>
      </c>
      <c r="B4560" s="3">
        <v>21.905000000000001</v>
      </c>
      <c r="C4560" s="6">
        <f>(AMZN[[#This Row],[Prezzi giornalieri AMZN]]-B4559)/B4559</f>
        <v>-4.5444217223357362E-3</v>
      </c>
      <c r="D4560" s="1"/>
    </row>
    <row r="4561" spans="1:4" x14ac:dyDescent="0.55000000000000004">
      <c r="A4561" s="2">
        <v>42184</v>
      </c>
      <c r="B4561" s="3">
        <v>21.492999999999999</v>
      </c>
      <c r="C4561" s="6">
        <f>(AMZN[[#This Row],[Prezzi giornalieri AMZN]]-B4560)/B4560</f>
        <v>-1.8808491212052161E-2</v>
      </c>
      <c r="D4561" s="1"/>
    </row>
    <row r="4562" spans="1:4" x14ac:dyDescent="0.55000000000000004">
      <c r="A4562" s="2">
        <v>42185</v>
      </c>
      <c r="B4562" s="3">
        <v>21.704499999999999</v>
      </c>
      <c r="C4562" s="6">
        <f>(AMZN[[#This Row],[Prezzi giornalieri AMZN]]-B4561)/B4561</f>
        <v>9.8404131577723413E-3</v>
      </c>
      <c r="D4562" s="1"/>
    </row>
    <row r="4563" spans="1:4" x14ac:dyDescent="0.55000000000000004">
      <c r="A4563" s="2">
        <v>42186</v>
      </c>
      <c r="B4563" s="3">
        <v>21.869499999999999</v>
      </c>
      <c r="C4563" s="6">
        <f>(AMZN[[#This Row],[Prezzi giornalieri AMZN]]-B4562)/B4562</f>
        <v>7.6021101614872104E-3</v>
      </c>
      <c r="D4563" s="1"/>
    </row>
    <row r="4564" spans="1:4" x14ac:dyDescent="0.55000000000000004">
      <c r="A4564" s="2">
        <v>42187</v>
      </c>
      <c r="B4564" s="3">
        <v>21.8855</v>
      </c>
      <c r="C4564" s="6">
        <f>(AMZN[[#This Row],[Prezzi giornalieri AMZN]]-B4563)/B4563</f>
        <v>7.316125197193256E-4</v>
      </c>
      <c r="D4564" s="1"/>
    </row>
    <row r="4565" spans="1:4" x14ac:dyDescent="0.55000000000000004">
      <c r="A4565" s="2">
        <v>42191</v>
      </c>
      <c r="B4565" s="3">
        <v>21.802</v>
      </c>
      <c r="C4565" s="6">
        <f>(AMZN[[#This Row],[Prezzi giornalieri AMZN]]-B4564)/B4564</f>
        <v>-3.8153115076192362E-3</v>
      </c>
      <c r="D4565" s="1"/>
    </row>
    <row r="4566" spans="1:4" x14ac:dyDescent="0.55000000000000004">
      <c r="A4566" s="2">
        <v>42192</v>
      </c>
      <c r="B4566" s="3">
        <v>21.835999999999999</v>
      </c>
      <c r="C4566" s="6">
        <f>(AMZN[[#This Row],[Prezzi giornalieri AMZN]]-B4565)/B4565</f>
        <v>1.5594899550499459E-3</v>
      </c>
      <c r="D4566" s="1"/>
    </row>
    <row r="4567" spans="1:4" x14ac:dyDescent="0.55000000000000004">
      <c r="A4567" s="2">
        <v>42193</v>
      </c>
      <c r="B4567" s="3">
        <v>21.484999999999999</v>
      </c>
      <c r="C4567" s="6">
        <f>(AMZN[[#This Row],[Prezzi giornalieri AMZN]]-B4566)/B4566</f>
        <v>-1.6074372595713461E-2</v>
      </c>
      <c r="D4567" s="1"/>
    </row>
    <row r="4568" spans="1:4" x14ac:dyDescent="0.55000000000000004">
      <c r="A4568" s="2">
        <v>42194</v>
      </c>
      <c r="B4568" s="3">
        <v>21.7195</v>
      </c>
      <c r="C4568" s="6">
        <f>(AMZN[[#This Row],[Prezzi giornalieri AMZN]]-B4567)/B4567</f>
        <v>1.0914591575517831E-2</v>
      </c>
      <c r="D4568" s="1"/>
    </row>
    <row r="4569" spans="1:4" x14ac:dyDescent="0.55000000000000004">
      <c r="A4569" s="2">
        <v>42195</v>
      </c>
      <c r="B4569" s="3">
        <v>22.1755</v>
      </c>
      <c r="C4569" s="6">
        <f>(AMZN[[#This Row],[Prezzi giornalieri AMZN]]-B4568)/B4568</f>
        <v>2.0994958447478049E-2</v>
      </c>
      <c r="D4569" s="1"/>
    </row>
    <row r="4570" spans="1:4" x14ac:dyDescent="0.55000000000000004">
      <c r="A4570" s="2">
        <v>42198</v>
      </c>
      <c r="B4570" s="3">
        <v>22.778500000000001</v>
      </c>
      <c r="C4570" s="6">
        <f>(AMZN[[#This Row],[Prezzi giornalieri AMZN]]-B4569)/B4569</f>
        <v>2.7192171540664316E-2</v>
      </c>
      <c r="D4570" s="1"/>
    </row>
    <row r="4571" spans="1:4" x14ac:dyDescent="0.55000000000000004">
      <c r="A4571" s="2">
        <v>42199</v>
      </c>
      <c r="B4571" s="3">
        <v>23.278500000000001</v>
      </c>
      <c r="C4571" s="6">
        <f>(AMZN[[#This Row],[Prezzi giornalieri AMZN]]-B4570)/B4570</f>
        <v>2.195052351998595E-2</v>
      </c>
      <c r="D4571" s="1"/>
    </row>
    <row r="4572" spans="1:4" x14ac:dyDescent="0.55000000000000004">
      <c r="A4572" s="2">
        <v>42200</v>
      </c>
      <c r="B4572" s="3">
        <v>23.0595</v>
      </c>
      <c r="C4572" s="6">
        <f>(AMZN[[#This Row],[Prezzi giornalieri AMZN]]-B4571)/B4571</f>
        <v>-9.4078226689864545E-3</v>
      </c>
      <c r="D4572" s="1"/>
    </row>
    <row r="4573" spans="1:4" x14ac:dyDescent="0.55000000000000004">
      <c r="A4573" s="2">
        <v>42201</v>
      </c>
      <c r="B4573" s="3">
        <v>23.774000000000001</v>
      </c>
      <c r="C4573" s="6">
        <f>(AMZN[[#This Row],[Prezzi giornalieri AMZN]]-B4572)/B4572</f>
        <v>3.0985060387259091E-2</v>
      </c>
      <c r="D4573" s="1"/>
    </row>
    <row r="4574" spans="1:4" x14ac:dyDescent="0.55000000000000004">
      <c r="A4574" s="2">
        <v>42202</v>
      </c>
      <c r="B4574" s="3">
        <v>24.150500000000001</v>
      </c>
      <c r="C4574" s="6">
        <f>(AMZN[[#This Row],[Prezzi giornalieri AMZN]]-B4573)/B4573</f>
        <v>1.583662824934803E-2</v>
      </c>
      <c r="D4574" s="1"/>
    </row>
    <row r="4575" spans="1:4" x14ac:dyDescent="0.55000000000000004">
      <c r="A4575" s="2">
        <v>42205</v>
      </c>
      <c r="B4575" s="3">
        <v>24.405000000000001</v>
      </c>
      <c r="C4575" s="6">
        <f>(AMZN[[#This Row],[Prezzi giornalieri AMZN]]-B4574)/B4574</f>
        <v>1.0538084097637736E-2</v>
      </c>
      <c r="D4575" s="1"/>
    </row>
    <row r="4576" spans="1:4" x14ac:dyDescent="0.55000000000000004">
      <c r="A4576" s="2">
        <v>42206</v>
      </c>
      <c r="B4576" s="3">
        <v>24.4</v>
      </c>
      <c r="C4576" s="6">
        <f>(AMZN[[#This Row],[Prezzi giornalieri AMZN]]-B4575)/B4575</f>
        <v>-2.0487604998986101E-4</v>
      </c>
      <c r="D4576" s="1"/>
    </row>
    <row r="4577" spans="1:4" x14ac:dyDescent="0.55000000000000004">
      <c r="A4577" s="2">
        <v>42207</v>
      </c>
      <c r="B4577" s="3">
        <v>24.413499999999999</v>
      </c>
      <c r="C4577" s="6">
        <f>(AMZN[[#This Row],[Prezzi giornalieri AMZN]]-B4576)/B4576</f>
        <v>5.5327868852461117E-4</v>
      </c>
      <c r="D4577" s="1"/>
    </row>
    <row r="4578" spans="1:4" x14ac:dyDescent="0.55000000000000004">
      <c r="A4578" s="2">
        <v>42208</v>
      </c>
      <c r="B4578" s="3">
        <v>24.109000000000002</v>
      </c>
      <c r="C4578" s="6">
        <f>(AMZN[[#This Row],[Prezzi giornalieri AMZN]]-B4577)/B4577</f>
        <v>-1.247260736887367E-2</v>
      </c>
      <c r="D4578" s="1"/>
    </row>
    <row r="4579" spans="1:4" x14ac:dyDescent="0.55000000000000004">
      <c r="A4579" s="2">
        <v>42209</v>
      </c>
      <c r="B4579" s="3">
        <v>26.471</v>
      </c>
      <c r="C4579" s="6">
        <f>(AMZN[[#This Row],[Prezzi giornalieri AMZN]]-B4578)/B4578</f>
        <v>9.7971711808867976E-2</v>
      </c>
      <c r="D4579" s="1"/>
    </row>
    <row r="4580" spans="1:4" x14ac:dyDescent="0.55000000000000004">
      <c r="A4580" s="2">
        <v>42212</v>
      </c>
      <c r="B4580" s="3">
        <v>26.570499999999999</v>
      </c>
      <c r="C4580" s="6">
        <f>(AMZN[[#This Row],[Prezzi giornalieri AMZN]]-B4579)/B4579</f>
        <v>3.7588304181934581E-3</v>
      </c>
      <c r="D4580" s="1"/>
    </row>
    <row r="4581" spans="1:4" x14ac:dyDescent="0.55000000000000004">
      <c r="A4581" s="2">
        <v>42213</v>
      </c>
      <c r="B4581" s="3">
        <v>26.301500000000001</v>
      </c>
      <c r="C4581" s="6">
        <f>(AMZN[[#This Row],[Prezzi giornalieri AMZN]]-B4580)/B4580</f>
        <v>-1.0124009710016686E-2</v>
      </c>
      <c r="D4581" s="1"/>
    </row>
    <row r="4582" spans="1:4" x14ac:dyDescent="0.55000000000000004">
      <c r="A4582" s="2">
        <v>42214</v>
      </c>
      <c r="B4582" s="3">
        <v>26.45</v>
      </c>
      <c r="C4582" s="6">
        <f>(AMZN[[#This Row],[Prezzi giornalieri AMZN]]-B4581)/B4581</f>
        <v>5.6460658137368024E-3</v>
      </c>
      <c r="D4582" s="1"/>
    </row>
    <row r="4583" spans="1:4" x14ac:dyDescent="0.55000000000000004">
      <c r="A4583" s="2">
        <v>42215</v>
      </c>
      <c r="B4583" s="3">
        <v>26.838000000000001</v>
      </c>
      <c r="C4583" s="6">
        <f>(AMZN[[#This Row],[Prezzi giornalieri AMZN]]-B4582)/B4582</f>
        <v>1.4669187145557721E-2</v>
      </c>
      <c r="D4583" s="1"/>
    </row>
    <row r="4584" spans="1:4" x14ac:dyDescent="0.55000000000000004">
      <c r="A4584" s="2">
        <v>42216</v>
      </c>
      <c r="B4584" s="3">
        <v>26.807500000000001</v>
      </c>
      <c r="C4584" s="6">
        <f>(AMZN[[#This Row],[Prezzi giornalieri AMZN]]-B4583)/B4583</f>
        <v>-1.13644831954691E-3</v>
      </c>
      <c r="D4584" s="1"/>
    </row>
    <row r="4585" spans="1:4" x14ac:dyDescent="0.55000000000000004">
      <c r="A4585" s="2">
        <v>42219</v>
      </c>
      <c r="B4585" s="3">
        <v>26.7515</v>
      </c>
      <c r="C4585" s="6">
        <f>(AMZN[[#This Row],[Prezzi giornalieri AMZN]]-B4584)/B4584</f>
        <v>-2.0889676396531171E-3</v>
      </c>
      <c r="D4585" s="1"/>
    </row>
    <row r="4586" spans="1:4" x14ac:dyDescent="0.55000000000000004">
      <c r="A4586" s="2">
        <v>42220</v>
      </c>
      <c r="B4586" s="3">
        <v>26.594999999999999</v>
      </c>
      <c r="C4586" s="6">
        <f>(AMZN[[#This Row],[Prezzi giornalieri AMZN]]-B4585)/B4585</f>
        <v>-5.8501392445283887E-3</v>
      </c>
      <c r="D4586" s="1"/>
    </row>
    <row r="4587" spans="1:4" x14ac:dyDescent="0.55000000000000004">
      <c r="A4587" s="2">
        <v>42221</v>
      </c>
      <c r="B4587" s="3">
        <v>26.8505</v>
      </c>
      <c r="C4587" s="6">
        <f>(AMZN[[#This Row],[Prezzi giornalieri AMZN]]-B4586)/B4586</f>
        <v>9.6070689979319956E-3</v>
      </c>
      <c r="D4587" s="1"/>
    </row>
    <row r="4588" spans="1:4" x14ac:dyDescent="0.55000000000000004">
      <c r="A4588" s="2">
        <v>42222</v>
      </c>
      <c r="B4588" s="3">
        <v>26.472999999999999</v>
      </c>
      <c r="C4588" s="6">
        <f>(AMZN[[#This Row],[Prezzi giornalieri AMZN]]-B4587)/B4587</f>
        <v>-1.4059328504124738E-2</v>
      </c>
      <c r="D4588" s="1"/>
    </row>
    <row r="4589" spans="1:4" x14ac:dyDescent="0.55000000000000004">
      <c r="A4589" s="2">
        <v>42223</v>
      </c>
      <c r="B4589" s="3">
        <v>26.131</v>
      </c>
      <c r="C4589" s="6">
        <f>(AMZN[[#This Row],[Prezzi giornalieri AMZN]]-B4588)/B4588</f>
        <v>-1.2918822951686577E-2</v>
      </c>
      <c r="D4589" s="1"/>
    </row>
    <row r="4590" spans="1:4" x14ac:dyDescent="0.55000000000000004">
      <c r="A4590" s="2">
        <v>42226</v>
      </c>
      <c r="B4590" s="3">
        <v>26.2</v>
      </c>
      <c r="C4590" s="6">
        <f>(AMZN[[#This Row],[Prezzi giornalieri AMZN]]-B4589)/B4589</f>
        <v>2.6405418851172579E-3</v>
      </c>
      <c r="D4590" s="1"/>
    </row>
    <row r="4591" spans="1:4" x14ac:dyDescent="0.55000000000000004">
      <c r="A4591" s="2">
        <v>42227</v>
      </c>
      <c r="B4591" s="3">
        <v>26.373000000000001</v>
      </c>
      <c r="C4591" s="6">
        <f>(AMZN[[#This Row],[Prezzi giornalieri AMZN]]-B4590)/B4590</f>
        <v>6.6030534351145731E-3</v>
      </c>
      <c r="D4591" s="1"/>
    </row>
    <row r="4592" spans="1:4" x14ac:dyDescent="0.55000000000000004">
      <c r="A4592" s="2">
        <v>42228</v>
      </c>
      <c r="B4592" s="3">
        <v>26.295500000000001</v>
      </c>
      <c r="C4592" s="6">
        <f>(AMZN[[#This Row],[Prezzi giornalieri AMZN]]-B4591)/B4591</f>
        <v>-2.938611458688832E-3</v>
      </c>
      <c r="D4592" s="1"/>
    </row>
    <row r="4593" spans="1:4" x14ac:dyDescent="0.55000000000000004">
      <c r="A4593" s="2">
        <v>42229</v>
      </c>
      <c r="B4593" s="3">
        <v>26.483000000000001</v>
      </c>
      <c r="C4593" s="6">
        <f>(AMZN[[#This Row],[Prezzi giornalieri AMZN]]-B4592)/B4592</f>
        <v>7.1304976136601318E-3</v>
      </c>
      <c r="D4593" s="1"/>
    </row>
    <row r="4594" spans="1:4" x14ac:dyDescent="0.55000000000000004">
      <c r="A4594" s="2">
        <v>42230</v>
      </c>
      <c r="B4594" s="3">
        <v>26.576000000000001</v>
      </c>
      <c r="C4594" s="6">
        <f>(AMZN[[#This Row],[Prezzi giornalieri AMZN]]-B4593)/B4593</f>
        <v>3.5116867424385442E-3</v>
      </c>
      <c r="D4594" s="1"/>
    </row>
    <row r="4595" spans="1:4" x14ac:dyDescent="0.55000000000000004">
      <c r="A4595" s="2">
        <v>42233</v>
      </c>
      <c r="B4595" s="3">
        <v>26.760999999999999</v>
      </c>
      <c r="C4595" s="6">
        <f>(AMZN[[#This Row],[Prezzi giornalieri AMZN]]-B4594)/B4594</f>
        <v>6.9611679711016981E-3</v>
      </c>
      <c r="D4595" s="1"/>
    </row>
    <row r="4596" spans="1:4" x14ac:dyDescent="0.55000000000000004">
      <c r="A4596" s="2">
        <v>42234</v>
      </c>
      <c r="B4596" s="3">
        <v>26.751000000000001</v>
      </c>
      <c r="C4596" s="6">
        <f>(AMZN[[#This Row],[Prezzi giornalieri AMZN]]-B4595)/B4595</f>
        <v>-3.7367811367280783E-4</v>
      </c>
      <c r="D4596" s="1"/>
    </row>
    <row r="4597" spans="1:4" x14ac:dyDescent="0.55000000000000004">
      <c r="A4597" s="2">
        <v>42235</v>
      </c>
      <c r="B4597" s="3">
        <v>26.646000000000001</v>
      </c>
      <c r="C4597" s="6">
        <f>(AMZN[[#This Row],[Prezzi giornalieri AMZN]]-B4596)/B4596</f>
        <v>-3.9250869126387956E-3</v>
      </c>
      <c r="D4597" s="1"/>
    </row>
    <row r="4598" spans="1:4" x14ac:dyDescent="0.55000000000000004">
      <c r="A4598" s="2">
        <v>42236</v>
      </c>
      <c r="B4598" s="3">
        <v>25.789000000000001</v>
      </c>
      <c r="C4598" s="6">
        <f>(AMZN[[#This Row],[Prezzi giornalieri AMZN]]-B4597)/B4597</f>
        <v>-3.2162425880057015E-2</v>
      </c>
      <c r="D4598" s="1"/>
    </row>
    <row r="4599" spans="1:4" x14ac:dyDescent="0.55000000000000004">
      <c r="A4599" s="2">
        <v>42237</v>
      </c>
      <c r="B4599" s="3">
        <v>24.723500000000001</v>
      </c>
      <c r="C4599" s="6">
        <f>(AMZN[[#This Row],[Prezzi giornalieri AMZN]]-B4598)/B4598</f>
        <v>-4.1316064988948777E-2</v>
      </c>
      <c r="D4599" s="1"/>
    </row>
    <row r="4600" spans="1:4" x14ac:dyDescent="0.55000000000000004">
      <c r="A4600" s="2">
        <v>42240</v>
      </c>
      <c r="B4600" s="3">
        <v>23.168500000000002</v>
      </c>
      <c r="C4600" s="6">
        <f>(AMZN[[#This Row],[Prezzi giornalieri AMZN]]-B4599)/B4599</f>
        <v>-6.2895625619349999E-2</v>
      </c>
      <c r="D4600" s="1"/>
    </row>
    <row r="4601" spans="1:4" x14ac:dyDescent="0.55000000000000004">
      <c r="A4601" s="2">
        <v>42241</v>
      </c>
      <c r="B4601" s="3">
        <v>23.3185</v>
      </c>
      <c r="C4601" s="6">
        <f>(AMZN[[#This Row],[Prezzi giornalieri AMZN]]-B4600)/B4600</f>
        <v>6.4743077885922075E-3</v>
      </c>
      <c r="D4601" s="1"/>
    </row>
    <row r="4602" spans="1:4" x14ac:dyDescent="0.55000000000000004">
      <c r="A4602" s="2">
        <v>42242</v>
      </c>
      <c r="B4602" s="3">
        <v>25.038499999999999</v>
      </c>
      <c r="C4602" s="6">
        <f>(AMZN[[#This Row],[Prezzi giornalieri AMZN]]-B4601)/B4601</f>
        <v>7.3761176748075516E-2</v>
      </c>
      <c r="D4602" s="1"/>
    </row>
    <row r="4603" spans="1:4" x14ac:dyDescent="0.55000000000000004">
      <c r="A4603" s="2">
        <v>42243</v>
      </c>
      <c r="B4603" s="3">
        <v>25.918500000000002</v>
      </c>
      <c r="C4603" s="6">
        <f>(AMZN[[#This Row],[Prezzi giornalieri AMZN]]-B4602)/B4602</f>
        <v>3.5145875351958088E-2</v>
      </c>
      <c r="D4603" s="1"/>
    </row>
    <row r="4604" spans="1:4" x14ac:dyDescent="0.55000000000000004">
      <c r="A4604" s="2">
        <v>42244</v>
      </c>
      <c r="B4604" s="3">
        <v>25.900500000000001</v>
      </c>
      <c r="C4604" s="6">
        <f>(AMZN[[#This Row],[Prezzi giornalieri AMZN]]-B4603)/B4603</f>
        <v>-6.944846345274874E-4</v>
      </c>
      <c r="D4604" s="1"/>
    </row>
    <row r="4605" spans="1:4" x14ac:dyDescent="0.55000000000000004">
      <c r="A4605" s="2">
        <v>42247</v>
      </c>
      <c r="B4605" s="3">
        <v>25.644500000000001</v>
      </c>
      <c r="C4605" s="6">
        <f>(AMZN[[#This Row],[Prezzi giornalieri AMZN]]-B4604)/B4604</f>
        <v>-9.8839790737630627E-3</v>
      </c>
      <c r="D4605" s="1"/>
    </row>
    <row r="4606" spans="1:4" x14ac:dyDescent="0.55000000000000004">
      <c r="A4606" s="2">
        <v>42248</v>
      </c>
      <c r="B4606" s="3">
        <v>24.827000000000002</v>
      </c>
      <c r="C4606" s="6">
        <f>(AMZN[[#This Row],[Prezzi giornalieri AMZN]]-B4605)/B4605</f>
        <v>-3.1878180506541322E-2</v>
      </c>
      <c r="D4606" s="1"/>
    </row>
    <row r="4607" spans="1:4" x14ac:dyDescent="0.55000000000000004">
      <c r="A4607" s="2">
        <v>42249</v>
      </c>
      <c r="B4607" s="3">
        <v>25.5275</v>
      </c>
      <c r="C4607" s="6">
        <f>(AMZN[[#This Row],[Prezzi giornalieri AMZN]]-B4606)/B4606</f>
        <v>2.8215249526724859E-2</v>
      </c>
      <c r="D4607" s="1"/>
    </row>
    <row r="4608" spans="1:4" x14ac:dyDescent="0.55000000000000004">
      <c r="A4608" s="2">
        <v>42250</v>
      </c>
      <c r="B4608" s="3">
        <v>25.236000000000001</v>
      </c>
      <c r="C4608" s="6">
        <f>(AMZN[[#This Row],[Prezzi giornalieri AMZN]]-B4607)/B4607</f>
        <v>-1.141905787875817E-2</v>
      </c>
      <c r="D4608" s="1"/>
    </row>
    <row r="4609" spans="1:4" x14ac:dyDescent="0.55000000000000004">
      <c r="A4609" s="2">
        <v>42251</v>
      </c>
      <c r="B4609" s="3">
        <v>24.95</v>
      </c>
      <c r="C4609" s="6">
        <f>(AMZN[[#This Row],[Prezzi giornalieri AMZN]]-B4608)/B4608</f>
        <v>-1.1333016325883712E-2</v>
      </c>
      <c r="D4609" s="1"/>
    </row>
    <row r="4610" spans="1:4" x14ac:dyDescent="0.55000000000000004">
      <c r="A4610" s="2">
        <v>42255</v>
      </c>
      <c r="B4610" s="3">
        <v>25.876999999999999</v>
      </c>
      <c r="C4610" s="6">
        <f>(AMZN[[#This Row],[Prezzi giornalieri AMZN]]-B4609)/B4609</f>
        <v>3.7154308617234455E-2</v>
      </c>
      <c r="D4610" s="1"/>
    </row>
    <row r="4611" spans="1:4" x14ac:dyDescent="0.55000000000000004">
      <c r="A4611" s="2">
        <v>42256</v>
      </c>
      <c r="B4611" s="3">
        <v>25.8445</v>
      </c>
      <c r="C4611" s="6">
        <f>(AMZN[[#This Row],[Prezzi giornalieri AMZN]]-B4610)/B4610</f>
        <v>-1.2559415697336964E-3</v>
      </c>
      <c r="D4611" s="1"/>
    </row>
    <row r="4612" spans="1:4" x14ac:dyDescent="0.55000000000000004">
      <c r="A4612" s="2">
        <v>42257</v>
      </c>
      <c r="B4612" s="3">
        <v>26.111999999999998</v>
      </c>
      <c r="C4612" s="6">
        <f>(AMZN[[#This Row],[Prezzi giornalieri AMZN]]-B4611)/B4611</f>
        <v>1.0350364681073277E-2</v>
      </c>
      <c r="D4612" s="1"/>
    </row>
    <row r="4613" spans="1:4" x14ac:dyDescent="0.55000000000000004">
      <c r="A4613" s="2">
        <v>42258</v>
      </c>
      <c r="B4613" s="3">
        <v>26.472000000000001</v>
      </c>
      <c r="C4613" s="6">
        <f>(AMZN[[#This Row],[Prezzi giornalieri AMZN]]-B4612)/B4612</f>
        <v>1.3786764705882469E-2</v>
      </c>
      <c r="D4613" s="1"/>
    </row>
    <row r="4614" spans="1:4" x14ac:dyDescent="0.55000000000000004">
      <c r="A4614" s="2">
        <v>42261</v>
      </c>
      <c r="B4614" s="3">
        <v>26.068999999999999</v>
      </c>
      <c r="C4614" s="6">
        <f>(AMZN[[#This Row],[Prezzi giornalieri AMZN]]-B4613)/B4613</f>
        <v>-1.5223632517376936E-2</v>
      </c>
      <c r="D4614" s="1"/>
    </row>
    <row r="4615" spans="1:4" x14ac:dyDescent="0.55000000000000004">
      <c r="A4615" s="2">
        <v>42262</v>
      </c>
      <c r="B4615" s="3">
        <v>26.118500000000001</v>
      </c>
      <c r="C4615" s="6">
        <f>(AMZN[[#This Row],[Prezzi giornalieri AMZN]]-B4614)/B4614</f>
        <v>1.8988070121601088E-3</v>
      </c>
      <c r="D4615" s="1"/>
    </row>
    <row r="4616" spans="1:4" x14ac:dyDescent="0.55000000000000004">
      <c r="A4616" s="2">
        <v>42263</v>
      </c>
      <c r="B4616" s="3">
        <v>26.369499999999999</v>
      </c>
      <c r="C4616" s="6">
        <f>(AMZN[[#This Row],[Prezzi giornalieri AMZN]]-B4615)/B4615</f>
        <v>9.6100465187509872E-3</v>
      </c>
      <c r="D4616" s="1"/>
    </row>
    <row r="4617" spans="1:4" x14ac:dyDescent="0.55000000000000004">
      <c r="A4617" s="2">
        <v>42264</v>
      </c>
      <c r="B4617" s="3">
        <v>26.9435</v>
      </c>
      <c r="C4617" s="6">
        <f>(AMZN[[#This Row],[Prezzi giornalieri AMZN]]-B4616)/B4616</f>
        <v>2.1767572384762762E-2</v>
      </c>
      <c r="D4617" s="1"/>
    </row>
    <row r="4618" spans="1:4" x14ac:dyDescent="0.55000000000000004">
      <c r="A4618" s="2">
        <v>42265</v>
      </c>
      <c r="B4618" s="3">
        <v>27.013000000000002</v>
      </c>
      <c r="C4618" s="6">
        <f>(AMZN[[#This Row],[Prezzi giornalieri AMZN]]-B4617)/B4617</f>
        <v>2.579471857776512E-3</v>
      </c>
      <c r="D4618" s="1"/>
    </row>
    <row r="4619" spans="1:4" x14ac:dyDescent="0.55000000000000004">
      <c r="A4619" s="2">
        <v>42268</v>
      </c>
      <c r="B4619" s="3">
        <v>27.419499999999999</v>
      </c>
      <c r="C4619" s="6">
        <f>(AMZN[[#This Row],[Prezzi giornalieri AMZN]]-B4618)/B4618</f>
        <v>1.5048310072927762E-2</v>
      </c>
      <c r="D4619" s="1"/>
    </row>
    <row r="4620" spans="1:4" x14ac:dyDescent="0.55000000000000004">
      <c r="A4620" s="2">
        <v>42269</v>
      </c>
      <c r="B4620" s="3">
        <v>26.92</v>
      </c>
      <c r="C4620" s="6">
        <f>(AMZN[[#This Row],[Prezzi giornalieri AMZN]]-B4619)/B4619</f>
        <v>-1.8216962380787308E-2</v>
      </c>
      <c r="D4620" s="1"/>
    </row>
    <row r="4621" spans="1:4" x14ac:dyDescent="0.55000000000000004">
      <c r="A4621" s="2">
        <v>42270</v>
      </c>
      <c r="B4621" s="3">
        <v>26.8035</v>
      </c>
      <c r="C4621" s="6">
        <f>(AMZN[[#This Row],[Prezzi giornalieri AMZN]]-B4620)/B4620</f>
        <v>-4.3276374442794219E-3</v>
      </c>
      <c r="D4621" s="1"/>
    </row>
    <row r="4622" spans="1:4" x14ac:dyDescent="0.55000000000000004">
      <c r="A4622" s="2">
        <v>42271</v>
      </c>
      <c r="B4622" s="3">
        <v>26.6875</v>
      </c>
      <c r="C4622" s="6">
        <f>(AMZN[[#This Row],[Prezzi giornalieri AMZN]]-B4621)/B4621</f>
        <v>-4.3277930121066151E-3</v>
      </c>
      <c r="D4622" s="1"/>
    </row>
    <row r="4623" spans="1:4" x14ac:dyDescent="0.55000000000000004">
      <c r="A4623" s="2">
        <v>42272</v>
      </c>
      <c r="B4623" s="3">
        <v>26.212499999999999</v>
      </c>
      <c r="C4623" s="6">
        <f>(AMZN[[#This Row],[Prezzi giornalieri AMZN]]-B4622)/B4622</f>
        <v>-1.7798594847775229E-2</v>
      </c>
      <c r="D4623" s="1"/>
    </row>
    <row r="4624" spans="1:4" x14ac:dyDescent="0.55000000000000004">
      <c r="A4624" s="2">
        <v>42275</v>
      </c>
      <c r="B4624" s="3">
        <v>25.202999999999999</v>
      </c>
      <c r="C4624" s="6">
        <f>(AMZN[[#This Row],[Prezzi giornalieri AMZN]]-B4623)/B4623</f>
        <v>-3.8512160228898397E-2</v>
      </c>
      <c r="D4624" s="1"/>
    </row>
    <row r="4625" spans="1:4" x14ac:dyDescent="0.55000000000000004">
      <c r="A4625" s="2">
        <v>42276</v>
      </c>
      <c r="B4625" s="3">
        <v>24.8035</v>
      </c>
      <c r="C4625" s="6">
        <f>(AMZN[[#This Row],[Prezzi giornalieri AMZN]]-B4624)/B4624</f>
        <v>-1.5851287545133506E-2</v>
      </c>
      <c r="D4625" s="1"/>
    </row>
    <row r="4626" spans="1:4" x14ac:dyDescent="0.55000000000000004">
      <c r="A4626" s="2">
        <v>42277</v>
      </c>
      <c r="B4626" s="3">
        <v>25.5945</v>
      </c>
      <c r="C4626" s="6">
        <f>(AMZN[[#This Row],[Prezzi giornalieri AMZN]]-B4625)/B4625</f>
        <v>3.1890660592255142E-2</v>
      </c>
      <c r="D4626" s="1"/>
    </row>
    <row r="4627" spans="1:4" x14ac:dyDescent="0.55000000000000004">
      <c r="A4627" s="2">
        <v>42278</v>
      </c>
      <c r="B4627" s="3">
        <v>26.036000000000001</v>
      </c>
      <c r="C4627" s="6">
        <f>(AMZN[[#This Row],[Prezzi giornalieri AMZN]]-B4626)/B4626</f>
        <v>1.7249799761667597E-2</v>
      </c>
      <c r="D4627" s="1"/>
    </row>
    <row r="4628" spans="1:4" x14ac:dyDescent="0.55000000000000004">
      <c r="A4628" s="2">
        <v>42279</v>
      </c>
      <c r="B4628" s="3">
        <v>26.626999999999999</v>
      </c>
      <c r="C4628" s="6">
        <f>(AMZN[[#This Row],[Prezzi giornalieri AMZN]]-B4627)/B4627</f>
        <v>2.2699339376248174E-2</v>
      </c>
      <c r="D4628" s="1"/>
    </row>
    <row r="4629" spans="1:4" x14ac:dyDescent="0.55000000000000004">
      <c r="A4629" s="2">
        <v>42282</v>
      </c>
      <c r="B4629" s="3">
        <v>27.184000000000001</v>
      </c>
      <c r="C4629" s="6">
        <f>(AMZN[[#This Row],[Prezzi giornalieri AMZN]]-B4628)/B4628</f>
        <v>2.0918616441957492E-2</v>
      </c>
      <c r="D4629" s="1"/>
    </row>
    <row r="4630" spans="1:4" x14ac:dyDescent="0.55000000000000004">
      <c r="A4630" s="2">
        <v>42283</v>
      </c>
      <c r="B4630" s="3">
        <v>26.873999999999999</v>
      </c>
      <c r="C4630" s="6">
        <f>(AMZN[[#This Row],[Prezzi giornalieri AMZN]]-B4629)/B4629</f>
        <v>-1.140376692171874E-2</v>
      </c>
      <c r="D4630" s="1"/>
    </row>
    <row r="4631" spans="1:4" x14ac:dyDescent="0.55000000000000004">
      <c r="A4631" s="2">
        <v>42284</v>
      </c>
      <c r="B4631" s="3">
        <v>27.097000000000001</v>
      </c>
      <c r="C4631" s="6">
        <f>(AMZN[[#This Row],[Prezzi giornalieri AMZN]]-B4630)/B4630</f>
        <v>8.2979831807696112E-3</v>
      </c>
      <c r="D4631" s="1"/>
    </row>
    <row r="4632" spans="1:4" x14ac:dyDescent="0.55000000000000004">
      <c r="A4632" s="2">
        <v>42285</v>
      </c>
      <c r="B4632" s="3">
        <v>26.658000000000001</v>
      </c>
      <c r="C4632" s="6">
        <f>(AMZN[[#This Row],[Prezzi giornalieri AMZN]]-B4631)/B4631</f>
        <v>-1.6201055467394917E-2</v>
      </c>
      <c r="D4632" s="1"/>
    </row>
    <row r="4633" spans="1:4" x14ac:dyDescent="0.55000000000000004">
      <c r="A4633" s="2">
        <v>42286</v>
      </c>
      <c r="B4633" s="3">
        <v>26.99</v>
      </c>
      <c r="C4633" s="6">
        <f>(AMZN[[#This Row],[Prezzi giornalieri AMZN]]-B4632)/B4632</f>
        <v>1.2454047565458669E-2</v>
      </c>
      <c r="D4633" s="1"/>
    </row>
    <row r="4634" spans="1:4" x14ac:dyDescent="0.55000000000000004">
      <c r="A4634" s="2">
        <v>42289</v>
      </c>
      <c r="B4634" s="3">
        <v>27.509499999999999</v>
      </c>
      <c r="C4634" s="6">
        <f>(AMZN[[#This Row],[Prezzi giornalieri AMZN]]-B4633)/B4633</f>
        <v>1.9247869581326446E-2</v>
      </c>
      <c r="D4634" s="1"/>
    </row>
    <row r="4635" spans="1:4" x14ac:dyDescent="0.55000000000000004">
      <c r="A4635" s="2">
        <v>42290</v>
      </c>
      <c r="B4635" s="3">
        <v>27.445</v>
      </c>
      <c r="C4635" s="6">
        <f>(AMZN[[#This Row],[Prezzi giornalieri AMZN]]-B4634)/B4634</f>
        <v>-2.3446445773277918E-3</v>
      </c>
      <c r="D4635" s="1"/>
    </row>
    <row r="4636" spans="1:4" x14ac:dyDescent="0.55000000000000004">
      <c r="A4636" s="2">
        <v>42291</v>
      </c>
      <c r="B4636" s="3">
        <v>27.241499999999998</v>
      </c>
      <c r="C4636" s="6">
        <f>(AMZN[[#This Row],[Prezzi giornalieri AMZN]]-B4635)/B4635</f>
        <v>-7.4148296593187024E-3</v>
      </c>
      <c r="D4636" s="1"/>
    </row>
    <row r="4637" spans="1:4" x14ac:dyDescent="0.55000000000000004">
      <c r="A4637" s="2">
        <v>42292</v>
      </c>
      <c r="B4637" s="3">
        <v>28.122</v>
      </c>
      <c r="C4637" s="6">
        <f>(AMZN[[#This Row],[Prezzi giornalieri AMZN]]-B4636)/B4636</f>
        <v>3.2322008699961512E-2</v>
      </c>
      <c r="D4637" s="1"/>
    </row>
    <row r="4638" spans="1:4" x14ac:dyDescent="0.55000000000000004">
      <c r="A4638" s="2">
        <v>42293</v>
      </c>
      <c r="B4638" s="3">
        <v>28.538</v>
      </c>
      <c r="C4638" s="6">
        <f>(AMZN[[#This Row],[Prezzi giornalieri AMZN]]-B4637)/B4637</f>
        <v>1.4792688997937571E-2</v>
      </c>
      <c r="D4638" s="1"/>
    </row>
    <row r="4639" spans="1:4" x14ac:dyDescent="0.55000000000000004">
      <c r="A4639" s="2">
        <v>42296</v>
      </c>
      <c r="B4639" s="3">
        <v>28.657499999999999</v>
      </c>
      <c r="C4639" s="6">
        <f>(AMZN[[#This Row],[Prezzi giornalieri AMZN]]-B4638)/B4638</f>
        <v>4.1873992571307946E-3</v>
      </c>
      <c r="D4639" s="1"/>
    </row>
    <row r="4640" spans="1:4" x14ac:dyDescent="0.55000000000000004">
      <c r="A4640" s="2">
        <v>42297</v>
      </c>
      <c r="B4640" s="3">
        <v>28.044</v>
      </c>
      <c r="C4640" s="6">
        <f>(AMZN[[#This Row],[Prezzi giornalieri AMZN]]-B4639)/B4639</f>
        <v>-2.1408008374770946E-2</v>
      </c>
      <c r="D4640" s="1"/>
    </row>
    <row r="4641" spans="1:4" x14ac:dyDescent="0.55000000000000004">
      <c r="A4641" s="2">
        <v>42298</v>
      </c>
      <c r="B4641" s="3">
        <v>27.788499999999999</v>
      </c>
      <c r="C4641" s="6">
        <f>(AMZN[[#This Row],[Prezzi giornalieri AMZN]]-B4640)/B4640</f>
        <v>-9.1106832120953288E-3</v>
      </c>
      <c r="D4641" s="1"/>
    </row>
    <row r="4642" spans="1:4" x14ac:dyDescent="0.55000000000000004">
      <c r="A4642" s="2">
        <v>42299</v>
      </c>
      <c r="B4642" s="3">
        <v>28.195499999999999</v>
      </c>
      <c r="C4642" s="6">
        <f>(AMZN[[#This Row],[Prezzi giornalieri AMZN]]-B4641)/B4641</f>
        <v>1.4646346510247045E-2</v>
      </c>
      <c r="D4642" s="1"/>
    </row>
    <row r="4643" spans="1:4" x14ac:dyDescent="0.55000000000000004">
      <c r="A4643" s="2">
        <v>42300</v>
      </c>
      <c r="B4643" s="3">
        <v>29.951499999999999</v>
      </c>
      <c r="C4643" s="6">
        <f>(AMZN[[#This Row],[Prezzi giornalieri AMZN]]-B4642)/B4642</f>
        <v>6.2279441754889975E-2</v>
      </c>
      <c r="D4643" s="1"/>
    </row>
    <row r="4644" spans="1:4" x14ac:dyDescent="0.55000000000000004">
      <c r="A4644" s="2">
        <v>42303</v>
      </c>
      <c r="B4644" s="3">
        <v>30.430499999999999</v>
      </c>
      <c r="C4644" s="6">
        <f>(AMZN[[#This Row],[Prezzi giornalieri AMZN]]-B4643)/B4643</f>
        <v>1.5992521242675632E-2</v>
      </c>
      <c r="D4644" s="1"/>
    </row>
    <row r="4645" spans="1:4" x14ac:dyDescent="0.55000000000000004">
      <c r="A4645" s="2">
        <v>42304</v>
      </c>
      <c r="B4645" s="3">
        <v>30.5505</v>
      </c>
      <c r="C4645" s="6">
        <f>(AMZN[[#This Row],[Prezzi giornalieri AMZN]]-B4644)/B4644</f>
        <v>3.9434120372652762E-3</v>
      </c>
      <c r="D4645" s="1"/>
    </row>
    <row r="4646" spans="1:4" x14ac:dyDescent="0.55000000000000004">
      <c r="A4646" s="2">
        <v>42305</v>
      </c>
      <c r="B4646" s="3">
        <v>30.855</v>
      </c>
      <c r="C4646" s="6">
        <f>(AMZN[[#This Row],[Prezzi giornalieri AMZN]]-B4645)/B4645</f>
        <v>9.9671036480581624E-3</v>
      </c>
      <c r="D4646" s="1"/>
    </row>
    <row r="4647" spans="1:4" x14ac:dyDescent="0.55000000000000004">
      <c r="A4647" s="2">
        <v>42306</v>
      </c>
      <c r="B4647" s="3">
        <v>31.327500000000001</v>
      </c>
      <c r="C4647" s="6">
        <f>(AMZN[[#This Row],[Prezzi giornalieri AMZN]]-B4646)/B4646</f>
        <v>1.5313563441905693E-2</v>
      </c>
      <c r="D4647" s="1"/>
    </row>
    <row r="4648" spans="1:4" x14ac:dyDescent="0.55000000000000004">
      <c r="A4648" s="2">
        <v>42307</v>
      </c>
      <c r="B4648" s="3">
        <v>31.295000000000002</v>
      </c>
      <c r="C4648" s="6">
        <f>(AMZN[[#This Row],[Prezzi giornalieri AMZN]]-B4647)/B4647</f>
        <v>-1.0374271805920952E-3</v>
      </c>
      <c r="D4648" s="1"/>
    </row>
    <row r="4649" spans="1:4" x14ac:dyDescent="0.55000000000000004">
      <c r="A4649" s="2">
        <v>42310</v>
      </c>
      <c r="B4649" s="3">
        <v>31.4175</v>
      </c>
      <c r="C4649" s="6">
        <f>(AMZN[[#This Row],[Prezzi giornalieri AMZN]]-B4648)/B4648</f>
        <v>3.9143633168237327E-3</v>
      </c>
      <c r="D4649" s="1"/>
    </row>
    <row r="4650" spans="1:4" x14ac:dyDescent="0.55000000000000004">
      <c r="A4650" s="2">
        <v>42311</v>
      </c>
      <c r="B4650" s="3">
        <v>31.265499999999999</v>
      </c>
      <c r="C4650" s="6">
        <f>(AMZN[[#This Row],[Prezzi giornalieri AMZN]]-B4649)/B4649</f>
        <v>-4.8380679557571745E-3</v>
      </c>
      <c r="D4650" s="1"/>
    </row>
    <row r="4651" spans="1:4" x14ac:dyDescent="0.55000000000000004">
      <c r="A4651" s="2">
        <v>42312</v>
      </c>
      <c r="B4651" s="3">
        <v>32.047499999999999</v>
      </c>
      <c r="C4651" s="6">
        <f>(AMZN[[#This Row],[Prezzi giornalieri AMZN]]-B4650)/B4650</f>
        <v>2.5011594249252374E-2</v>
      </c>
      <c r="D4651" s="1"/>
    </row>
    <row r="4652" spans="1:4" x14ac:dyDescent="0.55000000000000004">
      <c r="A4652" s="2">
        <v>42313</v>
      </c>
      <c r="B4652" s="3">
        <v>32.782499999999999</v>
      </c>
      <c r="C4652" s="6">
        <f>(AMZN[[#This Row],[Prezzi giornalieri AMZN]]-B4651)/B4651</f>
        <v>2.2934706295342833E-2</v>
      </c>
      <c r="D4652" s="1"/>
    </row>
    <row r="4653" spans="1:4" x14ac:dyDescent="0.55000000000000004">
      <c r="A4653" s="2">
        <v>42314</v>
      </c>
      <c r="B4653" s="3">
        <v>32.968499999999999</v>
      </c>
      <c r="C4653" s="6">
        <f>(AMZN[[#This Row],[Prezzi giornalieri AMZN]]-B4652)/B4652</f>
        <v>5.6737588652482256E-3</v>
      </c>
      <c r="D4653" s="1"/>
    </row>
    <row r="4654" spans="1:4" x14ac:dyDescent="0.55000000000000004">
      <c r="A4654" s="2">
        <v>42317</v>
      </c>
      <c r="B4654" s="3">
        <v>32.774500000000003</v>
      </c>
      <c r="C4654" s="6">
        <f>(AMZN[[#This Row],[Prezzi giornalieri AMZN]]-B4653)/B4653</f>
        <v>-5.8844048106524568E-3</v>
      </c>
      <c r="D4654" s="1"/>
    </row>
    <row r="4655" spans="1:4" x14ac:dyDescent="0.55000000000000004">
      <c r="A4655" s="2">
        <v>42318</v>
      </c>
      <c r="B4655" s="3">
        <v>32.984000000000002</v>
      </c>
      <c r="C4655" s="6">
        <f>(AMZN[[#This Row],[Prezzi giornalieri AMZN]]-B4654)/B4654</f>
        <v>6.3921646401927856E-3</v>
      </c>
      <c r="D4655" s="1"/>
    </row>
    <row r="4656" spans="1:4" x14ac:dyDescent="0.55000000000000004">
      <c r="A4656" s="2">
        <v>42319</v>
      </c>
      <c r="B4656" s="3">
        <v>33.662500000000001</v>
      </c>
      <c r="C4656" s="6">
        <f>(AMZN[[#This Row],[Prezzi giornalieri AMZN]]-B4655)/B4655</f>
        <v>2.0570579674993924E-2</v>
      </c>
      <c r="D4656" s="1"/>
    </row>
    <row r="4657" spans="1:4" x14ac:dyDescent="0.55000000000000004">
      <c r="A4657" s="2">
        <v>42320</v>
      </c>
      <c r="B4657" s="3">
        <v>33.28</v>
      </c>
      <c r="C4657" s="6">
        <f>(AMZN[[#This Row],[Prezzi giornalieri AMZN]]-B4656)/B4656</f>
        <v>-1.1362792424805057E-2</v>
      </c>
      <c r="D4657" s="1"/>
    </row>
    <row r="4658" spans="1:4" x14ac:dyDescent="0.55000000000000004">
      <c r="A4658" s="2">
        <v>42321</v>
      </c>
      <c r="B4658" s="3">
        <v>32.1175</v>
      </c>
      <c r="C4658" s="6">
        <f>(AMZN[[#This Row],[Prezzi giornalieri AMZN]]-B4657)/B4657</f>
        <v>-3.4930889423076962E-2</v>
      </c>
      <c r="D4658" s="1"/>
    </row>
    <row r="4659" spans="1:4" x14ac:dyDescent="0.55000000000000004">
      <c r="A4659" s="2">
        <v>42324</v>
      </c>
      <c r="B4659" s="3">
        <v>32.390500000000003</v>
      </c>
      <c r="C4659" s="6">
        <f>(AMZN[[#This Row],[Prezzi giornalieri AMZN]]-B4658)/B4658</f>
        <v>8.5000389195922232E-3</v>
      </c>
      <c r="D4659" s="1"/>
    </row>
    <row r="4660" spans="1:4" x14ac:dyDescent="0.55000000000000004">
      <c r="A4660" s="2">
        <v>42325</v>
      </c>
      <c r="B4660" s="3">
        <v>32.164999999999999</v>
      </c>
      <c r="C4660" s="6">
        <f>(AMZN[[#This Row],[Prezzi giornalieri AMZN]]-B4659)/B4659</f>
        <v>-6.9619178462822055E-3</v>
      </c>
      <c r="D4660" s="1"/>
    </row>
    <row r="4661" spans="1:4" x14ac:dyDescent="0.55000000000000004">
      <c r="A4661" s="2">
        <v>42326</v>
      </c>
      <c r="B4661" s="3">
        <v>33.177</v>
      </c>
      <c r="C4661" s="6">
        <f>(AMZN[[#This Row],[Prezzi giornalieri AMZN]]-B4660)/B4660</f>
        <v>3.1462770091714609E-2</v>
      </c>
      <c r="D4661" s="1"/>
    </row>
    <row r="4662" spans="1:4" x14ac:dyDescent="0.55000000000000004">
      <c r="A4662" s="2">
        <v>42327</v>
      </c>
      <c r="B4662" s="3">
        <v>33.063499999999998</v>
      </c>
      <c r="C4662" s="6">
        <f>(AMZN[[#This Row],[Prezzi giornalieri AMZN]]-B4661)/B4661</f>
        <v>-3.4210446996413759E-3</v>
      </c>
      <c r="D4662" s="1"/>
    </row>
    <row r="4663" spans="1:4" x14ac:dyDescent="0.55000000000000004">
      <c r="A4663" s="2">
        <v>42328</v>
      </c>
      <c r="B4663" s="3">
        <v>33.422499999999999</v>
      </c>
      <c r="C4663" s="6">
        <f>(AMZN[[#This Row],[Prezzi giornalieri AMZN]]-B4662)/B4662</f>
        <v>1.0857894657250497E-2</v>
      </c>
      <c r="D4663" s="1"/>
    </row>
    <row r="4664" spans="1:4" x14ac:dyDescent="0.55000000000000004">
      <c r="A4664" s="2">
        <v>42331</v>
      </c>
      <c r="B4664" s="3">
        <v>33.9495</v>
      </c>
      <c r="C4664" s="6">
        <f>(AMZN[[#This Row],[Prezzi giornalieri AMZN]]-B4663)/B4663</f>
        <v>1.5767821078614738E-2</v>
      </c>
      <c r="D4664" s="1"/>
    </row>
    <row r="4665" spans="1:4" x14ac:dyDescent="0.55000000000000004">
      <c r="A4665" s="2">
        <v>42332</v>
      </c>
      <c r="B4665" s="3">
        <v>33.557499999999997</v>
      </c>
      <c r="C4665" s="6">
        <f>(AMZN[[#This Row],[Prezzi giornalieri AMZN]]-B4664)/B4664</f>
        <v>-1.1546561805034036E-2</v>
      </c>
      <c r="D4665" s="1"/>
    </row>
    <row r="4666" spans="1:4" x14ac:dyDescent="0.55000000000000004">
      <c r="A4666" s="2">
        <v>42333</v>
      </c>
      <c r="B4666" s="3">
        <v>33.767000000000003</v>
      </c>
      <c r="C4666" s="6">
        <f>(AMZN[[#This Row],[Prezzi giornalieri AMZN]]-B4665)/B4665</f>
        <v>6.2430157192879558E-3</v>
      </c>
      <c r="D4666" s="1"/>
    </row>
    <row r="4667" spans="1:4" x14ac:dyDescent="0.55000000000000004">
      <c r="A4667" s="2">
        <v>42335</v>
      </c>
      <c r="B4667" s="3">
        <v>33.662999999999997</v>
      </c>
      <c r="C4667" s="6">
        <f>(AMZN[[#This Row],[Prezzi giornalieri AMZN]]-B4666)/B4666</f>
        <v>-3.0799301092784758E-3</v>
      </c>
      <c r="D4667" s="1"/>
    </row>
    <row r="4668" spans="1:4" x14ac:dyDescent="0.55000000000000004">
      <c r="A4668" s="2">
        <v>42338</v>
      </c>
      <c r="B4668" s="3">
        <v>33.24</v>
      </c>
      <c r="C4668" s="6">
        <f>(AMZN[[#This Row],[Prezzi giornalieri AMZN]]-B4667)/B4667</f>
        <v>-1.2565724979948156E-2</v>
      </c>
      <c r="D4668" s="1"/>
    </row>
    <row r="4669" spans="1:4" x14ac:dyDescent="0.55000000000000004">
      <c r="A4669" s="2">
        <v>42339</v>
      </c>
      <c r="B4669" s="3">
        <v>33.953000000000003</v>
      </c>
      <c r="C4669" s="6">
        <f>(AMZN[[#This Row],[Prezzi giornalieri AMZN]]-B4668)/B4668</f>
        <v>2.1450060168471747E-2</v>
      </c>
      <c r="D4669" s="1"/>
    </row>
    <row r="4670" spans="1:4" x14ac:dyDescent="0.55000000000000004">
      <c r="A4670" s="2">
        <v>42340</v>
      </c>
      <c r="B4670" s="3">
        <v>33.8005</v>
      </c>
      <c r="C4670" s="6">
        <f>(AMZN[[#This Row],[Prezzi giornalieri AMZN]]-B4669)/B4669</f>
        <v>-4.4915029599741823E-3</v>
      </c>
      <c r="D4670" s="1"/>
    </row>
    <row r="4671" spans="1:4" x14ac:dyDescent="0.55000000000000004">
      <c r="A4671" s="2">
        <v>42341</v>
      </c>
      <c r="B4671" s="3">
        <v>33.3125</v>
      </c>
      <c r="C4671" s="6">
        <f>(AMZN[[#This Row],[Prezzi giornalieri AMZN]]-B4670)/B4670</f>
        <v>-1.443765624768863E-2</v>
      </c>
      <c r="D4671" s="1"/>
    </row>
    <row r="4672" spans="1:4" x14ac:dyDescent="0.55000000000000004">
      <c r="A4672" s="2">
        <v>42342</v>
      </c>
      <c r="B4672" s="3">
        <v>33.631999999999998</v>
      </c>
      <c r="C4672" s="6">
        <f>(AMZN[[#This Row],[Prezzi giornalieri AMZN]]-B4671)/B4671</f>
        <v>9.5909943714821127E-3</v>
      </c>
      <c r="D4672" s="1"/>
    </row>
    <row r="4673" spans="1:4" x14ac:dyDescent="0.55000000000000004">
      <c r="A4673" s="2">
        <v>42345</v>
      </c>
      <c r="B4673" s="3">
        <v>33.491500000000002</v>
      </c>
      <c r="C4673" s="6">
        <f>(AMZN[[#This Row],[Prezzi giornalieri AMZN]]-B4672)/B4672</f>
        <v>-4.1775689819218559E-3</v>
      </c>
      <c r="D4673" s="1"/>
    </row>
    <row r="4674" spans="1:4" x14ac:dyDescent="0.55000000000000004">
      <c r="A4674" s="2">
        <v>42346</v>
      </c>
      <c r="B4674" s="3">
        <v>33.866500000000002</v>
      </c>
      <c r="C4674" s="6">
        <f>(AMZN[[#This Row],[Prezzi giornalieri AMZN]]-B4673)/B4673</f>
        <v>1.119687084782706E-2</v>
      </c>
      <c r="D4674" s="1"/>
    </row>
    <row r="4675" spans="1:4" x14ac:dyDescent="0.55000000000000004">
      <c r="A4675" s="2">
        <v>42347</v>
      </c>
      <c r="B4675" s="3">
        <v>33.2395</v>
      </c>
      <c r="C4675" s="6">
        <f>(AMZN[[#This Row],[Prezzi giornalieri AMZN]]-B4674)/B4674</f>
        <v>-1.8513870639127232E-2</v>
      </c>
      <c r="D4675" s="1"/>
    </row>
    <row r="4676" spans="1:4" x14ac:dyDescent="0.55000000000000004">
      <c r="A4676" s="2">
        <v>42348</v>
      </c>
      <c r="B4676" s="3">
        <v>33.116</v>
      </c>
      <c r="C4676" s="6">
        <f>(AMZN[[#This Row],[Prezzi giornalieri AMZN]]-B4675)/B4675</f>
        <v>-3.7154590171332284E-3</v>
      </c>
      <c r="D4676" s="1"/>
    </row>
    <row r="4677" spans="1:4" x14ac:dyDescent="0.55000000000000004">
      <c r="A4677" s="2">
        <v>42349</v>
      </c>
      <c r="B4677" s="3">
        <v>32.0075</v>
      </c>
      <c r="C4677" s="6">
        <f>(AMZN[[#This Row],[Prezzi giornalieri AMZN]]-B4676)/B4676</f>
        <v>-3.3473245561058081E-2</v>
      </c>
      <c r="D4677" s="1"/>
    </row>
    <row r="4678" spans="1:4" x14ac:dyDescent="0.55000000000000004">
      <c r="A4678" s="2">
        <v>42352</v>
      </c>
      <c r="B4678" s="3">
        <v>32.895499999999998</v>
      </c>
      <c r="C4678" s="6">
        <f>(AMZN[[#This Row],[Prezzi giornalieri AMZN]]-B4677)/B4677</f>
        <v>2.7743497617745781E-2</v>
      </c>
      <c r="D4678" s="1"/>
    </row>
    <row r="4679" spans="1:4" x14ac:dyDescent="0.55000000000000004">
      <c r="A4679" s="2">
        <v>42353</v>
      </c>
      <c r="B4679" s="3">
        <v>32.932000000000002</v>
      </c>
      <c r="C4679" s="6">
        <f>(AMZN[[#This Row],[Prezzi giornalieri AMZN]]-B4678)/B4678</f>
        <v>1.1095742578773314E-3</v>
      </c>
      <c r="D4679" s="1"/>
    </row>
    <row r="4680" spans="1:4" x14ac:dyDescent="0.55000000000000004">
      <c r="A4680" s="2">
        <v>42354</v>
      </c>
      <c r="B4680" s="3">
        <v>33.788499999999999</v>
      </c>
      <c r="C4680" s="6">
        <f>(AMZN[[#This Row],[Prezzi giornalieri AMZN]]-B4679)/B4679</f>
        <v>2.6008137981294695E-2</v>
      </c>
      <c r="D4680" s="1"/>
    </row>
    <row r="4681" spans="1:4" x14ac:dyDescent="0.55000000000000004">
      <c r="A4681" s="2">
        <v>42355</v>
      </c>
      <c r="B4681" s="3">
        <v>33.532499999999999</v>
      </c>
      <c r="C4681" s="6">
        <f>(AMZN[[#This Row],[Prezzi giornalieri AMZN]]-B4680)/B4680</f>
        <v>-7.5765423146928754E-3</v>
      </c>
      <c r="D4681" s="1"/>
    </row>
    <row r="4682" spans="1:4" x14ac:dyDescent="0.55000000000000004">
      <c r="A4682" s="2">
        <v>42356</v>
      </c>
      <c r="B4682" s="3">
        <v>33.207000000000001</v>
      </c>
      <c r="C4682" s="6">
        <f>(AMZN[[#This Row],[Prezzi giornalieri AMZN]]-B4681)/B4681</f>
        <v>-9.7070006709907737E-3</v>
      </c>
      <c r="D4682" s="1"/>
    </row>
    <row r="4683" spans="1:4" x14ac:dyDescent="0.55000000000000004">
      <c r="A4683" s="2">
        <v>42359</v>
      </c>
      <c r="B4683" s="3">
        <v>33.225499999999997</v>
      </c>
      <c r="C4683" s="6">
        <f>(AMZN[[#This Row],[Prezzi giornalieri AMZN]]-B4682)/B4682</f>
        <v>5.5711145240449191E-4</v>
      </c>
      <c r="D4683" s="1"/>
    </row>
    <row r="4684" spans="1:4" x14ac:dyDescent="0.55000000000000004">
      <c r="A4684" s="2">
        <v>42360</v>
      </c>
      <c r="B4684" s="3">
        <v>33.157499999999999</v>
      </c>
      <c r="C4684" s="6">
        <f>(AMZN[[#This Row],[Prezzi giornalieri AMZN]]-B4683)/B4683</f>
        <v>-2.0466208183472887E-3</v>
      </c>
      <c r="D4684" s="1"/>
    </row>
    <row r="4685" spans="1:4" x14ac:dyDescent="0.55000000000000004">
      <c r="A4685" s="2">
        <v>42361</v>
      </c>
      <c r="B4685" s="3">
        <v>33.185000000000002</v>
      </c>
      <c r="C4685" s="6">
        <f>(AMZN[[#This Row],[Prezzi giornalieri AMZN]]-B4684)/B4684</f>
        <v>8.2937495287652607E-4</v>
      </c>
      <c r="D4685" s="1"/>
    </row>
    <row r="4686" spans="1:4" x14ac:dyDescent="0.55000000000000004">
      <c r="A4686" s="2">
        <v>42362</v>
      </c>
      <c r="B4686" s="3">
        <v>33.139499999999998</v>
      </c>
      <c r="C4686" s="6">
        <f>(AMZN[[#This Row],[Prezzi giornalieri AMZN]]-B4685)/B4685</f>
        <v>-1.3711014012356211E-3</v>
      </c>
      <c r="D4686" s="1"/>
    </row>
    <row r="4687" spans="1:4" x14ac:dyDescent="0.55000000000000004">
      <c r="A4687" s="2">
        <v>42366</v>
      </c>
      <c r="B4687" s="3">
        <v>33.76</v>
      </c>
      <c r="C4687" s="6">
        <f>(AMZN[[#This Row],[Prezzi giornalieri AMZN]]-B4686)/B4686</f>
        <v>1.8723879358469496E-2</v>
      </c>
      <c r="D4687" s="1"/>
    </row>
    <row r="4688" spans="1:4" x14ac:dyDescent="0.55000000000000004">
      <c r="A4688" s="2">
        <v>42367</v>
      </c>
      <c r="B4688" s="3">
        <v>34.698500000000003</v>
      </c>
      <c r="C4688" s="6">
        <f>(AMZN[[#This Row],[Prezzi giornalieri AMZN]]-B4687)/B4687</f>
        <v>2.7799170616113887E-2</v>
      </c>
      <c r="D4688" s="1"/>
    </row>
    <row r="4689" spans="1:4" x14ac:dyDescent="0.55000000000000004">
      <c r="A4689" s="2">
        <v>42368</v>
      </c>
      <c r="B4689" s="3">
        <v>34.453499999999998</v>
      </c>
      <c r="C4689" s="6">
        <f>(AMZN[[#This Row],[Prezzi giornalieri AMZN]]-B4688)/B4688</f>
        <v>-7.0608239549261364E-3</v>
      </c>
      <c r="D4689" s="1"/>
    </row>
    <row r="4690" spans="1:4" x14ac:dyDescent="0.55000000000000004">
      <c r="A4690" s="2">
        <v>42369</v>
      </c>
      <c r="B4690" s="3">
        <v>33.794499999999999</v>
      </c>
      <c r="C4690" s="6">
        <f>(AMZN[[#This Row],[Prezzi giornalieri AMZN]]-B4689)/B4689</f>
        <v>-1.912722945419185E-2</v>
      </c>
      <c r="D4690" s="1"/>
    </row>
    <row r="4691" spans="1:4" x14ac:dyDescent="0.55000000000000004">
      <c r="A4691" s="2">
        <v>42373</v>
      </c>
      <c r="B4691" s="3">
        <v>31.849499999999999</v>
      </c>
      <c r="C4691" s="6">
        <f>(AMZN[[#This Row],[Prezzi giornalieri AMZN]]-B4690)/B4690</f>
        <v>-5.7553743952418301E-2</v>
      </c>
      <c r="D4691" s="1"/>
    </row>
    <row r="4692" spans="1:4" x14ac:dyDescent="0.55000000000000004">
      <c r="A4692" s="2">
        <v>42374</v>
      </c>
      <c r="B4692" s="3">
        <v>31.689499999999999</v>
      </c>
      <c r="C4692" s="6">
        <f>(AMZN[[#This Row],[Prezzi giornalieri AMZN]]-B4691)/B4691</f>
        <v>-5.0236267445328857E-3</v>
      </c>
      <c r="D4692" s="1"/>
    </row>
    <row r="4693" spans="1:4" x14ac:dyDescent="0.55000000000000004">
      <c r="A4693" s="2">
        <v>42375</v>
      </c>
      <c r="B4693" s="3">
        <v>31.6325</v>
      </c>
      <c r="C4693" s="6">
        <f>(AMZN[[#This Row],[Prezzi giornalieri AMZN]]-B4692)/B4692</f>
        <v>-1.7987030404392184E-3</v>
      </c>
      <c r="D4693" s="1"/>
    </row>
    <row r="4694" spans="1:4" x14ac:dyDescent="0.55000000000000004">
      <c r="A4694" s="2">
        <v>42376</v>
      </c>
      <c r="B4694" s="3">
        <v>30.396999999999998</v>
      </c>
      <c r="C4694" s="6">
        <f>(AMZN[[#This Row],[Prezzi giornalieri AMZN]]-B4693)/B4693</f>
        <v>-3.905793092547228E-2</v>
      </c>
      <c r="D4694" s="1"/>
    </row>
    <row r="4695" spans="1:4" x14ac:dyDescent="0.55000000000000004">
      <c r="A4695" s="2">
        <v>42377</v>
      </c>
      <c r="B4695" s="3">
        <v>30.352499999999999</v>
      </c>
      <c r="C4695" s="6">
        <f>(AMZN[[#This Row],[Prezzi giornalieri AMZN]]-B4694)/B4694</f>
        <v>-1.4639602592360864E-3</v>
      </c>
      <c r="D4695" s="1"/>
    </row>
    <row r="4696" spans="1:4" x14ac:dyDescent="0.55000000000000004">
      <c r="A4696" s="2">
        <v>42380</v>
      </c>
      <c r="B4696" s="3">
        <v>30.887</v>
      </c>
      <c r="C4696" s="6">
        <f>(AMZN[[#This Row],[Prezzi giornalieri AMZN]]-B4695)/B4695</f>
        <v>1.7609752079729885E-2</v>
      </c>
      <c r="D4696" s="1"/>
    </row>
    <row r="4697" spans="1:4" x14ac:dyDescent="0.55000000000000004">
      <c r="A4697" s="2">
        <v>42381</v>
      </c>
      <c r="B4697" s="3">
        <v>30.894500000000001</v>
      </c>
      <c r="C4697" s="6">
        <f>(AMZN[[#This Row],[Prezzi giornalieri AMZN]]-B4696)/B4696</f>
        <v>2.428206041376723E-4</v>
      </c>
      <c r="D4697" s="1"/>
    </row>
    <row r="4698" spans="1:4" x14ac:dyDescent="0.55000000000000004">
      <c r="A4698" s="2">
        <v>42382</v>
      </c>
      <c r="B4698" s="3">
        <v>29.090499999999999</v>
      </c>
      <c r="C4698" s="6">
        <f>(AMZN[[#This Row],[Prezzi giornalieri AMZN]]-B4697)/B4697</f>
        <v>-5.8392270468853744E-2</v>
      </c>
      <c r="D4698" s="1"/>
    </row>
    <row r="4699" spans="1:4" x14ac:dyDescent="0.55000000000000004">
      <c r="A4699" s="2">
        <v>42383</v>
      </c>
      <c r="B4699" s="3">
        <v>29.65</v>
      </c>
      <c r="C4699" s="6">
        <f>(AMZN[[#This Row],[Prezzi giornalieri AMZN]]-B4698)/B4698</f>
        <v>1.9233082965229197E-2</v>
      </c>
      <c r="D4699" s="1"/>
    </row>
    <row r="4700" spans="1:4" x14ac:dyDescent="0.55000000000000004">
      <c r="A4700" s="2">
        <v>42384</v>
      </c>
      <c r="B4700" s="3">
        <v>28.509</v>
      </c>
      <c r="C4700" s="6">
        <f>(AMZN[[#This Row],[Prezzi giornalieri AMZN]]-B4699)/B4699</f>
        <v>-3.8482293423271446E-2</v>
      </c>
      <c r="D4700" s="1"/>
    </row>
    <row r="4701" spans="1:4" x14ac:dyDescent="0.55000000000000004">
      <c r="A4701" s="2">
        <v>42388</v>
      </c>
      <c r="B4701" s="3">
        <v>28.724</v>
      </c>
      <c r="C4701" s="6">
        <f>(AMZN[[#This Row],[Prezzi giornalieri AMZN]]-B4700)/B4700</f>
        <v>7.5414781297134187E-3</v>
      </c>
      <c r="D4701" s="1"/>
    </row>
    <row r="4702" spans="1:4" x14ac:dyDescent="0.55000000000000004">
      <c r="A4702" s="2">
        <v>42389</v>
      </c>
      <c r="B4702" s="3">
        <v>28.5885</v>
      </c>
      <c r="C4702" s="6">
        <f>(AMZN[[#This Row],[Prezzi giornalieri AMZN]]-B4701)/B4701</f>
        <v>-4.7173095669127002E-3</v>
      </c>
      <c r="D4702" s="1"/>
    </row>
    <row r="4703" spans="1:4" x14ac:dyDescent="0.55000000000000004">
      <c r="A4703" s="2">
        <v>42390</v>
      </c>
      <c r="B4703" s="3">
        <v>28.751000000000001</v>
      </c>
      <c r="C4703" s="6">
        <f>(AMZN[[#This Row],[Prezzi giornalieri AMZN]]-B4702)/B4702</f>
        <v>5.6841037480106138E-3</v>
      </c>
      <c r="D4703" s="1"/>
    </row>
    <row r="4704" spans="1:4" x14ac:dyDescent="0.55000000000000004">
      <c r="A4704" s="2">
        <v>42391</v>
      </c>
      <c r="B4704" s="3">
        <v>29.818999999999999</v>
      </c>
      <c r="C4704" s="6">
        <f>(AMZN[[#This Row],[Prezzi giornalieri AMZN]]-B4703)/B4703</f>
        <v>3.7146534033598758E-2</v>
      </c>
      <c r="D4704" s="1"/>
    </row>
    <row r="4705" spans="1:4" x14ac:dyDescent="0.55000000000000004">
      <c r="A4705" s="2">
        <v>42394</v>
      </c>
      <c r="B4705" s="3">
        <v>29.826499999999999</v>
      </c>
      <c r="C4705" s="6">
        <f>(AMZN[[#This Row],[Prezzi giornalieri AMZN]]-B4704)/B4704</f>
        <v>2.5151748884940088E-4</v>
      </c>
      <c r="D4705" s="1"/>
    </row>
    <row r="4706" spans="1:4" x14ac:dyDescent="0.55000000000000004">
      <c r="A4706" s="2">
        <v>42395</v>
      </c>
      <c r="B4706" s="3">
        <v>30.0625</v>
      </c>
      <c r="C4706" s="6">
        <f>(AMZN[[#This Row],[Prezzi giornalieri AMZN]]-B4705)/B4705</f>
        <v>7.9124268687241432E-3</v>
      </c>
      <c r="D4706" s="1"/>
    </row>
    <row r="4707" spans="1:4" x14ac:dyDescent="0.55000000000000004">
      <c r="A4707" s="2">
        <v>42396</v>
      </c>
      <c r="B4707" s="3">
        <v>29.1675</v>
      </c>
      <c r="C4707" s="6">
        <f>(AMZN[[#This Row],[Prezzi giornalieri AMZN]]-B4706)/B4706</f>
        <v>-2.9771309771309758E-2</v>
      </c>
      <c r="D4707" s="1"/>
    </row>
    <row r="4708" spans="1:4" x14ac:dyDescent="0.55000000000000004">
      <c r="A4708" s="2">
        <v>42397</v>
      </c>
      <c r="B4708" s="3">
        <v>31.767499999999998</v>
      </c>
      <c r="C4708" s="6">
        <f>(AMZN[[#This Row],[Prezzi giornalieri AMZN]]-B4707)/B4707</f>
        <v>8.9140310276849155E-2</v>
      </c>
      <c r="D4708" s="1"/>
    </row>
    <row r="4709" spans="1:4" x14ac:dyDescent="0.55000000000000004">
      <c r="A4709" s="2">
        <v>42398</v>
      </c>
      <c r="B4709" s="3">
        <v>29.35</v>
      </c>
      <c r="C4709" s="6">
        <f>(AMZN[[#This Row],[Prezzi giornalieri AMZN]]-B4708)/B4708</f>
        <v>-7.6099787518690384E-2</v>
      </c>
      <c r="D4709" s="1"/>
    </row>
    <row r="4710" spans="1:4" x14ac:dyDescent="0.55000000000000004">
      <c r="A4710" s="2">
        <v>42401</v>
      </c>
      <c r="B4710" s="3">
        <v>28.740500000000001</v>
      </c>
      <c r="C4710" s="6">
        <f>(AMZN[[#This Row],[Prezzi giornalieri AMZN]]-B4709)/B4709</f>
        <v>-2.0766609880749593E-2</v>
      </c>
      <c r="D4710" s="1"/>
    </row>
    <row r="4711" spans="1:4" x14ac:dyDescent="0.55000000000000004">
      <c r="A4711" s="2">
        <v>42402</v>
      </c>
      <c r="B4711" s="3">
        <v>27.605</v>
      </c>
      <c r="C4711" s="6">
        <f>(AMZN[[#This Row],[Prezzi giornalieri AMZN]]-B4710)/B4710</f>
        <v>-3.9508707224996095E-2</v>
      </c>
      <c r="D4711" s="1"/>
    </row>
    <row r="4712" spans="1:4" x14ac:dyDescent="0.55000000000000004">
      <c r="A4712" s="2">
        <v>42403</v>
      </c>
      <c r="B4712" s="3">
        <v>26.5535</v>
      </c>
      <c r="C4712" s="6">
        <f>(AMZN[[#This Row],[Prezzi giornalieri AMZN]]-B4711)/B4711</f>
        <v>-3.8090925556964347E-2</v>
      </c>
      <c r="D4712" s="1"/>
    </row>
    <row r="4713" spans="1:4" x14ac:dyDescent="0.55000000000000004">
      <c r="A4713" s="2">
        <v>42404</v>
      </c>
      <c r="B4713" s="3">
        <v>26.812999999999999</v>
      </c>
      <c r="C4713" s="6">
        <f>(AMZN[[#This Row],[Prezzi giornalieri AMZN]]-B4712)/B4712</f>
        <v>9.7727229932023721E-3</v>
      </c>
      <c r="D4713" s="1"/>
    </row>
    <row r="4714" spans="1:4" x14ac:dyDescent="0.55000000000000004">
      <c r="A4714" s="2">
        <v>42405</v>
      </c>
      <c r="B4714" s="3">
        <v>25.1065</v>
      </c>
      <c r="C4714" s="6">
        <f>(AMZN[[#This Row],[Prezzi giornalieri AMZN]]-B4713)/B4713</f>
        <v>-6.3644500801849788E-2</v>
      </c>
      <c r="D4714" s="1"/>
    </row>
    <row r="4715" spans="1:4" x14ac:dyDescent="0.55000000000000004">
      <c r="A4715" s="2">
        <v>42408</v>
      </c>
      <c r="B4715" s="3">
        <v>24.405000000000001</v>
      </c>
      <c r="C4715" s="6">
        <f>(AMZN[[#This Row],[Prezzi giornalieri AMZN]]-B4714)/B4714</f>
        <v>-2.794097146157367E-2</v>
      </c>
      <c r="D4715" s="1"/>
    </row>
    <row r="4716" spans="1:4" x14ac:dyDescent="0.55000000000000004">
      <c r="A4716" s="2">
        <v>42409</v>
      </c>
      <c r="B4716" s="3">
        <v>24.1035</v>
      </c>
      <c r="C4716" s="6">
        <f>(AMZN[[#This Row],[Prezzi giornalieri AMZN]]-B4715)/B4715</f>
        <v>-1.235402581438233E-2</v>
      </c>
      <c r="D4716" s="1"/>
    </row>
    <row r="4717" spans="1:4" x14ac:dyDescent="0.55000000000000004">
      <c r="A4717" s="2">
        <v>42410</v>
      </c>
      <c r="B4717" s="3">
        <v>24.524000000000001</v>
      </c>
      <c r="C4717" s="6">
        <f>(AMZN[[#This Row],[Prezzi giornalieri AMZN]]-B4716)/B4716</f>
        <v>1.7445599186840108E-2</v>
      </c>
      <c r="D4717" s="1"/>
    </row>
    <row r="4718" spans="1:4" x14ac:dyDescent="0.55000000000000004">
      <c r="A4718" s="2">
        <v>42411</v>
      </c>
      <c r="B4718" s="3">
        <v>25.190999999999999</v>
      </c>
      <c r="C4718" s="6">
        <f>(AMZN[[#This Row],[Prezzi giornalieri AMZN]]-B4717)/B4717</f>
        <v>2.7197847007013456E-2</v>
      </c>
      <c r="D4718" s="1"/>
    </row>
    <row r="4719" spans="1:4" x14ac:dyDescent="0.55000000000000004">
      <c r="A4719" s="2">
        <v>42412</v>
      </c>
      <c r="B4719" s="3">
        <v>25.353999999999999</v>
      </c>
      <c r="C4719" s="6">
        <f>(AMZN[[#This Row],[Prezzi giornalieri AMZN]]-B4718)/B4718</f>
        <v>6.4705648842840798E-3</v>
      </c>
      <c r="D4719" s="1"/>
    </row>
    <row r="4720" spans="1:4" x14ac:dyDescent="0.55000000000000004">
      <c r="A4720" s="2">
        <v>42416</v>
      </c>
      <c r="B4720" s="3">
        <v>26.055</v>
      </c>
      <c r="C4720" s="6">
        <f>(AMZN[[#This Row],[Prezzi giornalieri AMZN]]-B4719)/B4719</f>
        <v>2.7648497278535952E-2</v>
      </c>
      <c r="D4720" s="1"/>
    </row>
    <row r="4721" spans="1:4" x14ac:dyDescent="0.55000000000000004">
      <c r="A4721" s="2">
        <v>42417</v>
      </c>
      <c r="B4721" s="3">
        <v>26.704999999999998</v>
      </c>
      <c r="C4721" s="6">
        <f>(AMZN[[#This Row],[Prezzi giornalieri AMZN]]-B4720)/B4720</f>
        <v>2.4947227019765827E-2</v>
      </c>
      <c r="D4721" s="1"/>
    </row>
    <row r="4722" spans="1:4" x14ac:dyDescent="0.55000000000000004">
      <c r="A4722" s="2">
        <v>42418</v>
      </c>
      <c r="B4722" s="3">
        <v>26.25</v>
      </c>
      <c r="C4722" s="6">
        <f>(AMZN[[#This Row],[Prezzi giornalieri AMZN]]-B4721)/B4721</f>
        <v>-1.7038007863695873E-2</v>
      </c>
      <c r="D4722" s="1"/>
    </row>
    <row r="4723" spans="1:4" x14ac:dyDescent="0.55000000000000004">
      <c r="A4723" s="2">
        <v>42419</v>
      </c>
      <c r="B4723" s="3">
        <v>26.745000000000001</v>
      </c>
      <c r="C4723" s="6">
        <f>(AMZN[[#This Row],[Prezzi giornalieri AMZN]]-B4722)/B4722</f>
        <v>1.8857142857142895E-2</v>
      </c>
      <c r="D4723" s="1"/>
    </row>
    <row r="4724" spans="1:4" x14ac:dyDescent="0.55000000000000004">
      <c r="A4724" s="2">
        <v>42422</v>
      </c>
      <c r="B4724" s="3">
        <v>27.975000000000001</v>
      </c>
      <c r="C4724" s="6">
        <f>(AMZN[[#This Row],[Prezzi giornalieri AMZN]]-B4723)/B4723</f>
        <v>4.5989904655075728E-2</v>
      </c>
      <c r="D4724" s="1"/>
    </row>
    <row r="4725" spans="1:4" x14ac:dyDescent="0.55000000000000004">
      <c r="A4725" s="2">
        <v>42423</v>
      </c>
      <c r="B4725" s="3">
        <v>27.646999999999998</v>
      </c>
      <c r="C4725" s="6">
        <f>(AMZN[[#This Row],[Prezzi giornalieri AMZN]]-B4724)/B4724</f>
        <v>-1.1724754244861588E-2</v>
      </c>
      <c r="D4725" s="1"/>
    </row>
    <row r="4726" spans="1:4" x14ac:dyDescent="0.55000000000000004">
      <c r="A4726" s="2">
        <v>42424</v>
      </c>
      <c r="B4726" s="3">
        <v>27.702000000000002</v>
      </c>
      <c r="C4726" s="6">
        <f>(AMZN[[#This Row],[Prezzi giornalieri AMZN]]-B4725)/B4725</f>
        <v>1.9893659348212563E-3</v>
      </c>
      <c r="D4726" s="1"/>
    </row>
    <row r="4727" spans="1:4" x14ac:dyDescent="0.55000000000000004">
      <c r="A4727" s="2">
        <v>42425</v>
      </c>
      <c r="B4727" s="3">
        <v>27.7575</v>
      </c>
      <c r="C4727" s="6">
        <f>(AMZN[[#This Row],[Prezzi giornalieri AMZN]]-B4726)/B4726</f>
        <v>2.003465453757799E-3</v>
      </c>
      <c r="D4727" s="1"/>
    </row>
    <row r="4728" spans="1:4" x14ac:dyDescent="0.55000000000000004">
      <c r="A4728" s="2">
        <v>42426</v>
      </c>
      <c r="B4728" s="3">
        <v>27.761500000000002</v>
      </c>
      <c r="C4728" s="6">
        <f>(AMZN[[#This Row],[Prezzi giornalieri AMZN]]-B4727)/B4727</f>
        <v>1.441051967937075E-4</v>
      </c>
      <c r="D4728" s="1"/>
    </row>
    <row r="4729" spans="1:4" x14ac:dyDescent="0.55000000000000004">
      <c r="A4729" s="2">
        <v>42429</v>
      </c>
      <c r="B4729" s="3">
        <v>27.626000000000001</v>
      </c>
      <c r="C4729" s="6">
        <f>(AMZN[[#This Row],[Prezzi giornalieri AMZN]]-B4728)/B4728</f>
        <v>-4.880860184067878E-3</v>
      </c>
      <c r="D4729" s="1"/>
    </row>
    <row r="4730" spans="1:4" x14ac:dyDescent="0.55000000000000004">
      <c r="A4730" s="2">
        <v>42430</v>
      </c>
      <c r="B4730" s="3">
        <v>28.952000000000002</v>
      </c>
      <c r="C4730" s="6">
        <f>(AMZN[[#This Row],[Prezzi giornalieri AMZN]]-B4729)/B4729</f>
        <v>4.7998262506334627E-2</v>
      </c>
      <c r="D4730" s="1"/>
    </row>
    <row r="4731" spans="1:4" x14ac:dyDescent="0.55000000000000004">
      <c r="A4731" s="2">
        <v>42431</v>
      </c>
      <c r="B4731" s="3">
        <v>29.0105</v>
      </c>
      <c r="C4731" s="6">
        <f>(AMZN[[#This Row],[Prezzi giornalieri AMZN]]-B4730)/B4730</f>
        <v>2.0205857971814958E-3</v>
      </c>
      <c r="D4731" s="1"/>
    </row>
    <row r="4732" spans="1:4" x14ac:dyDescent="0.55000000000000004">
      <c r="A4732" s="2">
        <v>42432</v>
      </c>
      <c r="B4732" s="3">
        <v>28.874500000000001</v>
      </c>
      <c r="C4732" s="6">
        <f>(AMZN[[#This Row],[Prezzi giornalieri AMZN]]-B4731)/B4731</f>
        <v>-4.6879578083796978E-3</v>
      </c>
      <c r="D4732" s="1"/>
    </row>
    <row r="4733" spans="1:4" x14ac:dyDescent="0.55000000000000004">
      <c r="A4733" s="2">
        <v>42433</v>
      </c>
      <c r="B4733" s="3">
        <v>28.757000000000001</v>
      </c>
      <c r="C4733" s="6">
        <f>(AMZN[[#This Row],[Prezzi giornalieri AMZN]]-B4732)/B4732</f>
        <v>-4.0693345339313132E-3</v>
      </c>
      <c r="D4733" s="1"/>
    </row>
    <row r="4734" spans="1:4" x14ac:dyDescent="0.55000000000000004">
      <c r="A4734" s="2">
        <v>42436</v>
      </c>
      <c r="B4734" s="3">
        <v>28.14</v>
      </c>
      <c r="C4734" s="6">
        <f>(AMZN[[#This Row],[Prezzi giornalieri AMZN]]-B4733)/B4733</f>
        <v>-2.1455645581945296E-2</v>
      </c>
      <c r="D4734" s="1"/>
    </row>
    <row r="4735" spans="1:4" x14ac:dyDescent="0.55000000000000004">
      <c r="A4735" s="2">
        <v>42437</v>
      </c>
      <c r="B4735" s="3">
        <v>28.013000000000002</v>
      </c>
      <c r="C4735" s="6">
        <f>(AMZN[[#This Row],[Prezzi giornalieri AMZN]]-B4734)/B4734</f>
        <v>-4.5131485429992495E-3</v>
      </c>
      <c r="D4735" s="1"/>
    </row>
    <row r="4736" spans="1:4" x14ac:dyDescent="0.55000000000000004">
      <c r="A4736" s="2">
        <v>42438</v>
      </c>
      <c r="B4736" s="3">
        <v>27.973500000000001</v>
      </c>
      <c r="C4736" s="6">
        <f>(AMZN[[#This Row],[Prezzi giornalieri AMZN]]-B4735)/B4735</f>
        <v>-1.4100596151786781E-3</v>
      </c>
      <c r="D4736" s="1"/>
    </row>
    <row r="4737" spans="1:4" x14ac:dyDescent="0.55000000000000004">
      <c r="A4737" s="2">
        <v>42439</v>
      </c>
      <c r="B4737" s="3">
        <v>27.9465</v>
      </c>
      <c r="C4737" s="6">
        <f>(AMZN[[#This Row],[Prezzi giornalieri AMZN]]-B4736)/B4736</f>
        <v>-9.6519920639180016E-4</v>
      </c>
      <c r="D4737" s="1"/>
    </row>
    <row r="4738" spans="1:4" x14ac:dyDescent="0.55000000000000004">
      <c r="A4738" s="2">
        <v>42440</v>
      </c>
      <c r="B4738" s="3">
        <v>28.480499999999999</v>
      </c>
      <c r="C4738" s="6">
        <f>(AMZN[[#This Row],[Prezzi giornalieri AMZN]]-B4737)/B4737</f>
        <v>1.9107938382266078E-2</v>
      </c>
      <c r="D4738" s="1"/>
    </row>
    <row r="4739" spans="1:4" x14ac:dyDescent="0.55000000000000004">
      <c r="A4739" s="2">
        <v>42443</v>
      </c>
      <c r="B4739" s="3">
        <v>28.668500000000002</v>
      </c>
      <c r="C4739" s="6">
        <f>(AMZN[[#This Row],[Prezzi giornalieri AMZN]]-B4738)/B4738</f>
        <v>6.6010077070276993E-3</v>
      </c>
      <c r="D4739" s="1"/>
    </row>
    <row r="4740" spans="1:4" x14ac:dyDescent="0.55000000000000004">
      <c r="A4740" s="2">
        <v>42444</v>
      </c>
      <c r="B4740" s="3">
        <v>28.850999999999999</v>
      </c>
      <c r="C4740" s="6">
        <f>(AMZN[[#This Row],[Prezzi giornalieri AMZN]]-B4739)/B4739</f>
        <v>6.3658719500496166E-3</v>
      </c>
      <c r="D4740" s="1"/>
    </row>
    <row r="4741" spans="1:4" x14ac:dyDescent="0.55000000000000004">
      <c r="A4741" s="2">
        <v>42445</v>
      </c>
      <c r="B4741" s="3">
        <v>28.7135</v>
      </c>
      <c r="C4741" s="6">
        <f>(AMZN[[#This Row],[Prezzi giornalieri AMZN]]-B4740)/B4740</f>
        <v>-4.7658660011784442E-3</v>
      </c>
      <c r="D4741" s="1"/>
    </row>
    <row r="4742" spans="1:4" x14ac:dyDescent="0.55000000000000004">
      <c r="A4742" s="2">
        <v>42446</v>
      </c>
      <c r="B4742" s="3">
        <v>27.972000000000001</v>
      </c>
      <c r="C4742" s="6">
        <f>(AMZN[[#This Row],[Prezzi giornalieri AMZN]]-B4741)/B4741</f>
        <v>-2.5824089713897592E-2</v>
      </c>
      <c r="D4742" s="1"/>
    </row>
    <row r="4743" spans="1:4" x14ac:dyDescent="0.55000000000000004">
      <c r="A4743" s="2">
        <v>42447</v>
      </c>
      <c r="B4743" s="3">
        <v>27.603999999999999</v>
      </c>
      <c r="C4743" s="6">
        <f>(AMZN[[#This Row],[Prezzi giornalieri AMZN]]-B4742)/B4742</f>
        <v>-1.3156013156013231E-2</v>
      </c>
      <c r="D4743" s="1"/>
    </row>
    <row r="4744" spans="1:4" x14ac:dyDescent="0.55000000000000004">
      <c r="A4744" s="2">
        <v>42450</v>
      </c>
      <c r="B4744" s="3">
        <v>27.699000000000002</v>
      </c>
      <c r="C4744" s="6">
        <f>(AMZN[[#This Row],[Prezzi giornalieri AMZN]]-B4743)/B4743</f>
        <v>3.4415302130126947E-3</v>
      </c>
      <c r="D4744" s="1"/>
    </row>
    <row r="4745" spans="1:4" x14ac:dyDescent="0.55000000000000004">
      <c r="A4745" s="2">
        <v>42451</v>
      </c>
      <c r="B4745" s="3">
        <v>28.024000000000001</v>
      </c>
      <c r="C4745" s="6">
        <f>(AMZN[[#This Row],[Prezzi giornalieri AMZN]]-B4744)/B4744</f>
        <v>1.1733275569515119E-2</v>
      </c>
      <c r="D4745" s="1"/>
    </row>
    <row r="4746" spans="1:4" x14ac:dyDescent="0.55000000000000004">
      <c r="A4746" s="2">
        <v>42452</v>
      </c>
      <c r="B4746" s="3">
        <v>28.4815</v>
      </c>
      <c r="C4746" s="6">
        <f>(AMZN[[#This Row],[Prezzi giornalieri AMZN]]-B4745)/B4745</f>
        <v>1.6325292606337409E-2</v>
      </c>
      <c r="D4746" s="1"/>
    </row>
    <row r="4747" spans="1:4" x14ac:dyDescent="0.55000000000000004">
      <c r="A4747" s="2">
        <v>42453</v>
      </c>
      <c r="B4747" s="3">
        <v>29.147500000000001</v>
      </c>
      <c r="C4747" s="6">
        <f>(AMZN[[#This Row],[Prezzi giornalieri AMZN]]-B4746)/B4746</f>
        <v>2.3383599880624276E-2</v>
      </c>
      <c r="D4747" s="1"/>
    </row>
    <row r="4748" spans="1:4" x14ac:dyDescent="0.55000000000000004">
      <c r="A4748" s="2">
        <v>42457</v>
      </c>
      <c r="B4748" s="3">
        <v>28.993500000000001</v>
      </c>
      <c r="C4748" s="6">
        <f>(AMZN[[#This Row],[Prezzi giornalieri AMZN]]-B4747)/B4747</f>
        <v>-5.2834719958830059E-3</v>
      </c>
      <c r="D4748" s="1"/>
    </row>
    <row r="4749" spans="1:4" x14ac:dyDescent="0.55000000000000004">
      <c r="A4749" s="2">
        <v>42458</v>
      </c>
      <c r="B4749" s="3">
        <v>29.693000000000001</v>
      </c>
      <c r="C4749" s="6">
        <f>(AMZN[[#This Row],[Prezzi giornalieri AMZN]]-B4748)/B4748</f>
        <v>2.4126097228689206E-2</v>
      </c>
      <c r="D4749" s="1"/>
    </row>
    <row r="4750" spans="1:4" x14ac:dyDescent="0.55000000000000004">
      <c r="A4750" s="2">
        <v>42459</v>
      </c>
      <c r="B4750" s="3">
        <v>29.9345</v>
      </c>
      <c r="C4750" s="6">
        <f>(AMZN[[#This Row],[Prezzi giornalieri AMZN]]-B4749)/B4749</f>
        <v>8.1332300542214832E-3</v>
      </c>
      <c r="D4750" s="1"/>
    </row>
    <row r="4751" spans="1:4" x14ac:dyDescent="0.55000000000000004">
      <c r="A4751" s="2">
        <v>42460</v>
      </c>
      <c r="B4751" s="3">
        <v>29.681999999999999</v>
      </c>
      <c r="C4751" s="6">
        <f>(AMZN[[#This Row],[Prezzi giornalieri AMZN]]-B4750)/B4750</f>
        <v>-8.4350832651289079E-3</v>
      </c>
      <c r="D4751" s="1"/>
    </row>
    <row r="4752" spans="1:4" x14ac:dyDescent="0.55000000000000004">
      <c r="A4752" s="2">
        <v>42461</v>
      </c>
      <c r="B4752" s="3">
        <v>29.925000000000001</v>
      </c>
      <c r="C4752" s="6">
        <f>(AMZN[[#This Row],[Prezzi giornalieri AMZN]]-B4751)/B4751</f>
        <v>8.1867798665858811E-3</v>
      </c>
      <c r="D4752" s="1"/>
    </row>
    <row r="4753" spans="1:4" x14ac:dyDescent="0.55000000000000004">
      <c r="A4753" s="2">
        <v>42464</v>
      </c>
      <c r="B4753" s="3">
        <v>29.659500000000001</v>
      </c>
      <c r="C4753" s="6">
        <f>(AMZN[[#This Row],[Prezzi giornalieri AMZN]]-B4752)/B4752</f>
        <v>-8.8721804511277987E-3</v>
      </c>
      <c r="D4753" s="1"/>
    </row>
    <row r="4754" spans="1:4" x14ac:dyDescent="0.55000000000000004">
      <c r="A4754" s="2">
        <v>42465</v>
      </c>
      <c r="B4754" s="3">
        <v>29.306999999999999</v>
      </c>
      <c r="C4754" s="6">
        <f>(AMZN[[#This Row],[Prezzi giornalieri AMZN]]-B4753)/B4753</f>
        <v>-1.1884893541698366E-2</v>
      </c>
      <c r="D4754" s="1"/>
    </row>
    <row r="4755" spans="1:4" x14ac:dyDescent="0.55000000000000004">
      <c r="A4755" s="2">
        <v>42466</v>
      </c>
      <c r="B4755" s="3">
        <v>30.103999999999999</v>
      </c>
      <c r="C4755" s="6">
        <f>(AMZN[[#This Row],[Prezzi giornalieri AMZN]]-B4754)/B4754</f>
        <v>2.7194868120244332E-2</v>
      </c>
      <c r="D4755" s="1"/>
    </row>
    <row r="4756" spans="1:4" x14ac:dyDescent="0.55000000000000004">
      <c r="A4756" s="2">
        <v>42467</v>
      </c>
      <c r="B4756" s="3">
        <v>29.5715</v>
      </c>
      <c r="C4756" s="6">
        <f>(AMZN[[#This Row],[Prezzi giornalieri AMZN]]-B4755)/B4755</f>
        <v>-1.768867924528298E-2</v>
      </c>
      <c r="D4756" s="1"/>
    </row>
    <row r="4757" spans="1:4" x14ac:dyDescent="0.55000000000000004">
      <c r="A4757" s="2">
        <v>42468</v>
      </c>
      <c r="B4757" s="3">
        <v>29.73</v>
      </c>
      <c r="C4757" s="6">
        <f>(AMZN[[#This Row],[Prezzi giornalieri AMZN]]-B4756)/B4756</f>
        <v>5.3598904350472612E-3</v>
      </c>
      <c r="D4757" s="1"/>
    </row>
    <row r="4758" spans="1:4" x14ac:dyDescent="0.55000000000000004">
      <c r="A4758" s="2">
        <v>42471</v>
      </c>
      <c r="B4758" s="3">
        <v>29.796500000000002</v>
      </c>
      <c r="C4758" s="6">
        <f>(AMZN[[#This Row],[Prezzi giornalieri AMZN]]-B4757)/B4757</f>
        <v>2.2367978472923422E-3</v>
      </c>
      <c r="D4758" s="1"/>
    </row>
    <row r="4759" spans="1:4" x14ac:dyDescent="0.55000000000000004">
      <c r="A4759" s="2">
        <v>42472</v>
      </c>
      <c r="B4759" s="3">
        <v>30.1585</v>
      </c>
      <c r="C4759" s="6">
        <f>(AMZN[[#This Row],[Prezzi giornalieri AMZN]]-B4758)/B4758</f>
        <v>1.2149077911835225E-2</v>
      </c>
      <c r="D4759" s="1"/>
    </row>
    <row r="4760" spans="1:4" x14ac:dyDescent="0.55000000000000004">
      <c r="A4760" s="2">
        <v>42473</v>
      </c>
      <c r="B4760" s="3">
        <v>30.741</v>
      </c>
      <c r="C4760" s="6">
        <f>(AMZN[[#This Row],[Prezzi giornalieri AMZN]]-B4759)/B4759</f>
        <v>1.9314621085266163E-2</v>
      </c>
      <c r="D4760" s="1"/>
    </row>
    <row r="4761" spans="1:4" x14ac:dyDescent="0.55000000000000004">
      <c r="A4761" s="2">
        <v>42474</v>
      </c>
      <c r="B4761" s="3">
        <v>31.037500000000001</v>
      </c>
      <c r="C4761" s="6">
        <f>(AMZN[[#This Row],[Prezzi giornalieri AMZN]]-B4760)/B4760</f>
        <v>9.6450993786799961E-3</v>
      </c>
      <c r="D4761" s="1"/>
    </row>
    <row r="4762" spans="1:4" x14ac:dyDescent="0.55000000000000004">
      <c r="A4762" s="2">
        <v>42475</v>
      </c>
      <c r="B4762" s="3">
        <v>31.294499999999999</v>
      </c>
      <c r="C4762" s="6">
        <f>(AMZN[[#This Row],[Prezzi giornalieri AMZN]]-B4761)/B4761</f>
        <v>8.2803060813531337E-3</v>
      </c>
      <c r="D4762" s="1"/>
    </row>
    <row r="4763" spans="1:4" x14ac:dyDescent="0.55000000000000004">
      <c r="A4763" s="2">
        <v>42478</v>
      </c>
      <c r="B4763" s="3">
        <v>31.767499999999998</v>
      </c>
      <c r="C4763" s="6">
        <f>(AMZN[[#This Row],[Prezzi giornalieri AMZN]]-B4762)/B4762</f>
        <v>1.511447698477365E-2</v>
      </c>
      <c r="D4763" s="1"/>
    </row>
    <row r="4764" spans="1:4" x14ac:dyDescent="0.55000000000000004">
      <c r="A4764" s="2">
        <v>42479</v>
      </c>
      <c r="B4764" s="3">
        <v>31.395</v>
      </c>
      <c r="C4764" s="6">
        <f>(AMZN[[#This Row],[Prezzi giornalieri AMZN]]-B4763)/B4763</f>
        <v>-1.1725820413945031E-2</v>
      </c>
      <c r="D4764" s="1"/>
    </row>
    <row r="4765" spans="1:4" x14ac:dyDescent="0.55000000000000004">
      <c r="A4765" s="2">
        <v>42480</v>
      </c>
      <c r="B4765" s="3">
        <v>31.6495</v>
      </c>
      <c r="C4765" s="6">
        <f>(AMZN[[#This Row],[Prezzi giornalieri AMZN]]-B4764)/B4764</f>
        <v>8.1063863672559376E-3</v>
      </c>
      <c r="D4765" s="1"/>
    </row>
    <row r="4766" spans="1:4" x14ac:dyDescent="0.55000000000000004">
      <c r="A4766" s="2">
        <v>42481</v>
      </c>
      <c r="B4766" s="3">
        <v>31.55</v>
      </c>
      <c r="C4766" s="6">
        <f>(AMZN[[#This Row],[Prezzi giornalieri AMZN]]-B4765)/B4765</f>
        <v>-3.1438095388552439E-3</v>
      </c>
      <c r="D4766" s="1"/>
    </row>
    <row r="4767" spans="1:4" x14ac:dyDescent="0.55000000000000004">
      <c r="A4767" s="2">
        <v>42482</v>
      </c>
      <c r="B4767" s="3">
        <v>31.024999999999999</v>
      </c>
      <c r="C4767" s="6">
        <f>(AMZN[[#This Row],[Prezzi giornalieri AMZN]]-B4766)/B4766</f>
        <v>-1.664025356576869E-2</v>
      </c>
      <c r="D4767" s="1"/>
    </row>
    <row r="4768" spans="1:4" x14ac:dyDescent="0.55000000000000004">
      <c r="A4768" s="2">
        <v>42485</v>
      </c>
      <c r="B4768" s="3">
        <v>31.31</v>
      </c>
      <c r="C4768" s="6">
        <f>(AMZN[[#This Row],[Prezzi giornalieri AMZN]]-B4767)/B4767</f>
        <v>9.1861402095084668E-3</v>
      </c>
      <c r="D4768" s="1"/>
    </row>
    <row r="4769" spans="1:4" x14ac:dyDescent="0.55000000000000004">
      <c r="A4769" s="2">
        <v>42486</v>
      </c>
      <c r="B4769" s="3">
        <v>30.844000000000001</v>
      </c>
      <c r="C4769" s="6">
        <f>(AMZN[[#This Row],[Prezzi giornalieri AMZN]]-B4768)/B4768</f>
        <v>-1.4883423826253515E-2</v>
      </c>
      <c r="D4769" s="1"/>
    </row>
    <row r="4770" spans="1:4" x14ac:dyDescent="0.55000000000000004">
      <c r="A4770" s="2">
        <v>42487</v>
      </c>
      <c r="B4770" s="3">
        <v>30.328499999999998</v>
      </c>
      <c r="C4770" s="6">
        <f>(AMZN[[#This Row],[Prezzi giornalieri AMZN]]-B4769)/B4769</f>
        <v>-1.6713137076903219E-2</v>
      </c>
      <c r="D4770" s="1"/>
    </row>
    <row r="4771" spans="1:4" x14ac:dyDescent="0.55000000000000004">
      <c r="A4771" s="2">
        <v>42488</v>
      </c>
      <c r="B4771" s="3">
        <v>30.1</v>
      </c>
      <c r="C4771" s="6">
        <f>(AMZN[[#This Row],[Prezzi giornalieri AMZN]]-B4770)/B4770</f>
        <v>-7.5341675321890901E-3</v>
      </c>
      <c r="D4771" s="1"/>
    </row>
    <row r="4772" spans="1:4" x14ac:dyDescent="0.55000000000000004">
      <c r="A4772" s="2">
        <v>42489</v>
      </c>
      <c r="B4772" s="3">
        <v>32.979500000000002</v>
      </c>
      <c r="C4772" s="6">
        <f>(AMZN[[#This Row],[Prezzi giornalieri AMZN]]-B4771)/B4771</f>
        <v>9.5664451827242522E-2</v>
      </c>
      <c r="D4772" s="1"/>
    </row>
    <row r="4773" spans="1:4" x14ac:dyDescent="0.55000000000000004">
      <c r="A4773" s="2">
        <v>42492</v>
      </c>
      <c r="B4773" s="3">
        <v>34.192500000000003</v>
      </c>
      <c r="C4773" s="6">
        <f>(AMZN[[#This Row],[Prezzi giornalieri AMZN]]-B4772)/B4772</f>
        <v>3.6780424202913956E-2</v>
      </c>
      <c r="D4773" s="1"/>
    </row>
    <row r="4774" spans="1:4" x14ac:dyDescent="0.55000000000000004">
      <c r="A4774" s="2">
        <v>42493</v>
      </c>
      <c r="B4774" s="3">
        <v>33.566000000000003</v>
      </c>
      <c r="C4774" s="6">
        <f>(AMZN[[#This Row],[Prezzi giornalieri AMZN]]-B4773)/B4773</f>
        <v>-1.8322731593185641E-2</v>
      </c>
      <c r="D4774" s="1"/>
    </row>
    <row r="4775" spans="1:4" x14ac:dyDescent="0.55000000000000004">
      <c r="A4775" s="2">
        <v>42494</v>
      </c>
      <c r="B4775" s="3">
        <v>33.545000000000002</v>
      </c>
      <c r="C4775" s="6">
        <f>(AMZN[[#This Row],[Prezzi giornalieri AMZN]]-B4774)/B4774</f>
        <v>-6.2563308109398776E-4</v>
      </c>
      <c r="D4775" s="1"/>
    </row>
    <row r="4776" spans="1:4" x14ac:dyDescent="0.55000000000000004">
      <c r="A4776" s="2">
        <v>42495</v>
      </c>
      <c r="B4776" s="3">
        <v>32.954500000000003</v>
      </c>
      <c r="C4776" s="6">
        <f>(AMZN[[#This Row],[Prezzi giornalieri AMZN]]-B4775)/B4775</f>
        <v>-1.7603219555820501E-2</v>
      </c>
      <c r="D4776" s="1"/>
    </row>
    <row r="4777" spans="1:4" x14ac:dyDescent="0.55000000000000004">
      <c r="A4777" s="2">
        <v>42496</v>
      </c>
      <c r="B4777" s="3">
        <v>33.697499999999998</v>
      </c>
      <c r="C4777" s="6">
        <f>(AMZN[[#This Row],[Prezzi giornalieri AMZN]]-B4776)/B4776</f>
        <v>2.2546237994810873E-2</v>
      </c>
      <c r="D4777" s="1"/>
    </row>
    <row r="4778" spans="1:4" x14ac:dyDescent="0.55000000000000004">
      <c r="A4778" s="2">
        <v>42499</v>
      </c>
      <c r="B4778" s="3">
        <v>33.987499999999997</v>
      </c>
      <c r="C4778" s="6">
        <f>(AMZN[[#This Row],[Prezzi giornalieri AMZN]]-B4777)/B4777</f>
        <v>8.6059796720824745E-3</v>
      </c>
      <c r="D4778" s="1"/>
    </row>
    <row r="4779" spans="1:4" x14ac:dyDescent="0.55000000000000004">
      <c r="A4779" s="2">
        <v>42500</v>
      </c>
      <c r="B4779" s="3">
        <v>35.153500000000001</v>
      </c>
      <c r="C4779" s="6">
        <f>(AMZN[[#This Row],[Prezzi giornalieri AMZN]]-B4778)/B4778</f>
        <v>3.4306730415594087E-2</v>
      </c>
      <c r="D4779" s="1"/>
    </row>
    <row r="4780" spans="1:4" x14ac:dyDescent="0.55000000000000004">
      <c r="A4780" s="2">
        <v>42501</v>
      </c>
      <c r="B4780" s="3">
        <v>35.661499999999997</v>
      </c>
      <c r="C4780" s="6">
        <f>(AMZN[[#This Row],[Prezzi giornalieri AMZN]]-B4779)/B4779</f>
        <v>1.4450908159927049E-2</v>
      </c>
      <c r="D4780" s="1"/>
    </row>
    <row r="4781" spans="1:4" x14ac:dyDescent="0.55000000000000004">
      <c r="A4781" s="2">
        <v>42502</v>
      </c>
      <c r="B4781" s="3">
        <v>35.896500000000003</v>
      </c>
      <c r="C4781" s="6">
        <f>(AMZN[[#This Row],[Prezzi giornalieri AMZN]]-B4780)/B4780</f>
        <v>6.5897396351809814E-3</v>
      </c>
      <c r="D4781" s="1"/>
    </row>
    <row r="4782" spans="1:4" x14ac:dyDescent="0.55000000000000004">
      <c r="A4782" s="2">
        <v>42503</v>
      </c>
      <c r="B4782" s="3">
        <v>35.496000000000002</v>
      </c>
      <c r="C4782" s="6">
        <f>(AMZN[[#This Row],[Prezzi giornalieri AMZN]]-B4781)/B4781</f>
        <v>-1.1157076595211259E-2</v>
      </c>
      <c r="D4782" s="1"/>
    </row>
    <row r="4783" spans="1:4" x14ac:dyDescent="0.55000000000000004">
      <c r="A4783" s="2">
        <v>42506</v>
      </c>
      <c r="B4783" s="3">
        <v>35.533000000000001</v>
      </c>
      <c r="C4783" s="6">
        <f>(AMZN[[#This Row],[Prezzi giornalieri AMZN]]-B4782)/B4782</f>
        <v>1.0423709713770293E-3</v>
      </c>
      <c r="D4783" s="1"/>
    </row>
    <row r="4784" spans="1:4" x14ac:dyDescent="0.55000000000000004">
      <c r="A4784" s="2">
        <v>42507</v>
      </c>
      <c r="B4784" s="3">
        <v>34.763500000000001</v>
      </c>
      <c r="C4784" s="6">
        <f>(AMZN[[#This Row],[Prezzi giornalieri AMZN]]-B4783)/B4783</f>
        <v>-2.1655925477724953E-2</v>
      </c>
      <c r="D4784" s="1"/>
    </row>
    <row r="4785" spans="1:4" x14ac:dyDescent="0.55000000000000004">
      <c r="A4785" s="2">
        <v>42508</v>
      </c>
      <c r="B4785" s="3">
        <v>34.872500000000002</v>
      </c>
      <c r="C4785" s="6">
        <f>(AMZN[[#This Row],[Prezzi giornalieri AMZN]]-B4784)/B4784</f>
        <v>3.1354725502323343E-3</v>
      </c>
      <c r="D4785" s="1"/>
    </row>
    <row r="4786" spans="1:4" x14ac:dyDescent="0.55000000000000004">
      <c r="A4786" s="2">
        <v>42509</v>
      </c>
      <c r="B4786" s="3">
        <v>34.926000000000002</v>
      </c>
      <c r="C4786" s="6">
        <f>(AMZN[[#This Row],[Prezzi giornalieri AMZN]]-B4785)/B4785</f>
        <v>1.5341601548498002E-3</v>
      </c>
      <c r="D4786" s="1"/>
    </row>
    <row r="4787" spans="1:4" x14ac:dyDescent="0.55000000000000004">
      <c r="A4787" s="2">
        <v>42510</v>
      </c>
      <c r="B4787" s="3">
        <v>35.14</v>
      </c>
      <c r="C4787" s="6">
        <f>(AMZN[[#This Row],[Prezzi giornalieri AMZN]]-B4786)/B4786</f>
        <v>6.1272404512397243E-3</v>
      </c>
      <c r="D4787" s="1"/>
    </row>
    <row r="4788" spans="1:4" x14ac:dyDescent="0.55000000000000004">
      <c r="A4788" s="2">
        <v>42513</v>
      </c>
      <c r="B4788" s="3">
        <v>34.837499999999999</v>
      </c>
      <c r="C4788" s="6">
        <f>(AMZN[[#This Row],[Prezzi giornalieri AMZN]]-B4787)/B4787</f>
        <v>-8.6084234490609556E-3</v>
      </c>
      <c r="D4788" s="1"/>
    </row>
    <row r="4789" spans="1:4" x14ac:dyDescent="0.55000000000000004">
      <c r="A4789" s="2">
        <v>42514</v>
      </c>
      <c r="B4789" s="3">
        <v>35.21</v>
      </c>
      <c r="C4789" s="6">
        <f>(AMZN[[#This Row],[Prezzi giornalieri AMZN]]-B4788)/B4788</f>
        <v>1.0692500897021954E-2</v>
      </c>
      <c r="D4789" s="1"/>
    </row>
    <row r="4790" spans="1:4" x14ac:dyDescent="0.55000000000000004">
      <c r="A4790" s="2">
        <v>42515</v>
      </c>
      <c r="B4790" s="3">
        <v>35.417499999999997</v>
      </c>
      <c r="C4790" s="6">
        <f>(AMZN[[#This Row],[Prezzi giornalieri AMZN]]-B4789)/B4789</f>
        <v>5.89321215563749E-3</v>
      </c>
      <c r="D4790" s="1"/>
    </row>
    <row r="4791" spans="1:4" x14ac:dyDescent="0.55000000000000004">
      <c r="A4791" s="2">
        <v>42516</v>
      </c>
      <c r="B4791" s="3">
        <v>35.7455</v>
      </c>
      <c r="C4791" s="6">
        <f>(AMZN[[#This Row],[Prezzi giornalieri AMZN]]-B4790)/B4790</f>
        <v>9.2609585656808924E-3</v>
      </c>
      <c r="D4791" s="1"/>
    </row>
    <row r="4792" spans="1:4" x14ac:dyDescent="0.55000000000000004">
      <c r="A4792" s="2">
        <v>42517</v>
      </c>
      <c r="B4792" s="3">
        <v>35.612000000000002</v>
      </c>
      <c r="C4792" s="6">
        <f>(AMZN[[#This Row],[Prezzi giornalieri AMZN]]-B4791)/B4791</f>
        <v>-3.7347358408750179E-3</v>
      </c>
      <c r="D4792" s="1"/>
    </row>
    <row r="4793" spans="1:4" x14ac:dyDescent="0.55000000000000004">
      <c r="A4793" s="2">
        <v>42521</v>
      </c>
      <c r="B4793" s="3">
        <v>36.139499999999998</v>
      </c>
      <c r="C4793" s="6">
        <f>(AMZN[[#This Row],[Prezzi giornalieri AMZN]]-B4792)/B4792</f>
        <v>1.4812422778838489E-2</v>
      </c>
      <c r="D4793" s="1"/>
    </row>
    <row r="4794" spans="1:4" x14ac:dyDescent="0.55000000000000004">
      <c r="A4794" s="2">
        <v>42522</v>
      </c>
      <c r="B4794" s="3">
        <v>35.972000000000001</v>
      </c>
      <c r="C4794" s="6">
        <f>(AMZN[[#This Row],[Prezzi giornalieri AMZN]]-B4793)/B4793</f>
        <v>-4.6348178585757099E-3</v>
      </c>
      <c r="D4794" s="1"/>
    </row>
    <row r="4795" spans="1:4" x14ac:dyDescent="0.55000000000000004">
      <c r="A4795" s="2">
        <v>42523</v>
      </c>
      <c r="B4795" s="3">
        <v>36.411999999999999</v>
      </c>
      <c r="C4795" s="6">
        <f>(AMZN[[#This Row],[Prezzi giornalieri AMZN]]-B4794)/B4794</f>
        <v>1.2231735794506775E-2</v>
      </c>
      <c r="D4795" s="1"/>
    </row>
    <row r="4796" spans="1:4" x14ac:dyDescent="0.55000000000000004">
      <c r="A4796" s="2">
        <v>42524</v>
      </c>
      <c r="B4796" s="3">
        <v>36.277000000000001</v>
      </c>
      <c r="C4796" s="6">
        <f>(AMZN[[#This Row],[Prezzi giornalieri AMZN]]-B4795)/B4795</f>
        <v>-3.7075689333186316E-3</v>
      </c>
      <c r="D4796" s="1"/>
    </row>
    <row r="4797" spans="1:4" x14ac:dyDescent="0.55000000000000004">
      <c r="A4797" s="2">
        <v>42527</v>
      </c>
      <c r="B4797" s="3">
        <v>36.336500000000001</v>
      </c>
      <c r="C4797" s="6">
        <f>(AMZN[[#This Row],[Prezzi giornalieri AMZN]]-B4796)/B4796</f>
        <v>1.6401576756622622E-3</v>
      </c>
      <c r="D4797" s="1"/>
    </row>
    <row r="4798" spans="1:4" x14ac:dyDescent="0.55000000000000004">
      <c r="A4798" s="2">
        <v>42528</v>
      </c>
      <c r="B4798" s="3">
        <v>36.186999999999998</v>
      </c>
      <c r="C4798" s="6">
        <f>(AMZN[[#This Row],[Prezzi giornalieri AMZN]]-B4797)/B4797</f>
        <v>-4.1143203115325717E-3</v>
      </c>
      <c r="D4798" s="1"/>
    </row>
    <row r="4799" spans="1:4" x14ac:dyDescent="0.55000000000000004">
      <c r="A4799" s="2">
        <v>42529</v>
      </c>
      <c r="B4799" s="3">
        <v>36.332000000000001</v>
      </c>
      <c r="C4799" s="6">
        <f>(AMZN[[#This Row],[Prezzi giornalieri AMZN]]-B4798)/B4798</f>
        <v>4.0069638267887127E-3</v>
      </c>
      <c r="D4799" s="1"/>
    </row>
    <row r="4800" spans="1:4" x14ac:dyDescent="0.55000000000000004">
      <c r="A4800" s="2">
        <v>42530</v>
      </c>
      <c r="B4800" s="3">
        <v>36.3825</v>
      </c>
      <c r="C4800" s="6">
        <f>(AMZN[[#This Row],[Prezzi giornalieri AMZN]]-B4799)/B4799</f>
        <v>1.3899592645601549E-3</v>
      </c>
      <c r="D4800" s="1"/>
    </row>
    <row r="4801" spans="1:4" x14ac:dyDescent="0.55000000000000004">
      <c r="A4801" s="2">
        <v>42531</v>
      </c>
      <c r="B4801" s="3">
        <v>35.895499999999998</v>
      </c>
      <c r="C4801" s="6">
        <f>(AMZN[[#This Row],[Prezzi giornalieri AMZN]]-B4800)/B4800</f>
        <v>-1.3385556242699151E-2</v>
      </c>
      <c r="D4801" s="1"/>
    </row>
    <row r="4802" spans="1:4" x14ac:dyDescent="0.55000000000000004">
      <c r="A4802" s="2">
        <v>42534</v>
      </c>
      <c r="B4802" s="3">
        <v>35.762</v>
      </c>
      <c r="C4802" s="6">
        <f>(AMZN[[#This Row],[Prezzi giornalieri AMZN]]-B4801)/B4801</f>
        <v>-3.7191291387499259E-3</v>
      </c>
      <c r="D4802" s="1"/>
    </row>
    <row r="4803" spans="1:4" x14ac:dyDescent="0.55000000000000004">
      <c r="A4803" s="2">
        <v>42535</v>
      </c>
      <c r="B4803" s="3">
        <v>35.965000000000003</v>
      </c>
      <c r="C4803" s="6">
        <f>(AMZN[[#This Row],[Prezzi giornalieri AMZN]]-B4802)/B4802</f>
        <v>5.6764163078128448E-3</v>
      </c>
      <c r="D4803" s="1"/>
    </row>
    <row r="4804" spans="1:4" x14ac:dyDescent="0.55000000000000004">
      <c r="A4804" s="2">
        <v>42536</v>
      </c>
      <c r="B4804" s="3">
        <v>35.713000000000001</v>
      </c>
      <c r="C4804" s="6">
        <f>(AMZN[[#This Row],[Prezzi giornalieri AMZN]]-B4803)/B4803</f>
        <v>-7.0068121785069491E-3</v>
      </c>
      <c r="D4804" s="1"/>
    </row>
    <row r="4805" spans="1:4" x14ac:dyDescent="0.55000000000000004">
      <c r="A4805" s="2">
        <v>42537</v>
      </c>
      <c r="B4805" s="3">
        <v>35.875500000000002</v>
      </c>
      <c r="C4805" s="6">
        <f>(AMZN[[#This Row],[Prezzi giornalieri AMZN]]-B4804)/B4804</f>
        <v>4.5501638058970516E-3</v>
      </c>
      <c r="D4805" s="1"/>
    </row>
    <row r="4806" spans="1:4" x14ac:dyDescent="0.55000000000000004">
      <c r="A4806" s="2">
        <v>42538</v>
      </c>
      <c r="B4806" s="3">
        <v>35.319499999999998</v>
      </c>
      <c r="C4806" s="6">
        <f>(AMZN[[#This Row],[Prezzi giornalieri AMZN]]-B4805)/B4805</f>
        <v>-1.5498041839138254E-2</v>
      </c>
      <c r="D4806" s="1"/>
    </row>
    <row r="4807" spans="1:4" x14ac:dyDescent="0.55000000000000004">
      <c r="A4807" s="2">
        <v>42541</v>
      </c>
      <c r="B4807" s="3">
        <v>35.700499999999998</v>
      </c>
      <c r="C4807" s="6">
        <f>(AMZN[[#This Row],[Prezzi giornalieri AMZN]]-B4806)/B4806</f>
        <v>1.0787242175002484E-2</v>
      </c>
      <c r="D4807" s="1"/>
    </row>
    <row r="4808" spans="1:4" x14ac:dyDescent="0.55000000000000004">
      <c r="A4808" s="2">
        <v>42542</v>
      </c>
      <c r="B4808" s="3">
        <v>35.790999999999997</v>
      </c>
      <c r="C4808" s="6">
        <f>(AMZN[[#This Row],[Prezzi giornalieri AMZN]]-B4807)/B4807</f>
        <v>2.5349785017016201E-3</v>
      </c>
      <c r="D4808" s="1"/>
    </row>
    <row r="4809" spans="1:4" x14ac:dyDescent="0.55000000000000004">
      <c r="A4809" s="2">
        <v>42543</v>
      </c>
      <c r="B4809" s="3">
        <v>35.53</v>
      </c>
      <c r="C4809" s="6">
        <f>(AMZN[[#This Row],[Prezzi giornalieri AMZN]]-B4808)/B4808</f>
        <v>-7.2923360621384064E-3</v>
      </c>
      <c r="D4809" s="1"/>
    </row>
    <row r="4810" spans="1:4" x14ac:dyDescent="0.55000000000000004">
      <c r="A4810" s="2">
        <v>42544</v>
      </c>
      <c r="B4810" s="3">
        <v>36.103999999999999</v>
      </c>
      <c r="C4810" s="6">
        <f>(AMZN[[#This Row],[Prezzi giornalieri AMZN]]-B4809)/B4809</f>
        <v>1.6155361666197524E-2</v>
      </c>
      <c r="D4810" s="1"/>
    </row>
    <row r="4811" spans="1:4" x14ac:dyDescent="0.55000000000000004">
      <c r="A4811" s="2">
        <v>42545</v>
      </c>
      <c r="B4811" s="3">
        <v>34.948</v>
      </c>
      <c r="C4811" s="6">
        <f>(AMZN[[#This Row],[Prezzi giornalieri AMZN]]-B4810)/B4810</f>
        <v>-3.2018612896077964E-2</v>
      </c>
      <c r="D4811" s="1"/>
    </row>
    <row r="4812" spans="1:4" x14ac:dyDescent="0.55000000000000004">
      <c r="A4812" s="2">
        <v>42548</v>
      </c>
      <c r="B4812" s="3">
        <v>34.567999999999998</v>
      </c>
      <c r="C4812" s="6">
        <f>(AMZN[[#This Row],[Prezzi giornalieri AMZN]]-B4811)/B4811</f>
        <v>-1.0873297470527715E-2</v>
      </c>
      <c r="D4812" s="1"/>
    </row>
    <row r="4813" spans="1:4" x14ac:dyDescent="0.55000000000000004">
      <c r="A4813" s="2">
        <v>42549</v>
      </c>
      <c r="B4813" s="3">
        <v>35.397500000000001</v>
      </c>
      <c r="C4813" s="6">
        <f>(AMZN[[#This Row],[Prezzi giornalieri AMZN]]-B4812)/B4812</f>
        <v>2.3996181439481689E-2</v>
      </c>
      <c r="D4813" s="1"/>
    </row>
    <row r="4814" spans="1:4" x14ac:dyDescent="0.55000000000000004">
      <c r="A4814" s="2">
        <v>42550</v>
      </c>
      <c r="B4814" s="3">
        <v>35.78</v>
      </c>
      <c r="C4814" s="6">
        <f>(AMZN[[#This Row],[Prezzi giornalieri AMZN]]-B4813)/B4813</f>
        <v>1.080584787061234E-2</v>
      </c>
      <c r="D4814" s="1"/>
    </row>
    <row r="4815" spans="1:4" x14ac:dyDescent="0.55000000000000004">
      <c r="A4815" s="2">
        <v>42551</v>
      </c>
      <c r="B4815" s="3">
        <v>35.780999999999999</v>
      </c>
      <c r="C4815" s="6">
        <f>(AMZN[[#This Row],[Prezzi giornalieri AMZN]]-B4814)/B4814</f>
        <v>2.7948574622629106E-5</v>
      </c>
      <c r="D4815" s="1"/>
    </row>
    <row r="4816" spans="1:4" x14ac:dyDescent="0.55000000000000004">
      <c r="A4816" s="2">
        <v>42552</v>
      </c>
      <c r="B4816" s="3">
        <v>36.283999999999999</v>
      </c>
      <c r="C4816" s="6">
        <f>(AMZN[[#This Row],[Prezzi giornalieri AMZN]]-B4815)/B4815</f>
        <v>1.4057740141415838E-2</v>
      </c>
      <c r="D4816" s="1"/>
    </row>
    <row r="4817" spans="1:4" x14ac:dyDescent="0.55000000000000004">
      <c r="A4817" s="2">
        <v>42556</v>
      </c>
      <c r="B4817" s="3">
        <v>36.405000000000001</v>
      </c>
      <c r="C4817" s="6">
        <f>(AMZN[[#This Row],[Prezzi giornalieri AMZN]]-B4816)/B4816</f>
        <v>3.33480321904978E-3</v>
      </c>
      <c r="D4817" s="1"/>
    </row>
    <row r="4818" spans="1:4" x14ac:dyDescent="0.55000000000000004">
      <c r="A4818" s="2">
        <v>42557</v>
      </c>
      <c r="B4818" s="3">
        <v>36.880499999999998</v>
      </c>
      <c r="C4818" s="6">
        <f>(AMZN[[#This Row],[Prezzi giornalieri AMZN]]-B4817)/B4817</f>
        <v>1.3061392665842513E-2</v>
      </c>
      <c r="D4818" s="1"/>
    </row>
    <row r="4819" spans="1:4" x14ac:dyDescent="0.55000000000000004">
      <c r="A4819" s="2">
        <v>42558</v>
      </c>
      <c r="B4819" s="3">
        <v>36.828499999999998</v>
      </c>
      <c r="C4819" s="6">
        <f>(AMZN[[#This Row],[Prezzi giornalieri AMZN]]-B4818)/B4818</f>
        <v>-1.4099591925272057E-3</v>
      </c>
      <c r="D4819" s="1"/>
    </row>
    <row r="4820" spans="1:4" x14ac:dyDescent="0.55000000000000004">
      <c r="A4820" s="2">
        <v>42559</v>
      </c>
      <c r="B4820" s="3">
        <v>37.290500000000002</v>
      </c>
      <c r="C4820" s="6">
        <f>(AMZN[[#This Row],[Prezzi giornalieri AMZN]]-B4819)/B4819</f>
        <v>1.2544632553593095E-2</v>
      </c>
      <c r="D4820" s="1"/>
    </row>
    <row r="4821" spans="1:4" x14ac:dyDescent="0.55000000000000004">
      <c r="A4821" s="2">
        <v>42562</v>
      </c>
      <c r="B4821" s="3">
        <v>37.689</v>
      </c>
      <c r="C4821" s="6">
        <f>(AMZN[[#This Row],[Prezzi giornalieri AMZN]]-B4820)/B4820</f>
        <v>1.0686367841675454E-2</v>
      </c>
      <c r="D4821" s="1"/>
    </row>
    <row r="4822" spans="1:4" x14ac:dyDescent="0.55000000000000004">
      <c r="A4822" s="2">
        <v>42563</v>
      </c>
      <c r="B4822" s="3">
        <v>37.410499999999999</v>
      </c>
      <c r="C4822" s="6">
        <f>(AMZN[[#This Row],[Prezzi giornalieri AMZN]]-B4821)/B4821</f>
        <v>-7.3894239698586084E-3</v>
      </c>
      <c r="D4822" s="1"/>
    </row>
    <row r="4823" spans="1:4" x14ac:dyDescent="0.55000000000000004">
      <c r="A4823" s="2">
        <v>42564</v>
      </c>
      <c r="B4823" s="3">
        <v>37.131500000000003</v>
      </c>
      <c r="C4823" s="6">
        <f>(AMZN[[#This Row],[Prezzi giornalieri AMZN]]-B4822)/B4822</f>
        <v>-7.4577992809504385E-3</v>
      </c>
      <c r="D4823" s="1"/>
    </row>
    <row r="4824" spans="1:4" x14ac:dyDescent="0.55000000000000004">
      <c r="A4824" s="2">
        <v>42565</v>
      </c>
      <c r="B4824" s="3">
        <v>37.06</v>
      </c>
      <c r="C4824" s="6">
        <f>(AMZN[[#This Row],[Prezzi giornalieri AMZN]]-B4823)/B4823</f>
        <v>-1.9255887858018216E-3</v>
      </c>
      <c r="D4824" s="1"/>
    </row>
    <row r="4825" spans="1:4" x14ac:dyDescent="0.55000000000000004">
      <c r="A4825" s="2">
        <v>42566</v>
      </c>
      <c r="B4825" s="3">
        <v>36.771999999999998</v>
      </c>
      <c r="C4825" s="6">
        <f>(AMZN[[#This Row],[Prezzi giornalieri AMZN]]-B4824)/B4824</f>
        <v>-7.7711818672424118E-3</v>
      </c>
      <c r="D4825" s="1"/>
    </row>
    <row r="4826" spans="1:4" x14ac:dyDescent="0.55000000000000004">
      <c r="A4826" s="2">
        <v>42569</v>
      </c>
      <c r="B4826" s="3">
        <v>36.8035</v>
      </c>
      <c r="C4826" s="6">
        <f>(AMZN[[#This Row],[Prezzi giornalieri AMZN]]-B4825)/B4825</f>
        <v>8.5663004459918398E-4</v>
      </c>
      <c r="D4826" s="1"/>
    </row>
    <row r="4827" spans="1:4" x14ac:dyDescent="0.55000000000000004">
      <c r="A4827" s="2">
        <v>42570</v>
      </c>
      <c r="B4827" s="3">
        <v>36.997500000000002</v>
      </c>
      <c r="C4827" s="6">
        <f>(AMZN[[#This Row],[Prezzi giornalieri AMZN]]-B4826)/B4826</f>
        <v>5.2712377898841856E-3</v>
      </c>
      <c r="D4827" s="1"/>
    </row>
    <row r="4828" spans="1:4" x14ac:dyDescent="0.55000000000000004">
      <c r="A4828" s="2">
        <v>42571</v>
      </c>
      <c r="B4828" s="3">
        <v>37.286000000000001</v>
      </c>
      <c r="C4828" s="6">
        <f>(AMZN[[#This Row],[Prezzi giornalieri AMZN]]-B4827)/B4827</f>
        <v>7.7978241773092524E-3</v>
      </c>
      <c r="D4828" s="1"/>
    </row>
    <row r="4829" spans="1:4" x14ac:dyDescent="0.55000000000000004">
      <c r="A4829" s="2">
        <v>42572</v>
      </c>
      <c r="B4829" s="3">
        <v>37.221499999999999</v>
      </c>
      <c r="C4829" s="6">
        <f>(AMZN[[#This Row],[Prezzi giornalieri AMZN]]-B4828)/B4828</f>
        <v>-1.7298718017487111E-3</v>
      </c>
      <c r="D4829" s="1"/>
    </row>
    <row r="4830" spans="1:4" x14ac:dyDescent="0.55000000000000004">
      <c r="A4830" s="2">
        <v>42573</v>
      </c>
      <c r="B4830" s="3">
        <v>37.243000000000002</v>
      </c>
      <c r="C4830" s="6">
        <f>(AMZN[[#This Row],[Prezzi giornalieri AMZN]]-B4829)/B4829</f>
        <v>5.7762314791191067E-4</v>
      </c>
      <c r="D4830" s="1"/>
    </row>
    <row r="4831" spans="1:4" x14ac:dyDescent="0.55000000000000004">
      <c r="A4831" s="2">
        <v>42576</v>
      </c>
      <c r="B4831" s="3">
        <v>36.980499999999999</v>
      </c>
      <c r="C4831" s="6">
        <f>(AMZN[[#This Row],[Prezzi giornalieri AMZN]]-B4830)/B4830</f>
        <v>-7.0483043793465299E-3</v>
      </c>
      <c r="D4831" s="1"/>
    </row>
    <row r="4832" spans="1:4" x14ac:dyDescent="0.55000000000000004">
      <c r="A4832" s="2">
        <v>42577</v>
      </c>
      <c r="B4832" s="3">
        <v>36.779499999999999</v>
      </c>
      <c r="C4832" s="6">
        <f>(AMZN[[#This Row],[Prezzi giornalieri AMZN]]-B4831)/B4831</f>
        <v>-5.4352969808412685E-3</v>
      </c>
      <c r="D4832" s="1"/>
    </row>
    <row r="4833" spans="1:4" x14ac:dyDescent="0.55000000000000004">
      <c r="A4833" s="2">
        <v>42578</v>
      </c>
      <c r="B4833" s="3">
        <v>36.833500000000001</v>
      </c>
      <c r="C4833" s="6">
        <f>(AMZN[[#This Row],[Prezzi giornalieri AMZN]]-B4832)/B4832</f>
        <v>1.4682091926209451E-3</v>
      </c>
      <c r="D4833" s="1"/>
    </row>
    <row r="4834" spans="1:4" x14ac:dyDescent="0.55000000000000004">
      <c r="A4834" s="2">
        <v>42579</v>
      </c>
      <c r="B4834" s="3">
        <v>37.630499999999998</v>
      </c>
      <c r="C4834" s="6">
        <f>(AMZN[[#This Row],[Prezzi giornalieri AMZN]]-B4833)/B4833</f>
        <v>2.1637911140673489E-2</v>
      </c>
      <c r="D4834" s="1"/>
    </row>
    <row r="4835" spans="1:4" x14ac:dyDescent="0.55000000000000004">
      <c r="A4835" s="2">
        <v>42580</v>
      </c>
      <c r="B4835" s="3">
        <v>37.9405</v>
      </c>
      <c r="C4835" s="6">
        <f>(AMZN[[#This Row],[Prezzi giornalieri AMZN]]-B4834)/B4834</f>
        <v>8.2379984321229397E-3</v>
      </c>
      <c r="D4835" s="1"/>
    </row>
    <row r="4836" spans="1:4" x14ac:dyDescent="0.55000000000000004">
      <c r="A4836" s="2">
        <v>42583</v>
      </c>
      <c r="B4836" s="3">
        <v>38.387</v>
      </c>
      <c r="C4836" s="6">
        <f>(AMZN[[#This Row],[Prezzi giornalieri AMZN]]-B4835)/B4835</f>
        <v>1.1768426878928859E-2</v>
      </c>
      <c r="D4836" s="1"/>
    </row>
    <row r="4837" spans="1:4" x14ac:dyDescent="0.55000000000000004">
      <c r="A4837" s="2">
        <v>42584</v>
      </c>
      <c r="B4837" s="3">
        <v>38.029000000000003</v>
      </c>
      <c r="C4837" s="6">
        <f>(AMZN[[#This Row],[Prezzi giornalieri AMZN]]-B4836)/B4836</f>
        <v>-9.3260739312787406E-3</v>
      </c>
      <c r="D4837" s="1"/>
    </row>
    <row r="4838" spans="1:4" x14ac:dyDescent="0.55000000000000004">
      <c r="A4838" s="2">
        <v>42585</v>
      </c>
      <c r="B4838" s="3">
        <v>37.731999999999999</v>
      </c>
      <c r="C4838" s="6">
        <f>(AMZN[[#This Row],[Prezzi giornalieri AMZN]]-B4837)/B4837</f>
        <v>-7.8098293407663655E-3</v>
      </c>
      <c r="D4838" s="1"/>
    </row>
    <row r="4839" spans="1:4" x14ac:dyDescent="0.55000000000000004">
      <c r="A4839" s="2">
        <v>42586</v>
      </c>
      <c r="B4839" s="3">
        <v>38.038499999999999</v>
      </c>
      <c r="C4839" s="6">
        <f>(AMZN[[#This Row],[Prezzi giornalieri AMZN]]-B4838)/B4838</f>
        <v>8.1230785540125031E-3</v>
      </c>
      <c r="D4839" s="1"/>
    </row>
    <row r="4840" spans="1:4" x14ac:dyDescent="0.55000000000000004">
      <c r="A4840" s="2">
        <v>42587</v>
      </c>
      <c r="B4840" s="3">
        <v>38.298999999999999</v>
      </c>
      <c r="C4840" s="6">
        <f>(AMZN[[#This Row],[Prezzi giornalieri AMZN]]-B4839)/B4839</f>
        <v>6.8483247236352752E-3</v>
      </c>
      <c r="D4840" s="1"/>
    </row>
    <row r="4841" spans="1:4" x14ac:dyDescent="0.55000000000000004">
      <c r="A4841" s="2">
        <v>42590</v>
      </c>
      <c r="B4841" s="3">
        <v>38.328000000000003</v>
      </c>
      <c r="C4841" s="6">
        <f>(AMZN[[#This Row],[Prezzi giornalieri AMZN]]-B4840)/B4840</f>
        <v>7.5719992689113206E-4</v>
      </c>
      <c r="D4841" s="1"/>
    </row>
    <row r="4842" spans="1:4" x14ac:dyDescent="0.55000000000000004">
      <c r="A4842" s="2">
        <v>42591</v>
      </c>
      <c r="B4842" s="3">
        <v>38.415500000000002</v>
      </c>
      <c r="C4842" s="6">
        <f>(AMZN[[#This Row],[Prezzi giornalieri AMZN]]-B4841)/B4841</f>
        <v>2.2829263201836407E-3</v>
      </c>
      <c r="D4842" s="1"/>
    </row>
    <row r="4843" spans="1:4" x14ac:dyDescent="0.55000000000000004">
      <c r="A4843" s="2">
        <v>42592</v>
      </c>
      <c r="B4843" s="3">
        <v>38.427999999999997</v>
      </c>
      <c r="C4843" s="6">
        <f>(AMZN[[#This Row],[Prezzi giornalieri AMZN]]-B4842)/B4842</f>
        <v>3.2538949122088053E-4</v>
      </c>
      <c r="D4843" s="1"/>
    </row>
    <row r="4844" spans="1:4" x14ac:dyDescent="0.55000000000000004">
      <c r="A4844" s="2">
        <v>42593</v>
      </c>
      <c r="B4844" s="3">
        <v>38.561999999999998</v>
      </c>
      <c r="C4844" s="6">
        <f>(AMZN[[#This Row],[Prezzi giornalieri AMZN]]-B4843)/B4843</f>
        <v>3.4870406994899645E-3</v>
      </c>
      <c r="D4844" s="1"/>
    </row>
    <row r="4845" spans="1:4" x14ac:dyDescent="0.55000000000000004">
      <c r="A4845" s="2">
        <v>42594</v>
      </c>
      <c r="B4845" s="3">
        <v>38.628</v>
      </c>
      <c r="C4845" s="6">
        <f>(AMZN[[#This Row],[Prezzi giornalieri AMZN]]-B4844)/B4844</f>
        <v>1.7115294849852835E-3</v>
      </c>
      <c r="D4845" s="1"/>
    </row>
    <row r="4846" spans="1:4" x14ac:dyDescent="0.55000000000000004">
      <c r="A4846" s="2">
        <v>42597</v>
      </c>
      <c r="B4846" s="3">
        <v>38.424500000000002</v>
      </c>
      <c r="C4846" s="6">
        <f>(AMZN[[#This Row],[Prezzi giornalieri AMZN]]-B4845)/B4845</f>
        <v>-5.2681992337164293E-3</v>
      </c>
      <c r="D4846" s="1"/>
    </row>
    <row r="4847" spans="1:4" x14ac:dyDescent="0.55000000000000004">
      <c r="A4847" s="2">
        <v>42598</v>
      </c>
      <c r="B4847" s="3">
        <v>38.201999999999998</v>
      </c>
      <c r="C4847" s="6">
        <f>(AMZN[[#This Row],[Prezzi giornalieri AMZN]]-B4846)/B4846</f>
        <v>-5.7905763250010716E-3</v>
      </c>
      <c r="D4847" s="1"/>
    </row>
    <row r="4848" spans="1:4" x14ac:dyDescent="0.55000000000000004">
      <c r="A4848" s="2">
        <v>42599</v>
      </c>
      <c r="B4848" s="3">
        <v>38.231499999999997</v>
      </c>
      <c r="C4848" s="6">
        <f>(AMZN[[#This Row],[Prezzi giornalieri AMZN]]-B4847)/B4847</f>
        <v>7.7221087901153734E-4</v>
      </c>
      <c r="D4848" s="1"/>
    </row>
    <row r="4849" spans="1:4" x14ac:dyDescent="0.55000000000000004">
      <c r="A4849" s="2">
        <v>42600</v>
      </c>
      <c r="B4849" s="3">
        <v>38.222999999999999</v>
      </c>
      <c r="C4849" s="6">
        <f>(AMZN[[#This Row],[Prezzi giornalieri AMZN]]-B4848)/B4848</f>
        <v>-2.2232975426017692E-4</v>
      </c>
      <c r="D4849" s="1"/>
    </row>
    <row r="4850" spans="1:4" x14ac:dyDescent="0.55000000000000004">
      <c r="A4850" s="2">
        <v>42601</v>
      </c>
      <c r="B4850" s="3">
        <v>37.865499999999997</v>
      </c>
      <c r="C4850" s="6">
        <f>(AMZN[[#This Row],[Prezzi giornalieri AMZN]]-B4849)/B4849</f>
        <v>-9.3530073515946353E-3</v>
      </c>
      <c r="D4850" s="1"/>
    </row>
    <row r="4851" spans="1:4" x14ac:dyDescent="0.55000000000000004">
      <c r="A4851" s="2">
        <v>42604</v>
      </c>
      <c r="B4851" s="3">
        <v>37.973999999999997</v>
      </c>
      <c r="C4851" s="6">
        <f>(AMZN[[#This Row],[Prezzi giornalieri AMZN]]-B4850)/B4850</f>
        <v>2.8654051841385795E-3</v>
      </c>
      <c r="D4851" s="1"/>
    </row>
    <row r="4852" spans="1:4" x14ac:dyDescent="0.55000000000000004">
      <c r="A4852" s="2">
        <v>42605</v>
      </c>
      <c r="B4852" s="3">
        <v>38.122500000000002</v>
      </c>
      <c r="C4852" s="6">
        <f>(AMZN[[#This Row],[Prezzi giornalieri AMZN]]-B4851)/B4851</f>
        <v>3.9105703902671731E-3</v>
      </c>
      <c r="D4852" s="1"/>
    </row>
    <row r="4853" spans="1:4" x14ac:dyDescent="0.55000000000000004">
      <c r="A4853" s="2">
        <v>42606</v>
      </c>
      <c r="B4853" s="3">
        <v>37.862499999999997</v>
      </c>
      <c r="C4853" s="6">
        <f>(AMZN[[#This Row],[Prezzi giornalieri AMZN]]-B4852)/B4852</f>
        <v>-6.8201193520887951E-3</v>
      </c>
      <c r="D4853" s="1"/>
    </row>
    <row r="4854" spans="1:4" x14ac:dyDescent="0.55000000000000004">
      <c r="A4854" s="2">
        <v>42607</v>
      </c>
      <c r="B4854" s="3">
        <v>37.960999999999999</v>
      </c>
      <c r="C4854" s="6">
        <f>(AMZN[[#This Row],[Prezzi giornalieri AMZN]]-B4853)/B4853</f>
        <v>2.601518653020835E-3</v>
      </c>
      <c r="D4854" s="1"/>
    </row>
    <row r="4855" spans="1:4" x14ac:dyDescent="0.55000000000000004">
      <c r="A4855" s="2">
        <v>42608</v>
      </c>
      <c r="B4855" s="3">
        <v>38.450000000000003</v>
      </c>
      <c r="C4855" s="6">
        <f>(AMZN[[#This Row],[Prezzi giornalieri AMZN]]-B4854)/B4854</f>
        <v>1.2881641684887235E-2</v>
      </c>
      <c r="D4855" s="1"/>
    </row>
    <row r="4856" spans="1:4" x14ac:dyDescent="0.55000000000000004">
      <c r="A4856" s="2">
        <v>42611</v>
      </c>
      <c r="B4856" s="3">
        <v>38.564500000000002</v>
      </c>
      <c r="C4856" s="6">
        <f>(AMZN[[#This Row],[Prezzi giornalieri AMZN]]-B4855)/B4855</f>
        <v>2.9778933680103927E-3</v>
      </c>
      <c r="D4856" s="1"/>
    </row>
    <row r="4857" spans="1:4" x14ac:dyDescent="0.55000000000000004">
      <c r="A4857" s="2">
        <v>42612</v>
      </c>
      <c r="B4857" s="3">
        <v>38.378999999999998</v>
      </c>
      <c r="C4857" s="6">
        <f>(AMZN[[#This Row],[Prezzi giornalieri AMZN]]-B4856)/B4856</f>
        <v>-4.8101232999262188E-3</v>
      </c>
      <c r="D4857" s="1"/>
    </row>
    <row r="4858" spans="1:4" x14ac:dyDescent="0.55000000000000004">
      <c r="A4858" s="2">
        <v>42613</v>
      </c>
      <c r="B4858" s="3">
        <v>38.457999999999998</v>
      </c>
      <c r="C4858" s="6">
        <f>(AMZN[[#This Row],[Prezzi giornalieri AMZN]]-B4857)/B4857</f>
        <v>2.058417363662436E-3</v>
      </c>
      <c r="D4858" s="1"/>
    </row>
    <row r="4859" spans="1:4" x14ac:dyDescent="0.55000000000000004">
      <c r="A4859" s="2">
        <v>42614</v>
      </c>
      <c r="B4859" s="3">
        <v>38.530999999999999</v>
      </c>
      <c r="C4859" s="6">
        <f>(AMZN[[#This Row],[Prezzi giornalieri AMZN]]-B4858)/B4858</f>
        <v>1.8981746320661606E-3</v>
      </c>
      <c r="D4859" s="1"/>
    </row>
    <row r="4860" spans="1:4" x14ac:dyDescent="0.55000000000000004">
      <c r="A4860" s="2">
        <v>42615</v>
      </c>
      <c r="B4860" s="3">
        <v>38.622</v>
      </c>
      <c r="C4860" s="6">
        <f>(AMZN[[#This Row],[Prezzi giornalieri AMZN]]-B4859)/B4859</f>
        <v>2.3617347071189713E-3</v>
      </c>
      <c r="D4860" s="1"/>
    </row>
    <row r="4861" spans="1:4" x14ac:dyDescent="0.55000000000000004">
      <c r="A4861" s="2">
        <v>42619</v>
      </c>
      <c r="B4861" s="3">
        <v>39.4435</v>
      </c>
      <c r="C4861" s="6">
        <f>(AMZN[[#This Row],[Prezzi giornalieri AMZN]]-B4860)/B4860</f>
        <v>2.127026047330538E-2</v>
      </c>
      <c r="D4861" s="1"/>
    </row>
    <row r="4862" spans="1:4" x14ac:dyDescent="0.55000000000000004">
      <c r="A4862" s="2">
        <v>42620</v>
      </c>
      <c r="B4862" s="3">
        <v>39.223999999999997</v>
      </c>
      <c r="C4862" s="6">
        <f>(AMZN[[#This Row],[Prezzi giornalieri AMZN]]-B4861)/B4861</f>
        <v>-5.5649219770051743E-3</v>
      </c>
      <c r="D4862" s="1"/>
    </row>
    <row r="4863" spans="1:4" x14ac:dyDescent="0.55000000000000004">
      <c r="A4863" s="2">
        <v>42621</v>
      </c>
      <c r="B4863" s="3">
        <v>39.203000000000003</v>
      </c>
      <c r="C4863" s="6">
        <f>(AMZN[[#This Row],[Prezzi giornalieri AMZN]]-B4862)/B4862</f>
        <v>-5.3538649806224997E-4</v>
      </c>
      <c r="D4863" s="1"/>
    </row>
    <row r="4864" spans="1:4" x14ac:dyDescent="0.55000000000000004">
      <c r="A4864" s="2">
        <v>42622</v>
      </c>
      <c r="B4864" s="3">
        <v>38.006999999999998</v>
      </c>
      <c r="C4864" s="6">
        <f>(AMZN[[#This Row],[Prezzi giornalieri AMZN]]-B4863)/B4863</f>
        <v>-3.0507869295717291E-2</v>
      </c>
      <c r="D4864" s="1"/>
    </row>
    <row r="4865" spans="1:4" x14ac:dyDescent="0.55000000000000004">
      <c r="A4865" s="2">
        <v>42625</v>
      </c>
      <c r="B4865" s="3">
        <v>38.5745</v>
      </c>
      <c r="C4865" s="6">
        <f>(AMZN[[#This Row],[Prezzi giornalieri AMZN]]-B4864)/B4864</f>
        <v>1.493145999421166E-2</v>
      </c>
      <c r="D4865" s="1"/>
    </row>
    <row r="4866" spans="1:4" x14ac:dyDescent="0.55000000000000004">
      <c r="A4866" s="2">
        <v>42626</v>
      </c>
      <c r="B4866" s="3">
        <v>38.0505</v>
      </c>
      <c r="C4866" s="6">
        <f>(AMZN[[#This Row],[Prezzi giornalieri AMZN]]-B4865)/B4865</f>
        <v>-1.3584103488055605E-2</v>
      </c>
      <c r="D4866" s="1"/>
    </row>
    <row r="4867" spans="1:4" x14ac:dyDescent="0.55000000000000004">
      <c r="A4867" s="2">
        <v>42627</v>
      </c>
      <c r="B4867" s="3">
        <v>38.054499999999997</v>
      </c>
      <c r="C4867" s="6">
        <f>(AMZN[[#This Row],[Prezzi giornalieri AMZN]]-B4866)/B4866</f>
        <v>1.051234543566519E-4</v>
      </c>
      <c r="D4867" s="1"/>
    </row>
    <row r="4868" spans="1:4" x14ac:dyDescent="0.55000000000000004">
      <c r="A4868" s="2">
        <v>42628</v>
      </c>
      <c r="B4868" s="3">
        <v>38.484499999999997</v>
      </c>
      <c r="C4868" s="6">
        <f>(AMZN[[#This Row],[Prezzi giornalieri AMZN]]-B4867)/B4867</f>
        <v>1.1299583492096855E-2</v>
      </c>
      <c r="D4868" s="1"/>
    </row>
    <row r="4869" spans="1:4" x14ac:dyDescent="0.55000000000000004">
      <c r="A4869" s="2">
        <v>42629</v>
      </c>
      <c r="B4869" s="3">
        <v>38.926000000000002</v>
      </c>
      <c r="C4869" s="6">
        <f>(AMZN[[#This Row],[Prezzi giornalieri AMZN]]-B4868)/B4868</f>
        <v>1.1472151125778039E-2</v>
      </c>
      <c r="D4869" s="1"/>
    </row>
    <row r="4870" spans="1:4" x14ac:dyDescent="0.55000000000000004">
      <c r="A4870" s="2">
        <v>42632</v>
      </c>
      <c r="B4870" s="3">
        <v>38.755000000000003</v>
      </c>
      <c r="C4870" s="6">
        <f>(AMZN[[#This Row],[Prezzi giornalieri AMZN]]-B4869)/B4869</f>
        <v>-4.3929507270204842E-3</v>
      </c>
      <c r="D4870" s="1"/>
    </row>
    <row r="4871" spans="1:4" x14ac:dyDescent="0.55000000000000004">
      <c r="A4871" s="2">
        <v>42633</v>
      </c>
      <c r="B4871" s="3">
        <v>39.011000000000003</v>
      </c>
      <c r="C4871" s="6">
        <f>(AMZN[[#This Row],[Prezzi giornalieri AMZN]]-B4870)/B4870</f>
        <v>6.6055992775125843E-3</v>
      </c>
      <c r="D4871" s="1"/>
    </row>
    <row r="4872" spans="1:4" x14ac:dyDescent="0.55000000000000004">
      <c r="A4872" s="2">
        <v>42634</v>
      </c>
      <c r="B4872" s="3">
        <v>39.487000000000002</v>
      </c>
      <c r="C4872" s="6">
        <f>(AMZN[[#This Row],[Prezzi giornalieri AMZN]]-B4871)/B4871</f>
        <v>1.22016867037502E-2</v>
      </c>
      <c r="D4872" s="1"/>
    </row>
    <row r="4873" spans="1:4" x14ac:dyDescent="0.55000000000000004">
      <c r="A4873" s="2">
        <v>42635</v>
      </c>
      <c r="B4873" s="3">
        <v>40.234999999999999</v>
      </c>
      <c r="C4873" s="6">
        <f>(AMZN[[#This Row],[Prezzi giornalieri AMZN]]-B4872)/B4872</f>
        <v>1.8942943247144566E-2</v>
      </c>
      <c r="D4873" s="1"/>
    </row>
    <row r="4874" spans="1:4" x14ac:dyDescent="0.55000000000000004">
      <c r="A4874" s="2">
        <v>42636</v>
      </c>
      <c r="B4874" s="3">
        <v>40.287500000000001</v>
      </c>
      <c r="C4874" s="6">
        <f>(AMZN[[#This Row],[Prezzi giornalieri AMZN]]-B4873)/B4873</f>
        <v>1.3048340996645207E-3</v>
      </c>
      <c r="D4874" s="1"/>
    </row>
    <row r="4875" spans="1:4" x14ac:dyDescent="0.55000000000000004">
      <c r="A4875" s="2">
        <v>42639</v>
      </c>
      <c r="B4875" s="3">
        <v>39.957999999999998</v>
      </c>
      <c r="C4875" s="6">
        <f>(AMZN[[#This Row],[Prezzi giornalieri AMZN]]-B4874)/B4874</f>
        <v>-8.1787154824698224E-3</v>
      </c>
      <c r="D4875" s="1"/>
    </row>
    <row r="4876" spans="1:4" x14ac:dyDescent="0.55000000000000004">
      <c r="A4876" s="2">
        <v>42640</v>
      </c>
      <c r="B4876" s="3">
        <v>40.805500000000002</v>
      </c>
      <c r="C4876" s="6">
        <f>(AMZN[[#This Row],[Prezzi giornalieri AMZN]]-B4875)/B4875</f>
        <v>2.1209770258771802E-2</v>
      </c>
      <c r="D4876" s="1"/>
    </row>
    <row r="4877" spans="1:4" x14ac:dyDescent="0.55000000000000004">
      <c r="A4877" s="2">
        <v>42641</v>
      </c>
      <c r="B4877" s="3">
        <v>41.436</v>
      </c>
      <c r="C4877" s="6">
        <f>(AMZN[[#This Row],[Prezzi giornalieri AMZN]]-B4876)/B4876</f>
        <v>1.5451348470181661E-2</v>
      </c>
      <c r="D4877" s="1"/>
    </row>
    <row r="4878" spans="1:4" x14ac:dyDescent="0.55000000000000004">
      <c r="A4878" s="2">
        <v>42642</v>
      </c>
      <c r="B4878" s="3">
        <v>41.452500000000001</v>
      </c>
      <c r="C4878" s="6">
        <f>(AMZN[[#This Row],[Prezzi giornalieri AMZN]]-B4877)/B4877</f>
        <v>3.9820445988996588E-4</v>
      </c>
      <c r="D4878" s="1"/>
    </row>
    <row r="4879" spans="1:4" x14ac:dyDescent="0.55000000000000004">
      <c r="A4879" s="2">
        <v>42643</v>
      </c>
      <c r="B4879" s="3">
        <v>41.865499999999997</v>
      </c>
      <c r="C4879" s="6">
        <f>(AMZN[[#This Row],[Prezzi giornalieri AMZN]]-B4878)/B4878</f>
        <v>9.9632109040467213E-3</v>
      </c>
      <c r="D4879" s="1"/>
    </row>
    <row r="4880" spans="1:4" x14ac:dyDescent="0.55000000000000004">
      <c r="A4880" s="2">
        <v>42646</v>
      </c>
      <c r="B4880" s="3">
        <v>41.837000000000003</v>
      </c>
      <c r="C4880" s="6">
        <f>(AMZN[[#This Row],[Prezzi giornalieri AMZN]]-B4879)/B4879</f>
        <v>-6.8075145406107601E-4</v>
      </c>
      <c r="D4880" s="1"/>
    </row>
    <row r="4881" spans="1:4" x14ac:dyDescent="0.55000000000000004">
      <c r="A4881" s="2">
        <v>42647</v>
      </c>
      <c r="B4881" s="3">
        <v>41.701500000000003</v>
      </c>
      <c r="C4881" s="6">
        <f>(AMZN[[#This Row],[Prezzi giornalieri AMZN]]-B4880)/B4880</f>
        <v>-3.2387599493271598E-3</v>
      </c>
      <c r="D4881" s="1"/>
    </row>
    <row r="4882" spans="1:4" x14ac:dyDescent="0.55000000000000004">
      <c r="A4882" s="2">
        <v>42648</v>
      </c>
      <c r="B4882" s="3">
        <v>42.218000000000004</v>
      </c>
      <c r="C4882" s="6">
        <f>(AMZN[[#This Row],[Prezzi giornalieri AMZN]]-B4881)/B4881</f>
        <v>1.2385645600278182E-2</v>
      </c>
      <c r="D4882" s="1"/>
    </row>
    <row r="4883" spans="1:4" x14ac:dyDescent="0.55000000000000004">
      <c r="A4883" s="2">
        <v>42649</v>
      </c>
      <c r="B4883" s="3">
        <v>42.082999999999998</v>
      </c>
      <c r="C4883" s="6">
        <f>(AMZN[[#This Row],[Prezzi giornalieri AMZN]]-B4882)/B4882</f>
        <v>-3.1976881898717396E-3</v>
      </c>
      <c r="D4883" s="1"/>
    </row>
    <row r="4884" spans="1:4" x14ac:dyDescent="0.55000000000000004">
      <c r="A4884" s="2">
        <v>42650</v>
      </c>
      <c r="B4884" s="3">
        <v>41.971499999999999</v>
      </c>
      <c r="C4884" s="6">
        <f>(AMZN[[#This Row],[Prezzi giornalieri AMZN]]-B4883)/B4883</f>
        <v>-2.6495259368390918E-3</v>
      </c>
      <c r="D4884" s="1"/>
    </row>
    <row r="4885" spans="1:4" x14ac:dyDescent="0.55000000000000004">
      <c r="A4885" s="2">
        <v>42653</v>
      </c>
      <c r="B4885" s="3">
        <v>42.085500000000003</v>
      </c>
      <c r="C4885" s="6">
        <f>(AMZN[[#This Row],[Prezzi giornalieri AMZN]]-B4884)/B4884</f>
        <v>2.716128801686962E-3</v>
      </c>
      <c r="D4885" s="1"/>
    </row>
    <row r="4886" spans="1:4" x14ac:dyDescent="0.55000000000000004">
      <c r="A4886" s="2">
        <v>42654</v>
      </c>
      <c r="B4886" s="3">
        <v>41.55</v>
      </c>
      <c r="C4886" s="6">
        <f>(AMZN[[#This Row],[Prezzi giornalieri AMZN]]-B4885)/B4885</f>
        <v>-1.2724097373204691E-2</v>
      </c>
      <c r="D4886" s="1"/>
    </row>
    <row r="4887" spans="1:4" x14ac:dyDescent="0.55000000000000004">
      <c r="A4887" s="2">
        <v>42655</v>
      </c>
      <c r="B4887" s="3">
        <v>41.704500000000003</v>
      </c>
      <c r="C4887" s="6">
        <f>(AMZN[[#This Row],[Prezzi giornalieri AMZN]]-B4886)/B4886</f>
        <v>3.7184115523467114E-3</v>
      </c>
      <c r="D4887" s="1"/>
    </row>
    <row r="4888" spans="1:4" x14ac:dyDescent="0.55000000000000004">
      <c r="A4888" s="2">
        <v>42656</v>
      </c>
      <c r="B4888" s="3">
        <v>41.463999999999999</v>
      </c>
      <c r="C4888" s="6">
        <f>(AMZN[[#This Row],[Prezzi giornalieri AMZN]]-B4887)/B4887</f>
        <v>-5.766763778489236E-3</v>
      </c>
      <c r="D4888" s="1"/>
    </row>
    <row r="4889" spans="1:4" x14ac:dyDescent="0.55000000000000004">
      <c r="A4889" s="2">
        <v>42657</v>
      </c>
      <c r="B4889" s="3">
        <v>41.148000000000003</v>
      </c>
      <c r="C4889" s="6">
        <f>(AMZN[[#This Row],[Prezzi giornalieri AMZN]]-B4888)/B4888</f>
        <v>-7.6210688790274792E-3</v>
      </c>
      <c r="D4889" s="1"/>
    </row>
    <row r="4890" spans="1:4" x14ac:dyDescent="0.55000000000000004">
      <c r="A4890" s="2">
        <v>42660</v>
      </c>
      <c r="B4890" s="3">
        <v>40.647500000000001</v>
      </c>
      <c r="C4890" s="6">
        <f>(AMZN[[#This Row],[Prezzi giornalieri AMZN]]-B4889)/B4889</f>
        <v>-1.2163410129289452E-2</v>
      </c>
      <c r="D4890" s="1"/>
    </row>
    <row r="4891" spans="1:4" x14ac:dyDescent="0.55000000000000004">
      <c r="A4891" s="2">
        <v>42661</v>
      </c>
      <c r="B4891" s="3">
        <v>40.8825</v>
      </c>
      <c r="C4891" s="6">
        <f>(AMZN[[#This Row],[Prezzi giornalieri AMZN]]-B4890)/B4890</f>
        <v>5.7814133710560166E-3</v>
      </c>
      <c r="D4891" s="1"/>
    </row>
    <row r="4892" spans="1:4" x14ac:dyDescent="0.55000000000000004">
      <c r="A4892" s="2">
        <v>42662</v>
      </c>
      <c r="B4892" s="3">
        <v>40.884500000000003</v>
      </c>
      <c r="C4892" s="6">
        <f>(AMZN[[#This Row],[Prezzi giornalieri AMZN]]-B4891)/B4891</f>
        <v>4.8920687335716852E-5</v>
      </c>
      <c r="D4892" s="1"/>
    </row>
    <row r="4893" spans="1:4" x14ac:dyDescent="0.55000000000000004">
      <c r="A4893" s="2">
        <v>42663</v>
      </c>
      <c r="B4893" s="3">
        <v>40.515999999999998</v>
      </c>
      <c r="C4893" s="6">
        <f>(AMZN[[#This Row],[Prezzi giornalieri AMZN]]-B4892)/B4892</f>
        <v>-9.013195709865706E-3</v>
      </c>
      <c r="D4893" s="1"/>
    </row>
    <row r="4894" spans="1:4" x14ac:dyDescent="0.55000000000000004">
      <c r="A4894" s="2">
        <v>42664</v>
      </c>
      <c r="B4894" s="3">
        <v>40.9495</v>
      </c>
      <c r="C4894" s="6">
        <f>(AMZN[[#This Row],[Prezzi giornalieri AMZN]]-B4893)/B4893</f>
        <v>1.069947674992601E-2</v>
      </c>
      <c r="D4894" s="1"/>
    </row>
    <row r="4895" spans="1:4" x14ac:dyDescent="0.55000000000000004">
      <c r="A4895" s="2">
        <v>42667</v>
      </c>
      <c r="B4895" s="3">
        <v>41.904499999999999</v>
      </c>
      <c r="C4895" s="6">
        <f>(AMZN[[#This Row],[Prezzi giornalieri AMZN]]-B4894)/B4894</f>
        <v>2.3321408075800638E-2</v>
      </c>
      <c r="D4895" s="1"/>
    </row>
    <row r="4896" spans="1:4" x14ac:dyDescent="0.55000000000000004">
      <c r="A4896" s="2">
        <v>42668</v>
      </c>
      <c r="B4896" s="3">
        <v>41.759</v>
      </c>
      <c r="C4896" s="6">
        <f>(AMZN[[#This Row],[Prezzi giornalieri AMZN]]-B4895)/B4895</f>
        <v>-3.4721807920390035E-3</v>
      </c>
      <c r="D4896" s="1"/>
    </row>
    <row r="4897" spans="1:4" x14ac:dyDescent="0.55000000000000004">
      <c r="A4897" s="2">
        <v>42669</v>
      </c>
      <c r="B4897" s="3">
        <v>41.1295</v>
      </c>
      <c r="C4897" s="6">
        <f>(AMZN[[#This Row],[Prezzi giornalieri AMZN]]-B4896)/B4896</f>
        <v>-1.5074594698148905E-2</v>
      </c>
      <c r="D4897" s="1"/>
    </row>
    <row r="4898" spans="1:4" x14ac:dyDescent="0.55000000000000004">
      <c r="A4898" s="2">
        <v>42670</v>
      </c>
      <c r="B4898" s="3">
        <v>40.917999999999999</v>
      </c>
      <c r="C4898" s="6">
        <f>(AMZN[[#This Row],[Prezzi giornalieri AMZN]]-B4897)/B4897</f>
        <v>-5.1422944601806709E-3</v>
      </c>
      <c r="D4898" s="1"/>
    </row>
    <row r="4899" spans="1:4" x14ac:dyDescent="0.55000000000000004">
      <c r="A4899" s="2">
        <v>42671</v>
      </c>
      <c r="B4899" s="3">
        <v>38.816000000000003</v>
      </c>
      <c r="C4899" s="6">
        <f>(AMZN[[#This Row],[Prezzi giornalieri AMZN]]-B4898)/B4898</f>
        <v>-5.1371034752431613E-2</v>
      </c>
      <c r="D4899" s="1"/>
    </row>
    <row r="4900" spans="1:4" x14ac:dyDescent="0.55000000000000004">
      <c r="A4900" s="2">
        <v>42674</v>
      </c>
      <c r="B4900" s="3">
        <v>39.491</v>
      </c>
      <c r="C4900" s="6">
        <f>(AMZN[[#This Row],[Prezzi giornalieri AMZN]]-B4899)/B4899</f>
        <v>1.738973619126126E-2</v>
      </c>
      <c r="D4900" s="1"/>
    </row>
    <row r="4901" spans="1:4" x14ac:dyDescent="0.55000000000000004">
      <c r="A4901" s="2">
        <v>42675</v>
      </c>
      <c r="B4901" s="3">
        <v>39.270499999999998</v>
      </c>
      <c r="C4901" s="6">
        <f>(AMZN[[#This Row],[Prezzi giornalieri AMZN]]-B4900)/B4900</f>
        <v>-5.5835506824340039E-3</v>
      </c>
      <c r="D4901" s="1"/>
    </row>
    <row r="4902" spans="1:4" x14ac:dyDescent="0.55000000000000004">
      <c r="A4902" s="2">
        <v>42676</v>
      </c>
      <c r="B4902" s="3">
        <v>38.277999999999999</v>
      </c>
      <c r="C4902" s="6">
        <f>(AMZN[[#This Row],[Prezzi giornalieri AMZN]]-B4901)/B4901</f>
        <v>-2.5273424071504048E-2</v>
      </c>
      <c r="D4902" s="1"/>
    </row>
    <row r="4903" spans="1:4" x14ac:dyDescent="0.55000000000000004">
      <c r="A4903" s="2">
        <v>42677</v>
      </c>
      <c r="B4903" s="3">
        <v>38.351500000000001</v>
      </c>
      <c r="C4903" s="6">
        <f>(AMZN[[#This Row],[Prezzi giornalieri AMZN]]-B4902)/B4902</f>
        <v>1.9201630179215942E-3</v>
      </c>
      <c r="D4903" s="1"/>
    </row>
    <row r="4904" spans="1:4" x14ac:dyDescent="0.55000000000000004">
      <c r="A4904" s="2">
        <v>42678</v>
      </c>
      <c r="B4904" s="3">
        <v>37.752499999999998</v>
      </c>
      <c r="C4904" s="6">
        <f>(AMZN[[#This Row],[Prezzi giornalieri AMZN]]-B4903)/B4903</f>
        <v>-1.5618685057950894E-2</v>
      </c>
      <c r="D4904" s="1"/>
    </row>
    <row r="4905" spans="1:4" x14ac:dyDescent="0.55000000000000004">
      <c r="A4905" s="2">
        <v>42681</v>
      </c>
      <c r="B4905" s="3">
        <v>39.246499999999997</v>
      </c>
      <c r="C4905" s="6">
        <f>(AMZN[[#This Row],[Prezzi giornalieri AMZN]]-B4904)/B4904</f>
        <v>3.9573538176279711E-2</v>
      </c>
      <c r="D4905" s="1"/>
    </row>
    <row r="4906" spans="1:4" x14ac:dyDescent="0.55000000000000004">
      <c r="A4906" s="2">
        <v>42682</v>
      </c>
      <c r="B4906" s="3">
        <v>39.387500000000003</v>
      </c>
      <c r="C4906" s="6">
        <f>(AMZN[[#This Row],[Prezzi giornalieri AMZN]]-B4905)/B4905</f>
        <v>3.5926770540049523E-3</v>
      </c>
      <c r="D4906" s="1"/>
    </row>
    <row r="4907" spans="1:4" x14ac:dyDescent="0.55000000000000004">
      <c r="A4907" s="2">
        <v>42683</v>
      </c>
      <c r="B4907" s="3">
        <v>38.594000000000001</v>
      </c>
      <c r="C4907" s="6">
        <f>(AMZN[[#This Row],[Prezzi giornalieri AMZN]]-B4906)/B4906</f>
        <v>-2.0145985401459895E-2</v>
      </c>
      <c r="D4907" s="1"/>
    </row>
    <row r="4908" spans="1:4" x14ac:dyDescent="0.55000000000000004">
      <c r="A4908" s="2">
        <v>42684</v>
      </c>
      <c r="B4908" s="3">
        <v>37.119</v>
      </c>
      <c r="C4908" s="6">
        <f>(AMZN[[#This Row],[Prezzi giornalieri AMZN]]-B4907)/B4907</f>
        <v>-3.8218375913354447E-2</v>
      </c>
      <c r="D4908" s="1"/>
    </row>
    <row r="4909" spans="1:4" x14ac:dyDescent="0.55000000000000004">
      <c r="A4909" s="2">
        <v>42685</v>
      </c>
      <c r="B4909" s="3">
        <v>36.950499999999998</v>
      </c>
      <c r="C4909" s="6">
        <f>(AMZN[[#This Row],[Prezzi giornalieri AMZN]]-B4908)/B4908</f>
        <v>-4.539454187882261E-3</v>
      </c>
      <c r="D4909" s="1"/>
    </row>
    <row r="4910" spans="1:4" x14ac:dyDescent="0.55000000000000004">
      <c r="A4910" s="2">
        <v>42688</v>
      </c>
      <c r="B4910" s="3">
        <v>35.953499999999998</v>
      </c>
      <c r="C4910" s="6">
        <f>(AMZN[[#This Row],[Prezzi giornalieri AMZN]]-B4909)/B4909</f>
        <v>-2.698204354474229E-2</v>
      </c>
      <c r="D4910" s="1"/>
    </row>
    <row r="4911" spans="1:4" x14ac:dyDescent="0.55000000000000004">
      <c r="A4911" s="2">
        <v>42689</v>
      </c>
      <c r="B4911" s="3">
        <v>37.161999999999999</v>
      </c>
      <c r="C4911" s="6">
        <f>(AMZN[[#This Row],[Prezzi giornalieri AMZN]]-B4910)/B4910</f>
        <v>3.3612861056642629E-2</v>
      </c>
      <c r="D4911" s="1"/>
    </row>
    <row r="4912" spans="1:4" x14ac:dyDescent="0.55000000000000004">
      <c r="A4912" s="2">
        <v>42690</v>
      </c>
      <c r="B4912" s="3">
        <v>37.3245</v>
      </c>
      <c r="C4912" s="6">
        <f>(AMZN[[#This Row],[Prezzi giornalieri AMZN]]-B4911)/B4911</f>
        <v>4.3727463538023098E-3</v>
      </c>
      <c r="D4912" s="1"/>
    </row>
    <row r="4913" spans="1:4" x14ac:dyDescent="0.55000000000000004">
      <c r="A4913" s="2">
        <v>42691</v>
      </c>
      <c r="B4913" s="3">
        <v>37.82</v>
      </c>
      <c r="C4913" s="6">
        <f>(AMZN[[#This Row],[Prezzi giornalieri AMZN]]-B4912)/B4912</f>
        <v>1.327546249782314E-2</v>
      </c>
      <c r="D4913" s="1"/>
    </row>
    <row r="4914" spans="1:4" x14ac:dyDescent="0.55000000000000004">
      <c r="A4914" s="2">
        <v>42692</v>
      </c>
      <c r="B4914" s="3">
        <v>38.008000000000003</v>
      </c>
      <c r="C4914" s="6">
        <f>(AMZN[[#This Row],[Prezzi giornalieri AMZN]]-B4913)/B4913</f>
        <v>4.9709148598625699E-3</v>
      </c>
      <c r="D4914" s="1"/>
    </row>
    <row r="4915" spans="1:4" x14ac:dyDescent="0.55000000000000004">
      <c r="A4915" s="2">
        <v>42695</v>
      </c>
      <c r="B4915" s="3">
        <v>39</v>
      </c>
      <c r="C4915" s="6">
        <f>(AMZN[[#This Row],[Prezzi giornalieri AMZN]]-B4914)/B4914</f>
        <v>2.609976846979576E-2</v>
      </c>
      <c r="D4915" s="1"/>
    </row>
    <row r="4916" spans="1:4" x14ac:dyDescent="0.55000000000000004">
      <c r="A4916" s="2">
        <v>42696</v>
      </c>
      <c r="B4916" s="3">
        <v>39.266500000000001</v>
      </c>
      <c r="C4916" s="6">
        <f>(AMZN[[#This Row],[Prezzi giornalieri AMZN]]-B4915)/B4915</f>
        <v>6.8333333333333492E-3</v>
      </c>
      <c r="D4916" s="1"/>
    </row>
    <row r="4917" spans="1:4" x14ac:dyDescent="0.55000000000000004">
      <c r="A4917" s="2">
        <v>42697</v>
      </c>
      <c r="B4917" s="3">
        <v>39.006</v>
      </c>
      <c r="C4917" s="6">
        <f>(AMZN[[#This Row],[Prezzi giornalieri AMZN]]-B4916)/B4916</f>
        <v>-6.6341537952198538E-3</v>
      </c>
      <c r="D4917" s="1"/>
    </row>
    <row r="4918" spans="1:4" x14ac:dyDescent="0.55000000000000004">
      <c r="A4918" s="2">
        <v>42699</v>
      </c>
      <c r="B4918" s="3">
        <v>39.018500000000003</v>
      </c>
      <c r="C4918" s="6">
        <f>(AMZN[[#This Row],[Prezzi giornalieri AMZN]]-B4917)/B4917</f>
        <v>3.2046351843313442E-4</v>
      </c>
      <c r="D4918" s="1"/>
    </row>
    <row r="4919" spans="1:4" x14ac:dyDescent="0.55000000000000004">
      <c r="A4919" s="2">
        <v>42702</v>
      </c>
      <c r="B4919" s="3">
        <v>38.338500000000003</v>
      </c>
      <c r="C4919" s="6">
        <f>(AMZN[[#This Row],[Prezzi giornalieri AMZN]]-B4918)/B4918</f>
        <v>-1.7427630482976016E-2</v>
      </c>
      <c r="D4919" s="1"/>
    </row>
    <row r="4920" spans="1:4" x14ac:dyDescent="0.55000000000000004">
      <c r="A4920" s="2">
        <v>42703</v>
      </c>
      <c r="B4920" s="3">
        <v>38.125999999999998</v>
      </c>
      <c r="C4920" s="6">
        <f>(AMZN[[#This Row],[Prezzi giornalieri AMZN]]-B4919)/B4919</f>
        <v>-5.5427311970996694E-3</v>
      </c>
      <c r="D4920" s="1"/>
    </row>
    <row r="4921" spans="1:4" x14ac:dyDescent="0.55000000000000004">
      <c r="A4921" s="2">
        <v>42704</v>
      </c>
      <c r="B4921" s="3">
        <v>37.528500000000001</v>
      </c>
      <c r="C4921" s="6">
        <f>(AMZN[[#This Row],[Prezzi giornalieri AMZN]]-B4920)/B4920</f>
        <v>-1.5671720086030443E-2</v>
      </c>
      <c r="D4921" s="1"/>
    </row>
    <row r="4922" spans="1:4" x14ac:dyDescent="0.55000000000000004">
      <c r="A4922" s="2">
        <v>42705</v>
      </c>
      <c r="B4922" s="3">
        <v>37.182499999999997</v>
      </c>
      <c r="C4922" s="6">
        <f>(AMZN[[#This Row],[Prezzi giornalieri AMZN]]-B4921)/B4921</f>
        <v>-9.2196597252755547E-3</v>
      </c>
      <c r="D4922" s="1"/>
    </row>
    <row r="4923" spans="1:4" x14ac:dyDescent="0.55000000000000004">
      <c r="A4923" s="2">
        <v>42706</v>
      </c>
      <c r="B4923" s="3">
        <v>37.017000000000003</v>
      </c>
      <c r="C4923" s="6">
        <f>(AMZN[[#This Row],[Prezzi giornalieri AMZN]]-B4922)/B4922</f>
        <v>-4.4510186243527042E-3</v>
      </c>
      <c r="D4923" s="1"/>
    </row>
    <row r="4924" spans="1:4" x14ac:dyDescent="0.55000000000000004">
      <c r="A4924" s="2">
        <v>42709</v>
      </c>
      <c r="B4924" s="3">
        <v>37.968000000000004</v>
      </c>
      <c r="C4924" s="6">
        <f>(AMZN[[#This Row],[Prezzi giornalieri AMZN]]-B4923)/B4923</f>
        <v>2.5690898776237956E-2</v>
      </c>
      <c r="D4924" s="1"/>
    </row>
    <row r="4925" spans="1:4" x14ac:dyDescent="0.55000000000000004">
      <c r="A4925" s="2">
        <v>42710</v>
      </c>
      <c r="B4925" s="3">
        <v>38.235999999999997</v>
      </c>
      <c r="C4925" s="6">
        <f>(AMZN[[#This Row],[Prezzi giornalieri AMZN]]-B4924)/B4924</f>
        <v>7.0585756426462696E-3</v>
      </c>
      <c r="D4925" s="1"/>
    </row>
    <row r="4926" spans="1:4" x14ac:dyDescent="0.55000000000000004">
      <c r="A4926" s="2">
        <v>42711</v>
      </c>
      <c r="B4926" s="3">
        <v>38.521000000000001</v>
      </c>
      <c r="C4926" s="6">
        <f>(AMZN[[#This Row],[Prezzi giornalieri AMZN]]-B4925)/B4925</f>
        <v>7.4537085469192311E-3</v>
      </c>
      <c r="D4926" s="1"/>
    </row>
    <row r="4927" spans="1:4" x14ac:dyDescent="0.55000000000000004">
      <c r="A4927" s="2">
        <v>42712</v>
      </c>
      <c r="B4927" s="3">
        <v>38.366500000000002</v>
      </c>
      <c r="C4927" s="6">
        <f>(AMZN[[#This Row],[Prezzi giornalieri AMZN]]-B4926)/B4926</f>
        <v>-4.0107993042755577E-3</v>
      </c>
      <c r="D4927" s="1"/>
    </row>
    <row r="4928" spans="1:4" x14ac:dyDescent="0.55000000000000004">
      <c r="A4928" s="2">
        <v>42713</v>
      </c>
      <c r="B4928" s="3">
        <v>38.433</v>
      </c>
      <c r="C4928" s="6">
        <f>(AMZN[[#This Row],[Prezzi giornalieri AMZN]]-B4927)/B4927</f>
        <v>1.733282942149995E-3</v>
      </c>
      <c r="D4928" s="1"/>
    </row>
    <row r="4929" spans="1:4" x14ac:dyDescent="0.55000000000000004">
      <c r="A4929" s="2">
        <v>42716</v>
      </c>
      <c r="B4929" s="3">
        <v>38.006</v>
      </c>
      <c r="C4929" s="6">
        <f>(AMZN[[#This Row],[Prezzi giornalieri AMZN]]-B4928)/B4928</f>
        <v>-1.1110243800900258E-2</v>
      </c>
      <c r="D4929" s="1"/>
    </row>
    <row r="4930" spans="1:4" x14ac:dyDescent="0.55000000000000004">
      <c r="A4930" s="2">
        <v>42717</v>
      </c>
      <c r="B4930" s="3">
        <v>38.716999999999999</v>
      </c>
      <c r="C4930" s="6">
        <f>(AMZN[[#This Row],[Prezzi giornalieri AMZN]]-B4929)/B4929</f>
        <v>1.87075724885544E-2</v>
      </c>
      <c r="D4930" s="1"/>
    </row>
    <row r="4931" spans="1:4" x14ac:dyDescent="0.55000000000000004">
      <c r="A4931" s="2">
        <v>42718</v>
      </c>
      <c r="B4931" s="3">
        <v>38.441000000000003</v>
      </c>
      <c r="C4931" s="6">
        <f>(AMZN[[#This Row],[Prezzi giornalieri AMZN]]-B4930)/B4930</f>
        <v>-7.1286514967584336E-3</v>
      </c>
      <c r="D4931" s="1"/>
    </row>
    <row r="4932" spans="1:4" x14ac:dyDescent="0.55000000000000004">
      <c r="A4932" s="2">
        <v>42719</v>
      </c>
      <c r="B4932" s="3">
        <v>38.049999999999997</v>
      </c>
      <c r="C4932" s="6">
        <f>(AMZN[[#This Row],[Prezzi giornalieri AMZN]]-B4931)/B4931</f>
        <v>-1.0171431544444871E-2</v>
      </c>
      <c r="D4932" s="1"/>
    </row>
    <row r="4933" spans="1:4" x14ac:dyDescent="0.55000000000000004">
      <c r="A4933" s="2">
        <v>42720</v>
      </c>
      <c r="B4933" s="3">
        <v>37.888500000000001</v>
      </c>
      <c r="C4933" s="6">
        <f>(AMZN[[#This Row],[Prezzi giornalieri AMZN]]-B4932)/B4932</f>
        <v>-4.2444152431010945E-3</v>
      </c>
      <c r="D4933" s="1"/>
    </row>
    <row r="4934" spans="1:4" x14ac:dyDescent="0.55000000000000004">
      <c r="A4934" s="2">
        <v>42723</v>
      </c>
      <c r="B4934" s="3">
        <v>38.299999999999997</v>
      </c>
      <c r="C4934" s="6">
        <f>(AMZN[[#This Row],[Prezzi giornalieri AMZN]]-B4933)/B4933</f>
        <v>1.0860815286960335E-2</v>
      </c>
      <c r="D4934" s="1"/>
    </row>
    <row r="4935" spans="1:4" x14ac:dyDescent="0.55000000000000004">
      <c r="A4935" s="2">
        <v>42724</v>
      </c>
      <c r="B4935" s="3">
        <v>38.561</v>
      </c>
      <c r="C4935" s="6">
        <f>(AMZN[[#This Row],[Prezzi giornalieri AMZN]]-B4934)/B4934</f>
        <v>6.814621409921744E-3</v>
      </c>
      <c r="D4935" s="1"/>
    </row>
    <row r="4936" spans="1:4" x14ac:dyDescent="0.55000000000000004">
      <c r="A4936" s="2">
        <v>42725</v>
      </c>
      <c r="B4936" s="3">
        <v>38.53</v>
      </c>
      <c r="C4936" s="6">
        <f>(AMZN[[#This Row],[Prezzi giornalieri AMZN]]-B4935)/B4935</f>
        <v>-8.0392106013845094E-4</v>
      </c>
      <c r="D4936" s="1"/>
    </row>
    <row r="4937" spans="1:4" x14ac:dyDescent="0.55000000000000004">
      <c r="A4937" s="2">
        <v>42726</v>
      </c>
      <c r="B4937" s="3">
        <v>38.317</v>
      </c>
      <c r="C4937" s="6">
        <f>(AMZN[[#This Row],[Prezzi giornalieri AMZN]]-B4936)/B4936</f>
        <v>-5.5281598754217745E-3</v>
      </c>
      <c r="D4937" s="1"/>
    </row>
    <row r="4938" spans="1:4" x14ac:dyDescent="0.55000000000000004">
      <c r="A4938" s="2">
        <v>42727</v>
      </c>
      <c r="B4938" s="3">
        <v>38.029499999999999</v>
      </c>
      <c r="C4938" s="6">
        <f>(AMZN[[#This Row],[Prezzi giornalieri AMZN]]-B4937)/B4937</f>
        <v>-7.5031970143800775E-3</v>
      </c>
      <c r="D4938" s="1"/>
    </row>
    <row r="4939" spans="1:4" x14ac:dyDescent="0.55000000000000004">
      <c r="A4939" s="2">
        <v>42731</v>
      </c>
      <c r="B4939" s="3">
        <v>38.57</v>
      </c>
      <c r="C4939" s="6">
        <f>(AMZN[[#This Row],[Prezzi giornalieri AMZN]]-B4938)/B4938</f>
        <v>1.4212650705373501E-2</v>
      </c>
      <c r="D4939" s="1"/>
    </row>
    <row r="4940" spans="1:4" x14ac:dyDescent="0.55000000000000004">
      <c r="A4940" s="2">
        <v>42732</v>
      </c>
      <c r="B4940" s="3">
        <v>38.606499999999997</v>
      </c>
      <c r="C4940" s="6">
        <f>(AMZN[[#This Row],[Prezzi giornalieri AMZN]]-B4939)/B4939</f>
        <v>9.4633134560530578E-4</v>
      </c>
      <c r="D4940" s="1"/>
    </row>
    <row r="4941" spans="1:4" x14ac:dyDescent="0.55000000000000004">
      <c r="A4941" s="2">
        <v>42733</v>
      </c>
      <c r="B4941" s="3">
        <v>38.2575</v>
      </c>
      <c r="C4941" s="6">
        <f>(AMZN[[#This Row],[Prezzi giornalieri AMZN]]-B4940)/B4940</f>
        <v>-9.0399285094478043E-3</v>
      </c>
      <c r="D4941" s="1"/>
    </row>
    <row r="4942" spans="1:4" x14ac:dyDescent="0.55000000000000004">
      <c r="A4942" s="2">
        <v>42734</v>
      </c>
      <c r="B4942" s="3">
        <v>37.493499999999997</v>
      </c>
      <c r="C4942" s="6">
        <f>(AMZN[[#This Row],[Prezzi giornalieri AMZN]]-B4941)/B4941</f>
        <v>-1.9969940534535789E-2</v>
      </c>
      <c r="D4942" s="1"/>
    </row>
    <row r="4943" spans="1:4" x14ac:dyDescent="0.55000000000000004">
      <c r="A4943" s="2">
        <v>42738</v>
      </c>
      <c r="B4943" s="3">
        <v>37.683500000000002</v>
      </c>
      <c r="C4943" s="6">
        <f>(AMZN[[#This Row],[Prezzi giornalieri AMZN]]-B4942)/B4942</f>
        <v>5.0675450411405932E-3</v>
      </c>
      <c r="D4943" s="1"/>
    </row>
    <row r="4944" spans="1:4" x14ac:dyDescent="0.55000000000000004">
      <c r="A4944" s="2">
        <v>42739</v>
      </c>
      <c r="B4944" s="3">
        <v>37.859000000000002</v>
      </c>
      <c r="C4944" s="6">
        <f>(AMZN[[#This Row],[Prezzi giornalieri AMZN]]-B4943)/B4943</f>
        <v>4.657210715565155E-3</v>
      </c>
      <c r="D4944" s="1"/>
    </row>
    <row r="4945" spans="1:4" x14ac:dyDescent="0.55000000000000004">
      <c r="A4945" s="2">
        <v>42740</v>
      </c>
      <c r="B4945" s="3">
        <v>39.022500000000001</v>
      </c>
      <c r="C4945" s="6">
        <f>(AMZN[[#This Row],[Prezzi giornalieri AMZN]]-B4944)/B4944</f>
        <v>3.0732454634300934E-2</v>
      </c>
      <c r="D4945" s="1"/>
    </row>
    <row r="4946" spans="1:4" x14ac:dyDescent="0.55000000000000004">
      <c r="A4946" s="2">
        <v>42741</v>
      </c>
      <c r="B4946" s="3">
        <v>39.799500000000002</v>
      </c>
      <c r="C4946" s="6">
        <f>(AMZN[[#This Row],[Prezzi giornalieri AMZN]]-B4945)/B4945</f>
        <v>1.9911589467614864E-2</v>
      </c>
      <c r="D4946" s="1"/>
    </row>
    <row r="4947" spans="1:4" x14ac:dyDescent="0.55000000000000004">
      <c r="A4947" s="2">
        <v>42744</v>
      </c>
      <c r="B4947" s="3">
        <v>39.845999999999997</v>
      </c>
      <c r="C4947" s="6">
        <f>(AMZN[[#This Row],[Prezzi giornalieri AMZN]]-B4946)/B4946</f>
        <v>1.1683563863866292E-3</v>
      </c>
      <c r="D4947" s="1"/>
    </row>
    <row r="4948" spans="1:4" x14ac:dyDescent="0.55000000000000004">
      <c r="A4948" s="2">
        <v>42745</v>
      </c>
      <c r="B4948" s="3">
        <v>39.795000000000002</v>
      </c>
      <c r="C4948" s="6">
        <f>(AMZN[[#This Row],[Prezzi giornalieri AMZN]]-B4947)/B4947</f>
        <v>-1.2799277217285256E-3</v>
      </c>
      <c r="D4948" s="1"/>
    </row>
    <row r="4949" spans="1:4" x14ac:dyDescent="0.55000000000000004">
      <c r="A4949" s="2">
        <v>42746</v>
      </c>
      <c r="B4949" s="3">
        <v>39.951000000000001</v>
      </c>
      <c r="C4949" s="6">
        <f>(AMZN[[#This Row],[Prezzi giornalieri AMZN]]-B4948)/B4948</f>
        <v>3.9200904636260536E-3</v>
      </c>
      <c r="D4949" s="1"/>
    </row>
    <row r="4950" spans="1:4" x14ac:dyDescent="0.55000000000000004">
      <c r="A4950" s="2">
        <v>42747</v>
      </c>
      <c r="B4950" s="3">
        <v>40.682000000000002</v>
      </c>
      <c r="C4950" s="6">
        <f>(AMZN[[#This Row],[Prezzi giornalieri AMZN]]-B4949)/B4949</f>
        <v>1.8297414332557424E-2</v>
      </c>
      <c r="D4950" s="1"/>
    </row>
    <row r="4951" spans="1:4" x14ac:dyDescent="0.55000000000000004">
      <c r="A4951" s="2">
        <v>42748</v>
      </c>
      <c r="B4951" s="3">
        <v>40.856999999999999</v>
      </c>
      <c r="C4951" s="6">
        <f>(AMZN[[#This Row],[Prezzi giornalieri AMZN]]-B4950)/B4950</f>
        <v>4.3016567523719859E-3</v>
      </c>
      <c r="D4951" s="1"/>
    </row>
    <row r="4952" spans="1:4" x14ac:dyDescent="0.55000000000000004">
      <c r="A4952" s="2">
        <v>42752</v>
      </c>
      <c r="B4952" s="3">
        <v>40.485999999999997</v>
      </c>
      <c r="C4952" s="6">
        <f>(AMZN[[#This Row],[Prezzi giornalieri AMZN]]-B4951)/B4951</f>
        <v>-9.0804513302494613E-3</v>
      </c>
      <c r="D4952" s="1"/>
    </row>
    <row r="4953" spans="1:4" x14ac:dyDescent="0.55000000000000004">
      <c r="A4953" s="2">
        <v>42753</v>
      </c>
      <c r="B4953" s="3">
        <v>40.374000000000002</v>
      </c>
      <c r="C4953" s="6">
        <f>(AMZN[[#This Row],[Prezzi giornalieri AMZN]]-B4952)/B4952</f>
        <v>-2.7663883811686702E-3</v>
      </c>
      <c r="D4953" s="1"/>
    </row>
    <row r="4954" spans="1:4" x14ac:dyDescent="0.55000000000000004">
      <c r="A4954" s="2">
        <v>42754</v>
      </c>
      <c r="B4954" s="3">
        <v>40.451999999999998</v>
      </c>
      <c r="C4954" s="6">
        <f>(AMZN[[#This Row],[Prezzi giornalieri AMZN]]-B4953)/B4953</f>
        <v>1.9319363947093637E-3</v>
      </c>
      <c r="D4954" s="1"/>
    </row>
    <row r="4955" spans="1:4" x14ac:dyDescent="0.55000000000000004">
      <c r="A4955" s="2">
        <v>42755</v>
      </c>
      <c r="B4955" s="3">
        <v>40.416499999999999</v>
      </c>
      <c r="C4955" s="6">
        <f>(AMZN[[#This Row],[Prezzi giornalieri AMZN]]-B4954)/B4954</f>
        <v>-8.7758330861265152E-4</v>
      </c>
      <c r="D4955" s="1"/>
    </row>
    <row r="4956" spans="1:4" x14ac:dyDescent="0.55000000000000004">
      <c r="A4956" s="2">
        <v>42758</v>
      </c>
      <c r="B4956" s="3">
        <v>40.893999999999998</v>
      </c>
      <c r="C4956" s="6">
        <f>(AMZN[[#This Row],[Prezzi giornalieri AMZN]]-B4955)/B4955</f>
        <v>1.1814481709202903E-2</v>
      </c>
      <c r="D4956" s="1"/>
    </row>
    <row r="4957" spans="1:4" x14ac:dyDescent="0.55000000000000004">
      <c r="A4957" s="2">
        <v>42759</v>
      </c>
      <c r="B4957" s="3">
        <v>41.122</v>
      </c>
      <c r="C4957" s="6">
        <f>(AMZN[[#This Row],[Prezzi giornalieri AMZN]]-B4956)/B4956</f>
        <v>5.5753900327676813E-3</v>
      </c>
      <c r="D4957" s="1"/>
    </row>
    <row r="4958" spans="1:4" x14ac:dyDescent="0.55000000000000004">
      <c r="A4958" s="2">
        <v>42760</v>
      </c>
      <c r="B4958" s="3">
        <v>41.826000000000001</v>
      </c>
      <c r="C4958" s="6">
        <f>(AMZN[[#This Row],[Prezzi giornalieri AMZN]]-B4957)/B4957</f>
        <v>1.7119789893487686E-2</v>
      </c>
      <c r="D4958" s="1"/>
    </row>
    <row r="4959" spans="1:4" x14ac:dyDescent="0.55000000000000004">
      <c r="A4959" s="2">
        <v>42761</v>
      </c>
      <c r="B4959" s="3">
        <v>41.957500000000003</v>
      </c>
      <c r="C4959" s="6">
        <f>(AMZN[[#This Row],[Prezzi giornalieri AMZN]]-B4958)/B4958</f>
        <v>3.1439774303065704E-3</v>
      </c>
      <c r="D4959" s="1"/>
    </row>
    <row r="4960" spans="1:4" x14ac:dyDescent="0.55000000000000004">
      <c r="A4960" s="2">
        <v>42762</v>
      </c>
      <c r="B4960" s="3">
        <v>41.788499999999999</v>
      </c>
      <c r="C4960" s="6">
        <f>(AMZN[[#This Row],[Prezzi giornalieri AMZN]]-B4959)/B4959</f>
        <v>-4.0278853601859984E-3</v>
      </c>
      <c r="D4960" s="1"/>
    </row>
    <row r="4961" spans="1:4" x14ac:dyDescent="0.55000000000000004">
      <c r="A4961" s="2">
        <v>42765</v>
      </c>
      <c r="B4961" s="3">
        <v>41.518999999999998</v>
      </c>
      <c r="C4961" s="6">
        <f>(AMZN[[#This Row],[Prezzi giornalieri AMZN]]-B4960)/B4960</f>
        <v>-6.4491427067255519E-3</v>
      </c>
      <c r="D4961" s="1"/>
    </row>
    <row r="4962" spans="1:4" x14ac:dyDescent="0.55000000000000004">
      <c r="A4962" s="2">
        <v>42766</v>
      </c>
      <c r="B4962" s="3">
        <v>41.173999999999999</v>
      </c>
      <c r="C4962" s="6">
        <f>(AMZN[[#This Row],[Prezzi giornalieri AMZN]]-B4961)/B4961</f>
        <v>-8.3094486861436667E-3</v>
      </c>
      <c r="D4962" s="1"/>
    </row>
    <row r="4963" spans="1:4" x14ac:dyDescent="0.55000000000000004">
      <c r="A4963" s="2">
        <v>42767</v>
      </c>
      <c r="B4963" s="3">
        <v>41.6175</v>
      </c>
      <c r="C4963" s="6">
        <f>(AMZN[[#This Row],[Prezzi giornalieri AMZN]]-B4962)/B4962</f>
        <v>1.0771360567348332E-2</v>
      </c>
      <c r="D4963" s="1"/>
    </row>
    <row r="4964" spans="1:4" x14ac:dyDescent="0.55000000000000004">
      <c r="A4964" s="2">
        <v>42768</v>
      </c>
      <c r="B4964" s="3">
        <v>41.997500000000002</v>
      </c>
      <c r="C4964" s="6">
        <f>(AMZN[[#This Row],[Prezzi giornalieri AMZN]]-B4963)/B4963</f>
        <v>9.1307743136902157E-3</v>
      </c>
      <c r="D4964" s="1"/>
    </row>
    <row r="4965" spans="1:4" x14ac:dyDescent="0.55000000000000004">
      <c r="A4965" s="2">
        <v>42769</v>
      </c>
      <c r="B4965" s="3">
        <v>40.51</v>
      </c>
      <c r="C4965" s="6">
        <f>(AMZN[[#This Row],[Prezzi giornalieri AMZN]]-B4964)/B4964</f>
        <v>-3.5418774927079094E-2</v>
      </c>
      <c r="D4965" s="1"/>
    </row>
    <row r="4966" spans="1:4" x14ac:dyDescent="0.55000000000000004">
      <c r="A4966" s="2">
        <v>42772</v>
      </c>
      <c r="B4966" s="3">
        <v>40.381999999999998</v>
      </c>
      <c r="C4966" s="6">
        <f>(AMZN[[#This Row],[Prezzi giornalieri AMZN]]-B4965)/B4965</f>
        <v>-3.1597136509503854E-3</v>
      </c>
      <c r="D4966" s="1"/>
    </row>
    <row r="4967" spans="1:4" x14ac:dyDescent="0.55000000000000004">
      <c r="A4967" s="2">
        <v>42773</v>
      </c>
      <c r="B4967" s="3">
        <v>40.625</v>
      </c>
      <c r="C4967" s="6">
        <f>(AMZN[[#This Row],[Prezzi giornalieri AMZN]]-B4966)/B4966</f>
        <v>6.0175325640137219E-3</v>
      </c>
      <c r="D4967" s="1"/>
    </row>
    <row r="4968" spans="1:4" x14ac:dyDescent="0.55000000000000004">
      <c r="A4968" s="2">
        <v>42774</v>
      </c>
      <c r="B4968" s="3">
        <v>40.985500000000002</v>
      </c>
      <c r="C4968" s="6">
        <f>(AMZN[[#This Row],[Prezzi giornalieri AMZN]]-B4967)/B4967</f>
        <v>8.8738461538461991E-3</v>
      </c>
      <c r="D4968" s="1"/>
    </row>
    <row r="4969" spans="1:4" x14ac:dyDescent="0.55000000000000004">
      <c r="A4969" s="2">
        <v>42775</v>
      </c>
      <c r="B4969" s="3">
        <v>41.067999999999998</v>
      </c>
      <c r="C4969" s="6">
        <f>(AMZN[[#This Row],[Prezzi giornalieri AMZN]]-B4968)/B4968</f>
        <v>2.0129070036963318E-3</v>
      </c>
      <c r="D4969" s="1"/>
    </row>
    <row r="4970" spans="1:4" x14ac:dyDescent="0.55000000000000004">
      <c r="A4970" s="2">
        <v>42776</v>
      </c>
      <c r="B4970" s="3">
        <v>41.372999999999998</v>
      </c>
      <c r="C4970" s="6">
        <f>(AMZN[[#This Row],[Prezzi giornalieri AMZN]]-B4969)/B4969</f>
        <v>7.4267069250998283E-3</v>
      </c>
      <c r="D4970" s="1"/>
    </row>
    <row r="4971" spans="1:4" x14ac:dyDescent="0.55000000000000004">
      <c r="A4971" s="2">
        <v>42779</v>
      </c>
      <c r="B4971" s="3">
        <v>41.826500000000003</v>
      </c>
      <c r="C4971" s="6">
        <f>(AMZN[[#This Row],[Prezzi giornalieri AMZN]]-B4970)/B4970</f>
        <v>1.0961254924709481E-2</v>
      </c>
      <c r="D4971" s="1"/>
    </row>
    <row r="4972" spans="1:4" x14ac:dyDescent="0.55000000000000004">
      <c r="A4972" s="2">
        <v>42780</v>
      </c>
      <c r="B4972" s="3">
        <v>41.819499999999998</v>
      </c>
      <c r="C4972" s="6">
        <f>(AMZN[[#This Row],[Prezzi giornalieri AMZN]]-B4971)/B4971</f>
        <v>-1.6735801465590002E-4</v>
      </c>
      <c r="D4972" s="1"/>
    </row>
    <row r="4973" spans="1:4" x14ac:dyDescent="0.55000000000000004">
      <c r="A4973" s="2">
        <v>42781</v>
      </c>
      <c r="B4973" s="3">
        <v>42.134999999999998</v>
      </c>
      <c r="C4973" s="6">
        <f>(AMZN[[#This Row],[Prezzi giornalieri AMZN]]-B4972)/B4972</f>
        <v>7.5443274070708674E-3</v>
      </c>
      <c r="D4973" s="1"/>
    </row>
    <row r="4974" spans="1:4" x14ac:dyDescent="0.55000000000000004">
      <c r="A4974" s="2">
        <v>42782</v>
      </c>
      <c r="B4974" s="3">
        <v>42.207000000000001</v>
      </c>
      <c r="C4974" s="6">
        <f>(AMZN[[#This Row],[Prezzi giornalieri AMZN]]-B4973)/B4973</f>
        <v>1.7087931648274055E-3</v>
      </c>
      <c r="D4974" s="1"/>
    </row>
    <row r="4975" spans="1:4" x14ac:dyDescent="0.55000000000000004">
      <c r="A4975" s="2">
        <v>42783</v>
      </c>
      <c r="B4975" s="3">
        <v>42.253500000000003</v>
      </c>
      <c r="C4975" s="6">
        <f>(AMZN[[#This Row],[Prezzi giornalieri AMZN]]-B4974)/B4974</f>
        <v>1.101712985997625E-3</v>
      </c>
      <c r="D4975" s="1"/>
    </row>
    <row r="4976" spans="1:4" x14ac:dyDescent="0.55000000000000004">
      <c r="A4976" s="2">
        <v>42787</v>
      </c>
      <c r="B4976" s="3">
        <v>42.822000000000003</v>
      </c>
      <c r="C4976" s="6">
        <f>(AMZN[[#This Row],[Prezzi giornalieri AMZN]]-B4975)/B4975</f>
        <v>1.3454506727253368E-2</v>
      </c>
      <c r="D4976" s="1"/>
    </row>
    <row r="4977" spans="1:4" x14ac:dyDescent="0.55000000000000004">
      <c r="A4977" s="2">
        <v>42788</v>
      </c>
      <c r="B4977" s="3">
        <v>42.780500000000004</v>
      </c>
      <c r="C4977" s="6">
        <f>(AMZN[[#This Row],[Prezzi giornalieri AMZN]]-B4976)/B4976</f>
        <v>-9.6912801830832749E-4</v>
      </c>
      <c r="D4977" s="1"/>
    </row>
    <row r="4978" spans="1:4" x14ac:dyDescent="0.55000000000000004">
      <c r="A4978" s="2">
        <v>42789</v>
      </c>
      <c r="B4978" s="3">
        <v>42.609499999999997</v>
      </c>
      <c r="C4978" s="6">
        <f>(AMZN[[#This Row],[Prezzi giornalieri AMZN]]-B4977)/B4977</f>
        <v>-3.9971482334242581E-3</v>
      </c>
      <c r="D4978" s="1"/>
    </row>
    <row r="4979" spans="1:4" x14ac:dyDescent="0.55000000000000004">
      <c r="A4979" s="2">
        <v>42790</v>
      </c>
      <c r="B4979" s="3">
        <v>42.262</v>
      </c>
      <c r="C4979" s="6">
        <f>(AMZN[[#This Row],[Prezzi giornalieri AMZN]]-B4978)/B4978</f>
        <v>-8.1554582898179188E-3</v>
      </c>
      <c r="D4979" s="1"/>
    </row>
    <row r="4980" spans="1:4" x14ac:dyDescent="0.55000000000000004">
      <c r="A4980" s="2">
        <v>42793</v>
      </c>
      <c r="B4980" s="3">
        <v>42.432000000000002</v>
      </c>
      <c r="C4980" s="6">
        <f>(AMZN[[#This Row],[Prezzi giornalieri AMZN]]-B4979)/B4979</f>
        <v>4.0225261464199918E-3</v>
      </c>
      <c r="D4980" s="1"/>
    </row>
    <row r="4981" spans="1:4" x14ac:dyDescent="0.55000000000000004">
      <c r="A4981" s="2">
        <v>42794</v>
      </c>
      <c r="B4981" s="3">
        <v>42.252000000000002</v>
      </c>
      <c r="C4981" s="6">
        <f>(AMZN[[#This Row],[Prezzi giornalieri AMZN]]-B4980)/B4980</f>
        <v>-4.2420814479637936E-3</v>
      </c>
      <c r="D4981" s="1"/>
    </row>
    <row r="4982" spans="1:4" x14ac:dyDescent="0.55000000000000004">
      <c r="A4982" s="2">
        <v>42795</v>
      </c>
      <c r="B4982" s="3">
        <v>42.654000000000003</v>
      </c>
      <c r="C4982" s="6">
        <f>(AMZN[[#This Row],[Prezzi giornalieri AMZN]]-B4981)/B4981</f>
        <v>9.5143425163306122E-3</v>
      </c>
      <c r="D4982" s="1"/>
    </row>
    <row r="4983" spans="1:4" x14ac:dyDescent="0.55000000000000004">
      <c r="A4983" s="2">
        <v>42796</v>
      </c>
      <c r="B4983" s="3">
        <v>42.445500000000003</v>
      </c>
      <c r="C4983" s="6">
        <f>(AMZN[[#This Row],[Prezzi giornalieri AMZN]]-B4982)/B4982</f>
        <v>-4.8881699254466355E-3</v>
      </c>
      <c r="D4983" s="1"/>
    </row>
    <row r="4984" spans="1:4" x14ac:dyDescent="0.55000000000000004">
      <c r="A4984" s="2">
        <v>42797</v>
      </c>
      <c r="B4984" s="3">
        <v>42.494</v>
      </c>
      <c r="C4984" s="6">
        <f>(AMZN[[#This Row],[Prezzi giornalieri AMZN]]-B4983)/B4983</f>
        <v>1.142641740584917E-3</v>
      </c>
      <c r="D4984" s="1"/>
    </row>
    <row r="4985" spans="1:4" x14ac:dyDescent="0.55000000000000004">
      <c r="A4985" s="2">
        <v>42800</v>
      </c>
      <c r="B4985" s="3">
        <v>42.330500000000001</v>
      </c>
      <c r="C4985" s="6">
        <f>(AMZN[[#This Row],[Prezzi giornalieri AMZN]]-B4984)/B4984</f>
        <v>-3.847602014402012E-3</v>
      </c>
      <c r="D4985" s="1"/>
    </row>
    <row r="4986" spans="1:4" x14ac:dyDescent="0.55000000000000004">
      <c r="A4986" s="2">
        <v>42801</v>
      </c>
      <c r="B4986" s="3">
        <v>42.301000000000002</v>
      </c>
      <c r="C4986" s="6">
        <f>(AMZN[[#This Row],[Prezzi giornalieri AMZN]]-B4985)/B4985</f>
        <v>-6.9689703641579359E-4</v>
      </c>
      <c r="D4986" s="1"/>
    </row>
    <row r="4987" spans="1:4" x14ac:dyDescent="0.55000000000000004">
      <c r="A4987" s="2">
        <v>42802</v>
      </c>
      <c r="B4987" s="3">
        <v>42.524999999999999</v>
      </c>
      <c r="C4987" s="6">
        <f>(AMZN[[#This Row],[Prezzi giornalieri AMZN]]-B4986)/B4986</f>
        <v>5.2953830878701832E-3</v>
      </c>
      <c r="D4987" s="1"/>
    </row>
    <row r="4988" spans="1:4" x14ac:dyDescent="0.55000000000000004">
      <c r="A4988" s="2">
        <v>42803</v>
      </c>
      <c r="B4988" s="3">
        <v>42.65</v>
      </c>
      <c r="C4988" s="6">
        <f>(AMZN[[#This Row],[Prezzi giornalieri AMZN]]-B4987)/B4987</f>
        <v>2.9394473838918285E-3</v>
      </c>
      <c r="D4988" s="1"/>
    </row>
    <row r="4989" spans="1:4" x14ac:dyDescent="0.55000000000000004">
      <c r="A4989" s="2">
        <v>42804</v>
      </c>
      <c r="B4989" s="3">
        <v>42.622999999999998</v>
      </c>
      <c r="C4989" s="6">
        <f>(AMZN[[#This Row],[Prezzi giornalieri AMZN]]-B4988)/B4988</f>
        <v>-6.3305978898009431E-4</v>
      </c>
      <c r="D4989" s="1"/>
    </row>
    <row r="4990" spans="1:4" x14ac:dyDescent="0.55000000000000004">
      <c r="A4990" s="2">
        <v>42807</v>
      </c>
      <c r="B4990" s="3">
        <v>42.729500000000002</v>
      </c>
      <c r="C4990" s="6">
        <f>(AMZN[[#This Row],[Prezzi giornalieri AMZN]]-B4989)/B4989</f>
        <v>2.4986509630951373E-3</v>
      </c>
      <c r="D4990" s="1"/>
    </row>
    <row r="4991" spans="1:4" x14ac:dyDescent="0.55000000000000004">
      <c r="A4991" s="2">
        <v>42808</v>
      </c>
      <c r="B4991" s="3">
        <v>42.6265</v>
      </c>
      <c r="C4991" s="6">
        <f>(AMZN[[#This Row],[Prezzi giornalieri AMZN]]-B4990)/B4990</f>
        <v>-2.4105126434898964E-3</v>
      </c>
      <c r="D4991" s="1"/>
    </row>
    <row r="4992" spans="1:4" x14ac:dyDescent="0.55000000000000004">
      <c r="A4992" s="2">
        <v>42809</v>
      </c>
      <c r="B4992" s="3">
        <v>42.648499999999999</v>
      </c>
      <c r="C4992" s="6">
        <f>(AMZN[[#This Row],[Prezzi giornalieri AMZN]]-B4991)/B4991</f>
        <v>5.1611086999867376E-4</v>
      </c>
      <c r="D4992" s="1"/>
    </row>
    <row r="4993" spans="1:4" x14ac:dyDescent="0.55000000000000004">
      <c r="A4993" s="2">
        <v>42810</v>
      </c>
      <c r="B4993" s="3">
        <v>42.670999999999999</v>
      </c>
      <c r="C4993" s="6">
        <f>(AMZN[[#This Row],[Prezzi giornalieri AMZN]]-B4992)/B4992</f>
        <v>5.2756837872377344E-4</v>
      </c>
      <c r="D4993" s="1"/>
    </row>
    <row r="4994" spans="1:4" x14ac:dyDescent="0.55000000000000004">
      <c r="A4994" s="2">
        <v>42811</v>
      </c>
      <c r="B4994" s="3">
        <v>42.615499999999997</v>
      </c>
      <c r="C4994" s="6">
        <f>(AMZN[[#This Row],[Prezzi giornalieri AMZN]]-B4993)/B4993</f>
        <v>-1.300649152820466E-3</v>
      </c>
      <c r="D4994" s="1"/>
    </row>
    <row r="4995" spans="1:4" x14ac:dyDescent="0.55000000000000004">
      <c r="A4995" s="2">
        <v>42814</v>
      </c>
      <c r="B4995" s="3">
        <v>42.848500000000001</v>
      </c>
      <c r="C4995" s="6">
        <f>(AMZN[[#This Row],[Prezzi giornalieri AMZN]]-B4994)/B4994</f>
        <v>5.467494221586139E-3</v>
      </c>
      <c r="D4995" s="1"/>
    </row>
    <row r="4996" spans="1:4" x14ac:dyDescent="0.55000000000000004">
      <c r="A4996" s="2">
        <v>42815</v>
      </c>
      <c r="B4996" s="3">
        <v>42.16</v>
      </c>
      <c r="C4996" s="6">
        <f>(AMZN[[#This Row],[Prezzi giornalieri AMZN]]-B4995)/B4995</f>
        <v>-1.6068240428486522E-2</v>
      </c>
      <c r="D4996" s="1"/>
    </row>
    <row r="4997" spans="1:4" x14ac:dyDescent="0.55000000000000004">
      <c r="A4997" s="2">
        <v>42816</v>
      </c>
      <c r="B4997" s="3">
        <v>42.402999999999999</v>
      </c>
      <c r="C4997" s="6">
        <f>(AMZN[[#This Row],[Prezzi giornalieri AMZN]]-B4996)/B4996</f>
        <v>5.7637571157495762E-3</v>
      </c>
      <c r="D4997" s="1"/>
    </row>
    <row r="4998" spans="1:4" x14ac:dyDescent="0.55000000000000004">
      <c r="A4998" s="2">
        <v>42817</v>
      </c>
      <c r="B4998" s="3">
        <v>42.369</v>
      </c>
      <c r="C4998" s="6">
        <f>(AMZN[[#This Row],[Prezzi giornalieri AMZN]]-B4997)/B4997</f>
        <v>-8.0183005919389947E-4</v>
      </c>
      <c r="D4998" s="1"/>
    </row>
    <row r="4999" spans="1:4" x14ac:dyDescent="0.55000000000000004">
      <c r="A4999" s="2">
        <v>42818</v>
      </c>
      <c r="B4999" s="3">
        <v>42.280500000000004</v>
      </c>
      <c r="C4999" s="6">
        <f>(AMZN[[#This Row],[Prezzi giornalieri AMZN]]-B4998)/B4998</f>
        <v>-2.0887913332860403E-3</v>
      </c>
      <c r="D4999" s="1"/>
    </row>
    <row r="5000" spans="1:4" x14ac:dyDescent="0.55000000000000004">
      <c r="A5000" s="2">
        <v>42821</v>
      </c>
      <c r="B5000" s="3">
        <v>42.341000000000001</v>
      </c>
      <c r="C5000" s="6">
        <f>(AMZN[[#This Row],[Prezzi giornalieri AMZN]]-B4999)/B4999</f>
        <v>1.4309196911105014E-3</v>
      </c>
      <c r="D5000" s="1"/>
    </row>
    <row r="5001" spans="1:4" x14ac:dyDescent="0.55000000000000004">
      <c r="A5001" s="2">
        <v>42822</v>
      </c>
      <c r="B5001" s="3">
        <v>42.8</v>
      </c>
      <c r="C5001" s="6">
        <f>(AMZN[[#This Row],[Prezzi giornalieri AMZN]]-B5000)/B5000</f>
        <v>1.0840556434661346E-2</v>
      </c>
      <c r="D5001" s="1"/>
    </row>
    <row r="5002" spans="1:4" x14ac:dyDescent="0.55000000000000004">
      <c r="A5002" s="2">
        <v>42823</v>
      </c>
      <c r="B5002" s="3">
        <v>43.716000000000001</v>
      </c>
      <c r="C5002" s="6">
        <f>(AMZN[[#This Row],[Prezzi giornalieri AMZN]]-B5001)/B5001</f>
        <v>2.1401869158878598E-2</v>
      </c>
      <c r="D5002" s="1"/>
    </row>
    <row r="5003" spans="1:4" x14ac:dyDescent="0.55000000000000004">
      <c r="A5003" s="2">
        <v>42824</v>
      </c>
      <c r="B5003" s="3">
        <v>43.817</v>
      </c>
      <c r="C5003" s="6">
        <f>(AMZN[[#This Row],[Prezzi giornalieri AMZN]]-B5002)/B5002</f>
        <v>2.3103669137157813E-3</v>
      </c>
      <c r="D5003" s="1"/>
    </row>
    <row r="5004" spans="1:4" x14ac:dyDescent="0.55000000000000004">
      <c r="A5004" s="2">
        <v>42825</v>
      </c>
      <c r="B5004" s="3">
        <v>44.326999999999998</v>
      </c>
      <c r="C5004" s="6">
        <f>(AMZN[[#This Row],[Prezzi giornalieri AMZN]]-B5003)/B5003</f>
        <v>1.1639318072894037E-2</v>
      </c>
      <c r="D5004" s="1"/>
    </row>
    <row r="5005" spans="1:4" x14ac:dyDescent="0.55000000000000004">
      <c r="A5005" s="2">
        <v>42828</v>
      </c>
      <c r="B5005" s="3">
        <v>44.575499999999998</v>
      </c>
      <c r="C5005" s="6">
        <f>(AMZN[[#This Row],[Prezzi giornalieri AMZN]]-B5004)/B5004</f>
        <v>5.6060640241839049E-3</v>
      </c>
      <c r="D5005" s="1"/>
    </row>
    <row r="5006" spans="1:4" x14ac:dyDescent="0.55000000000000004">
      <c r="A5006" s="2">
        <v>42829</v>
      </c>
      <c r="B5006" s="3">
        <v>45.341500000000003</v>
      </c>
      <c r="C5006" s="6">
        <f>(AMZN[[#This Row],[Prezzi giornalieri AMZN]]-B5005)/B5005</f>
        <v>1.7184327713654482E-2</v>
      </c>
      <c r="D5006" s="1"/>
    </row>
    <row r="5007" spans="1:4" x14ac:dyDescent="0.55000000000000004">
      <c r="A5007" s="2">
        <v>42830</v>
      </c>
      <c r="B5007" s="3">
        <v>45.463999999999999</v>
      </c>
      <c r="C5007" s="6">
        <f>(AMZN[[#This Row],[Prezzi giornalieri AMZN]]-B5006)/B5006</f>
        <v>2.701719175589585E-3</v>
      </c>
      <c r="D5007" s="1"/>
    </row>
    <row r="5008" spans="1:4" x14ac:dyDescent="0.55000000000000004">
      <c r="A5008" s="2">
        <v>42831</v>
      </c>
      <c r="B5008" s="3">
        <v>44.914000000000001</v>
      </c>
      <c r="C5008" s="6">
        <f>(AMZN[[#This Row],[Prezzi giornalieri AMZN]]-B5007)/B5007</f>
        <v>-1.2097483723385474E-2</v>
      </c>
      <c r="D5008" s="1"/>
    </row>
    <row r="5009" spans="1:4" x14ac:dyDescent="0.55000000000000004">
      <c r="A5009" s="2">
        <v>42832</v>
      </c>
      <c r="B5009" s="3">
        <v>44.744</v>
      </c>
      <c r="C5009" s="6">
        <f>(AMZN[[#This Row],[Prezzi giornalieri AMZN]]-B5008)/B5008</f>
        <v>-3.7850113550341028E-3</v>
      </c>
      <c r="D5009" s="1"/>
    </row>
    <row r="5010" spans="1:4" x14ac:dyDescent="0.55000000000000004">
      <c r="A5010" s="2">
        <v>42835</v>
      </c>
      <c r="B5010" s="3">
        <v>45.351999999999997</v>
      </c>
      <c r="C5010" s="6">
        <f>(AMZN[[#This Row],[Prezzi giornalieri AMZN]]-B5009)/B5009</f>
        <v>1.3588414089039803E-2</v>
      </c>
      <c r="D5010" s="1"/>
    </row>
    <row r="5011" spans="1:4" x14ac:dyDescent="0.55000000000000004">
      <c r="A5011" s="2">
        <v>42836</v>
      </c>
      <c r="B5011" s="3">
        <v>45.118000000000002</v>
      </c>
      <c r="C5011" s="6">
        <f>(AMZN[[#This Row],[Prezzi giornalieri AMZN]]-B5010)/B5010</f>
        <v>-5.159640148174164E-3</v>
      </c>
      <c r="D5011" s="1"/>
    </row>
    <row r="5012" spans="1:4" x14ac:dyDescent="0.55000000000000004">
      <c r="A5012" s="2">
        <v>42837</v>
      </c>
      <c r="B5012" s="3">
        <v>44.811500000000002</v>
      </c>
      <c r="C5012" s="6">
        <f>(AMZN[[#This Row],[Prezzi giornalieri AMZN]]-B5011)/B5011</f>
        <v>-6.7932975752471245E-3</v>
      </c>
      <c r="D5012" s="1"/>
    </row>
    <row r="5013" spans="1:4" x14ac:dyDescent="0.55000000000000004">
      <c r="A5013" s="2">
        <v>42838</v>
      </c>
      <c r="B5013" s="3">
        <v>44.233499999999999</v>
      </c>
      <c r="C5013" s="6">
        <f>(AMZN[[#This Row],[Prezzi giornalieri AMZN]]-B5012)/B5012</f>
        <v>-1.2898474721890651E-2</v>
      </c>
      <c r="D5013" s="1"/>
    </row>
    <row r="5014" spans="1:4" x14ac:dyDescent="0.55000000000000004">
      <c r="A5014" s="2">
        <v>42842</v>
      </c>
      <c r="B5014" s="3">
        <v>45.099499999999999</v>
      </c>
      <c r="C5014" s="6">
        <f>(AMZN[[#This Row],[Prezzi giornalieri AMZN]]-B5013)/B5013</f>
        <v>1.9577921710920449E-2</v>
      </c>
      <c r="D5014" s="1"/>
    </row>
    <row r="5015" spans="1:4" x14ac:dyDescent="0.55000000000000004">
      <c r="A5015" s="2">
        <v>42843</v>
      </c>
      <c r="B5015" s="3">
        <v>45.189</v>
      </c>
      <c r="C5015" s="6">
        <f>(AMZN[[#This Row],[Prezzi giornalieri AMZN]]-B5014)/B5014</f>
        <v>1.9845009368175039E-3</v>
      </c>
      <c r="D5015" s="1"/>
    </row>
    <row r="5016" spans="1:4" x14ac:dyDescent="0.55000000000000004">
      <c r="A5016" s="2">
        <v>42844</v>
      </c>
      <c r="B5016" s="3">
        <v>44.96</v>
      </c>
      <c r="C5016" s="6">
        <f>(AMZN[[#This Row],[Prezzi giornalieri AMZN]]-B5015)/B5015</f>
        <v>-5.0676049481068229E-3</v>
      </c>
      <c r="D5016" s="1"/>
    </row>
    <row r="5017" spans="1:4" x14ac:dyDescent="0.55000000000000004">
      <c r="A5017" s="2">
        <v>42845</v>
      </c>
      <c r="B5017" s="3">
        <v>45.103000000000002</v>
      </c>
      <c r="C5017" s="6">
        <f>(AMZN[[#This Row],[Prezzi giornalieri AMZN]]-B5016)/B5016</f>
        <v>3.1806049822064209E-3</v>
      </c>
      <c r="D5017" s="1"/>
    </row>
    <row r="5018" spans="1:4" x14ac:dyDescent="0.55000000000000004">
      <c r="A5018" s="2">
        <v>42846</v>
      </c>
      <c r="B5018" s="3">
        <v>44.926499999999997</v>
      </c>
      <c r="C5018" s="6">
        <f>(AMZN[[#This Row],[Prezzi giornalieri AMZN]]-B5017)/B5017</f>
        <v>-3.9132651930027787E-3</v>
      </c>
      <c r="D5018" s="1"/>
    </row>
    <row r="5019" spans="1:4" x14ac:dyDescent="0.55000000000000004">
      <c r="A5019" s="2">
        <v>42849</v>
      </c>
      <c r="B5019" s="3">
        <v>45.3705</v>
      </c>
      <c r="C5019" s="6">
        <f>(AMZN[[#This Row],[Prezzi giornalieri AMZN]]-B5018)/B5018</f>
        <v>9.8828085873594127E-3</v>
      </c>
      <c r="D5019" s="1"/>
    </row>
    <row r="5020" spans="1:4" x14ac:dyDescent="0.55000000000000004">
      <c r="A5020" s="2">
        <v>42850</v>
      </c>
      <c r="B5020" s="3">
        <v>45.381</v>
      </c>
      <c r="C5020" s="6">
        <f>(AMZN[[#This Row],[Prezzi giornalieri AMZN]]-B5019)/B5019</f>
        <v>2.314279102059796E-4</v>
      </c>
      <c r="D5020" s="1"/>
    </row>
    <row r="5021" spans="1:4" x14ac:dyDescent="0.55000000000000004">
      <c r="A5021" s="2">
        <v>42851</v>
      </c>
      <c r="B5021" s="3">
        <v>45.464500000000001</v>
      </c>
      <c r="C5021" s="6">
        <f>(AMZN[[#This Row],[Prezzi giornalieri AMZN]]-B5020)/B5020</f>
        <v>1.8399770829201825E-3</v>
      </c>
      <c r="D5021" s="1"/>
    </row>
    <row r="5022" spans="1:4" x14ac:dyDescent="0.55000000000000004">
      <c r="A5022" s="2">
        <v>42852</v>
      </c>
      <c r="B5022" s="3">
        <v>45.918999999999997</v>
      </c>
      <c r="C5022" s="6">
        <f>(AMZN[[#This Row],[Prezzi giornalieri AMZN]]-B5021)/B5021</f>
        <v>9.9968106984569469E-3</v>
      </c>
      <c r="D5022" s="1"/>
    </row>
    <row r="5023" spans="1:4" x14ac:dyDescent="0.55000000000000004">
      <c r="A5023" s="2">
        <v>42853</v>
      </c>
      <c r="B5023" s="3">
        <v>46.249499999999998</v>
      </c>
      <c r="C5023" s="6">
        <f>(AMZN[[#This Row],[Prezzi giornalieri AMZN]]-B5022)/B5022</f>
        <v>7.197456390600856E-3</v>
      </c>
      <c r="D5023" s="1"/>
    </row>
    <row r="5024" spans="1:4" x14ac:dyDescent="0.55000000000000004">
      <c r="A5024" s="2">
        <v>42856</v>
      </c>
      <c r="B5024" s="3">
        <v>47.411499999999997</v>
      </c>
      <c r="C5024" s="6">
        <f>(AMZN[[#This Row],[Prezzi giornalieri AMZN]]-B5023)/B5023</f>
        <v>2.5124595941577729E-2</v>
      </c>
      <c r="D5024" s="1"/>
    </row>
    <row r="5025" spans="1:4" x14ac:dyDescent="0.55000000000000004">
      <c r="A5025" s="2">
        <v>42857</v>
      </c>
      <c r="B5025" s="3">
        <v>47.347000000000001</v>
      </c>
      <c r="C5025" s="6">
        <f>(AMZN[[#This Row],[Prezzi giornalieri AMZN]]-B5024)/B5024</f>
        <v>-1.3604294316778701E-3</v>
      </c>
      <c r="D5025" s="1"/>
    </row>
    <row r="5026" spans="1:4" x14ac:dyDescent="0.55000000000000004">
      <c r="A5026" s="2">
        <v>42858</v>
      </c>
      <c r="B5026" s="3">
        <v>47.051499999999997</v>
      </c>
      <c r="C5026" s="6">
        <f>(AMZN[[#This Row],[Prezzi giornalieri AMZN]]-B5025)/B5025</f>
        <v>-6.2411557226435483E-3</v>
      </c>
      <c r="D5026" s="1"/>
    </row>
    <row r="5027" spans="1:4" x14ac:dyDescent="0.55000000000000004">
      <c r="A5027" s="2">
        <v>42859</v>
      </c>
      <c r="B5027" s="3">
        <v>46.8765</v>
      </c>
      <c r="C5027" s="6">
        <f>(AMZN[[#This Row],[Prezzi giornalieri AMZN]]-B5026)/B5026</f>
        <v>-3.7193288205476377E-3</v>
      </c>
      <c r="D5027" s="1"/>
    </row>
    <row r="5028" spans="1:4" x14ac:dyDescent="0.55000000000000004">
      <c r="A5028" s="2">
        <v>42860</v>
      </c>
      <c r="B5028" s="3">
        <v>46.707500000000003</v>
      </c>
      <c r="C5028" s="6">
        <f>(AMZN[[#This Row],[Prezzi giornalieri AMZN]]-B5027)/B5027</f>
        <v>-3.6052179663583444E-3</v>
      </c>
      <c r="D5028" s="1"/>
    </row>
    <row r="5029" spans="1:4" x14ac:dyDescent="0.55000000000000004">
      <c r="A5029" s="2">
        <v>42863</v>
      </c>
      <c r="B5029" s="3">
        <v>47.451999999999998</v>
      </c>
      <c r="C5029" s="6">
        <f>(AMZN[[#This Row],[Prezzi giornalieri AMZN]]-B5028)/B5028</f>
        <v>1.5939624257346144E-2</v>
      </c>
      <c r="D5029" s="1"/>
    </row>
    <row r="5030" spans="1:4" x14ac:dyDescent="0.55000000000000004">
      <c r="A5030" s="2">
        <v>42864</v>
      </c>
      <c r="B5030" s="3">
        <v>47.640999999999998</v>
      </c>
      <c r="C5030" s="6">
        <f>(AMZN[[#This Row],[Prezzi giornalieri AMZN]]-B5029)/B5029</f>
        <v>3.9829722667116254E-3</v>
      </c>
      <c r="D5030" s="1"/>
    </row>
    <row r="5031" spans="1:4" x14ac:dyDescent="0.55000000000000004">
      <c r="A5031" s="2">
        <v>42865</v>
      </c>
      <c r="B5031" s="3">
        <v>47.447499999999998</v>
      </c>
      <c r="C5031" s="6">
        <f>(AMZN[[#This Row],[Prezzi giornalieri AMZN]]-B5030)/B5030</f>
        <v>-4.0616275896811615E-3</v>
      </c>
      <c r="D5031" s="1"/>
    </row>
    <row r="5032" spans="1:4" x14ac:dyDescent="0.55000000000000004">
      <c r="A5032" s="2">
        <v>42866</v>
      </c>
      <c r="B5032" s="3">
        <v>47.381</v>
      </c>
      <c r="C5032" s="6">
        <f>(AMZN[[#This Row],[Prezzi giornalieri AMZN]]-B5031)/B5031</f>
        <v>-1.4015490805626806E-3</v>
      </c>
      <c r="D5032" s="1"/>
    </row>
    <row r="5033" spans="1:4" x14ac:dyDescent="0.55000000000000004">
      <c r="A5033" s="2">
        <v>42867</v>
      </c>
      <c r="B5033" s="3">
        <v>48.067500000000003</v>
      </c>
      <c r="C5033" s="6">
        <f>(AMZN[[#This Row],[Prezzi giornalieri AMZN]]-B5032)/B5032</f>
        <v>1.4488930161879283E-2</v>
      </c>
      <c r="D5033" s="1"/>
    </row>
    <row r="5034" spans="1:4" x14ac:dyDescent="0.55000000000000004">
      <c r="A5034" s="2">
        <v>42870</v>
      </c>
      <c r="B5034" s="3">
        <v>47.898499999999999</v>
      </c>
      <c r="C5034" s="6">
        <f>(AMZN[[#This Row],[Prezzi giornalieri AMZN]]-B5033)/B5033</f>
        <v>-3.5158891142664799E-3</v>
      </c>
      <c r="D5034" s="1"/>
    </row>
    <row r="5035" spans="1:4" x14ac:dyDescent="0.55000000000000004">
      <c r="A5035" s="2">
        <v>42871</v>
      </c>
      <c r="B5035" s="3">
        <v>48.3035</v>
      </c>
      <c r="C5035" s="6">
        <f>(AMZN[[#This Row],[Prezzi giornalieri AMZN]]-B5034)/B5034</f>
        <v>8.4553796047893183E-3</v>
      </c>
      <c r="D5035" s="1"/>
    </row>
    <row r="5036" spans="1:4" x14ac:dyDescent="0.55000000000000004">
      <c r="A5036" s="2">
        <v>42872</v>
      </c>
      <c r="B5036" s="3">
        <v>47.238</v>
      </c>
      <c r="C5036" s="6">
        <f>(AMZN[[#This Row],[Prezzi giornalieri AMZN]]-B5035)/B5035</f>
        <v>-2.2058442969971122E-2</v>
      </c>
      <c r="D5036" s="1"/>
    </row>
    <row r="5037" spans="1:4" x14ac:dyDescent="0.55000000000000004">
      <c r="A5037" s="2">
        <v>42873</v>
      </c>
      <c r="B5037" s="3">
        <v>47.924500000000002</v>
      </c>
      <c r="C5037" s="6">
        <f>(AMZN[[#This Row],[Prezzi giornalieri AMZN]]-B5036)/B5036</f>
        <v>1.4532791396756898E-2</v>
      </c>
      <c r="D5037" s="1"/>
    </row>
    <row r="5038" spans="1:4" x14ac:dyDescent="0.55000000000000004">
      <c r="A5038" s="2">
        <v>42874</v>
      </c>
      <c r="B5038" s="3">
        <v>47.991999999999997</v>
      </c>
      <c r="C5038" s="6">
        <f>(AMZN[[#This Row],[Prezzi giornalieri AMZN]]-B5037)/B5037</f>
        <v>1.4084653986999437E-3</v>
      </c>
      <c r="D5038" s="1"/>
    </row>
    <row r="5039" spans="1:4" x14ac:dyDescent="0.55000000000000004">
      <c r="A5039" s="2">
        <v>42877</v>
      </c>
      <c r="B5039" s="3">
        <v>48.533499999999997</v>
      </c>
      <c r="C5039" s="6">
        <f>(AMZN[[#This Row],[Prezzi giornalieri AMZN]]-B5038)/B5038</f>
        <v>1.128313052175361E-2</v>
      </c>
      <c r="D5039" s="1"/>
    </row>
    <row r="5040" spans="1:4" x14ac:dyDescent="0.55000000000000004">
      <c r="A5040" s="2">
        <v>42878</v>
      </c>
      <c r="B5040" s="3">
        <v>48.576999999999998</v>
      </c>
      <c r="C5040" s="6">
        <f>(AMZN[[#This Row],[Prezzi giornalieri AMZN]]-B5039)/B5039</f>
        <v>8.9628813087870541E-4</v>
      </c>
      <c r="D5040" s="1"/>
    </row>
    <row r="5041" spans="1:4" x14ac:dyDescent="0.55000000000000004">
      <c r="A5041" s="2">
        <v>42879</v>
      </c>
      <c r="B5041" s="3">
        <v>49.017499999999998</v>
      </c>
      <c r="C5041" s="6">
        <f>(AMZN[[#This Row],[Prezzi giornalieri AMZN]]-B5040)/B5040</f>
        <v>9.0680774852296385E-3</v>
      </c>
      <c r="D5041" s="1"/>
    </row>
    <row r="5042" spans="1:4" x14ac:dyDescent="0.55000000000000004">
      <c r="A5042" s="2">
        <v>42880</v>
      </c>
      <c r="B5042" s="3">
        <v>49.668999999999997</v>
      </c>
      <c r="C5042" s="6">
        <f>(AMZN[[#This Row],[Prezzi giornalieri AMZN]]-B5041)/B5041</f>
        <v>1.3291171520375348E-2</v>
      </c>
      <c r="D5042" s="1"/>
    </row>
    <row r="5043" spans="1:4" x14ac:dyDescent="0.55000000000000004">
      <c r="A5043" s="2">
        <v>42881</v>
      </c>
      <c r="B5043" s="3">
        <v>49.789000000000001</v>
      </c>
      <c r="C5043" s="6">
        <f>(AMZN[[#This Row],[Prezzi giornalieri AMZN]]-B5042)/B5042</f>
        <v>2.4159938794822639E-3</v>
      </c>
      <c r="D5043" s="1"/>
    </row>
    <row r="5044" spans="1:4" x14ac:dyDescent="0.55000000000000004">
      <c r="A5044" s="2">
        <v>42885</v>
      </c>
      <c r="B5044" s="3">
        <v>49.835000000000001</v>
      </c>
      <c r="C5044" s="6">
        <f>(AMZN[[#This Row],[Prezzi giornalieri AMZN]]-B5043)/B5043</f>
        <v>9.23898853160324E-4</v>
      </c>
      <c r="D5044" s="1"/>
    </row>
    <row r="5045" spans="1:4" x14ac:dyDescent="0.55000000000000004">
      <c r="A5045" s="2">
        <v>42886</v>
      </c>
      <c r="B5045" s="3">
        <v>49.731000000000002</v>
      </c>
      <c r="C5045" s="6">
        <f>(AMZN[[#This Row],[Prezzi giornalieri AMZN]]-B5044)/B5044</f>
        <v>-2.0868867261964325E-3</v>
      </c>
      <c r="D5045" s="1"/>
    </row>
    <row r="5046" spans="1:4" x14ac:dyDescent="0.55000000000000004">
      <c r="A5046" s="2">
        <v>42887</v>
      </c>
      <c r="B5046" s="3">
        <v>49.797499999999999</v>
      </c>
      <c r="C5046" s="6">
        <f>(AMZN[[#This Row],[Prezzi giornalieri AMZN]]-B5045)/B5045</f>
        <v>1.3371941042809874E-3</v>
      </c>
      <c r="D5046" s="1"/>
    </row>
    <row r="5047" spans="1:4" x14ac:dyDescent="0.55000000000000004">
      <c r="A5047" s="2">
        <v>42888</v>
      </c>
      <c r="B5047" s="3">
        <v>50.336500000000001</v>
      </c>
      <c r="C5047" s="6">
        <f>(AMZN[[#This Row],[Prezzi giornalieri AMZN]]-B5046)/B5046</f>
        <v>1.0823836537978844E-2</v>
      </c>
      <c r="D5047" s="1"/>
    </row>
    <row r="5048" spans="1:4" x14ac:dyDescent="0.55000000000000004">
      <c r="A5048" s="2">
        <v>42891</v>
      </c>
      <c r="B5048" s="3">
        <v>50.567</v>
      </c>
      <c r="C5048" s="6">
        <f>(AMZN[[#This Row],[Prezzi giornalieri AMZN]]-B5047)/B5047</f>
        <v>4.5791821044371232E-3</v>
      </c>
      <c r="D5048" s="1"/>
    </row>
    <row r="5049" spans="1:4" x14ac:dyDescent="0.55000000000000004">
      <c r="A5049" s="2">
        <v>42892</v>
      </c>
      <c r="B5049" s="3">
        <v>50.15</v>
      </c>
      <c r="C5049" s="6">
        <f>(AMZN[[#This Row],[Prezzi giornalieri AMZN]]-B5048)/B5048</f>
        <v>-8.2464848616687087E-3</v>
      </c>
      <c r="D5049" s="1"/>
    </row>
    <row r="5050" spans="1:4" x14ac:dyDescent="0.55000000000000004">
      <c r="A5050" s="2">
        <v>42893</v>
      </c>
      <c r="B5050" s="3">
        <v>50.503500000000003</v>
      </c>
      <c r="C5050" s="6">
        <f>(AMZN[[#This Row],[Prezzi giornalieri AMZN]]-B5049)/B5049</f>
        <v>7.0488534396810354E-3</v>
      </c>
      <c r="D5050" s="1"/>
    </row>
    <row r="5051" spans="1:4" x14ac:dyDescent="0.55000000000000004">
      <c r="A5051" s="2">
        <v>42894</v>
      </c>
      <c r="B5051" s="3">
        <v>50.513500000000001</v>
      </c>
      <c r="C5051" s="6">
        <f>(AMZN[[#This Row],[Prezzi giornalieri AMZN]]-B5050)/B5050</f>
        <v>1.9800607878657934E-4</v>
      </c>
      <c r="D5051" s="1"/>
    </row>
    <row r="5052" spans="1:4" x14ac:dyDescent="0.55000000000000004">
      <c r="A5052" s="2">
        <v>42895</v>
      </c>
      <c r="B5052" s="3">
        <v>48.915500000000002</v>
      </c>
      <c r="C5052" s="6">
        <f>(AMZN[[#This Row],[Prezzi giornalieri AMZN]]-B5051)/B5051</f>
        <v>-3.1635107446524174E-2</v>
      </c>
      <c r="D5052" s="1"/>
    </row>
    <row r="5053" spans="1:4" x14ac:dyDescent="0.55000000000000004">
      <c r="A5053" s="2">
        <v>42898</v>
      </c>
      <c r="B5053" s="3">
        <v>48.2455</v>
      </c>
      <c r="C5053" s="6">
        <f>(AMZN[[#This Row],[Prezzi giornalieri AMZN]]-B5052)/B5052</f>
        <v>-1.3697089879486087E-2</v>
      </c>
      <c r="D5053" s="1"/>
    </row>
    <row r="5054" spans="1:4" x14ac:dyDescent="0.55000000000000004">
      <c r="A5054" s="2">
        <v>42899</v>
      </c>
      <c r="B5054" s="3">
        <v>49.039499999999997</v>
      </c>
      <c r="C5054" s="6">
        <f>(AMZN[[#This Row],[Prezzi giornalieri AMZN]]-B5053)/B5053</f>
        <v>1.6457493444984442E-2</v>
      </c>
      <c r="D5054" s="1"/>
    </row>
    <row r="5055" spans="1:4" x14ac:dyDescent="0.55000000000000004">
      <c r="A5055" s="2">
        <v>42900</v>
      </c>
      <c r="B5055" s="3">
        <v>48.823500000000003</v>
      </c>
      <c r="C5055" s="6">
        <f>(AMZN[[#This Row],[Prezzi giornalieri AMZN]]-B5054)/B5054</f>
        <v>-4.4046126082034681E-3</v>
      </c>
      <c r="D5055" s="1"/>
    </row>
    <row r="5056" spans="1:4" x14ac:dyDescent="0.55000000000000004">
      <c r="A5056" s="2">
        <v>42901</v>
      </c>
      <c r="B5056" s="3">
        <v>48.208500000000001</v>
      </c>
      <c r="C5056" s="6">
        <f>(AMZN[[#This Row],[Prezzi giornalieri AMZN]]-B5055)/B5055</f>
        <v>-1.2596393130357347E-2</v>
      </c>
      <c r="D5056" s="1"/>
    </row>
    <row r="5057" spans="1:4" x14ac:dyDescent="0.55000000000000004">
      <c r="A5057" s="2">
        <v>42902</v>
      </c>
      <c r="B5057" s="3">
        <v>49.3855</v>
      </c>
      <c r="C5057" s="6">
        <f>(AMZN[[#This Row],[Prezzi giornalieri AMZN]]-B5056)/B5056</f>
        <v>2.441478162564692E-2</v>
      </c>
      <c r="D5057" s="1"/>
    </row>
    <row r="5058" spans="1:4" x14ac:dyDescent="0.55000000000000004">
      <c r="A5058" s="2">
        <v>42905</v>
      </c>
      <c r="B5058" s="3">
        <v>49.758499999999998</v>
      </c>
      <c r="C5058" s="6">
        <f>(AMZN[[#This Row],[Prezzi giornalieri AMZN]]-B5057)/B5057</f>
        <v>7.552824209535138E-3</v>
      </c>
      <c r="D5058" s="1"/>
    </row>
    <row r="5059" spans="1:4" x14ac:dyDescent="0.55000000000000004">
      <c r="A5059" s="2">
        <v>42906</v>
      </c>
      <c r="B5059" s="3">
        <v>49.6295</v>
      </c>
      <c r="C5059" s="6">
        <f>(AMZN[[#This Row],[Prezzi giornalieri AMZN]]-B5058)/B5058</f>
        <v>-2.5925218806836579E-3</v>
      </c>
      <c r="D5059" s="1"/>
    </row>
    <row r="5060" spans="1:4" x14ac:dyDescent="0.55000000000000004">
      <c r="A5060" s="2">
        <v>42907</v>
      </c>
      <c r="B5060" s="3">
        <v>50.111499999999999</v>
      </c>
      <c r="C5060" s="6">
        <f>(AMZN[[#This Row],[Prezzi giornalieri AMZN]]-B5059)/B5059</f>
        <v>9.7119656655819484E-3</v>
      </c>
      <c r="D5060" s="1"/>
    </row>
    <row r="5061" spans="1:4" x14ac:dyDescent="0.55000000000000004">
      <c r="A5061" s="2">
        <v>42908</v>
      </c>
      <c r="B5061" s="3">
        <v>50.064999999999998</v>
      </c>
      <c r="C5061" s="6">
        <f>(AMZN[[#This Row],[Prezzi giornalieri AMZN]]-B5060)/B5060</f>
        <v>-9.2793071450668536E-4</v>
      </c>
      <c r="D5061" s="1"/>
    </row>
    <row r="5062" spans="1:4" x14ac:dyDescent="0.55000000000000004">
      <c r="A5062" s="2">
        <v>42909</v>
      </c>
      <c r="B5062" s="3">
        <v>50.186999999999998</v>
      </c>
      <c r="C5062" s="6">
        <f>(AMZN[[#This Row],[Prezzi giornalieri AMZN]]-B5061)/B5061</f>
        <v>2.4368321182462777E-3</v>
      </c>
      <c r="D5062" s="1"/>
    </row>
    <row r="5063" spans="1:4" x14ac:dyDescent="0.55000000000000004">
      <c r="A5063" s="2">
        <v>42912</v>
      </c>
      <c r="B5063" s="3">
        <v>49.698999999999998</v>
      </c>
      <c r="C5063" s="6">
        <f>(AMZN[[#This Row],[Prezzi giornalieri AMZN]]-B5062)/B5062</f>
        <v>-9.7236336102974781E-3</v>
      </c>
      <c r="D5063" s="1"/>
    </row>
    <row r="5064" spans="1:4" x14ac:dyDescent="0.55000000000000004">
      <c r="A5064" s="2">
        <v>42913</v>
      </c>
      <c r="B5064" s="3">
        <v>48.838999999999999</v>
      </c>
      <c r="C5064" s="6">
        <f>(AMZN[[#This Row],[Prezzi giornalieri AMZN]]-B5063)/B5063</f>
        <v>-1.7304171110082686E-2</v>
      </c>
      <c r="D5064" s="1"/>
    </row>
    <row r="5065" spans="1:4" x14ac:dyDescent="0.55000000000000004">
      <c r="A5065" s="2">
        <v>42914</v>
      </c>
      <c r="B5065" s="3">
        <v>49.516500000000001</v>
      </c>
      <c r="C5065" s="6">
        <f>(AMZN[[#This Row],[Prezzi giornalieri AMZN]]-B5064)/B5064</f>
        <v>1.3872110403570958E-2</v>
      </c>
      <c r="D5065" s="1"/>
    </row>
    <row r="5066" spans="1:4" x14ac:dyDescent="0.55000000000000004">
      <c r="A5066" s="2">
        <v>42915</v>
      </c>
      <c r="B5066" s="3">
        <v>48.796500000000002</v>
      </c>
      <c r="C5066" s="6">
        <f>(AMZN[[#This Row],[Prezzi giornalieri AMZN]]-B5065)/B5065</f>
        <v>-1.4540607676229113E-2</v>
      </c>
      <c r="D5066" s="1"/>
    </row>
    <row r="5067" spans="1:4" x14ac:dyDescent="0.55000000000000004">
      <c r="A5067" s="2">
        <v>42916</v>
      </c>
      <c r="B5067" s="3">
        <v>48.4</v>
      </c>
      <c r="C5067" s="6">
        <f>(AMZN[[#This Row],[Prezzi giornalieri AMZN]]-B5066)/B5066</f>
        <v>-8.1255827774533666E-3</v>
      </c>
      <c r="D5067" s="1"/>
    </row>
    <row r="5068" spans="1:4" x14ac:dyDescent="0.55000000000000004">
      <c r="A5068" s="2">
        <v>42919</v>
      </c>
      <c r="B5068" s="3">
        <v>47.683</v>
      </c>
      <c r="C5068" s="6">
        <f>(AMZN[[#This Row],[Prezzi giornalieri AMZN]]-B5067)/B5067</f>
        <v>-1.4814049586776835E-2</v>
      </c>
      <c r="D5068" s="1"/>
    </row>
    <row r="5069" spans="1:4" x14ac:dyDescent="0.55000000000000004">
      <c r="A5069" s="2">
        <v>42921</v>
      </c>
      <c r="B5069" s="3">
        <v>48.57</v>
      </c>
      <c r="C5069" s="6">
        <f>(AMZN[[#This Row],[Prezzi giornalieri AMZN]]-B5068)/B5068</f>
        <v>1.8602017490510256E-2</v>
      </c>
      <c r="D5069" s="1"/>
    </row>
    <row r="5070" spans="1:4" x14ac:dyDescent="0.55000000000000004">
      <c r="A5070" s="2">
        <v>42922</v>
      </c>
      <c r="B5070" s="3">
        <v>48.256999999999998</v>
      </c>
      <c r="C5070" s="6">
        <f>(AMZN[[#This Row],[Prezzi giornalieri AMZN]]-B5069)/B5069</f>
        <v>-6.4443071855055049E-3</v>
      </c>
      <c r="D5070" s="1"/>
    </row>
    <row r="5071" spans="1:4" x14ac:dyDescent="0.55000000000000004">
      <c r="A5071" s="2">
        <v>42923</v>
      </c>
      <c r="B5071" s="3">
        <v>48.938000000000002</v>
      </c>
      <c r="C5071" s="6">
        <f>(AMZN[[#This Row],[Prezzi giornalieri AMZN]]-B5070)/B5070</f>
        <v>1.4111942308887923E-2</v>
      </c>
      <c r="D5071" s="1"/>
    </row>
    <row r="5072" spans="1:4" x14ac:dyDescent="0.55000000000000004">
      <c r="A5072" s="2">
        <v>42926</v>
      </c>
      <c r="B5072" s="3">
        <v>49.823500000000003</v>
      </c>
      <c r="C5072" s="6">
        <f>(AMZN[[#This Row],[Prezzi giornalieri AMZN]]-B5071)/B5071</f>
        <v>1.8094323429645683E-2</v>
      </c>
      <c r="D5072" s="1"/>
    </row>
    <row r="5073" spans="1:4" x14ac:dyDescent="0.55000000000000004">
      <c r="A5073" s="2">
        <v>42927</v>
      </c>
      <c r="B5073" s="3">
        <v>49.706499999999998</v>
      </c>
      <c r="C5073" s="6">
        <f>(AMZN[[#This Row],[Prezzi giornalieri AMZN]]-B5072)/B5072</f>
        <v>-2.3482894618002434E-3</v>
      </c>
      <c r="D5073" s="1"/>
    </row>
    <row r="5074" spans="1:4" x14ac:dyDescent="0.55000000000000004">
      <c r="A5074" s="2">
        <v>42928</v>
      </c>
      <c r="B5074" s="3">
        <v>50.325499999999998</v>
      </c>
      <c r="C5074" s="6">
        <f>(AMZN[[#This Row],[Prezzi giornalieri AMZN]]-B5073)/B5073</f>
        <v>1.2453099695210884E-2</v>
      </c>
      <c r="D5074" s="1"/>
    </row>
    <row r="5075" spans="1:4" x14ac:dyDescent="0.55000000000000004">
      <c r="A5075" s="2">
        <v>42929</v>
      </c>
      <c r="B5075" s="3">
        <v>50.031500000000001</v>
      </c>
      <c r="C5075" s="6">
        <f>(AMZN[[#This Row],[Prezzi giornalieri AMZN]]-B5074)/B5074</f>
        <v>-5.8419687832211688E-3</v>
      </c>
      <c r="D5075" s="1"/>
    </row>
    <row r="5076" spans="1:4" x14ac:dyDescent="0.55000000000000004">
      <c r="A5076" s="2">
        <v>42930</v>
      </c>
      <c r="B5076" s="3">
        <v>50.090499999999999</v>
      </c>
      <c r="C5076" s="6">
        <f>(AMZN[[#This Row],[Prezzi giornalieri AMZN]]-B5075)/B5075</f>
        <v>1.1792570680470803E-3</v>
      </c>
      <c r="D5076" s="1"/>
    </row>
    <row r="5077" spans="1:4" x14ac:dyDescent="0.55000000000000004">
      <c r="A5077" s="2">
        <v>42933</v>
      </c>
      <c r="B5077" s="3">
        <v>50.502000000000002</v>
      </c>
      <c r="C5077" s="6">
        <f>(AMZN[[#This Row],[Prezzi giornalieri AMZN]]-B5076)/B5076</f>
        <v>8.2151306135894789E-3</v>
      </c>
      <c r="D5077" s="1"/>
    </row>
    <row r="5078" spans="1:4" x14ac:dyDescent="0.55000000000000004">
      <c r="A5078" s="2">
        <v>42934</v>
      </c>
      <c r="B5078" s="3">
        <v>51.222499999999997</v>
      </c>
      <c r="C5078" s="6">
        <f>(AMZN[[#This Row],[Prezzi giornalieri AMZN]]-B5077)/B5077</f>
        <v>1.4266761712407313E-2</v>
      </c>
      <c r="D5078" s="1"/>
    </row>
    <row r="5079" spans="1:4" x14ac:dyDescent="0.55000000000000004">
      <c r="A5079" s="2">
        <v>42935</v>
      </c>
      <c r="B5079" s="3">
        <v>51.343499999999999</v>
      </c>
      <c r="C5079" s="6">
        <f>(AMZN[[#This Row],[Prezzi giornalieri AMZN]]-B5078)/B5078</f>
        <v>2.3622431548636288E-3</v>
      </c>
      <c r="D5079" s="1"/>
    </row>
    <row r="5080" spans="1:4" x14ac:dyDescent="0.55000000000000004">
      <c r="A5080" s="2">
        <v>42936</v>
      </c>
      <c r="B5080" s="3">
        <v>51.435000000000002</v>
      </c>
      <c r="C5080" s="6">
        <f>(AMZN[[#This Row],[Prezzi giornalieri AMZN]]-B5079)/B5079</f>
        <v>1.782114581203141E-3</v>
      </c>
      <c r="D5080" s="1"/>
    </row>
    <row r="5081" spans="1:4" x14ac:dyDescent="0.55000000000000004">
      <c r="A5081" s="2">
        <v>42937</v>
      </c>
      <c r="B5081" s="3">
        <v>51.283499999999997</v>
      </c>
      <c r="C5081" s="6">
        <f>(AMZN[[#This Row],[Prezzi giornalieri AMZN]]-B5080)/B5080</f>
        <v>-2.945465150189671E-3</v>
      </c>
      <c r="D5081" s="1"/>
    </row>
    <row r="5082" spans="1:4" x14ac:dyDescent="0.55000000000000004">
      <c r="A5082" s="2">
        <v>42940</v>
      </c>
      <c r="B5082" s="3">
        <v>51.947499999999998</v>
      </c>
      <c r="C5082" s="6">
        <f>(AMZN[[#This Row],[Prezzi giornalieri AMZN]]-B5081)/B5081</f>
        <v>1.294763422933305E-2</v>
      </c>
      <c r="D5082" s="1"/>
    </row>
    <row r="5083" spans="1:4" x14ac:dyDescent="0.55000000000000004">
      <c r="A5083" s="2">
        <v>42941</v>
      </c>
      <c r="B5083" s="3">
        <v>51.993499999999997</v>
      </c>
      <c r="C5083" s="6">
        <f>(AMZN[[#This Row],[Prezzi giornalieri AMZN]]-B5082)/B5082</f>
        <v>8.8550940853745369E-4</v>
      </c>
      <c r="D5083" s="1"/>
    </row>
    <row r="5084" spans="1:4" x14ac:dyDescent="0.55000000000000004">
      <c r="A5084" s="2">
        <v>42942</v>
      </c>
      <c r="B5084" s="3">
        <v>52.64</v>
      </c>
      <c r="C5084" s="6">
        <f>(AMZN[[#This Row],[Prezzi giornalieri AMZN]]-B5083)/B5083</f>
        <v>1.2434246588515933E-2</v>
      </c>
      <c r="D5084" s="1"/>
    </row>
    <row r="5085" spans="1:4" x14ac:dyDescent="0.55000000000000004">
      <c r="A5085" s="2">
        <v>42943</v>
      </c>
      <c r="B5085" s="3">
        <v>52.3</v>
      </c>
      <c r="C5085" s="6">
        <f>(AMZN[[#This Row],[Prezzi giornalieri AMZN]]-B5084)/B5084</f>
        <v>-6.4589665653496092E-3</v>
      </c>
      <c r="D5085" s="1"/>
    </row>
    <row r="5086" spans="1:4" x14ac:dyDescent="0.55000000000000004">
      <c r="A5086" s="2">
        <v>42944</v>
      </c>
      <c r="B5086" s="3">
        <v>51.002000000000002</v>
      </c>
      <c r="C5086" s="6">
        <f>(AMZN[[#This Row],[Prezzi giornalieri AMZN]]-B5085)/B5085</f>
        <v>-2.4818355640535274E-2</v>
      </c>
      <c r="D5086" s="1"/>
    </row>
    <row r="5087" spans="1:4" x14ac:dyDescent="0.55000000000000004">
      <c r="A5087" s="2">
        <v>42947</v>
      </c>
      <c r="B5087" s="3">
        <v>49.389000000000003</v>
      </c>
      <c r="C5087" s="6">
        <f>(AMZN[[#This Row],[Prezzi giornalieri AMZN]]-B5086)/B5086</f>
        <v>-3.1626210736833839E-2</v>
      </c>
      <c r="D5087" s="1"/>
    </row>
    <row r="5088" spans="1:4" x14ac:dyDescent="0.55000000000000004">
      <c r="A5088" s="2">
        <v>42948</v>
      </c>
      <c r="B5088" s="3">
        <v>49.8095</v>
      </c>
      <c r="C5088" s="6">
        <f>(AMZN[[#This Row],[Prezzi giornalieri AMZN]]-B5087)/B5087</f>
        <v>8.5140415882078383E-3</v>
      </c>
      <c r="D5088" s="1"/>
    </row>
    <row r="5089" spans="1:4" x14ac:dyDescent="0.55000000000000004">
      <c r="A5089" s="2">
        <v>42949</v>
      </c>
      <c r="B5089" s="3">
        <v>49.794499999999999</v>
      </c>
      <c r="C5089" s="6">
        <f>(AMZN[[#This Row],[Prezzi giornalieri AMZN]]-B5088)/B5088</f>
        <v>-3.0114737148537066E-4</v>
      </c>
      <c r="D5089" s="1"/>
    </row>
    <row r="5090" spans="1:4" x14ac:dyDescent="0.55000000000000004">
      <c r="A5090" s="2">
        <v>42950</v>
      </c>
      <c r="B5090" s="3">
        <v>49.345999999999997</v>
      </c>
      <c r="C5090" s="6">
        <f>(AMZN[[#This Row],[Prezzi giornalieri AMZN]]-B5089)/B5089</f>
        <v>-9.0070188474631295E-3</v>
      </c>
      <c r="D5090" s="1"/>
    </row>
    <row r="5091" spans="1:4" x14ac:dyDescent="0.55000000000000004">
      <c r="A5091" s="2">
        <v>42951</v>
      </c>
      <c r="B5091" s="3">
        <v>49.378999999999998</v>
      </c>
      <c r="C5091" s="6">
        <f>(AMZN[[#This Row],[Prezzi giornalieri AMZN]]-B5090)/B5090</f>
        <v>6.6874721355330224E-4</v>
      </c>
      <c r="D5091" s="1"/>
    </row>
    <row r="5092" spans="1:4" x14ac:dyDescent="0.55000000000000004">
      <c r="A5092" s="2">
        <v>42954</v>
      </c>
      <c r="B5092" s="3">
        <v>49.613500000000002</v>
      </c>
      <c r="C5092" s="6">
        <f>(AMZN[[#This Row],[Prezzi giornalieri AMZN]]-B5091)/B5091</f>
        <v>4.7489823609227436E-3</v>
      </c>
      <c r="D5092" s="1"/>
    </row>
    <row r="5093" spans="1:4" x14ac:dyDescent="0.55000000000000004">
      <c r="A5093" s="2">
        <v>42955</v>
      </c>
      <c r="B5093" s="3">
        <v>49.491999999999997</v>
      </c>
      <c r="C5093" s="6">
        <f>(AMZN[[#This Row],[Prezzi giornalieri AMZN]]-B5092)/B5092</f>
        <v>-2.4489302306832739E-3</v>
      </c>
      <c r="D5093" s="1"/>
    </row>
    <row r="5094" spans="1:4" x14ac:dyDescent="0.55000000000000004">
      <c r="A5094" s="2">
        <v>42956</v>
      </c>
      <c r="B5094" s="3">
        <v>49.100499999999997</v>
      </c>
      <c r="C5094" s="6">
        <f>(AMZN[[#This Row],[Prezzi giornalieri AMZN]]-B5093)/B5093</f>
        <v>-7.9103693526226589E-3</v>
      </c>
      <c r="D5094" s="1"/>
    </row>
    <row r="5095" spans="1:4" x14ac:dyDescent="0.55000000000000004">
      <c r="A5095" s="2">
        <v>42957</v>
      </c>
      <c r="B5095" s="3">
        <v>47.845999999999997</v>
      </c>
      <c r="C5095" s="6">
        <f>(AMZN[[#This Row],[Prezzi giornalieri AMZN]]-B5094)/B5094</f>
        <v>-2.5549637987393209E-2</v>
      </c>
      <c r="D5095" s="1"/>
    </row>
    <row r="5096" spans="1:4" x14ac:dyDescent="0.55000000000000004">
      <c r="A5096" s="2">
        <v>42958</v>
      </c>
      <c r="B5096" s="3">
        <v>48.399500000000003</v>
      </c>
      <c r="C5096" s="6">
        <f>(AMZN[[#This Row],[Prezzi giornalieri AMZN]]-B5095)/B5095</f>
        <v>1.1568365171592335E-2</v>
      </c>
      <c r="D5096" s="1"/>
    </row>
    <row r="5097" spans="1:4" x14ac:dyDescent="0.55000000000000004">
      <c r="A5097" s="2">
        <v>42961</v>
      </c>
      <c r="B5097" s="3">
        <v>49.164999999999999</v>
      </c>
      <c r="C5097" s="6">
        <f>(AMZN[[#This Row],[Prezzi giornalieri AMZN]]-B5096)/B5096</f>
        <v>1.5816279093792206E-2</v>
      </c>
      <c r="D5097" s="1"/>
    </row>
    <row r="5098" spans="1:4" x14ac:dyDescent="0.55000000000000004">
      <c r="A5098" s="2">
        <v>42962</v>
      </c>
      <c r="B5098" s="3">
        <v>49.137</v>
      </c>
      <c r="C5098" s="6">
        <f>(AMZN[[#This Row],[Prezzi giornalieri AMZN]]-B5097)/B5097</f>
        <v>-5.6951083087559637E-4</v>
      </c>
      <c r="D5098" s="1"/>
    </row>
    <row r="5099" spans="1:4" x14ac:dyDescent="0.55000000000000004">
      <c r="A5099" s="2">
        <v>42963</v>
      </c>
      <c r="B5099" s="3">
        <v>48.908999999999999</v>
      </c>
      <c r="C5099" s="6">
        <f>(AMZN[[#This Row],[Prezzi giornalieri AMZN]]-B5098)/B5098</f>
        <v>-4.640087917455309E-3</v>
      </c>
      <c r="D5099" s="1"/>
    </row>
    <row r="5100" spans="1:4" x14ac:dyDescent="0.55000000000000004">
      <c r="A5100" s="2">
        <v>42964</v>
      </c>
      <c r="B5100" s="3">
        <v>48.028500000000001</v>
      </c>
      <c r="C5100" s="6">
        <f>(AMZN[[#This Row],[Prezzi giornalieri AMZN]]-B5099)/B5099</f>
        <v>-1.8002821566582793E-2</v>
      </c>
      <c r="D5100" s="1"/>
    </row>
    <row r="5101" spans="1:4" x14ac:dyDescent="0.55000000000000004">
      <c r="A5101" s="2">
        <v>42965</v>
      </c>
      <c r="B5101" s="3">
        <v>47.923499999999997</v>
      </c>
      <c r="C5101" s="6">
        <f>(AMZN[[#This Row],[Prezzi giornalieri AMZN]]-B5100)/B5100</f>
        <v>-2.1862019425966661E-3</v>
      </c>
      <c r="D5101" s="1"/>
    </row>
    <row r="5102" spans="1:4" x14ac:dyDescent="0.55000000000000004">
      <c r="A5102" s="2">
        <v>42968</v>
      </c>
      <c r="B5102" s="3">
        <v>47.664499999999997</v>
      </c>
      <c r="C5102" s="6">
        <f>(AMZN[[#This Row],[Prezzi giornalieri AMZN]]-B5101)/B5101</f>
        <v>-5.4044466702139939E-3</v>
      </c>
      <c r="D5102" s="1"/>
    </row>
    <row r="5103" spans="1:4" x14ac:dyDescent="0.55000000000000004">
      <c r="A5103" s="2">
        <v>42969</v>
      </c>
      <c r="B5103" s="3">
        <v>48.344999999999999</v>
      </c>
      <c r="C5103" s="6">
        <f>(AMZN[[#This Row],[Prezzi giornalieri AMZN]]-B5102)/B5102</f>
        <v>1.4276872724984048E-2</v>
      </c>
      <c r="D5103" s="1"/>
    </row>
    <row r="5104" spans="1:4" x14ac:dyDescent="0.55000000000000004">
      <c r="A5104" s="2">
        <v>42970</v>
      </c>
      <c r="B5104" s="3">
        <v>47.9</v>
      </c>
      <c r="C5104" s="6">
        <f>(AMZN[[#This Row],[Prezzi giornalieri AMZN]]-B5103)/B5103</f>
        <v>-9.2046747336849786E-3</v>
      </c>
      <c r="D5104" s="1"/>
    </row>
    <row r="5105" spans="1:4" x14ac:dyDescent="0.55000000000000004">
      <c r="A5105" s="2">
        <v>42971</v>
      </c>
      <c r="B5105" s="3">
        <v>47.622500000000002</v>
      </c>
      <c r="C5105" s="6">
        <f>(AMZN[[#This Row],[Prezzi giornalieri AMZN]]-B5104)/B5104</f>
        <v>-5.7933194154487751E-3</v>
      </c>
      <c r="D5105" s="1"/>
    </row>
    <row r="5106" spans="1:4" x14ac:dyDescent="0.55000000000000004">
      <c r="A5106" s="2">
        <v>42972</v>
      </c>
      <c r="B5106" s="3">
        <v>47.262999999999998</v>
      </c>
      <c r="C5106" s="6">
        <f>(AMZN[[#This Row],[Prezzi giornalieri AMZN]]-B5105)/B5105</f>
        <v>-7.5489527009292698E-3</v>
      </c>
      <c r="D5106" s="1"/>
    </row>
    <row r="5107" spans="1:4" x14ac:dyDescent="0.55000000000000004">
      <c r="A5107" s="2">
        <v>42975</v>
      </c>
      <c r="B5107" s="3">
        <v>47.301000000000002</v>
      </c>
      <c r="C5107" s="6">
        <f>(AMZN[[#This Row],[Prezzi giornalieri AMZN]]-B5106)/B5106</f>
        <v>8.0401159469360413E-4</v>
      </c>
      <c r="D5107" s="1"/>
    </row>
    <row r="5108" spans="1:4" x14ac:dyDescent="0.55000000000000004">
      <c r="A5108" s="2">
        <v>42976</v>
      </c>
      <c r="B5108" s="3">
        <v>47.703000000000003</v>
      </c>
      <c r="C5108" s="6">
        <f>(AMZN[[#This Row],[Prezzi giornalieri AMZN]]-B5107)/B5107</f>
        <v>8.4987632396778291E-3</v>
      </c>
      <c r="D5108" s="1"/>
    </row>
    <row r="5109" spans="1:4" x14ac:dyDescent="0.55000000000000004">
      <c r="A5109" s="2">
        <v>42977</v>
      </c>
      <c r="B5109" s="3">
        <v>48.3795</v>
      </c>
      <c r="C5109" s="6">
        <f>(AMZN[[#This Row],[Prezzi giornalieri AMZN]]-B5108)/B5108</f>
        <v>1.4181498018992458E-2</v>
      </c>
      <c r="D5109" s="1"/>
    </row>
    <row r="5110" spans="1:4" x14ac:dyDescent="0.55000000000000004">
      <c r="A5110" s="2">
        <v>42978</v>
      </c>
      <c r="B5110" s="3">
        <v>49.03</v>
      </c>
      <c r="C5110" s="6">
        <f>(AMZN[[#This Row],[Prezzi giornalieri AMZN]]-B5109)/B5109</f>
        <v>1.3445777653758326E-2</v>
      </c>
      <c r="D5110" s="1"/>
    </row>
    <row r="5111" spans="1:4" x14ac:dyDescent="0.55000000000000004">
      <c r="A5111" s="2">
        <v>42979</v>
      </c>
      <c r="B5111" s="3">
        <v>48.912500000000001</v>
      </c>
      <c r="C5111" s="6">
        <f>(AMZN[[#This Row],[Prezzi giornalieri AMZN]]-B5110)/B5110</f>
        <v>-2.3964919437079279E-3</v>
      </c>
      <c r="D5111" s="1"/>
    </row>
    <row r="5112" spans="1:4" x14ac:dyDescent="0.55000000000000004">
      <c r="A5112" s="2">
        <v>42983</v>
      </c>
      <c r="B5112" s="3">
        <v>48.263500000000001</v>
      </c>
      <c r="C5112" s="6">
        <f>(AMZN[[#This Row],[Prezzi giornalieri AMZN]]-B5111)/B5111</f>
        <v>-1.3268591873243054E-2</v>
      </c>
      <c r="D5112" s="1"/>
    </row>
    <row r="5113" spans="1:4" x14ac:dyDescent="0.55000000000000004">
      <c r="A5113" s="2">
        <v>42984</v>
      </c>
      <c r="B5113" s="3">
        <v>48.39</v>
      </c>
      <c r="C5113" s="6">
        <f>(AMZN[[#This Row],[Prezzi giornalieri AMZN]]-B5112)/B5112</f>
        <v>2.6210283133216625E-3</v>
      </c>
      <c r="D5113" s="1"/>
    </row>
    <row r="5114" spans="1:4" x14ac:dyDescent="0.55000000000000004">
      <c r="A5114" s="2">
        <v>42985</v>
      </c>
      <c r="B5114" s="3">
        <v>48.973500000000001</v>
      </c>
      <c r="C5114" s="6">
        <f>(AMZN[[#This Row],[Prezzi giornalieri AMZN]]-B5113)/B5113</f>
        <v>1.2058276503409812E-2</v>
      </c>
      <c r="D5114" s="1"/>
    </row>
    <row r="5115" spans="1:4" x14ac:dyDescent="0.55000000000000004">
      <c r="A5115" s="2">
        <v>42986</v>
      </c>
      <c r="B5115" s="3">
        <v>48.295000000000002</v>
      </c>
      <c r="C5115" s="6">
        <f>(AMZN[[#This Row],[Prezzi giornalieri AMZN]]-B5114)/B5114</f>
        <v>-1.3854431478248433E-2</v>
      </c>
      <c r="D5115" s="1"/>
    </row>
    <row r="5116" spans="1:4" x14ac:dyDescent="0.55000000000000004">
      <c r="A5116" s="2">
        <v>42989</v>
      </c>
      <c r="B5116" s="3">
        <v>48.898000000000003</v>
      </c>
      <c r="C5116" s="6">
        <f>(AMZN[[#This Row],[Prezzi giornalieri AMZN]]-B5115)/B5115</f>
        <v>1.2485764571901885E-2</v>
      </c>
      <c r="D5116" s="1"/>
    </row>
    <row r="5117" spans="1:4" x14ac:dyDescent="0.55000000000000004">
      <c r="A5117" s="2">
        <v>42990</v>
      </c>
      <c r="B5117" s="3">
        <v>49.128999999999998</v>
      </c>
      <c r="C5117" s="6">
        <f>(AMZN[[#This Row],[Prezzi giornalieri AMZN]]-B5116)/B5116</f>
        <v>4.7241195958933804E-3</v>
      </c>
      <c r="D5117" s="1"/>
    </row>
    <row r="5118" spans="1:4" x14ac:dyDescent="0.55000000000000004">
      <c r="A5118" s="2">
        <v>42991</v>
      </c>
      <c r="B5118" s="3">
        <v>49.98</v>
      </c>
      <c r="C5118" s="6">
        <f>(AMZN[[#This Row],[Prezzi giornalieri AMZN]]-B5117)/B5117</f>
        <v>1.7321744794316984E-2</v>
      </c>
      <c r="D5118" s="1"/>
    </row>
    <row r="5119" spans="1:4" x14ac:dyDescent="0.55000000000000004">
      <c r="A5119" s="2">
        <v>42992</v>
      </c>
      <c r="B5119" s="3">
        <v>49.610500000000002</v>
      </c>
      <c r="C5119" s="6">
        <f>(AMZN[[#This Row],[Prezzi giornalieri AMZN]]-B5118)/B5118</f>
        <v>-7.3929571828730504E-3</v>
      </c>
      <c r="D5119" s="1"/>
    </row>
    <row r="5120" spans="1:4" x14ac:dyDescent="0.55000000000000004">
      <c r="A5120" s="2">
        <v>42993</v>
      </c>
      <c r="B5120" s="3">
        <v>49.339500000000001</v>
      </c>
      <c r="C5120" s="6">
        <f>(AMZN[[#This Row],[Prezzi giornalieri AMZN]]-B5119)/B5119</f>
        <v>-5.4625532901301293E-3</v>
      </c>
      <c r="D5120" s="1"/>
    </row>
    <row r="5121" spans="1:4" x14ac:dyDescent="0.55000000000000004">
      <c r="A5121" s="2">
        <v>42996</v>
      </c>
      <c r="B5121" s="3">
        <v>48.709499999999998</v>
      </c>
      <c r="C5121" s="6">
        <f>(AMZN[[#This Row],[Prezzi giornalieri AMZN]]-B5120)/B5120</f>
        <v>-1.2768674185997073E-2</v>
      </c>
      <c r="D5121" s="1"/>
    </row>
    <row r="5122" spans="1:4" x14ac:dyDescent="0.55000000000000004">
      <c r="A5122" s="2">
        <v>42997</v>
      </c>
      <c r="B5122" s="3">
        <v>48.493000000000002</v>
      </c>
      <c r="C5122" s="6">
        <f>(AMZN[[#This Row],[Prezzi giornalieri AMZN]]-B5121)/B5121</f>
        <v>-4.4447181761257323E-3</v>
      </c>
      <c r="D5122" s="1"/>
    </row>
    <row r="5123" spans="1:4" x14ac:dyDescent="0.55000000000000004">
      <c r="A5123" s="2">
        <v>42998</v>
      </c>
      <c r="B5123" s="3">
        <v>48.660499999999999</v>
      </c>
      <c r="C5123" s="6">
        <f>(AMZN[[#This Row],[Prezzi giornalieri AMZN]]-B5122)/B5122</f>
        <v>3.4541067782978339E-3</v>
      </c>
      <c r="D5123" s="1"/>
    </row>
    <row r="5124" spans="1:4" x14ac:dyDescent="0.55000000000000004">
      <c r="A5124" s="2">
        <v>42999</v>
      </c>
      <c r="B5124" s="3">
        <v>48.232500000000002</v>
      </c>
      <c r="C5124" s="6">
        <f>(AMZN[[#This Row],[Prezzi giornalieri AMZN]]-B5123)/B5123</f>
        <v>-8.7956350633470112E-3</v>
      </c>
      <c r="D5124" s="1"/>
    </row>
    <row r="5125" spans="1:4" x14ac:dyDescent="0.55000000000000004">
      <c r="A5125" s="2">
        <v>43000</v>
      </c>
      <c r="B5125" s="3">
        <v>47.755000000000003</v>
      </c>
      <c r="C5125" s="6">
        <f>(AMZN[[#This Row],[Prezzi giornalieri AMZN]]-B5124)/B5124</f>
        <v>-9.8999637174104413E-3</v>
      </c>
      <c r="D5125" s="1"/>
    </row>
    <row r="5126" spans="1:4" x14ac:dyDescent="0.55000000000000004">
      <c r="A5126" s="2">
        <v>43003</v>
      </c>
      <c r="B5126" s="3">
        <v>46.9895</v>
      </c>
      <c r="C5126" s="6">
        <f>(AMZN[[#This Row],[Prezzi giornalieri AMZN]]-B5125)/B5125</f>
        <v>-1.6029735106271654E-2</v>
      </c>
      <c r="D5126" s="1"/>
    </row>
    <row r="5127" spans="1:4" x14ac:dyDescent="0.55000000000000004">
      <c r="A5127" s="2">
        <v>43004</v>
      </c>
      <c r="B5127" s="3">
        <v>46.93</v>
      </c>
      <c r="C5127" s="6">
        <f>(AMZN[[#This Row],[Prezzi giornalieri AMZN]]-B5126)/B5126</f>
        <v>-1.266240330286551E-3</v>
      </c>
      <c r="D5127" s="1"/>
    </row>
    <row r="5128" spans="1:4" x14ac:dyDescent="0.55000000000000004">
      <c r="A5128" s="2">
        <v>43005</v>
      </c>
      <c r="B5128" s="3">
        <v>47.543500000000002</v>
      </c>
      <c r="C5128" s="6">
        <f>(AMZN[[#This Row],[Prezzi giornalieri AMZN]]-B5127)/B5127</f>
        <v>1.3072661410611591E-2</v>
      </c>
      <c r="D5128" s="1"/>
    </row>
    <row r="5129" spans="1:4" x14ac:dyDescent="0.55000000000000004">
      <c r="A5129" s="2">
        <v>43006</v>
      </c>
      <c r="B5129" s="3">
        <v>47.82</v>
      </c>
      <c r="C5129" s="6">
        <f>(AMZN[[#This Row],[Prezzi giornalieri AMZN]]-B5128)/B5128</f>
        <v>5.8157266503307209E-3</v>
      </c>
      <c r="D5129" s="1"/>
    </row>
    <row r="5130" spans="1:4" x14ac:dyDescent="0.55000000000000004">
      <c r="A5130" s="2">
        <v>43007</v>
      </c>
      <c r="B5130" s="3">
        <v>48.067500000000003</v>
      </c>
      <c r="C5130" s="6">
        <f>(AMZN[[#This Row],[Prezzi giornalieri AMZN]]-B5129)/B5129</f>
        <v>5.1756587202008006E-3</v>
      </c>
      <c r="D5130" s="1"/>
    </row>
    <row r="5131" spans="1:4" x14ac:dyDescent="0.55000000000000004">
      <c r="A5131" s="2">
        <v>43010</v>
      </c>
      <c r="B5131" s="3">
        <v>47.959499999999998</v>
      </c>
      <c r="C5131" s="6">
        <f>(AMZN[[#This Row],[Prezzi giornalieri AMZN]]-B5130)/B5130</f>
        <v>-2.2468403807147049E-3</v>
      </c>
      <c r="D5131" s="1"/>
    </row>
    <row r="5132" spans="1:4" x14ac:dyDescent="0.55000000000000004">
      <c r="A5132" s="2">
        <v>43011</v>
      </c>
      <c r="B5132" s="3">
        <v>47.854999999999997</v>
      </c>
      <c r="C5132" s="6">
        <f>(AMZN[[#This Row],[Prezzi giornalieri AMZN]]-B5131)/B5131</f>
        <v>-2.1789217986009361E-3</v>
      </c>
      <c r="D5132" s="1"/>
    </row>
    <row r="5133" spans="1:4" x14ac:dyDescent="0.55000000000000004">
      <c r="A5133" s="2">
        <v>43012</v>
      </c>
      <c r="B5133" s="3">
        <v>48.272500000000001</v>
      </c>
      <c r="C5133" s="6">
        <f>(AMZN[[#This Row],[Prezzi giornalieri AMZN]]-B5132)/B5132</f>
        <v>8.724271236025578E-3</v>
      </c>
      <c r="D5133" s="1"/>
    </row>
    <row r="5134" spans="1:4" x14ac:dyDescent="0.55000000000000004">
      <c r="A5134" s="2">
        <v>43013</v>
      </c>
      <c r="B5134" s="3">
        <v>49.042499999999997</v>
      </c>
      <c r="C5134" s="6">
        <f>(AMZN[[#This Row],[Prezzi giornalieri AMZN]]-B5133)/B5133</f>
        <v>1.5951110880936269E-2</v>
      </c>
      <c r="D5134" s="1"/>
    </row>
    <row r="5135" spans="1:4" x14ac:dyDescent="0.55000000000000004">
      <c r="A5135" s="2">
        <v>43014</v>
      </c>
      <c r="B5135" s="3">
        <v>49.478999999999999</v>
      </c>
      <c r="C5135" s="6">
        <f>(AMZN[[#This Row],[Prezzi giornalieri AMZN]]-B5134)/B5134</f>
        <v>8.9004434928888695E-3</v>
      </c>
      <c r="D5135" s="1"/>
    </row>
    <row r="5136" spans="1:4" x14ac:dyDescent="0.55000000000000004">
      <c r="A5136" s="2">
        <v>43017</v>
      </c>
      <c r="B5136" s="3">
        <v>49.549500000000002</v>
      </c>
      <c r="C5136" s="6">
        <f>(AMZN[[#This Row],[Prezzi giornalieri AMZN]]-B5135)/B5135</f>
        <v>1.4248469047475226E-3</v>
      </c>
      <c r="D5136" s="1"/>
    </row>
    <row r="5137" spans="1:4" x14ac:dyDescent="0.55000000000000004">
      <c r="A5137" s="2">
        <v>43018</v>
      </c>
      <c r="B5137" s="3">
        <v>49.36</v>
      </c>
      <c r="C5137" s="6">
        <f>(AMZN[[#This Row],[Prezzi giornalieri AMZN]]-B5136)/B5136</f>
        <v>-3.8244583699129646E-3</v>
      </c>
      <c r="D5137" s="1"/>
    </row>
    <row r="5138" spans="1:4" x14ac:dyDescent="0.55000000000000004">
      <c r="A5138" s="2">
        <v>43019</v>
      </c>
      <c r="B5138" s="3">
        <v>49.75</v>
      </c>
      <c r="C5138" s="6">
        <f>(AMZN[[#This Row],[Prezzi giornalieri AMZN]]-B5137)/B5137</f>
        <v>7.9011345218800762E-3</v>
      </c>
      <c r="D5138" s="1"/>
    </row>
    <row r="5139" spans="1:4" x14ac:dyDescent="0.55000000000000004">
      <c r="A5139" s="2">
        <v>43020</v>
      </c>
      <c r="B5139" s="3">
        <v>50.046500000000002</v>
      </c>
      <c r="C5139" s="6">
        <f>(AMZN[[#This Row],[Prezzi giornalieri AMZN]]-B5138)/B5138</f>
        <v>5.9597989949749094E-3</v>
      </c>
      <c r="D5139" s="1"/>
    </row>
    <row r="5140" spans="1:4" x14ac:dyDescent="0.55000000000000004">
      <c r="A5140" s="2">
        <v>43021</v>
      </c>
      <c r="B5140" s="3">
        <v>50.146999999999998</v>
      </c>
      <c r="C5140" s="6">
        <f>(AMZN[[#This Row],[Prezzi giornalieri AMZN]]-B5139)/B5139</f>
        <v>2.0081324368336788E-3</v>
      </c>
      <c r="D5140" s="1"/>
    </row>
    <row r="5141" spans="1:4" x14ac:dyDescent="0.55000000000000004">
      <c r="A5141" s="2">
        <v>43024</v>
      </c>
      <c r="B5141" s="3">
        <v>50.317</v>
      </c>
      <c r="C5141" s="6">
        <f>(AMZN[[#This Row],[Prezzi giornalieri AMZN]]-B5140)/B5140</f>
        <v>3.3900333020918843E-3</v>
      </c>
      <c r="D5141" s="1"/>
    </row>
    <row r="5142" spans="1:4" x14ac:dyDescent="0.55000000000000004">
      <c r="A5142" s="2">
        <v>43025</v>
      </c>
      <c r="B5142" s="3">
        <v>50.456499999999998</v>
      </c>
      <c r="C5142" s="6">
        <f>(AMZN[[#This Row],[Prezzi giornalieri AMZN]]-B5141)/B5141</f>
        <v>2.7724228391994392E-3</v>
      </c>
      <c r="D5142" s="1"/>
    </row>
    <row r="5143" spans="1:4" x14ac:dyDescent="0.55000000000000004">
      <c r="A5143" s="2">
        <v>43026</v>
      </c>
      <c r="B5143" s="3">
        <v>49.85</v>
      </c>
      <c r="C5143" s="6">
        <f>(AMZN[[#This Row],[Prezzi giornalieri AMZN]]-B5142)/B5142</f>
        <v>-1.2020255071199883E-2</v>
      </c>
      <c r="D5143" s="1"/>
    </row>
    <row r="5144" spans="1:4" x14ac:dyDescent="0.55000000000000004">
      <c r="A5144" s="2">
        <v>43027</v>
      </c>
      <c r="B5144" s="3">
        <v>49.330500000000001</v>
      </c>
      <c r="C5144" s="6">
        <f>(AMZN[[#This Row],[Prezzi giornalieri AMZN]]-B5143)/B5143</f>
        <v>-1.0421263791374136E-2</v>
      </c>
      <c r="D5144" s="1"/>
    </row>
    <row r="5145" spans="1:4" x14ac:dyDescent="0.55000000000000004">
      <c r="A5145" s="2">
        <v>43028</v>
      </c>
      <c r="B5145" s="3">
        <v>49.145499999999998</v>
      </c>
      <c r="C5145" s="6">
        <f>(AMZN[[#This Row],[Prezzi giornalieri AMZN]]-B5144)/B5144</f>
        <v>-3.7502153839916942E-3</v>
      </c>
      <c r="D5145" s="1"/>
    </row>
    <row r="5146" spans="1:4" x14ac:dyDescent="0.55000000000000004">
      <c r="A5146" s="2">
        <v>43031</v>
      </c>
      <c r="B5146" s="3">
        <v>48.314999999999998</v>
      </c>
      <c r="C5146" s="6">
        <f>(AMZN[[#This Row],[Prezzi giornalieri AMZN]]-B5145)/B5145</f>
        <v>-1.6898800500554489E-2</v>
      </c>
      <c r="D5146" s="1"/>
    </row>
    <row r="5147" spans="1:4" x14ac:dyDescent="0.55000000000000004">
      <c r="A5147" s="2">
        <v>43032</v>
      </c>
      <c r="B5147" s="3">
        <v>48.795000000000002</v>
      </c>
      <c r="C5147" s="6">
        <f>(AMZN[[#This Row],[Prezzi giornalieri AMZN]]-B5146)/B5146</f>
        <v>9.9348028562559042E-3</v>
      </c>
      <c r="D5147" s="1"/>
    </row>
    <row r="5148" spans="1:4" x14ac:dyDescent="0.55000000000000004">
      <c r="A5148" s="2">
        <v>43033</v>
      </c>
      <c r="B5148" s="3">
        <v>48.645499999999998</v>
      </c>
      <c r="C5148" s="6">
        <f>(AMZN[[#This Row],[Prezzi giornalieri AMZN]]-B5147)/B5147</f>
        <v>-3.0638385080439244E-3</v>
      </c>
      <c r="D5148" s="1"/>
    </row>
    <row r="5149" spans="1:4" x14ac:dyDescent="0.55000000000000004">
      <c r="A5149" s="2">
        <v>43034</v>
      </c>
      <c r="B5149" s="3">
        <v>48.621499999999997</v>
      </c>
      <c r="C5149" s="6">
        <f>(AMZN[[#This Row],[Prezzi giornalieri AMZN]]-B5148)/B5148</f>
        <v>-4.9336526502967199E-4</v>
      </c>
      <c r="D5149" s="1"/>
    </row>
    <row r="5150" spans="1:4" x14ac:dyDescent="0.55000000000000004">
      <c r="A5150" s="2">
        <v>43035</v>
      </c>
      <c r="B5150" s="3">
        <v>55.047499999999999</v>
      </c>
      <c r="C5150" s="6">
        <f>(AMZN[[#This Row],[Prezzi giornalieri AMZN]]-B5149)/B5149</f>
        <v>0.13216375471756325</v>
      </c>
      <c r="D5150" s="1"/>
    </row>
    <row r="5151" spans="1:4" x14ac:dyDescent="0.55000000000000004">
      <c r="A5151" s="2">
        <v>43038</v>
      </c>
      <c r="B5151" s="3">
        <v>55.542499999999997</v>
      </c>
      <c r="C5151" s="6">
        <f>(AMZN[[#This Row],[Prezzi giornalieri AMZN]]-B5150)/B5150</f>
        <v>8.9922339797447199E-3</v>
      </c>
      <c r="D5151" s="1"/>
    </row>
    <row r="5152" spans="1:4" x14ac:dyDescent="0.55000000000000004">
      <c r="A5152" s="2">
        <v>43039</v>
      </c>
      <c r="B5152" s="3">
        <v>55.264000000000003</v>
      </c>
      <c r="C5152" s="6">
        <f>(AMZN[[#This Row],[Prezzi giornalieri AMZN]]-B5151)/B5151</f>
        <v>-5.0141783319078903E-3</v>
      </c>
      <c r="D5152" s="1"/>
    </row>
    <row r="5153" spans="1:4" x14ac:dyDescent="0.55000000000000004">
      <c r="A5153" s="2">
        <v>43040</v>
      </c>
      <c r="B5153" s="3">
        <v>55.183999999999997</v>
      </c>
      <c r="C5153" s="6">
        <f>(AMZN[[#This Row],[Prezzi giornalieri AMZN]]-B5152)/B5152</f>
        <v>-1.4475969889983604E-3</v>
      </c>
      <c r="D5153" s="1"/>
    </row>
    <row r="5154" spans="1:4" x14ac:dyDescent="0.55000000000000004">
      <c r="A5154" s="2">
        <v>43041</v>
      </c>
      <c r="B5154" s="3">
        <v>54.710999999999999</v>
      </c>
      <c r="C5154" s="6">
        <f>(AMZN[[#This Row],[Prezzi giornalieri AMZN]]-B5153)/B5153</f>
        <v>-8.5713250217454157E-3</v>
      </c>
      <c r="D5154" s="1"/>
    </row>
    <row r="5155" spans="1:4" x14ac:dyDescent="0.55000000000000004">
      <c r="A5155" s="2">
        <v>43042</v>
      </c>
      <c r="B5155" s="3">
        <v>55.58</v>
      </c>
      <c r="C5155" s="6">
        <f>(AMZN[[#This Row],[Prezzi giornalieri AMZN]]-B5154)/B5154</f>
        <v>1.5883460364460526E-2</v>
      </c>
      <c r="D5155" s="1"/>
    </row>
    <row r="5156" spans="1:4" x14ac:dyDescent="0.55000000000000004">
      <c r="A5156" s="2">
        <v>43045</v>
      </c>
      <c r="B5156" s="3">
        <v>56.033000000000001</v>
      </c>
      <c r="C5156" s="6">
        <f>(AMZN[[#This Row],[Prezzi giornalieri AMZN]]-B5155)/B5155</f>
        <v>8.1504138179201678E-3</v>
      </c>
      <c r="D5156" s="1"/>
    </row>
    <row r="5157" spans="1:4" x14ac:dyDescent="0.55000000000000004">
      <c r="A5157" s="2">
        <v>43046</v>
      </c>
      <c r="B5157" s="3">
        <v>56.158499999999997</v>
      </c>
      <c r="C5157" s="6">
        <f>(AMZN[[#This Row],[Prezzi giornalieri AMZN]]-B5156)/B5156</f>
        <v>2.2397515749646687E-3</v>
      </c>
      <c r="D5157" s="1"/>
    </row>
    <row r="5158" spans="1:4" x14ac:dyDescent="0.55000000000000004">
      <c r="A5158" s="2">
        <v>43047</v>
      </c>
      <c r="B5158" s="3">
        <v>56.643999999999998</v>
      </c>
      <c r="C5158" s="6">
        <f>(AMZN[[#This Row],[Prezzi giornalieri AMZN]]-B5157)/B5157</f>
        <v>8.6451739273663269E-3</v>
      </c>
      <c r="D5158" s="1"/>
    </row>
    <row r="5159" spans="1:4" x14ac:dyDescent="0.55000000000000004">
      <c r="A5159" s="2">
        <v>43048</v>
      </c>
      <c r="B5159" s="3">
        <v>56.456499999999998</v>
      </c>
      <c r="C5159" s="6">
        <f>(AMZN[[#This Row],[Prezzi giornalieri AMZN]]-B5158)/B5158</f>
        <v>-3.3101475884471437E-3</v>
      </c>
      <c r="D5159" s="1"/>
    </row>
    <row r="5160" spans="1:4" x14ac:dyDescent="0.55000000000000004">
      <c r="A5160" s="2">
        <v>43049</v>
      </c>
      <c r="B5160" s="3">
        <v>56.267499999999998</v>
      </c>
      <c r="C5160" s="6">
        <f>(AMZN[[#This Row],[Prezzi giornalieri AMZN]]-B5159)/B5159</f>
        <v>-3.3477101839469339E-3</v>
      </c>
      <c r="D5160" s="1"/>
    </row>
    <row r="5161" spans="1:4" x14ac:dyDescent="0.55000000000000004">
      <c r="A5161" s="2">
        <v>43052</v>
      </c>
      <c r="B5161" s="3">
        <v>56.458500000000001</v>
      </c>
      <c r="C5161" s="6">
        <f>(AMZN[[#This Row],[Prezzi giornalieri AMZN]]-B5160)/B5160</f>
        <v>3.3944994890478964E-3</v>
      </c>
      <c r="D5161" s="1"/>
    </row>
    <row r="5162" spans="1:4" x14ac:dyDescent="0.55000000000000004">
      <c r="A5162" s="2">
        <v>43053</v>
      </c>
      <c r="B5162" s="3">
        <v>56.841999999999999</v>
      </c>
      <c r="C5162" s="6">
        <f>(AMZN[[#This Row],[Prezzi giornalieri AMZN]]-B5161)/B5161</f>
        <v>6.7925998742438777E-3</v>
      </c>
      <c r="D5162" s="1"/>
    </row>
    <row r="5163" spans="1:4" x14ac:dyDescent="0.55000000000000004">
      <c r="A5163" s="2">
        <v>43054</v>
      </c>
      <c r="B5163" s="3">
        <v>56.334499999999998</v>
      </c>
      <c r="C5163" s="6">
        <f>(AMZN[[#This Row],[Prezzi giornalieri AMZN]]-B5162)/B5162</f>
        <v>-8.9282572745505145E-3</v>
      </c>
      <c r="D5163" s="1"/>
    </row>
    <row r="5164" spans="1:4" x14ac:dyDescent="0.55000000000000004">
      <c r="A5164" s="2">
        <v>43055</v>
      </c>
      <c r="B5164" s="3">
        <v>56.8645</v>
      </c>
      <c r="C5164" s="6">
        <f>(AMZN[[#This Row],[Prezzi giornalieri AMZN]]-B5163)/B5163</f>
        <v>9.4080891815850175E-3</v>
      </c>
      <c r="D5164" s="1"/>
    </row>
    <row r="5165" spans="1:4" x14ac:dyDescent="0.55000000000000004">
      <c r="A5165" s="2">
        <v>43056</v>
      </c>
      <c r="B5165" s="3">
        <v>56.494</v>
      </c>
      <c r="C5165" s="6">
        <f>(AMZN[[#This Row],[Prezzi giornalieri AMZN]]-B5164)/B5164</f>
        <v>-6.5154885737147049E-3</v>
      </c>
      <c r="D5165" s="1"/>
    </row>
    <row r="5166" spans="1:4" x14ac:dyDescent="0.55000000000000004">
      <c r="A5166" s="2">
        <v>43059</v>
      </c>
      <c r="B5166" s="3">
        <v>56.3155</v>
      </c>
      <c r="C5166" s="6">
        <f>(AMZN[[#This Row],[Prezzi giornalieri AMZN]]-B5165)/B5165</f>
        <v>-3.1596275710694881E-3</v>
      </c>
      <c r="D5166" s="1"/>
    </row>
    <row r="5167" spans="1:4" x14ac:dyDescent="0.55000000000000004">
      <c r="A5167" s="2">
        <v>43060</v>
      </c>
      <c r="B5167" s="3">
        <v>56.974499999999999</v>
      </c>
      <c r="C5167" s="6">
        <f>(AMZN[[#This Row],[Prezzi giornalieri AMZN]]-B5166)/B5166</f>
        <v>1.1701929308982411E-2</v>
      </c>
      <c r="D5167" s="1"/>
    </row>
    <row r="5168" spans="1:4" x14ac:dyDescent="0.55000000000000004">
      <c r="A5168" s="2">
        <v>43061</v>
      </c>
      <c r="B5168" s="3">
        <v>57.808</v>
      </c>
      <c r="C5168" s="6">
        <f>(AMZN[[#This Row],[Prezzi giornalieri AMZN]]-B5167)/B5167</f>
        <v>1.4629351727527242E-2</v>
      </c>
      <c r="D5168" s="1"/>
    </row>
    <row r="5169" spans="1:4" x14ac:dyDescent="0.55000000000000004">
      <c r="A5169" s="2">
        <v>43063</v>
      </c>
      <c r="B5169" s="3">
        <v>59.3</v>
      </c>
      <c r="C5169" s="6">
        <f>(AMZN[[#This Row],[Prezzi giornalieri AMZN]]-B5168)/B5168</f>
        <v>2.5809576529200063E-2</v>
      </c>
      <c r="D5169" s="1"/>
    </row>
    <row r="5170" spans="1:4" x14ac:dyDescent="0.55000000000000004">
      <c r="A5170" s="2">
        <v>43066</v>
      </c>
      <c r="B5170" s="3">
        <v>59.791499999999999</v>
      </c>
      <c r="C5170" s="6">
        <f>(AMZN[[#This Row],[Prezzi giornalieri AMZN]]-B5169)/B5169</f>
        <v>8.2883642495784494E-3</v>
      </c>
      <c r="D5170" s="1"/>
    </row>
    <row r="5171" spans="1:4" x14ac:dyDescent="0.55000000000000004">
      <c r="A5171" s="2">
        <v>43067</v>
      </c>
      <c r="B5171" s="3">
        <v>59.68</v>
      </c>
      <c r="C5171" s="6">
        <f>(AMZN[[#This Row],[Prezzi giornalieri AMZN]]-B5170)/B5170</f>
        <v>-1.8648135604559092E-3</v>
      </c>
      <c r="D5171" s="1"/>
    </row>
    <row r="5172" spans="1:4" x14ac:dyDescent="0.55000000000000004">
      <c r="A5172" s="2">
        <v>43068</v>
      </c>
      <c r="B5172" s="3">
        <v>58.063499999999998</v>
      </c>
      <c r="C5172" s="6">
        <f>(AMZN[[#This Row],[Prezzi giornalieri AMZN]]-B5171)/B5171</f>
        <v>-2.7086126005361966E-2</v>
      </c>
      <c r="D5172" s="1"/>
    </row>
    <row r="5173" spans="1:4" x14ac:dyDescent="0.55000000000000004">
      <c r="A5173" s="2">
        <v>43069</v>
      </c>
      <c r="B5173" s="3">
        <v>58.837499999999999</v>
      </c>
      <c r="C5173" s="6">
        <f>(AMZN[[#This Row],[Prezzi giornalieri AMZN]]-B5172)/B5172</f>
        <v>1.33302332790824E-2</v>
      </c>
      <c r="D5173" s="1"/>
    </row>
    <row r="5174" spans="1:4" x14ac:dyDescent="0.55000000000000004">
      <c r="A5174" s="2">
        <v>43070</v>
      </c>
      <c r="B5174" s="3">
        <v>58.1175</v>
      </c>
      <c r="C5174" s="6">
        <f>(AMZN[[#This Row],[Prezzi giornalieri AMZN]]-B5173)/B5173</f>
        <v>-1.2237093690248547E-2</v>
      </c>
      <c r="D5174" s="1"/>
    </row>
    <row r="5175" spans="1:4" x14ac:dyDescent="0.55000000000000004">
      <c r="A5175" s="2">
        <v>43073</v>
      </c>
      <c r="B5175" s="3">
        <v>56.697499999999998</v>
      </c>
      <c r="C5175" s="6">
        <f>(AMZN[[#This Row],[Prezzi giornalieri AMZN]]-B5174)/B5174</f>
        <v>-2.4433260205617958E-2</v>
      </c>
      <c r="D5175" s="1"/>
    </row>
    <row r="5176" spans="1:4" x14ac:dyDescent="0.55000000000000004">
      <c r="A5176" s="2">
        <v>43074</v>
      </c>
      <c r="B5176" s="3">
        <v>57.078499999999998</v>
      </c>
      <c r="C5176" s="6">
        <f>(AMZN[[#This Row],[Prezzi giornalieri AMZN]]-B5175)/B5175</f>
        <v>6.7198730102738255E-3</v>
      </c>
      <c r="D5176" s="1"/>
    </row>
    <row r="5177" spans="1:4" x14ac:dyDescent="0.55000000000000004">
      <c r="A5177" s="2">
        <v>43075</v>
      </c>
      <c r="B5177" s="3">
        <v>57.6175</v>
      </c>
      <c r="C5177" s="6">
        <f>(AMZN[[#This Row],[Prezzi giornalieri AMZN]]-B5176)/B5176</f>
        <v>9.4431353311667521E-3</v>
      </c>
      <c r="D5177" s="1"/>
    </row>
    <row r="5178" spans="1:4" x14ac:dyDescent="0.55000000000000004">
      <c r="A5178" s="2">
        <v>43076</v>
      </c>
      <c r="B5178" s="3">
        <v>57.9895</v>
      </c>
      <c r="C5178" s="6">
        <f>(AMZN[[#This Row],[Prezzi giornalieri AMZN]]-B5177)/B5177</f>
        <v>6.4563717620514582E-3</v>
      </c>
      <c r="D5178" s="1"/>
    </row>
    <row r="5179" spans="1:4" x14ac:dyDescent="0.55000000000000004">
      <c r="A5179" s="2">
        <v>43077</v>
      </c>
      <c r="B5179" s="3">
        <v>58.1</v>
      </c>
      <c r="C5179" s="6">
        <f>(AMZN[[#This Row],[Prezzi giornalieri AMZN]]-B5178)/B5178</f>
        <v>1.905517378146075E-3</v>
      </c>
      <c r="D5179" s="1"/>
    </row>
    <row r="5180" spans="1:4" x14ac:dyDescent="0.55000000000000004">
      <c r="A5180" s="2">
        <v>43080</v>
      </c>
      <c r="B5180" s="3">
        <v>58.445999999999998</v>
      </c>
      <c r="C5180" s="6">
        <f>(AMZN[[#This Row],[Prezzi giornalieri AMZN]]-B5179)/B5179</f>
        <v>5.9552495697073413E-3</v>
      </c>
      <c r="D5180" s="1"/>
    </row>
    <row r="5181" spans="1:4" x14ac:dyDescent="0.55000000000000004">
      <c r="A5181" s="2">
        <v>43081</v>
      </c>
      <c r="B5181" s="3">
        <v>58.253999999999998</v>
      </c>
      <c r="C5181" s="6">
        <f>(AMZN[[#This Row],[Prezzi giornalieri AMZN]]-B5180)/B5180</f>
        <v>-3.2850836669746464E-3</v>
      </c>
      <c r="D5181" s="1"/>
    </row>
    <row r="5182" spans="1:4" x14ac:dyDescent="0.55000000000000004">
      <c r="A5182" s="2">
        <v>43082</v>
      </c>
      <c r="B5182" s="3">
        <v>58.206499999999998</v>
      </c>
      <c r="C5182" s="6">
        <f>(AMZN[[#This Row],[Prezzi giornalieri AMZN]]-B5181)/B5181</f>
        <v>-8.1539465101107967E-4</v>
      </c>
      <c r="D5182" s="1"/>
    </row>
    <row r="5183" spans="1:4" x14ac:dyDescent="0.55000000000000004">
      <c r="A5183" s="2">
        <v>43083</v>
      </c>
      <c r="B5183" s="3">
        <v>58.713000000000001</v>
      </c>
      <c r="C5183" s="6">
        <f>(AMZN[[#This Row],[Prezzi giornalieri AMZN]]-B5182)/B5182</f>
        <v>8.7017772929140671E-3</v>
      </c>
      <c r="D5183" s="1"/>
    </row>
    <row r="5184" spans="1:4" x14ac:dyDescent="0.55000000000000004">
      <c r="A5184" s="2">
        <v>43084</v>
      </c>
      <c r="B5184" s="3">
        <v>58.957000000000001</v>
      </c>
      <c r="C5184" s="6">
        <f>(AMZN[[#This Row],[Prezzi giornalieri AMZN]]-B5183)/B5183</f>
        <v>4.1558087646688087E-3</v>
      </c>
      <c r="D5184" s="1"/>
    </row>
    <row r="5185" spans="1:4" x14ac:dyDescent="0.55000000000000004">
      <c r="A5185" s="2">
        <v>43087</v>
      </c>
      <c r="B5185" s="3">
        <v>59.529000000000003</v>
      </c>
      <c r="C5185" s="6">
        <f>(AMZN[[#This Row],[Prezzi giornalieri AMZN]]-B5184)/B5184</f>
        <v>9.7019861933273863E-3</v>
      </c>
      <c r="D5185" s="1"/>
    </row>
    <row r="5186" spans="1:4" x14ac:dyDescent="0.55000000000000004">
      <c r="A5186" s="2">
        <v>43088</v>
      </c>
      <c r="B5186" s="3">
        <v>59.369</v>
      </c>
      <c r="C5186" s="6">
        <f>(AMZN[[#This Row],[Prezzi giornalieri AMZN]]-B5185)/B5185</f>
        <v>-2.6877656268374018E-3</v>
      </c>
      <c r="D5186" s="1"/>
    </row>
    <row r="5187" spans="1:4" x14ac:dyDescent="0.55000000000000004">
      <c r="A5187" s="2">
        <v>43089</v>
      </c>
      <c r="B5187" s="3">
        <v>58.881</v>
      </c>
      <c r="C5187" s="6">
        <f>(AMZN[[#This Row],[Prezzi giornalieri AMZN]]-B5186)/B5186</f>
        <v>-8.2197779986187998E-3</v>
      </c>
      <c r="D5187" s="1"/>
    </row>
    <row r="5188" spans="1:4" x14ac:dyDescent="0.55000000000000004">
      <c r="A5188" s="2">
        <v>43090</v>
      </c>
      <c r="B5188" s="3">
        <v>58.738</v>
      </c>
      <c r="C5188" s="6">
        <f>(AMZN[[#This Row],[Prezzi giornalieri AMZN]]-B5187)/B5187</f>
        <v>-2.4286272311951338E-3</v>
      </c>
      <c r="D5188" s="1"/>
    </row>
    <row r="5189" spans="1:4" x14ac:dyDescent="0.55000000000000004">
      <c r="A5189" s="2">
        <v>43091</v>
      </c>
      <c r="B5189" s="3">
        <v>58.417999999999999</v>
      </c>
      <c r="C5189" s="6">
        <f>(AMZN[[#This Row],[Prezzi giornalieri AMZN]]-B5188)/B5188</f>
        <v>-5.4479212775375447E-3</v>
      </c>
      <c r="D5189" s="1"/>
    </row>
    <row r="5190" spans="1:4" x14ac:dyDescent="0.55000000000000004">
      <c r="A5190" s="2">
        <v>43095</v>
      </c>
      <c r="B5190" s="3">
        <v>58.838000000000001</v>
      </c>
      <c r="C5190" s="6">
        <f>(AMZN[[#This Row],[Prezzi giornalieri AMZN]]-B5189)/B5189</f>
        <v>7.1895648601458745E-3</v>
      </c>
      <c r="D5190" s="1"/>
    </row>
    <row r="5191" spans="1:4" x14ac:dyDescent="0.55000000000000004">
      <c r="A5191" s="2">
        <v>43096</v>
      </c>
      <c r="B5191" s="3">
        <v>59.113</v>
      </c>
      <c r="C5191" s="6">
        <f>(AMZN[[#This Row],[Prezzi giornalieri AMZN]]-B5190)/B5190</f>
        <v>4.6738502328426967E-3</v>
      </c>
      <c r="D5191" s="1"/>
    </row>
    <row r="5192" spans="1:4" x14ac:dyDescent="0.55000000000000004">
      <c r="A5192" s="2">
        <v>43097</v>
      </c>
      <c r="B5192" s="3">
        <v>59.305</v>
      </c>
      <c r="C5192" s="6">
        <f>(AMZN[[#This Row],[Prezzi giornalieri AMZN]]-B5191)/B5191</f>
        <v>3.2480165107505992E-3</v>
      </c>
      <c r="D5192" s="1"/>
    </row>
    <row r="5193" spans="1:4" x14ac:dyDescent="0.55000000000000004">
      <c r="A5193" s="2">
        <v>43098</v>
      </c>
      <c r="B5193" s="3">
        <v>58.473500000000001</v>
      </c>
      <c r="C5193" s="6">
        <f>(AMZN[[#This Row],[Prezzi giornalieri AMZN]]-B5192)/B5192</f>
        <v>-1.4020740241126354E-2</v>
      </c>
      <c r="D5193" s="1"/>
    </row>
    <row r="5194" spans="1:4" x14ac:dyDescent="0.55000000000000004">
      <c r="A5194" s="2">
        <v>43102</v>
      </c>
      <c r="B5194" s="3">
        <v>59.450499999999998</v>
      </c>
      <c r="C5194" s="6">
        <f>(AMZN[[#This Row],[Prezzi giornalieri AMZN]]-B5193)/B5193</f>
        <v>1.6708423473881275E-2</v>
      </c>
      <c r="D5194" s="1"/>
    </row>
    <row r="5195" spans="1:4" x14ac:dyDescent="0.55000000000000004">
      <c r="A5195" s="2">
        <v>43103</v>
      </c>
      <c r="B5195" s="3">
        <v>60.21</v>
      </c>
      <c r="C5195" s="6">
        <f>(AMZN[[#This Row],[Prezzi giornalieri AMZN]]-B5194)/B5194</f>
        <v>1.2775334101479428E-2</v>
      </c>
      <c r="D5195" s="1"/>
    </row>
    <row r="5196" spans="1:4" x14ac:dyDescent="0.55000000000000004">
      <c r="A5196" s="2">
        <v>43104</v>
      </c>
      <c r="B5196" s="3">
        <v>60.479500000000002</v>
      </c>
      <c r="C5196" s="6">
        <f>(AMZN[[#This Row],[Prezzi giornalieri AMZN]]-B5195)/B5195</f>
        <v>4.4760006643414837E-3</v>
      </c>
      <c r="D5196" s="1"/>
    </row>
    <row r="5197" spans="1:4" x14ac:dyDescent="0.55000000000000004">
      <c r="A5197" s="2">
        <v>43105</v>
      </c>
      <c r="B5197" s="3">
        <v>61.457000000000001</v>
      </c>
      <c r="C5197" s="6">
        <f>(AMZN[[#This Row],[Prezzi giornalieri AMZN]]-B5196)/B5196</f>
        <v>1.6162501343430405E-2</v>
      </c>
      <c r="D5197" s="1"/>
    </row>
    <row r="5198" spans="1:4" x14ac:dyDescent="0.55000000000000004">
      <c r="A5198" s="2">
        <v>43108</v>
      </c>
      <c r="B5198" s="3">
        <v>62.343499999999999</v>
      </c>
      <c r="C5198" s="6">
        <f>(AMZN[[#This Row],[Prezzi giornalieri AMZN]]-B5197)/B5197</f>
        <v>1.4424719722732937E-2</v>
      </c>
      <c r="D5198" s="1"/>
    </row>
    <row r="5199" spans="1:4" x14ac:dyDescent="0.55000000000000004">
      <c r="A5199" s="2">
        <v>43109</v>
      </c>
      <c r="B5199" s="3">
        <v>62.634999999999998</v>
      </c>
      <c r="C5199" s="6">
        <f>(AMZN[[#This Row],[Prezzi giornalieri AMZN]]-B5198)/B5198</f>
        <v>4.6757079727637882E-3</v>
      </c>
      <c r="D5199" s="1"/>
    </row>
    <row r="5200" spans="1:4" x14ac:dyDescent="0.55000000000000004">
      <c r="A5200" s="2">
        <v>43110</v>
      </c>
      <c r="B5200" s="3">
        <v>62.716500000000003</v>
      </c>
      <c r="C5200" s="6">
        <f>(AMZN[[#This Row],[Prezzi giornalieri AMZN]]-B5199)/B5199</f>
        <v>1.3011894308294957E-3</v>
      </c>
      <c r="D5200" s="1"/>
    </row>
    <row r="5201" spans="1:4" x14ac:dyDescent="0.55000000000000004">
      <c r="A5201" s="2">
        <v>43111</v>
      </c>
      <c r="B5201" s="3">
        <v>63.834000000000003</v>
      </c>
      <c r="C5201" s="6">
        <f>(AMZN[[#This Row],[Prezzi giornalieri AMZN]]-B5200)/B5200</f>
        <v>1.7818277486785768E-2</v>
      </c>
      <c r="D5201" s="1"/>
    </row>
    <row r="5202" spans="1:4" x14ac:dyDescent="0.55000000000000004">
      <c r="A5202" s="2">
        <v>43112</v>
      </c>
      <c r="B5202" s="3">
        <v>65.260000000000005</v>
      </c>
      <c r="C5202" s="6">
        <f>(AMZN[[#This Row],[Prezzi giornalieri AMZN]]-B5201)/B5201</f>
        <v>2.2339192279976217E-2</v>
      </c>
      <c r="D5202" s="1"/>
    </row>
    <row r="5203" spans="1:4" x14ac:dyDescent="0.55000000000000004">
      <c r="A5203" s="2">
        <v>43116</v>
      </c>
      <c r="B5203" s="3">
        <v>65.242999999999995</v>
      </c>
      <c r="C5203" s="6">
        <f>(AMZN[[#This Row],[Prezzi giornalieri AMZN]]-B5202)/B5202</f>
        <v>-2.6049647563607288E-4</v>
      </c>
      <c r="D5203" s="1"/>
    </row>
    <row r="5204" spans="1:4" x14ac:dyDescent="0.55000000000000004">
      <c r="A5204" s="2">
        <v>43117</v>
      </c>
      <c r="B5204" s="3">
        <v>64.75</v>
      </c>
      <c r="C5204" s="6">
        <f>(AMZN[[#This Row],[Prezzi giornalieri AMZN]]-B5203)/B5203</f>
        <v>-7.5563662002053099E-3</v>
      </c>
      <c r="D5204" s="1"/>
    </row>
    <row r="5205" spans="1:4" x14ac:dyDescent="0.55000000000000004">
      <c r="A5205" s="2">
        <v>43118</v>
      </c>
      <c r="B5205" s="3">
        <v>64.665999999999997</v>
      </c>
      <c r="C5205" s="6">
        <f>(AMZN[[#This Row],[Prezzi giornalieri AMZN]]-B5204)/B5204</f>
        <v>-1.2972972972973465E-3</v>
      </c>
      <c r="D5205" s="1"/>
    </row>
    <row r="5206" spans="1:4" x14ac:dyDescent="0.55000000000000004">
      <c r="A5206" s="2">
        <v>43119</v>
      </c>
      <c r="B5206" s="3">
        <v>64.728999999999999</v>
      </c>
      <c r="C5206" s="6">
        <f>(AMZN[[#This Row],[Prezzi giornalieri AMZN]]-B5205)/B5205</f>
        <v>9.7423684780259165E-4</v>
      </c>
      <c r="D5206" s="1"/>
    </row>
    <row r="5207" spans="1:4" x14ac:dyDescent="0.55000000000000004">
      <c r="A5207" s="2">
        <v>43122</v>
      </c>
      <c r="B5207" s="3">
        <v>66.365499999999997</v>
      </c>
      <c r="C5207" s="6">
        <f>(AMZN[[#This Row],[Prezzi giornalieri AMZN]]-B5206)/B5206</f>
        <v>2.5282330949033635E-2</v>
      </c>
      <c r="D5207" s="1"/>
    </row>
    <row r="5208" spans="1:4" x14ac:dyDescent="0.55000000000000004">
      <c r="A5208" s="2">
        <v>43123</v>
      </c>
      <c r="B5208" s="3">
        <v>68.126999999999995</v>
      </c>
      <c r="C5208" s="6">
        <f>(AMZN[[#This Row],[Prezzi giornalieri AMZN]]-B5207)/B5207</f>
        <v>2.654240531601507E-2</v>
      </c>
      <c r="D5208" s="1"/>
    </row>
    <row r="5209" spans="1:4" x14ac:dyDescent="0.55000000000000004">
      <c r="A5209" s="2">
        <v>43124</v>
      </c>
      <c r="B5209" s="3">
        <v>67.875500000000002</v>
      </c>
      <c r="C5209" s="6">
        <f>(AMZN[[#This Row],[Prezzi giornalieri AMZN]]-B5208)/B5208</f>
        <v>-3.6916347409983261E-3</v>
      </c>
      <c r="D5209" s="1"/>
    </row>
    <row r="5210" spans="1:4" x14ac:dyDescent="0.55000000000000004">
      <c r="A5210" s="2">
        <v>43125</v>
      </c>
      <c r="B5210" s="3">
        <v>68.897499999999994</v>
      </c>
      <c r="C5210" s="6">
        <f>(AMZN[[#This Row],[Prezzi giornalieri AMZN]]-B5209)/B5209</f>
        <v>1.5056979322435802E-2</v>
      </c>
      <c r="D5210" s="1"/>
    </row>
    <row r="5211" spans="1:4" x14ac:dyDescent="0.55000000000000004">
      <c r="A5211" s="2">
        <v>43126</v>
      </c>
      <c r="B5211" s="3">
        <v>70.102500000000006</v>
      </c>
      <c r="C5211" s="6">
        <f>(AMZN[[#This Row],[Prezzi giornalieri AMZN]]-B5210)/B5210</f>
        <v>1.7489749265213E-2</v>
      </c>
      <c r="D5211" s="1"/>
    </row>
    <row r="5212" spans="1:4" x14ac:dyDescent="0.55000000000000004">
      <c r="A5212" s="2">
        <v>43129</v>
      </c>
      <c r="B5212" s="3">
        <v>70.884</v>
      </c>
      <c r="C5212" s="6">
        <f>(AMZN[[#This Row],[Prezzi giornalieri AMZN]]-B5211)/B5211</f>
        <v>1.1147961912913149E-2</v>
      </c>
      <c r="D5212" s="1"/>
    </row>
    <row r="5213" spans="1:4" x14ac:dyDescent="0.55000000000000004">
      <c r="A5213" s="2">
        <v>43130</v>
      </c>
      <c r="B5213" s="3">
        <v>71.891000000000005</v>
      </c>
      <c r="C5213" s="6">
        <f>(AMZN[[#This Row],[Prezzi giornalieri AMZN]]-B5212)/B5212</f>
        <v>1.4206308899046399E-2</v>
      </c>
      <c r="D5213" s="1"/>
    </row>
    <row r="5214" spans="1:4" x14ac:dyDescent="0.55000000000000004">
      <c r="A5214" s="2">
        <v>43131</v>
      </c>
      <c r="B5214" s="3">
        <v>72.544499999999999</v>
      </c>
      <c r="C5214" s="6">
        <f>(AMZN[[#This Row],[Prezzi giornalieri AMZN]]-B5213)/B5213</f>
        <v>9.0901503665270188E-3</v>
      </c>
      <c r="D5214" s="1"/>
    </row>
    <row r="5215" spans="1:4" x14ac:dyDescent="0.55000000000000004">
      <c r="A5215" s="2">
        <v>43132</v>
      </c>
      <c r="B5215" s="3">
        <v>69.5</v>
      </c>
      <c r="C5215" s="6">
        <f>(AMZN[[#This Row],[Prezzi giornalieri AMZN]]-B5214)/B5214</f>
        <v>-4.1967344181846993E-2</v>
      </c>
      <c r="D5215" s="1"/>
    </row>
    <row r="5216" spans="1:4" x14ac:dyDescent="0.55000000000000004">
      <c r="A5216" s="2">
        <v>43133</v>
      </c>
      <c r="B5216" s="3">
        <v>71.497500000000002</v>
      </c>
      <c r="C5216" s="6">
        <f>(AMZN[[#This Row],[Prezzi giornalieri AMZN]]-B5215)/B5215</f>
        <v>2.8741007194244637E-2</v>
      </c>
      <c r="D5216" s="1"/>
    </row>
    <row r="5217" spans="1:4" x14ac:dyDescent="0.55000000000000004">
      <c r="A5217" s="2">
        <v>43136</v>
      </c>
      <c r="B5217" s="3">
        <v>69.5</v>
      </c>
      <c r="C5217" s="6">
        <f>(AMZN[[#This Row],[Prezzi giornalieri AMZN]]-B5216)/B5216</f>
        <v>-2.7938039791601137E-2</v>
      </c>
      <c r="D5217" s="1"/>
    </row>
    <row r="5218" spans="1:4" x14ac:dyDescent="0.55000000000000004">
      <c r="A5218" s="2">
        <v>43137</v>
      </c>
      <c r="B5218" s="3">
        <v>72.141999999999996</v>
      </c>
      <c r="C5218" s="6">
        <f>(AMZN[[#This Row],[Prezzi giornalieri AMZN]]-B5217)/B5217</f>
        <v>3.8014388489208573E-2</v>
      </c>
      <c r="D5218" s="1"/>
    </row>
    <row r="5219" spans="1:4" x14ac:dyDescent="0.55000000000000004">
      <c r="A5219" s="2">
        <v>43138</v>
      </c>
      <c r="B5219" s="3">
        <v>70.838999999999999</v>
      </c>
      <c r="C5219" s="6">
        <f>(AMZN[[#This Row],[Prezzi giornalieri AMZN]]-B5218)/B5218</f>
        <v>-1.8061600731889848E-2</v>
      </c>
      <c r="D5219" s="1"/>
    </row>
    <row r="5220" spans="1:4" x14ac:dyDescent="0.55000000000000004">
      <c r="A5220" s="2">
        <v>43139</v>
      </c>
      <c r="B5220" s="3">
        <v>67.525000000000006</v>
      </c>
      <c r="C5220" s="6">
        <f>(AMZN[[#This Row],[Prezzi giornalieri AMZN]]-B5219)/B5219</f>
        <v>-4.678213978175854E-2</v>
      </c>
      <c r="D5220" s="1"/>
    </row>
    <row r="5221" spans="1:4" x14ac:dyDescent="0.55000000000000004">
      <c r="A5221" s="2">
        <v>43140</v>
      </c>
      <c r="B5221" s="3">
        <v>66.98</v>
      </c>
      <c r="C5221" s="6">
        <f>(AMZN[[#This Row],[Prezzi giornalieri AMZN]]-B5220)/B5220</f>
        <v>-8.0710847834135745E-3</v>
      </c>
      <c r="D5221" s="1"/>
    </row>
    <row r="5222" spans="1:4" x14ac:dyDescent="0.55000000000000004">
      <c r="A5222" s="2">
        <v>43143</v>
      </c>
      <c r="B5222" s="3">
        <v>69.311499999999995</v>
      </c>
      <c r="C5222" s="6">
        <f>(AMZN[[#This Row],[Prezzi giornalieri AMZN]]-B5221)/B5221</f>
        <v>3.4808898178560629E-2</v>
      </c>
      <c r="D5222" s="1"/>
    </row>
    <row r="5223" spans="1:4" x14ac:dyDescent="0.55000000000000004">
      <c r="A5223" s="2">
        <v>43144</v>
      </c>
      <c r="B5223" s="3">
        <v>70.725499999999997</v>
      </c>
      <c r="C5223" s="6">
        <f>(AMZN[[#This Row],[Prezzi giornalieri AMZN]]-B5222)/B5222</f>
        <v>2.0400655013958744E-2</v>
      </c>
      <c r="D5223" s="1"/>
    </row>
    <row r="5224" spans="1:4" x14ac:dyDescent="0.55000000000000004">
      <c r="A5224" s="2">
        <v>43145</v>
      </c>
      <c r="B5224" s="3">
        <v>72.552499999999995</v>
      </c>
      <c r="C5224" s="6">
        <f>(AMZN[[#This Row],[Prezzi giornalieri AMZN]]-B5223)/B5223</f>
        <v>2.5832267004121542E-2</v>
      </c>
      <c r="D5224" s="1"/>
    </row>
    <row r="5225" spans="1:4" x14ac:dyDescent="0.55000000000000004">
      <c r="A5225" s="2">
        <v>43146</v>
      </c>
      <c r="B5225" s="3">
        <v>73.087999999999994</v>
      </c>
      <c r="C5225" s="6">
        <f>(AMZN[[#This Row],[Prezzi giornalieri AMZN]]-B5224)/B5224</f>
        <v>7.3808621343165156E-3</v>
      </c>
      <c r="D5225" s="1"/>
    </row>
    <row r="5226" spans="1:4" x14ac:dyDescent="0.55000000000000004">
      <c r="A5226" s="2">
        <v>43147</v>
      </c>
      <c r="B5226" s="3">
        <v>72.4345</v>
      </c>
      <c r="C5226" s="6">
        <f>(AMZN[[#This Row],[Prezzi giornalieri AMZN]]-B5225)/B5225</f>
        <v>-8.9412762697021943E-3</v>
      </c>
      <c r="D5226" s="1"/>
    </row>
    <row r="5227" spans="1:4" x14ac:dyDescent="0.55000000000000004">
      <c r="A5227" s="2">
        <v>43151</v>
      </c>
      <c r="B5227" s="3">
        <v>73.417500000000004</v>
      </c>
      <c r="C5227" s="6">
        <f>(AMZN[[#This Row],[Prezzi giornalieri AMZN]]-B5226)/B5226</f>
        <v>1.3570881278948625E-2</v>
      </c>
      <c r="D5227" s="1"/>
    </row>
    <row r="5228" spans="1:4" x14ac:dyDescent="0.55000000000000004">
      <c r="A5228" s="2">
        <v>43152</v>
      </c>
      <c r="B5228" s="3">
        <v>74.146000000000001</v>
      </c>
      <c r="C5228" s="6">
        <f>(AMZN[[#This Row],[Prezzi giornalieri AMZN]]-B5227)/B5227</f>
        <v>9.9227023529811931E-3</v>
      </c>
      <c r="D5228" s="1"/>
    </row>
    <row r="5229" spans="1:4" x14ac:dyDescent="0.55000000000000004">
      <c r="A5229" s="2">
        <v>43153</v>
      </c>
      <c r="B5229" s="3">
        <v>74.266999999999996</v>
      </c>
      <c r="C5229" s="6">
        <f>(AMZN[[#This Row],[Prezzi giornalieri AMZN]]-B5228)/B5228</f>
        <v>1.6319154101366912E-3</v>
      </c>
      <c r="D5229" s="1"/>
    </row>
    <row r="5230" spans="1:4" x14ac:dyDescent="0.55000000000000004">
      <c r="A5230" s="2">
        <v>43154</v>
      </c>
      <c r="B5230" s="3">
        <v>75</v>
      </c>
      <c r="C5230" s="6">
        <f>(AMZN[[#This Row],[Prezzi giornalieri AMZN]]-B5229)/B5229</f>
        <v>9.8697941212113616E-3</v>
      </c>
      <c r="D5230" s="1"/>
    </row>
    <row r="5231" spans="1:4" x14ac:dyDescent="0.55000000000000004">
      <c r="A5231" s="2">
        <v>43157</v>
      </c>
      <c r="B5231" s="3">
        <v>76.097499999999997</v>
      </c>
      <c r="C5231" s="6">
        <f>(AMZN[[#This Row],[Prezzi giornalieri AMZN]]-B5230)/B5230</f>
        <v>1.4633333333333288E-2</v>
      </c>
      <c r="D5231" s="1"/>
    </row>
    <row r="5232" spans="1:4" x14ac:dyDescent="0.55000000000000004">
      <c r="A5232" s="2">
        <v>43158</v>
      </c>
      <c r="B5232" s="3">
        <v>75.599000000000004</v>
      </c>
      <c r="C5232" s="6">
        <f>(AMZN[[#This Row],[Prezzi giornalieri AMZN]]-B5231)/B5231</f>
        <v>-6.5508065310948826E-3</v>
      </c>
      <c r="D5232" s="1"/>
    </row>
    <row r="5233" spans="1:4" x14ac:dyDescent="0.55000000000000004">
      <c r="A5233" s="2">
        <v>43159</v>
      </c>
      <c r="B5233" s="3">
        <v>75.622500000000002</v>
      </c>
      <c r="C5233" s="6">
        <f>(AMZN[[#This Row],[Prezzi giornalieri AMZN]]-B5232)/B5232</f>
        <v>3.1085067262792525E-4</v>
      </c>
      <c r="D5233" s="1"/>
    </row>
    <row r="5234" spans="1:4" x14ac:dyDescent="0.55000000000000004">
      <c r="A5234" s="2">
        <v>43160</v>
      </c>
      <c r="B5234" s="3">
        <v>74.672499999999999</v>
      </c>
      <c r="C5234" s="6">
        <f>(AMZN[[#This Row],[Prezzi giornalieri AMZN]]-B5233)/B5233</f>
        <v>-1.2562398756983739E-2</v>
      </c>
      <c r="D5234" s="1"/>
    </row>
    <row r="5235" spans="1:4" x14ac:dyDescent="0.55000000000000004">
      <c r="A5235" s="2">
        <v>43161</v>
      </c>
      <c r="B5235" s="3">
        <v>75.012500000000003</v>
      </c>
      <c r="C5235" s="6">
        <f>(AMZN[[#This Row],[Prezzi giornalieri AMZN]]-B5234)/B5234</f>
        <v>4.5532157085942408E-3</v>
      </c>
      <c r="D5235" s="1"/>
    </row>
    <row r="5236" spans="1:4" x14ac:dyDescent="0.55000000000000004">
      <c r="A5236" s="2">
        <v>43164</v>
      </c>
      <c r="B5236" s="3">
        <v>76.180499999999995</v>
      </c>
      <c r="C5236" s="6">
        <f>(AMZN[[#This Row],[Prezzi giornalieri AMZN]]-B5235)/B5235</f>
        <v>1.5570738210298179E-2</v>
      </c>
      <c r="D5236" s="1"/>
    </row>
    <row r="5237" spans="1:4" x14ac:dyDescent="0.55000000000000004">
      <c r="A5237" s="2">
        <v>43165</v>
      </c>
      <c r="B5237" s="3">
        <v>76.882000000000005</v>
      </c>
      <c r="C5237" s="6">
        <f>(AMZN[[#This Row],[Prezzi giornalieri AMZN]]-B5236)/B5236</f>
        <v>9.2083932239878982E-3</v>
      </c>
      <c r="D5237" s="1"/>
    </row>
    <row r="5238" spans="1:4" x14ac:dyDescent="0.55000000000000004">
      <c r="A5238" s="2">
        <v>43166</v>
      </c>
      <c r="B5238" s="3">
        <v>77.25</v>
      </c>
      <c r="C5238" s="6">
        <f>(AMZN[[#This Row],[Prezzi giornalieri AMZN]]-B5237)/B5237</f>
        <v>4.786556020915103E-3</v>
      </c>
      <c r="D5238" s="1"/>
    </row>
    <row r="5239" spans="1:4" x14ac:dyDescent="0.55000000000000004">
      <c r="A5239" s="2">
        <v>43167</v>
      </c>
      <c r="B5239" s="3">
        <v>77.593000000000004</v>
      </c>
      <c r="C5239" s="6">
        <f>(AMZN[[#This Row],[Prezzi giornalieri AMZN]]-B5238)/B5238</f>
        <v>4.4401294498382336E-3</v>
      </c>
      <c r="D5239" s="1"/>
    </row>
    <row r="5240" spans="1:4" x14ac:dyDescent="0.55000000000000004">
      <c r="A5240" s="2">
        <v>43168</v>
      </c>
      <c r="B5240" s="3">
        <v>78.944500000000005</v>
      </c>
      <c r="C5240" s="6">
        <f>(AMZN[[#This Row],[Prezzi giornalieri AMZN]]-B5239)/B5239</f>
        <v>1.7417808307450433E-2</v>
      </c>
      <c r="D5240" s="1"/>
    </row>
    <row r="5241" spans="1:4" x14ac:dyDescent="0.55000000000000004">
      <c r="A5241" s="2">
        <v>43171</v>
      </c>
      <c r="B5241" s="3">
        <v>79.919499999999999</v>
      </c>
      <c r="C5241" s="6">
        <f>(AMZN[[#This Row],[Prezzi giornalieri AMZN]]-B5240)/B5240</f>
        <v>1.2350448732970559E-2</v>
      </c>
      <c r="D5241" s="1"/>
    </row>
    <row r="5242" spans="1:4" x14ac:dyDescent="0.55000000000000004">
      <c r="A5242" s="2">
        <v>43172</v>
      </c>
      <c r="B5242" s="3">
        <v>79.409000000000006</v>
      </c>
      <c r="C5242" s="6">
        <f>(AMZN[[#This Row],[Prezzi giornalieri AMZN]]-B5241)/B5241</f>
        <v>-6.3876776005855054E-3</v>
      </c>
      <c r="D5242" s="1"/>
    </row>
    <row r="5243" spans="1:4" x14ac:dyDescent="0.55000000000000004">
      <c r="A5243" s="2">
        <v>43173</v>
      </c>
      <c r="B5243" s="3">
        <v>79.55</v>
      </c>
      <c r="C5243" s="6">
        <f>(AMZN[[#This Row],[Prezzi giornalieri AMZN]]-B5242)/B5242</f>
        <v>1.7756173733454788E-3</v>
      </c>
      <c r="D5243" s="1"/>
    </row>
    <row r="5244" spans="1:4" x14ac:dyDescent="0.55000000000000004">
      <c r="A5244" s="2">
        <v>43174</v>
      </c>
      <c r="B5244" s="3">
        <v>79.116</v>
      </c>
      <c r="C5244" s="6">
        <f>(AMZN[[#This Row],[Prezzi giornalieri AMZN]]-B5243)/B5243</f>
        <v>-5.4556882463858893E-3</v>
      </c>
      <c r="D5244" s="1"/>
    </row>
    <row r="5245" spans="1:4" x14ac:dyDescent="0.55000000000000004">
      <c r="A5245" s="2">
        <v>43175</v>
      </c>
      <c r="B5245" s="3">
        <v>78.584000000000003</v>
      </c>
      <c r="C5245" s="6">
        <f>(AMZN[[#This Row],[Prezzi giornalieri AMZN]]-B5244)/B5244</f>
        <v>-6.7243035542746913E-3</v>
      </c>
      <c r="D5245" s="1"/>
    </row>
    <row r="5246" spans="1:4" x14ac:dyDescent="0.55000000000000004">
      <c r="A5246" s="2">
        <v>43178</v>
      </c>
      <c r="B5246" s="3">
        <v>77.246499999999997</v>
      </c>
      <c r="C5246" s="6">
        <f>(AMZN[[#This Row],[Prezzi giornalieri AMZN]]-B5245)/B5245</f>
        <v>-1.7020004072075812E-2</v>
      </c>
      <c r="D5246" s="1"/>
    </row>
    <row r="5247" spans="1:4" x14ac:dyDescent="0.55000000000000004">
      <c r="A5247" s="2">
        <v>43179</v>
      </c>
      <c r="B5247" s="3">
        <v>79.325500000000005</v>
      </c>
      <c r="C5247" s="6">
        <f>(AMZN[[#This Row],[Prezzi giornalieri AMZN]]-B5246)/B5246</f>
        <v>2.6913840756539232E-2</v>
      </c>
      <c r="D5247" s="1"/>
    </row>
    <row r="5248" spans="1:4" x14ac:dyDescent="0.55000000000000004">
      <c r="A5248" s="2">
        <v>43180</v>
      </c>
      <c r="B5248" s="3">
        <v>79.093000000000004</v>
      </c>
      <c r="C5248" s="6">
        <f>(AMZN[[#This Row],[Prezzi giornalieri AMZN]]-B5247)/B5247</f>
        <v>-2.9309616705851423E-3</v>
      </c>
      <c r="D5248" s="1"/>
    </row>
    <row r="5249" spans="1:4" x14ac:dyDescent="0.55000000000000004">
      <c r="A5249" s="2">
        <v>43181</v>
      </c>
      <c r="B5249" s="3">
        <v>77.245999999999995</v>
      </c>
      <c r="C5249" s="6">
        <f>(AMZN[[#This Row],[Prezzi giornalieri AMZN]]-B5248)/B5248</f>
        <v>-2.3352256204721131E-2</v>
      </c>
      <c r="D5249" s="1"/>
    </row>
    <row r="5250" spans="1:4" x14ac:dyDescent="0.55000000000000004">
      <c r="A5250" s="2">
        <v>43182</v>
      </c>
      <c r="B5250" s="3">
        <v>74.778000000000006</v>
      </c>
      <c r="C5250" s="6">
        <f>(AMZN[[#This Row],[Prezzi giornalieri AMZN]]-B5249)/B5249</f>
        <v>-3.1949874427154669E-2</v>
      </c>
      <c r="D5250" s="1"/>
    </row>
    <row r="5251" spans="1:4" x14ac:dyDescent="0.55000000000000004">
      <c r="A5251" s="2">
        <v>43185</v>
      </c>
      <c r="B5251" s="3">
        <v>77.793000000000006</v>
      </c>
      <c r="C5251" s="6">
        <f>(AMZN[[#This Row],[Prezzi giornalieri AMZN]]-B5250)/B5250</f>
        <v>4.0319345261975455E-2</v>
      </c>
      <c r="D5251" s="1"/>
    </row>
    <row r="5252" spans="1:4" x14ac:dyDescent="0.55000000000000004">
      <c r="A5252" s="2">
        <v>43186</v>
      </c>
      <c r="B5252" s="3">
        <v>74.852500000000006</v>
      </c>
      <c r="C5252" s="6">
        <f>(AMZN[[#This Row],[Prezzi giornalieri AMZN]]-B5251)/B5251</f>
        <v>-3.7799030761122461E-2</v>
      </c>
      <c r="D5252" s="1"/>
    </row>
    <row r="5253" spans="1:4" x14ac:dyDescent="0.55000000000000004">
      <c r="A5253" s="2">
        <v>43187</v>
      </c>
      <c r="B5253" s="3">
        <v>71.570999999999998</v>
      </c>
      <c r="C5253" s="6">
        <f>(AMZN[[#This Row],[Prezzi giornalieri AMZN]]-B5252)/B5252</f>
        <v>-4.3839551117197263E-2</v>
      </c>
      <c r="D5253" s="1"/>
    </row>
    <row r="5254" spans="1:4" x14ac:dyDescent="0.55000000000000004">
      <c r="A5254" s="2">
        <v>43188</v>
      </c>
      <c r="B5254" s="3">
        <v>72.367000000000004</v>
      </c>
      <c r="C5254" s="6">
        <f>(AMZN[[#This Row],[Prezzi giornalieri AMZN]]-B5253)/B5253</f>
        <v>1.1121823084769061E-2</v>
      </c>
      <c r="D5254" s="1"/>
    </row>
    <row r="5255" spans="1:4" x14ac:dyDescent="0.55000000000000004">
      <c r="A5255" s="2">
        <v>43192</v>
      </c>
      <c r="B5255" s="3">
        <v>68.599500000000006</v>
      </c>
      <c r="C5255" s="6">
        <f>(AMZN[[#This Row],[Prezzi giornalieri AMZN]]-B5254)/B5254</f>
        <v>-5.2061022289164927E-2</v>
      </c>
      <c r="D5255" s="1"/>
    </row>
    <row r="5256" spans="1:4" x14ac:dyDescent="0.55000000000000004">
      <c r="A5256" s="2">
        <v>43193</v>
      </c>
      <c r="B5256" s="3">
        <v>69.602500000000006</v>
      </c>
      <c r="C5256" s="6">
        <f>(AMZN[[#This Row],[Prezzi giornalieri AMZN]]-B5255)/B5255</f>
        <v>1.4621097821412693E-2</v>
      </c>
      <c r="D5256" s="1"/>
    </row>
    <row r="5257" spans="1:4" x14ac:dyDescent="0.55000000000000004">
      <c r="A5257" s="2">
        <v>43194</v>
      </c>
      <c r="B5257" s="3">
        <v>70.528499999999994</v>
      </c>
      <c r="C5257" s="6">
        <f>(AMZN[[#This Row],[Prezzi giornalieri AMZN]]-B5256)/B5256</f>
        <v>1.3304119823282032E-2</v>
      </c>
      <c r="D5257" s="1"/>
    </row>
    <row r="5258" spans="1:4" x14ac:dyDescent="0.55000000000000004">
      <c r="A5258" s="2">
        <v>43195</v>
      </c>
      <c r="B5258" s="3">
        <v>72.587500000000006</v>
      </c>
      <c r="C5258" s="6">
        <f>(AMZN[[#This Row],[Prezzi giornalieri AMZN]]-B5257)/B5257</f>
        <v>2.9193871980830614E-2</v>
      </c>
      <c r="D5258" s="1"/>
    </row>
    <row r="5259" spans="1:4" x14ac:dyDescent="0.55000000000000004">
      <c r="A5259" s="2">
        <v>43196</v>
      </c>
      <c r="B5259" s="3">
        <v>70.261499999999998</v>
      </c>
      <c r="C5259" s="6">
        <f>(AMZN[[#This Row],[Prezzi giornalieri AMZN]]-B5258)/B5258</f>
        <v>-3.2044084725331601E-2</v>
      </c>
      <c r="D5259" s="1"/>
    </row>
    <row r="5260" spans="1:4" x14ac:dyDescent="0.55000000000000004">
      <c r="A5260" s="2">
        <v>43199</v>
      </c>
      <c r="B5260" s="3">
        <v>70.304000000000002</v>
      </c>
      <c r="C5260" s="6">
        <f>(AMZN[[#This Row],[Prezzi giornalieri AMZN]]-B5259)/B5259</f>
        <v>6.048831863823571E-4</v>
      </c>
      <c r="D5260" s="1"/>
    </row>
    <row r="5261" spans="1:4" x14ac:dyDescent="0.55000000000000004">
      <c r="A5261" s="2">
        <v>43200</v>
      </c>
      <c r="B5261" s="3">
        <v>71.811000000000007</v>
      </c>
      <c r="C5261" s="6">
        <f>(AMZN[[#This Row],[Prezzi giornalieri AMZN]]-B5260)/B5260</f>
        <v>2.1435480200273169E-2</v>
      </c>
      <c r="D5261" s="1"/>
    </row>
    <row r="5262" spans="1:4" x14ac:dyDescent="0.55000000000000004">
      <c r="A5262" s="2">
        <v>43201</v>
      </c>
      <c r="B5262" s="3">
        <v>71.352500000000006</v>
      </c>
      <c r="C5262" s="6">
        <f>(AMZN[[#This Row],[Prezzi giornalieri AMZN]]-B5261)/B5261</f>
        <v>-6.3848156967595601E-3</v>
      </c>
      <c r="D5262" s="1"/>
    </row>
    <row r="5263" spans="1:4" x14ac:dyDescent="0.55000000000000004">
      <c r="A5263" s="2">
        <v>43202</v>
      </c>
      <c r="B5263" s="3">
        <v>72.424999999999997</v>
      </c>
      <c r="C5263" s="6">
        <f>(AMZN[[#This Row],[Prezzi giornalieri AMZN]]-B5262)/B5262</f>
        <v>1.5031008023544947E-2</v>
      </c>
      <c r="D5263" s="1"/>
    </row>
    <row r="5264" spans="1:4" x14ac:dyDescent="0.55000000000000004">
      <c r="A5264" s="2">
        <v>43203</v>
      </c>
      <c r="B5264" s="3">
        <v>71.539500000000004</v>
      </c>
      <c r="C5264" s="6">
        <f>(AMZN[[#This Row],[Prezzi giornalieri AMZN]]-B5263)/B5263</f>
        <v>-1.2226441146013026E-2</v>
      </c>
      <c r="D5264" s="1"/>
    </row>
    <row r="5265" spans="1:4" x14ac:dyDescent="0.55000000000000004">
      <c r="A5265" s="2">
        <v>43206</v>
      </c>
      <c r="B5265" s="3">
        <v>72.075000000000003</v>
      </c>
      <c r="C5265" s="6">
        <f>(AMZN[[#This Row],[Prezzi giornalieri AMZN]]-B5264)/B5264</f>
        <v>7.4853752122952906E-3</v>
      </c>
      <c r="D5265" s="1"/>
    </row>
    <row r="5266" spans="1:4" x14ac:dyDescent="0.55000000000000004">
      <c r="A5266" s="2">
        <v>43207</v>
      </c>
      <c r="B5266" s="3">
        <v>75.191500000000005</v>
      </c>
      <c r="C5266" s="6">
        <f>(AMZN[[#This Row],[Prezzi giornalieri AMZN]]-B5265)/B5265</f>
        <v>4.3239680887963955E-2</v>
      </c>
      <c r="D5266" s="1"/>
    </row>
    <row r="5267" spans="1:4" x14ac:dyDescent="0.55000000000000004">
      <c r="A5267" s="2">
        <v>43208</v>
      </c>
      <c r="B5267" s="3">
        <v>76.391999999999996</v>
      </c>
      <c r="C5267" s="6">
        <f>(AMZN[[#This Row],[Prezzi giornalieri AMZN]]-B5266)/B5266</f>
        <v>1.5965900400976053E-2</v>
      </c>
      <c r="D5267" s="1"/>
    </row>
    <row r="5268" spans="1:4" x14ac:dyDescent="0.55000000000000004">
      <c r="A5268" s="2">
        <v>43209</v>
      </c>
      <c r="B5268" s="3">
        <v>77.845500000000001</v>
      </c>
      <c r="C5268" s="6">
        <f>(AMZN[[#This Row],[Prezzi giornalieri AMZN]]-B5267)/B5267</f>
        <v>1.9026861451460958E-2</v>
      </c>
      <c r="D5268" s="1"/>
    </row>
    <row r="5269" spans="1:4" x14ac:dyDescent="0.55000000000000004">
      <c r="A5269" s="2">
        <v>43210</v>
      </c>
      <c r="B5269" s="3">
        <v>76.374499999999998</v>
      </c>
      <c r="C5269" s="6">
        <f>(AMZN[[#This Row],[Prezzi giornalieri AMZN]]-B5268)/B5268</f>
        <v>-1.8896403774142419E-2</v>
      </c>
      <c r="D5269" s="1"/>
    </row>
    <row r="5270" spans="1:4" x14ac:dyDescent="0.55000000000000004">
      <c r="A5270" s="2">
        <v>43213</v>
      </c>
      <c r="B5270" s="3">
        <v>75.893000000000001</v>
      </c>
      <c r="C5270" s="6">
        <f>(AMZN[[#This Row],[Prezzi giornalieri AMZN]]-B5269)/B5269</f>
        <v>-6.3044602583322571E-3</v>
      </c>
      <c r="D5270" s="1"/>
    </row>
    <row r="5271" spans="1:4" x14ac:dyDescent="0.55000000000000004">
      <c r="A5271" s="2">
        <v>43214</v>
      </c>
      <c r="B5271" s="3">
        <v>73.004499999999993</v>
      </c>
      <c r="C5271" s="6">
        <f>(AMZN[[#This Row],[Prezzi giornalieri AMZN]]-B5270)/B5270</f>
        <v>-3.8060163651456758E-2</v>
      </c>
      <c r="D5271" s="1"/>
    </row>
    <row r="5272" spans="1:4" x14ac:dyDescent="0.55000000000000004">
      <c r="A5272" s="2">
        <v>43215</v>
      </c>
      <c r="B5272" s="3">
        <v>73.008499999999998</v>
      </c>
      <c r="C5272" s="6">
        <f>(AMZN[[#This Row],[Prezzi giornalieri AMZN]]-B5271)/B5271</f>
        <v>5.4791143011799124E-5</v>
      </c>
      <c r="D5272" s="1"/>
    </row>
    <row r="5273" spans="1:4" x14ac:dyDescent="0.55000000000000004">
      <c r="A5273" s="2">
        <v>43216</v>
      </c>
      <c r="B5273" s="3">
        <v>75.897999999999996</v>
      </c>
      <c r="C5273" s="6">
        <f>(AMZN[[#This Row],[Prezzi giornalieri AMZN]]-B5272)/B5272</f>
        <v>3.9577583432066105E-2</v>
      </c>
      <c r="D5273" s="1"/>
    </row>
    <row r="5274" spans="1:4" x14ac:dyDescent="0.55000000000000004">
      <c r="A5274" s="2">
        <v>43217</v>
      </c>
      <c r="B5274" s="3">
        <v>78.631</v>
      </c>
      <c r="C5274" s="6">
        <f>(AMZN[[#This Row],[Prezzi giornalieri AMZN]]-B5273)/B5273</f>
        <v>3.6008853988247443E-2</v>
      </c>
      <c r="D5274" s="1"/>
    </row>
    <row r="5275" spans="1:4" x14ac:dyDescent="0.55000000000000004">
      <c r="A5275" s="2">
        <v>43220</v>
      </c>
      <c r="B5275" s="3">
        <v>78.3065</v>
      </c>
      <c r="C5275" s="6">
        <f>(AMZN[[#This Row],[Prezzi giornalieri AMZN]]-B5274)/B5274</f>
        <v>-4.126871081380123E-3</v>
      </c>
      <c r="D5275" s="1"/>
    </row>
    <row r="5276" spans="1:4" x14ac:dyDescent="0.55000000000000004">
      <c r="A5276" s="2">
        <v>43221</v>
      </c>
      <c r="B5276" s="3">
        <v>79.113</v>
      </c>
      <c r="C5276" s="6">
        <f>(AMZN[[#This Row],[Prezzi giornalieri AMZN]]-B5275)/B5275</f>
        <v>1.0299272729594603E-2</v>
      </c>
      <c r="D5276" s="1"/>
    </row>
    <row r="5277" spans="1:4" x14ac:dyDescent="0.55000000000000004">
      <c r="A5277" s="2">
        <v>43222</v>
      </c>
      <c r="B5277" s="3">
        <v>78.483999999999995</v>
      </c>
      <c r="C5277" s="6">
        <f>(AMZN[[#This Row],[Prezzi giornalieri AMZN]]-B5276)/B5276</f>
        <v>-7.9506528636255087E-3</v>
      </c>
      <c r="D5277" s="1"/>
    </row>
    <row r="5278" spans="1:4" x14ac:dyDescent="0.55000000000000004">
      <c r="A5278" s="2">
        <v>43223</v>
      </c>
      <c r="B5278" s="3">
        <v>78.603999999999999</v>
      </c>
      <c r="C5278" s="6">
        <f>(AMZN[[#This Row],[Prezzi giornalieri AMZN]]-B5277)/B5277</f>
        <v>1.528974058406867E-3</v>
      </c>
      <c r="D5278" s="1"/>
    </row>
    <row r="5279" spans="1:4" x14ac:dyDescent="0.55000000000000004">
      <c r="A5279" s="2">
        <v>43224</v>
      </c>
      <c r="B5279" s="3">
        <v>79.047499999999999</v>
      </c>
      <c r="C5279" s="6">
        <f>(AMZN[[#This Row],[Prezzi giornalieri AMZN]]-B5278)/B5278</f>
        <v>5.6422065034858306E-3</v>
      </c>
      <c r="D5279" s="1"/>
    </row>
    <row r="5280" spans="1:4" x14ac:dyDescent="0.55000000000000004">
      <c r="A5280" s="2">
        <v>43227</v>
      </c>
      <c r="B5280" s="3">
        <v>80.007000000000005</v>
      </c>
      <c r="C5280" s="6">
        <f>(AMZN[[#This Row],[Prezzi giornalieri AMZN]]-B5279)/B5279</f>
        <v>1.2138271292577319E-2</v>
      </c>
      <c r="D5280" s="1"/>
    </row>
    <row r="5281" spans="1:4" x14ac:dyDescent="0.55000000000000004">
      <c r="A5281" s="2">
        <v>43228</v>
      </c>
      <c r="B5281" s="3">
        <v>79.619500000000002</v>
      </c>
      <c r="C5281" s="6">
        <f>(AMZN[[#This Row],[Prezzi giornalieri AMZN]]-B5280)/B5280</f>
        <v>-4.8433262089567514E-3</v>
      </c>
      <c r="D5281" s="1"/>
    </row>
    <row r="5282" spans="1:4" x14ac:dyDescent="0.55000000000000004">
      <c r="A5282" s="2">
        <v>43229</v>
      </c>
      <c r="B5282" s="3">
        <v>80.400000000000006</v>
      </c>
      <c r="C5282" s="6">
        <f>(AMZN[[#This Row],[Prezzi giornalieri AMZN]]-B5281)/B5281</f>
        <v>9.8028749238566366E-3</v>
      </c>
      <c r="D5282" s="1"/>
    </row>
    <row r="5283" spans="1:4" x14ac:dyDescent="0.55000000000000004">
      <c r="A5283" s="2">
        <v>43230</v>
      </c>
      <c r="B5283" s="3">
        <v>80.453999999999994</v>
      </c>
      <c r="C5283" s="6">
        <f>(AMZN[[#This Row],[Prezzi giornalieri AMZN]]-B5282)/B5282</f>
        <v>6.7164179104462483E-4</v>
      </c>
      <c r="D5283" s="1"/>
    </row>
    <row r="5284" spans="1:4" x14ac:dyDescent="0.55000000000000004">
      <c r="A5284" s="2">
        <v>43231</v>
      </c>
      <c r="B5284" s="3">
        <v>80.145499999999998</v>
      </c>
      <c r="C5284" s="6">
        <f>(AMZN[[#This Row],[Prezzi giornalieri AMZN]]-B5283)/B5283</f>
        <v>-3.8344892733735442E-3</v>
      </c>
      <c r="D5284" s="1"/>
    </row>
    <row r="5285" spans="1:4" x14ac:dyDescent="0.55000000000000004">
      <c r="A5285" s="2">
        <v>43234</v>
      </c>
      <c r="B5285" s="3">
        <v>80.076999999999998</v>
      </c>
      <c r="C5285" s="6">
        <f>(AMZN[[#This Row],[Prezzi giornalieri AMZN]]-B5284)/B5284</f>
        <v>-8.5469552251842245E-4</v>
      </c>
      <c r="D5285" s="1"/>
    </row>
    <row r="5286" spans="1:4" x14ac:dyDescent="0.55000000000000004">
      <c r="A5286" s="2">
        <v>43235</v>
      </c>
      <c r="B5286" s="3">
        <v>78.805999999999997</v>
      </c>
      <c r="C5286" s="6">
        <f>(AMZN[[#This Row],[Prezzi giornalieri AMZN]]-B5285)/B5285</f>
        <v>-1.5872222985376584E-2</v>
      </c>
      <c r="D5286" s="1"/>
    </row>
    <row r="5287" spans="1:4" x14ac:dyDescent="0.55000000000000004">
      <c r="A5287" s="2">
        <v>43236</v>
      </c>
      <c r="B5287" s="3">
        <v>79.364000000000004</v>
      </c>
      <c r="C5287" s="6">
        <f>(AMZN[[#This Row],[Prezzi giornalieri AMZN]]-B5286)/B5286</f>
        <v>7.0806791361064762E-3</v>
      </c>
      <c r="D5287" s="1"/>
    </row>
    <row r="5288" spans="1:4" x14ac:dyDescent="0.55000000000000004">
      <c r="A5288" s="2">
        <v>43237</v>
      </c>
      <c r="B5288" s="3">
        <v>79.087999999999994</v>
      </c>
      <c r="C5288" s="6">
        <f>(AMZN[[#This Row],[Prezzi giornalieri AMZN]]-B5287)/B5287</f>
        <v>-3.4776472960033572E-3</v>
      </c>
      <c r="D5288" s="1"/>
    </row>
    <row r="5289" spans="1:4" x14ac:dyDescent="0.55000000000000004">
      <c r="A5289" s="2">
        <v>43238</v>
      </c>
      <c r="B5289" s="3">
        <v>78.718500000000006</v>
      </c>
      <c r="C5289" s="6">
        <f>(AMZN[[#This Row],[Prezzi giornalieri AMZN]]-B5288)/B5288</f>
        <v>-4.672010924539601E-3</v>
      </c>
      <c r="D5289" s="1"/>
    </row>
    <row r="5290" spans="1:4" x14ac:dyDescent="0.55000000000000004">
      <c r="A5290" s="2">
        <v>43241</v>
      </c>
      <c r="B5290" s="3">
        <v>79.272999999999996</v>
      </c>
      <c r="C5290" s="6">
        <f>(AMZN[[#This Row],[Prezzi giornalieri AMZN]]-B5289)/B5289</f>
        <v>7.0440874762602206E-3</v>
      </c>
      <c r="D5290" s="1"/>
    </row>
    <row r="5291" spans="1:4" x14ac:dyDescent="0.55000000000000004">
      <c r="A5291" s="2">
        <v>43242</v>
      </c>
      <c r="B5291" s="3">
        <v>79.069999999999993</v>
      </c>
      <c r="C5291" s="6">
        <f>(AMZN[[#This Row],[Prezzi giornalieri AMZN]]-B5290)/B5290</f>
        <v>-2.5607710065218038E-3</v>
      </c>
      <c r="D5291" s="1"/>
    </row>
    <row r="5292" spans="1:4" x14ac:dyDescent="0.55000000000000004">
      <c r="A5292" s="2">
        <v>43243</v>
      </c>
      <c r="B5292" s="3">
        <v>80.093000000000004</v>
      </c>
      <c r="C5292" s="6">
        <f>(AMZN[[#This Row],[Prezzi giornalieri AMZN]]-B5291)/B5291</f>
        <v>1.2937903123814473E-2</v>
      </c>
      <c r="D5292" s="1"/>
    </row>
    <row r="5293" spans="1:4" x14ac:dyDescent="0.55000000000000004">
      <c r="A5293" s="2">
        <v>43244</v>
      </c>
      <c r="B5293" s="3">
        <v>80.153499999999994</v>
      </c>
      <c r="C5293" s="6">
        <f>(AMZN[[#This Row],[Prezzi giornalieri AMZN]]-B5292)/B5292</f>
        <v>7.5537188018916072E-4</v>
      </c>
      <c r="D5293" s="1"/>
    </row>
    <row r="5294" spans="1:4" x14ac:dyDescent="0.55000000000000004">
      <c r="A5294" s="2">
        <v>43245</v>
      </c>
      <c r="B5294" s="3">
        <v>80.507499999999993</v>
      </c>
      <c r="C5294" s="6">
        <f>(AMZN[[#This Row],[Prezzi giornalieri AMZN]]-B5293)/B5293</f>
        <v>4.4165257911382436E-3</v>
      </c>
      <c r="D5294" s="1"/>
    </row>
    <row r="5295" spans="1:4" x14ac:dyDescent="0.55000000000000004">
      <c r="A5295" s="2">
        <v>43249</v>
      </c>
      <c r="B5295" s="3">
        <v>80.643500000000003</v>
      </c>
      <c r="C5295" s="6">
        <f>(AMZN[[#This Row],[Prezzi giornalieri AMZN]]-B5294)/B5294</f>
        <v>1.6892836071174724E-3</v>
      </c>
      <c r="D5295" s="1"/>
    </row>
    <row r="5296" spans="1:4" x14ac:dyDescent="0.55000000000000004">
      <c r="A5296" s="2">
        <v>43250</v>
      </c>
      <c r="B5296" s="3">
        <v>81.244500000000002</v>
      </c>
      <c r="C5296" s="6">
        <f>(AMZN[[#This Row],[Prezzi giornalieri AMZN]]-B5295)/B5295</f>
        <v>7.4525535226025539E-3</v>
      </c>
      <c r="D5296" s="1"/>
    </row>
    <row r="5297" spans="1:4" x14ac:dyDescent="0.55000000000000004">
      <c r="A5297" s="2">
        <v>43251</v>
      </c>
      <c r="B5297" s="3">
        <v>81.480999999999995</v>
      </c>
      <c r="C5297" s="6">
        <f>(AMZN[[#This Row],[Prezzi giornalieri AMZN]]-B5296)/B5296</f>
        <v>2.9109662807942985E-3</v>
      </c>
      <c r="D5297" s="1"/>
    </row>
    <row r="5298" spans="1:4" x14ac:dyDescent="0.55000000000000004">
      <c r="A5298" s="2">
        <v>43252</v>
      </c>
      <c r="B5298" s="3">
        <v>82.076999999999998</v>
      </c>
      <c r="C5298" s="6">
        <f>(AMZN[[#This Row],[Prezzi giornalieri AMZN]]-B5297)/B5297</f>
        <v>7.3145886771149556E-3</v>
      </c>
      <c r="D5298" s="1"/>
    </row>
    <row r="5299" spans="1:4" x14ac:dyDescent="0.55000000000000004">
      <c r="A5299" s="2">
        <v>43255</v>
      </c>
      <c r="B5299" s="3">
        <v>83.263499999999993</v>
      </c>
      <c r="C5299" s="6">
        <f>(AMZN[[#This Row],[Prezzi giornalieri AMZN]]-B5298)/B5298</f>
        <v>1.4455937717021763E-2</v>
      </c>
      <c r="D5299" s="1"/>
    </row>
    <row r="5300" spans="1:4" x14ac:dyDescent="0.55000000000000004">
      <c r="A5300" s="2">
        <v>43256</v>
      </c>
      <c r="B5300" s="3">
        <v>84.817499999999995</v>
      </c>
      <c r="C5300" s="6">
        <f>(AMZN[[#This Row],[Prezzi giornalieri AMZN]]-B5299)/B5299</f>
        <v>1.8663640130429326E-2</v>
      </c>
      <c r="D5300" s="1"/>
    </row>
    <row r="5301" spans="1:4" x14ac:dyDescent="0.55000000000000004">
      <c r="A5301" s="2">
        <v>43257</v>
      </c>
      <c r="B5301" s="3">
        <v>84.787499999999994</v>
      </c>
      <c r="C5301" s="6">
        <f>(AMZN[[#This Row],[Prezzi giornalieri AMZN]]-B5300)/B5300</f>
        <v>-3.5370059244850576E-4</v>
      </c>
      <c r="D5301" s="1"/>
    </row>
    <row r="5302" spans="1:4" x14ac:dyDescent="0.55000000000000004">
      <c r="A5302" s="2">
        <v>43258</v>
      </c>
      <c r="B5302" s="3">
        <v>84.465000000000003</v>
      </c>
      <c r="C5302" s="6">
        <f>(AMZN[[#This Row],[Prezzi giornalieri AMZN]]-B5301)/B5301</f>
        <v>-3.8036267138433252E-3</v>
      </c>
      <c r="D5302" s="1"/>
    </row>
    <row r="5303" spans="1:4" x14ac:dyDescent="0.55000000000000004">
      <c r="A5303" s="2">
        <v>43259</v>
      </c>
      <c r="B5303" s="3">
        <v>84.1995</v>
      </c>
      <c r="C5303" s="6">
        <f>(AMZN[[#This Row],[Prezzi giornalieri AMZN]]-B5302)/B5302</f>
        <v>-3.1433137986148457E-3</v>
      </c>
      <c r="D5303" s="1"/>
    </row>
    <row r="5304" spans="1:4" x14ac:dyDescent="0.55000000000000004">
      <c r="A5304" s="2">
        <v>43262</v>
      </c>
      <c r="B5304" s="3">
        <v>84.456000000000003</v>
      </c>
      <c r="C5304" s="6">
        <f>(AMZN[[#This Row],[Prezzi giornalieri AMZN]]-B5303)/B5303</f>
        <v>3.0463363796697442E-3</v>
      </c>
      <c r="D5304" s="1"/>
    </row>
    <row r="5305" spans="1:4" x14ac:dyDescent="0.55000000000000004">
      <c r="A5305" s="2">
        <v>43263</v>
      </c>
      <c r="B5305" s="3">
        <v>84.9375</v>
      </c>
      <c r="C5305" s="6">
        <f>(AMZN[[#This Row],[Prezzi giornalieri AMZN]]-B5304)/B5304</f>
        <v>5.7011935208865789E-3</v>
      </c>
      <c r="D5305" s="1"/>
    </row>
    <row r="5306" spans="1:4" x14ac:dyDescent="0.55000000000000004">
      <c r="A5306" s="2">
        <v>43264</v>
      </c>
      <c r="B5306" s="3">
        <v>85.242999999999995</v>
      </c>
      <c r="C5306" s="6">
        <f>(AMZN[[#This Row],[Prezzi giornalieri AMZN]]-B5305)/B5305</f>
        <v>3.5967623252390877E-3</v>
      </c>
      <c r="D5306" s="1"/>
    </row>
    <row r="5307" spans="1:4" x14ac:dyDescent="0.55000000000000004">
      <c r="A5307" s="2">
        <v>43265</v>
      </c>
      <c r="B5307" s="3">
        <v>86.192999999999998</v>
      </c>
      <c r="C5307" s="6">
        <f>(AMZN[[#This Row],[Prezzi giornalieri AMZN]]-B5306)/B5306</f>
        <v>1.1144610114613551E-2</v>
      </c>
      <c r="D5307" s="1"/>
    </row>
    <row r="5308" spans="1:4" x14ac:dyDescent="0.55000000000000004">
      <c r="A5308" s="2">
        <v>43266</v>
      </c>
      <c r="B5308" s="3">
        <v>85.798500000000004</v>
      </c>
      <c r="C5308" s="6">
        <f>(AMZN[[#This Row],[Prezzi giornalieri AMZN]]-B5307)/B5307</f>
        <v>-4.5769378023736689E-3</v>
      </c>
      <c r="D5308" s="1"/>
    </row>
    <row r="5309" spans="1:4" x14ac:dyDescent="0.55000000000000004">
      <c r="A5309" s="2">
        <v>43269</v>
      </c>
      <c r="B5309" s="3">
        <v>86.189499999999995</v>
      </c>
      <c r="C5309" s="6">
        <f>(AMZN[[#This Row],[Prezzi giornalieri AMZN]]-B5308)/B5308</f>
        <v>4.5571892282498076E-3</v>
      </c>
      <c r="D5309" s="1"/>
    </row>
    <row r="5310" spans="1:4" x14ac:dyDescent="0.55000000000000004">
      <c r="A5310" s="2">
        <v>43270</v>
      </c>
      <c r="B5310" s="3">
        <v>86.739000000000004</v>
      </c>
      <c r="C5310" s="6">
        <f>(AMZN[[#This Row],[Prezzi giornalieri AMZN]]-B5309)/B5309</f>
        <v>6.3754865731905745E-3</v>
      </c>
      <c r="D5310" s="1"/>
    </row>
    <row r="5311" spans="1:4" x14ac:dyDescent="0.55000000000000004">
      <c r="A5311" s="2">
        <v>43271</v>
      </c>
      <c r="B5311" s="3">
        <v>87.504000000000005</v>
      </c>
      <c r="C5311" s="6">
        <f>(AMZN[[#This Row],[Prezzi giornalieri AMZN]]-B5310)/B5310</f>
        <v>8.8195621346799074E-3</v>
      </c>
      <c r="D5311" s="1"/>
    </row>
    <row r="5312" spans="1:4" x14ac:dyDescent="0.55000000000000004">
      <c r="A5312" s="2">
        <v>43272</v>
      </c>
      <c r="B5312" s="3">
        <v>86.510999999999996</v>
      </c>
      <c r="C5312" s="6">
        <f>(AMZN[[#This Row],[Prezzi giornalieri AMZN]]-B5311)/B5311</f>
        <v>-1.1348052660449913E-2</v>
      </c>
      <c r="D5312" s="1"/>
    </row>
    <row r="5313" spans="1:4" x14ac:dyDescent="0.55000000000000004">
      <c r="A5313" s="2">
        <v>43273</v>
      </c>
      <c r="B5313" s="3">
        <v>85.783500000000004</v>
      </c>
      <c r="C5313" s="6">
        <f>(AMZN[[#This Row],[Prezzi giornalieri AMZN]]-B5312)/B5312</f>
        <v>-8.409335229045925E-3</v>
      </c>
      <c r="D5313" s="1"/>
    </row>
    <row r="5314" spans="1:4" x14ac:dyDescent="0.55000000000000004">
      <c r="A5314" s="2">
        <v>43276</v>
      </c>
      <c r="B5314" s="3">
        <v>83.157499999999999</v>
      </c>
      <c r="C5314" s="6">
        <f>(AMZN[[#This Row],[Prezzi giornalieri AMZN]]-B5313)/B5313</f>
        <v>-3.0611947519045092E-2</v>
      </c>
      <c r="D5314" s="1"/>
    </row>
    <row r="5315" spans="1:4" x14ac:dyDescent="0.55000000000000004">
      <c r="A5315" s="2">
        <v>43277</v>
      </c>
      <c r="B5315" s="3">
        <v>84.554500000000004</v>
      </c>
      <c r="C5315" s="6">
        <f>(AMZN[[#This Row],[Prezzi giornalieri AMZN]]-B5314)/B5314</f>
        <v>1.6799446832817311E-2</v>
      </c>
      <c r="D5315" s="1"/>
    </row>
    <row r="5316" spans="1:4" x14ac:dyDescent="0.55000000000000004">
      <c r="A5316" s="2">
        <v>43278</v>
      </c>
      <c r="B5316" s="3">
        <v>83.025499999999994</v>
      </c>
      <c r="C5316" s="6">
        <f>(AMZN[[#This Row],[Prezzi giornalieri AMZN]]-B5315)/B5315</f>
        <v>-1.808301154876453E-2</v>
      </c>
      <c r="D5316" s="1"/>
    </row>
    <row r="5317" spans="1:4" x14ac:dyDescent="0.55000000000000004">
      <c r="A5317" s="2">
        <v>43279</v>
      </c>
      <c r="B5317" s="3">
        <v>85.072500000000005</v>
      </c>
      <c r="C5317" s="6">
        <f>(AMZN[[#This Row],[Prezzi giornalieri AMZN]]-B5316)/B5316</f>
        <v>2.4655075850190743E-2</v>
      </c>
      <c r="D5317" s="1"/>
    </row>
    <row r="5318" spans="1:4" x14ac:dyDescent="0.55000000000000004">
      <c r="A5318" s="2">
        <v>43280</v>
      </c>
      <c r="B5318" s="3">
        <v>84.99</v>
      </c>
      <c r="C5318" s="6">
        <f>(AMZN[[#This Row],[Prezzi giornalieri AMZN]]-B5317)/B5317</f>
        <v>-9.6976108613253673E-4</v>
      </c>
      <c r="D5318" s="1"/>
    </row>
    <row r="5319" spans="1:4" x14ac:dyDescent="0.55000000000000004">
      <c r="A5319" s="2">
        <v>43283</v>
      </c>
      <c r="B5319" s="3">
        <v>85.688999999999993</v>
      </c>
      <c r="C5319" s="6">
        <f>(AMZN[[#This Row],[Prezzi giornalieri AMZN]]-B5318)/B5318</f>
        <v>8.2244969996469949E-3</v>
      </c>
      <c r="D5319" s="1"/>
    </row>
    <row r="5320" spans="1:4" x14ac:dyDescent="0.55000000000000004">
      <c r="A5320" s="2">
        <v>43284</v>
      </c>
      <c r="B5320" s="3">
        <v>84.697999999999993</v>
      </c>
      <c r="C5320" s="6">
        <f>(AMZN[[#This Row],[Prezzi giornalieri AMZN]]-B5319)/B5319</f>
        <v>-1.1565078364784275E-2</v>
      </c>
      <c r="D5320" s="1"/>
    </row>
    <row r="5321" spans="1:4" x14ac:dyDescent="0.55000000000000004">
      <c r="A5321" s="2">
        <v>43286</v>
      </c>
      <c r="B5321" s="3">
        <v>84.986500000000007</v>
      </c>
      <c r="C5321" s="6">
        <f>(AMZN[[#This Row],[Prezzi giornalieri AMZN]]-B5320)/B5320</f>
        <v>3.4062197454486922E-3</v>
      </c>
      <c r="D5321" s="1"/>
    </row>
    <row r="5322" spans="1:4" x14ac:dyDescent="0.55000000000000004">
      <c r="A5322" s="2">
        <v>43287</v>
      </c>
      <c r="B5322" s="3">
        <v>85.531499999999994</v>
      </c>
      <c r="C5322" s="6">
        <f>(AMZN[[#This Row],[Prezzi giornalieri AMZN]]-B5321)/B5321</f>
        <v>6.4127832067444532E-3</v>
      </c>
      <c r="D5322" s="1"/>
    </row>
    <row r="5323" spans="1:4" x14ac:dyDescent="0.55000000000000004">
      <c r="A5323" s="2">
        <v>43290</v>
      </c>
      <c r="B5323" s="3">
        <v>86.950999999999993</v>
      </c>
      <c r="C5323" s="6">
        <f>(AMZN[[#This Row],[Prezzi giornalieri AMZN]]-B5322)/B5322</f>
        <v>1.6596224782682398E-2</v>
      </c>
      <c r="D5323" s="1"/>
    </row>
    <row r="5324" spans="1:4" x14ac:dyDescent="0.55000000000000004">
      <c r="A5324" s="2">
        <v>43291</v>
      </c>
      <c r="B5324" s="3">
        <v>87.153499999999994</v>
      </c>
      <c r="C5324" s="6">
        <f>(AMZN[[#This Row],[Prezzi giornalieri AMZN]]-B5323)/B5323</f>
        <v>2.3288978850157052E-3</v>
      </c>
      <c r="D5324" s="1"/>
    </row>
    <row r="5325" spans="1:4" x14ac:dyDescent="0.55000000000000004">
      <c r="A5325" s="2">
        <v>43292</v>
      </c>
      <c r="B5325" s="3">
        <v>87.75</v>
      </c>
      <c r="C5325" s="6">
        <f>(AMZN[[#This Row],[Prezzi giornalieri AMZN]]-B5324)/B5324</f>
        <v>6.8442460715864087E-3</v>
      </c>
      <c r="D5325" s="1"/>
    </row>
    <row r="5326" spans="1:4" x14ac:dyDescent="0.55000000000000004">
      <c r="A5326" s="2">
        <v>43293</v>
      </c>
      <c r="B5326" s="3">
        <v>89.831000000000003</v>
      </c>
      <c r="C5326" s="6">
        <f>(AMZN[[#This Row],[Prezzi giornalieri AMZN]]-B5325)/B5325</f>
        <v>2.371509971509975E-2</v>
      </c>
      <c r="D5326" s="1"/>
    </row>
    <row r="5327" spans="1:4" x14ac:dyDescent="0.55000000000000004">
      <c r="A5327" s="2">
        <v>43294</v>
      </c>
      <c r="B5327" s="3">
        <v>90.651499999999999</v>
      </c>
      <c r="C5327" s="6">
        <f>(AMZN[[#This Row],[Prezzi giornalieri AMZN]]-B5326)/B5326</f>
        <v>9.1338179470338253E-3</v>
      </c>
      <c r="D5327" s="1"/>
    </row>
    <row r="5328" spans="1:4" x14ac:dyDescent="0.55000000000000004">
      <c r="A5328" s="2">
        <v>43297</v>
      </c>
      <c r="B5328" s="3">
        <v>91.124499999999998</v>
      </c>
      <c r="C5328" s="6">
        <f>(AMZN[[#This Row],[Prezzi giornalieri AMZN]]-B5327)/B5327</f>
        <v>5.2177845926432431E-3</v>
      </c>
      <c r="D5328" s="1"/>
    </row>
    <row r="5329" spans="1:4" x14ac:dyDescent="0.55000000000000004">
      <c r="A5329" s="2">
        <v>43298</v>
      </c>
      <c r="B5329" s="3">
        <v>92.1965</v>
      </c>
      <c r="C5329" s="6">
        <f>(AMZN[[#This Row],[Prezzi giornalieri AMZN]]-B5328)/B5328</f>
        <v>1.176412490603518E-2</v>
      </c>
      <c r="D5329" s="1"/>
    </row>
    <row r="5330" spans="1:4" x14ac:dyDescent="0.55000000000000004">
      <c r="A5330" s="2">
        <v>43299</v>
      </c>
      <c r="B5330" s="3">
        <v>92.146000000000001</v>
      </c>
      <c r="C5330" s="6">
        <f>(AMZN[[#This Row],[Prezzi giornalieri AMZN]]-B5329)/B5329</f>
        <v>-5.4774313558540234E-4</v>
      </c>
      <c r="D5330" s="1"/>
    </row>
    <row r="5331" spans="1:4" x14ac:dyDescent="0.55000000000000004">
      <c r="A5331" s="2">
        <v>43300</v>
      </c>
      <c r="B5331" s="3">
        <v>90.648499999999999</v>
      </c>
      <c r="C5331" s="6">
        <f>(AMZN[[#This Row],[Prezzi giornalieri AMZN]]-B5330)/B5330</f>
        <v>-1.6251383673735183E-2</v>
      </c>
      <c r="D5331" s="1"/>
    </row>
    <row r="5332" spans="1:4" x14ac:dyDescent="0.55000000000000004">
      <c r="A5332" s="2">
        <v>43301</v>
      </c>
      <c r="B5332" s="3">
        <v>90.685000000000002</v>
      </c>
      <c r="C5332" s="6">
        <f>(AMZN[[#This Row],[Prezzi giornalieri AMZN]]-B5331)/B5331</f>
        <v>4.0265420828809913E-4</v>
      </c>
      <c r="D5332" s="1"/>
    </row>
    <row r="5333" spans="1:4" x14ac:dyDescent="0.55000000000000004">
      <c r="A5333" s="2">
        <v>43304</v>
      </c>
      <c r="B5333" s="3">
        <v>90.1</v>
      </c>
      <c r="C5333" s="6">
        <f>(AMZN[[#This Row],[Prezzi giornalieri AMZN]]-B5332)/B5332</f>
        <v>-6.4509014721288848E-3</v>
      </c>
      <c r="D5333" s="1"/>
    </row>
    <row r="5334" spans="1:4" x14ac:dyDescent="0.55000000000000004">
      <c r="A5334" s="2">
        <v>43305</v>
      </c>
      <c r="B5334" s="3">
        <v>91.462000000000003</v>
      </c>
      <c r="C5334" s="6">
        <f>(AMZN[[#This Row],[Prezzi giornalieri AMZN]]-B5333)/B5333</f>
        <v>1.5116537180910201E-2</v>
      </c>
      <c r="D5334" s="1"/>
    </row>
    <row r="5335" spans="1:4" x14ac:dyDescent="0.55000000000000004">
      <c r="A5335" s="2">
        <v>43306</v>
      </c>
      <c r="B5335" s="3">
        <v>93.180499999999995</v>
      </c>
      <c r="C5335" s="6">
        <f>(AMZN[[#This Row],[Prezzi giornalieri AMZN]]-B5334)/B5334</f>
        <v>1.8789223939996848E-2</v>
      </c>
      <c r="D5335" s="1"/>
    </row>
    <row r="5336" spans="1:4" x14ac:dyDescent="0.55000000000000004">
      <c r="A5336" s="2">
        <v>43307</v>
      </c>
      <c r="B5336" s="3">
        <v>90.4</v>
      </c>
      <c r="C5336" s="6">
        <f>(AMZN[[#This Row],[Prezzi giornalieri AMZN]]-B5335)/B5335</f>
        <v>-2.9839934321021989E-2</v>
      </c>
      <c r="D5336" s="1"/>
    </row>
    <row r="5337" spans="1:4" x14ac:dyDescent="0.55000000000000004">
      <c r="A5337" s="2">
        <v>43308</v>
      </c>
      <c r="B5337" s="3">
        <v>90.863500000000002</v>
      </c>
      <c r="C5337" s="6">
        <f>(AMZN[[#This Row],[Prezzi giornalieri AMZN]]-B5336)/B5336</f>
        <v>5.1272123893804896E-3</v>
      </c>
      <c r="D5337" s="1"/>
    </row>
    <row r="5338" spans="1:4" x14ac:dyDescent="0.55000000000000004">
      <c r="A5338" s="2">
        <v>43311</v>
      </c>
      <c r="B5338" s="3">
        <v>88.960999999999999</v>
      </c>
      <c r="C5338" s="6">
        <f>(AMZN[[#This Row],[Prezzi giornalieri AMZN]]-B5337)/B5337</f>
        <v>-2.0938000407204251E-2</v>
      </c>
      <c r="D5338" s="1"/>
    </row>
    <row r="5339" spans="1:4" x14ac:dyDescent="0.55000000000000004">
      <c r="A5339" s="2">
        <v>43312</v>
      </c>
      <c r="B5339" s="3">
        <v>88.872</v>
      </c>
      <c r="C5339" s="6">
        <f>(AMZN[[#This Row],[Prezzi giornalieri AMZN]]-B5338)/B5338</f>
        <v>-1.0004383943525662E-3</v>
      </c>
      <c r="D5339" s="1"/>
    </row>
    <row r="5340" spans="1:4" x14ac:dyDescent="0.55000000000000004">
      <c r="A5340" s="2">
        <v>43313</v>
      </c>
      <c r="B5340" s="3">
        <v>89.858500000000006</v>
      </c>
      <c r="C5340" s="6">
        <f>(AMZN[[#This Row],[Prezzi giornalieri AMZN]]-B5339)/B5339</f>
        <v>1.1100234044468523E-2</v>
      </c>
      <c r="D5340" s="1"/>
    </row>
    <row r="5341" spans="1:4" x14ac:dyDescent="0.55000000000000004">
      <c r="A5341" s="2">
        <v>43314</v>
      </c>
      <c r="B5341" s="3">
        <v>91.716499999999996</v>
      </c>
      <c r="C5341" s="6">
        <f>(AMZN[[#This Row],[Prezzi giornalieri AMZN]]-B5340)/B5340</f>
        <v>2.0676953209768579E-2</v>
      </c>
      <c r="D5341" s="1"/>
    </row>
    <row r="5342" spans="1:4" x14ac:dyDescent="0.55000000000000004">
      <c r="A5342" s="2">
        <v>43315</v>
      </c>
      <c r="B5342" s="3">
        <v>91.164500000000004</v>
      </c>
      <c r="C5342" s="6">
        <f>(AMZN[[#This Row],[Prezzi giornalieri AMZN]]-B5341)/B5341</f>
        <v>-6.01854628120341E-3</v>
      </c>
      <c r="D5342" s="1"/>
    </row>
    <row r="5343" spans="1:4" x14ac:dyDescent="0.55000000000000004">
      <c r="A5343" s="2">
        <v>43318</v>
      </c>
      <c r="B5343" s="3">
        <v>92.387500000000003</v>
      </c>
      <c r="C5343" s="6">
        <f>(AMZN[[#This Row],[Prezzi giornalieri AMZN]]-B5342)/B5342</f>
        <v>1.3415309687433145E-2</v>
      </c>
      <c r="D5343" s="1"/>
    </row>
    <row r="5344" spans="1:4" x14ac:dyDescent="0.55000000000000004">
      <c r="A5344" s="2">
        <v>43319</v>
      </c>
      <c r="B5344" s="3">
        <v>93.123999999999995</v>
      </c>
      <c r="C5344" s="6">
        <f>(AMZN[[#This Row],[Prezzi giornalieri AMZN]]-B5343)/B5343</f>
        <v>7.9718576647272877E-3</v>
      </c>
      <c r="D5344" s="1"/>
    </row>
    <row r="5345" spans="1:4" x14ac:dyDescent="0.55000000000000004">
      <c r="A5345" s="2">
        <v>43320</v>
      </c>
      <c r="B5345" s="3">
        <v>94.325999999999993</v>
      </c>
      <c r="C5345" s="6">
        <f>(AMZN[[#This Row],[Prezzi giornalieri AMZN]]-B5344)/B5344</f>
        <v>1.290752115458956E-2</v>
      </c>
      <c r="D5345" s="1"/>
    </row>
    <row r="5346" spans="1:4" x14ac:dyDescent="0.55000000000000004">
      <c r="A5346" s="2">
        <v>43321</v>
      </c>
      <c r="B5346" s="3">
        <v>94.926000000000002</v>
      </c>
      <c r="C5346" s="6">
        <f>(AMZN[[#This Row],[Prezzi giornalieri AMZN]]-B5345)/B5345</f>
        <v>6.3609185166338929E-3</v>
      </c>
      <c r="D5346" s="1"/>
    </row>
    <row r="5347" spans="1:4" x14ac:dyDescent="0.55000000000000004">
      <c r="A5347" s="2">
        <v>43322</v>
      </c>
      <c r="B5347" s="3">
        <v>94.314999999999998</v>
      </c>
      <c r="C5347" s="6">
        <f>(AMZN[[#This Row],[Prezzi giornalieri AMZN]]-B5346)/B5346</f>
        <v>-6.4365927143248871E-3</v>
      </c>
      <c r="D5347" s="1"/>
    </row>
    <row r="5348" spans="1:4" x14ac:dyDescent="0.55000000000000004">
      <c r="A5348" s="2">
        <v>43325</v>
      </c>
      <c r="B5348" s="3">
        <v>94.81</v>
      </c>
      <c r="C5348" s="6">
        <f>(AMZN[[#This Row],[Prezzi giornalieri AMZN]]-B5347)/B5347</f>
        <v>5.2483698245242493E-3</v>
      </c>
      <c r="D5348" s="1"/>
    </row>
    <row r="5349" spans="1:4" x14ac:dyDescent="0.55000000000000004">
      <c r="A5349" s="2">
        <v>43326</v>
      </c>
      <c r="B5349" s="3">
        <v>95.982500000000002</v>
      </c>
      <c r="C5349" s="6">
        <f>(AMZN[[#This Row],[Prezzi giornalieri AMZN]]-B5348)/B5348</f>
        <v>1.2366838941039968E-2</v>
      </c>
      <c r="D5349" s="1"/>
    </row>
    <row r="5350" spans="1:4" x14ac:dyDescent="0.55000000000000004">
      <c r="A5350" s="2">
        <v>43327</v>
      </c>
      <c r="B5350" s="3">
        <v>94.131</v>
      </c>
      <c r="C5350" s="6">
        <f>(AMZN[[#This Row],[Prezzi giornalieri AMZN]]-B5349)/B5349</f>
        <v>-1.9289974734977747E-2</v>
      </c>
      <c r="D5350" s="1"/>
    </row>
    <row r="5351" spans="1:4" x14ac:dyDescent="0.55000000000000004">
      <c r="A5351" s="2">
        <v>43328</v>
      </c>
      <c r="B5351" s="3">
        <v>94.325999999999993</v>
      </c>
      <c r="C5351" s="6">
        <f>(AMZN[[#This Row],[Prezzi giornalieri AMZN]]-B5350)/B5350</f>
        <v>2.0715810944321551E-3</v>
      </c>
      <c r="D5351" s="1"/>
    </row>
    <row r="5352" spans="1:4" x14ac:dyDescent="0.55000000000000004">
      <c r="A5352" s="2">
        <v>43329</v>
      </c>
      <c r="B5352" s="3">
        <v>94.111000000000004</v>
      </c>
      <c r="C5352" s="6">
        <f>(AMZN[[#This Row],[Prezzi giornalieri AMZN]]-B5351)/B5351</f>
        <v>-2.2793291351269982E-3</v>
      </c>
      <c r="D5352" s="1"/>
    </row>
    <row r="5353" spans="1:4" x14ac:dyDescent="0.55000000000000004">
      <c r="A5353" s="2">
        <v>43332</v>
      </c>
      <c r="B5353" s="3">
        <v>93.835499999999996</v>
      </c>
      <c r="C5353" s="6">
        <f>(AMZN[[#This Row],[Prezzi giornalieri AMZN]]-B5352)/B5352</f>
        <v>-2.9273942472187956E-3</v>
      </c>
      <c r="D5353" s="1"/>
    </row>
    <row r="5354" spans="1:4" x14ac:dyDescent="0.55000000000000004">
      <c r="A5354" s="2">
        <v>43333</v>
      </c>
      <c r="B5354" s="3">
        <v>94.171000000000006</v>
      </c>
      <c r="C5354" s="6">
        <f>(AMZN[[#This Row],[Prezzi giornalieri AMZN]]-B5353)/B5353</f>
        <v>3.5754058964891791E-3</v>
      </c>
      <c r="D5354" s="1"/>
    </row>
    <row r="5355" spans="1:4" x14ac:dyDescent="0.55000000000000004">
      <c r="A5355" s="2">
        <v>43334</v>
      </c>
      <c r="B5355" s="3">
        <v>95.245000000000005</v>
      </c>
      <c r="C5355" s="6">
        <f>(AMZN[[#This Row],[Prezzi giornalieri AMZN]]-B5354)/B5354</f>
        <v>1.1404784912552675E-2</v>
      </c>
      <c r="D5355" s="1"/>
    </row>
    <row r="5356" spans="1:4" x14ac:dyDescent="0.55000000000000004">
      <c r="A5356" s="2">
        <v>43335</v>
      </c>
      <c r="B5356" s="3">
        <v>95.144999999999996</v>
      </c>
      <c r="C5356" s="6">
        <f>(AMZN[[#This Row],[Prezzi giornalieri AMZN]]-B5355)/B5355</f>
        <v>-1.0499238805187518E-3</v>
      </c>
      <c r="D5356" s="1"/>
    </row>
    <row r="5357" spans="1:4" x14ac:dyDescent="0.55000000000000004">
      <c r="A5357" s="2">
        <v>43336</v>
      </c>
      <c r="B5357" s="3">
        <v>95.269499999999994</v>
      </c>
      <c r="C5357" s="6">
        <f>(AMZN[[#This Row],[Prezzi giornalieri AMZN]]-B5356)/B5356</f>
        <v>1.3085290871826961E-3</v>
      </c>
      <c r="D5357" s="1"/>
    </row>
    <row r="5358" spans="1:4" x14ac:dyDescent="0.55000000000000004">
      <c r="A5358" s="2">
        <v>43339</v>
      </c>
      <c r="B5358" s="3">
        <v>96.384</v>
      </c>
      <c r="C5358" s="6">
        <f>(AMZN[[#This Row],[Prezzi giornalieri AMZN]]-B5357)/B5357</f>
        <v>1.1698392455088006E-2</v>
      </c>
      <c r="D5358" s="1"/>
    </row>
    <row r="5359" spans="1:4" x14ac:dyDescent="0.55000000000000004">
      <c r="A5359" s="2">
        <v>43340</v>
      </c>
      <c r="B5359" s="3">
        <v>96.641000000000005</v>
      </c>
      <c r="C5359" s="6">
        <f>(AMZN[[#This Row],[Prezzi giornalieri AMZN]]-B5358)/B5358</f>
        <v>2.6664176626826548E-3</v>
      </c>
      <c r="D5359" s="1"/>
    </row>
    <row r="5360" spans="1:4" x14ac:dyDescent="0.55000000000000004">
      <c r="A5360" s="2">
        <v>43341</v>
      </c>
      <c r="B5360" s="3">
        <v>99.905000000000001</v>
      </c>
      <c r="C5360" s="6">
        <f>(AMZN[[#This Row],[Prezzi giornalieri AMZN]]-B5359)/B5359</f>
        <v>3.3774484949452052E-2</v>
      </c>
      <c r="D5360" s="1"/>
    </row>
    <row r="5361" spans="1:4" x14ac:dyDescent="0.55000000000000004">
      <c r="A5361" s="2">
        <v>43342</v>
      </c>
      <c r="B5361" s="3">
        <v>100.119</v>
      </c>
      <c r="C5361" s="6">
        <f>(AMZN[[#This Row],[Prezzi giornalieri AMZN]]-B5360)/B5360</f>
        <v>2.1420349331865134E-3</v>
      </c>
      <c r="D5361" s="1"/>
    </row>
    <row r="5362" spans="1:4" x14ac:dyDescent="0.55000000000000004">
      <c r="A5362" s="2">
        <v>43343</v>
      </c>
      <c r="B5362" s="3">
        <v>100.63549999999999</v>
      </c>
      <c r="C5362" s="6">
        <f>(AMZN[[#This Row],[Prezzi giornalieri AMZN]]-B5361)/B5361</f>
        <v>5.158860955462934E-3</v>
      </c>
      <c r="D5362" s="1"/>
    </row>
    <row r="5363" spans="1:4" x14ac:dyDescent="0.55000000000000004">
      <c r="A5363" s="2">
        <v>43347</v>
      </c>
      <c r="B5363" s="3">
        <v>101.9755</v>
      </c>
      <c r="C5363" s="6">
        <f>(AMZN[[#This Row],[Prezzi giornalieri AMZN]]-B5362)/B5362</f>
        <v>1.3315380755300104E-2</v>
      </c>
      <c r="D5363" s="1"/>
    </row>
    <row r="5364" spans="1:4" x14ac:dyDescent="0.55000000000000004">
      <c r="A5364" s="2">
        <v>43348</v>
      </c>
      <c r="B5364" s="3">
        <v>99.741</v>
      </c>
      <c r="C5364" s="6">
        <f>(AMZN[[#This Row],[Prezzi giornalieri AMZN]]-B5363)/B5363</f>
        <v>-2.1912125951821734E-2</v>
      </c>
      <c r="D5364" s="1"/>
    </row>
    <row r="5365" spans="1:4" x14ac:dyDescent="0.55000000000000004">
      <c r="A5365" s="2">
        <v>43349</v>
      </c>
      <c r="B5365" s="3">
        <v>97.915499999999994</v>
      </c>
      <c r="C5365" s="6">
        <f>(AMZN[[#This Row],[Prezzi giornalieri AMZN]]-B5364)/B5364</f>
        <v>-1.8302403224351123E-2</v>
      </c>
      <c r="D5365" s="1"/>
    </row>
    <row r="5366" spans="1:4" x14ac:dyDescent="0.55000000000000004">
      <c r="A5366" s="2">
        <v>43350</v>
      </c>
      <c r="B5366" s="3">
        <v>97.603499999999997</v>
      </c>
      <c r="C5366" s="6">
        <f>(AMZN[[#This Row],[Prezzi giornalieri AMZN]]-B5365)/B5365</f>
        <v>-3.1864209445899537E-3</v>
      </c>
      <c r="D5366" s="1"/>
    </row>
    <row r="5367" spans="1:4" x14ac:dyDescent="0.55000000000000004">
      <c r="A5367" s="2">
        <v>43353</v>
      </c>
      <c r="B5367" s="3">
        <v>96.950500000000005</v>
      </c>
      <c r="C5367" s="6">
        <f>(AMZN[[#This Row],[Prezzi giornalieri AMZN]]-B5366)/B5366</f>
        <v>-6.6903338507327261E-3</v>
      </c>
      <c r="D5367" s="1"/>
    </row>
    <row r="5368" spans="1:4" x14ac:dyDescent="0.55000000000000004">
      <c r="A5368" s="2">
        <v>43354</v>
      </c>
      <c r="B5368" s="3">
        <v>99.357500000000002</v>
      </c>
      <c r="C5368" s="6">
        <f>(AMZN[[#This Row],[Prezzi giornalieri AMZN]]-B5367)/B5367</f>
        <v>2.4827102490446118E-2</v>
      </c>
      <c r="D5368" s="1"/>
    </row>
    <row r="5369" spans="1:4" x14ac:dyDescent="0.55000000000000004">
      <c r="A5369" s="2">
        <v>43355</v>
      </c>
      <c r="B5369" s="3">
        <v>99.5</v>
      </c>
      <c r="C5369" s="6">
        <f>(AMZN[[#This Row],[Prezzi giornalieri AMZN]]-B5368)/B5368</f>
        <v>1.4342148302845612E-3</v>
      </c>
      <c r="D5369" s="1"/>
    </row>
    <row r="5370" spans="1:4" x14ac:dyDescent="0.55000000000000004">
      <c r="A5370" s="2">
        <v>43356</v>
      </c>
      <c r="B5370" s="3">
        <v>99.493499999999997</v>
      </c>
      <c r="C5370" s="6">
        <f>(AMZN[[#This Row],[Prezzi giornalieri AMZN]]-B5369)/B5369</f>
        <v>-6.532663316585543E-5</v>
      </c>
      <c r="D5370" s="1"/>
    </row>
    <row r="5371" spans="1:4" x14ac:dyDescent="0.55000000000000004">
      <c r="A5371" s="2">
        <v>43357</v>
      </c>
      <c r="B5371" s="3">
        <v>98.509500000000003</v>
      </c>
      <c r="C5371" s="6">
        <f>(AMZN[[#This Row],[Prezzi giornalieri AMZN]]-B5370)/B5370</f>
        <v>-9.8900933226793181E-3</v>
      </c>
      <c r="D5371" s="1"/>
    </row>
    <row r="5372" spans="1:4" x14ac:dyDescent="0.55000000000000004">
      <c r="A5372" s="2">
        <v>43360</v>
      </c>
      <c r="B5372" s="3">
        <v>95.401499999999999</v>
      </c>
      <c r="C5372" s="6">
        <f>(AMZN[[#This Row],[Prezzi giornalieri AMZN]]-B5371)/B5371</f>
        <v>-3.1550256574239072E-2</v>
      </c>
      <c r="D5372" s="1"/>
    </row>
    <row r="5373" spans="1:4" x14ac:dyDescent="0.55000000000000004">
      <c r="A5373" s="2">
        <v>43361</v>
      </c>
      <c r="B5373" s="3">
        <v>97.052499999999995</v>
      </c>
      <c r="C5373" s="6">
        <f>(AMZN[[#This Row],[Prezzi giornalieri AMZN]]-B5372)/B5372</f>
        <v>1.7305807560677729E-2</v>
      </c>
      <c r="D5373" s="1"/>
    </row>
    <row r="5374" spans="1:4" x14ac:dyDescent="0.55000000000000004">
      <c r="A5374" s="2">
        <v>43362</v>
      </c>
      <c r="B5374" s="3">
        <v>96.320999999999998</v>
      </c>
      <c r="C5374" s="6">
        <f>(AMZN[[#This Row],[Prezzi giornalieri AMZN]]-B5373)/B5373</f>
        <v>-7.5371577239122843E-3</v>
      </c>
      <c r="D5374" s="1"/>
    </row>
    <row r="5375" spans="1:4" x14ac:dyDescent="0.55000000000000004">
      <c r="A5375" s="2">
        <v>43363</v>
      </c>
      <c r="B5375" s="3">
        <v>97.215000000000003</v>
      </c>
      <c r="C5375" s="6">
        <f>(AMZN[[#This Row],[Prezzi giornalieri AMZN]]-B5374)/B5374</f>
        <v>9.2814651010683594E-3</v>
      </c>
      <c r="D5375" s="1"/>
    </row>
    <row r="5376" spans="1:4" x14ac:dyDescent="0.55000000000000004">
      <c r="A5376" s="2">
        <v>43364</v>
      </c>
      <c r="B5376" s="3">
        <v>95.750500000000002</v>
      </c>
      <c r="C5376" s="6">
        <f>(AMZN[[#This Row],[Prezzi giornalieri AMZN]]-B5375)/B5375</f>
        <v>-1.506454765211131E-2</v>
      </c>
      <c r="D5376" s="1"/>
    </row>
    <row r="5377" spans="1:4" x14ac:dyDescent="0.55000000000000004">
      <c r="A5377" s="2">
        <v>43367</v>
      </c>
      <c r="B5377" s="3">
        <v>96.718000000000004</v>
      </c>
      <c r="C5377" s="6">
        <f>(AMZN[[#This Row],[Prezzi giornalieri AMZN]]-B5376)/B5376</f>
        <v>1.0104385877880545E-2</v>
      </c>
      <c r="D5377" s="1"/>
    </row>
    <row r="5378" spans="1:4" x14ac:dyDescent="0.55000000000000004">
      <c r="A5378" s="2">
        <v>43368</v>
      </c>
      <c r="B5378" s="3">
        <v>98.727500000000006</v>
      </c>
      <c r="C5378" s="6">
        <f>(AMZN[[#This Row],[Prezzi giornalieri AMZN]]-B5377)/B5377</f>
        <v>2.0776897785314032E-2</v>
      </c>
      <c r="D5378" s="1"/>
    </row>
    <row r="5379" spans="1:4" x14ac:dyDescent="0.55000000000000004">
      <c r="A5379" s="2">
        <v>43369</v>
      </c>
      <c r="B5379" s="3">
        <v>98.742500000000007</v>
      </c>
      <c r="C5379" s="6">
        <f>(AMZN[[#This Row],[Prezzi giornalieri AMZN]]-B5378)/B5378</f>
        <v>1.5193335190297099E-4</v>
      </c>
      <c r="D5379" s="1"/>
    </row>
    <row r="5380" spans="1:4" x14ac:dyDescent="0.55000000000000004">
      <c r="A5380" s="2">
        <v>43370</v>
      </c>
      <c r="B5380" s="3">
        <v>100.649</v>
      </c>
      <c r="C5380" s="6">
        <f>(AMZN[[#This Row],[Prezzi giornalieri AMZN]]-B5379)/B5379</f>
        <v>1.9307795528774277E-2</v>
      </c>
      <c r="D5380" s="1"/>
    </row>
    <row r="5381" spans="1:4" x14ac:dyDescent="0.55000000000000004">
      <c r="A5381" s="2">
        <v>43371</v>
      </c>
      <c r="B5381" s="3">
        <v>100.15</v>
      </c>
      <c r="C5381" s="6">
        <f>(AMZN[[#This Row],[Prezzi giornalieri AMZN]]-B5380)/B5380</f>
        <v>-4.9578237240309915E-3</v>
      </c>
      <c r="D5381" s="1"/>
    </row>
    <row r="5382" spans="1:4" x14ac:dyDescent="0.55000000000000004">
      <c r="A5382" s="2">
        <v>43374</v>
      </c>
      <c r="B5382" s="3">
        <v>100.218</v>
      </c>
      <c r="C5382" s="6">
        <f>(AMZN[[#This Row],[Prezzi giornalieri AMZN]]-B5381)/B5381</f>
        <v>6.7898152770841575E-4</v>
      </c>
      <c r="D5382" s="1"/>
    </row>
    <row r="5383" spans="1:4" x14ac:dyDescent="0.55000000000000004">
      <c r="A5383" s="2">
        <v>43375</v>
      </c>
      <c r="B5383" s="3">
        <v>98.5655</v>
      </c>
      <c r="C5383" s="6">
        <f>(AMZN[[#This Row],[Prezzi giornalieri AMZN]]-B5382)/B5382</f>
        <v>-1.6489053862579608E-2</v>
      </c>
      <c r="D5383" s="1"/>
    </row>
    <row r="5384" spans="1:4" x14ac:dyDescent="0.55000000000000004">
      <c r="A5384" s="2">
        <v>43376</v>
      </c>
      <c r="B5384" s="3">
        <v>97.638000000000005</v>
      </c>
      <c r="C5384" s="6">
        <f>(AMZN[[#This Row],[Prezzi giornalieri AMZN]]-B5383)/B5383</f>
        <v>-9.4099862527963121E-3</v>
      </c>
      <c r="D5384" s="1"/>
    </row>
    <row r="5385" spans="1:4" x14ac:dyDescent="0.55000000000000004">
      <c r="A5385" s="2">
        <v>43377</v>
      </c>
      <c r="B5385" s="3">
        <v>95.471000000000004</v>
      </c>
      <c r="C5385" s="6">
        <f>(AMZN[[#This Row],[Prezzi giornalieri AMZN]]-B5384)/B5384</f>
        <v>-2.2194227657264604E-2</v>
      </c>
      <c r="D5385" s="1"/>
    </row>
    <row r="5386" spans="1:4" x14ac:dyDescent="0.55000000000000004">
      <c r="A5386" s="2">
        <v>43378</v>
      </c>
      <c r="B5386" s="3">
        <v>94.482500000000002</v>
      </c>
      <c r="C5386" s="6">
        <f>(AMZN[[#This Row],[Prezzi giornalieri AMZN]]-B5385)/B5385</f>
        <v>-1.0353929465492158E-2</v>
      </c>
      <c r="D5386" s="1"/>
    </row>
    <row r="5387" spans="1:4" x14ac:dyDescent="0.55000000000000004">
      <c r="A5387" s="2">
        <v>43381</v>
      </c>
      <c r="B5387" s="3">
        <v>93.221000000000004</v>
      </c>
      <c r="C5387" s="6">
        <f>(AMZN[[#This Row],[Prezzi giornalieri AMZN]]-B5386)/B5386</f>
        <v>-1.3351678882332687E-2</v>
      </c>
      <c r="D5387" s="1"/>
    </row>
    <row r="5388" spans="1:4" x14ac:dyDescent="0.55000000000000004">
      <c r="A5388" s="2">
        <v>43382</v>
      </c>
      <c r="B5388" s="3">
        <v>93.516000000000005</v>
      </c>
      <c r="C5388" s="6">
        <f>(AMZN[[#This Row],[Prezzi giornalieri AMZN]]-B5387)/B5387</f>
        <v>3.1645230152004557E-3</v>
      </c>
      <c r="D5388" s="1"/>
    </row>
    <row r="5389" spans="1:4" x14ac:dyDescent="0.55000000000000004">
      <c r="A5389" s="2">
        <v>43383</v>
      </c>
      <c r="B5389" s="3">
        <v>87.762500000000003</v>
      </c>
      <c r="C5389" s="6">
        <f>(AMZN[[#This Row],[Prezzi giornalieri AMZN]]-B5388)/B5388</f>
        <v>-6.152423114761113E-2</v>
      </c>
      <c r="D5389" s="1"/>
    </row>
    <row r="5390" spans="1:4" x14ac:dyDescent="0.55000000000000004">
      <c r="A5390" s="2">
        <v>43384</v>
      </c>
      <c r="B5390" s="3">
        <v>85.968000000000004</v>
      </c>
      <c r="C5390" s="6">
        <f>(AMZN[[#This Row],[Prezzi giornalieri AMZN]]-B5389)/B5389</f>
        <v>-2.0447229739353361E-2</v>
      </c>
      <c r="D5390" s="1"/>
    </row>
    <row r="5391" spans="1:4" x14ac:dyDescent="0.55000000000000004">
      <c r="A5391" s="2">
        <v>43385</v>
      </c>
      <c r="B5391" s="3">
        <v>89.430499999999995</v>
      </c>
      <c r="C5391" s="6">
        <f>(AMZN[[#This Row],[Prezzi giornalieri AMZN]]-B5390)/B5390</f>
        <v>4.0276614554252646E-2</v>
      </c>
      <c r="D5391" s="1"/>
    </row>
    <row r="5392" spans="1:4" x14ac:dyDescent="0.55000000000000004">
      <c r="A5392" s="2">
        <v>43388</v>
      </c>
      <c r="B5392" s="3">
        <v>88.047499999999999</v>
      </c>
      <c r="C5392" s="6">
        <f>(AMZN[[#This Row],[Prezzi giornalieri AMZN]]-B5391)/B5391</f>
        <v>-1.5464522729941079E-2</v>
      </c>
      <c r="D5392" s="1"/>
    </row>
    <row r="5393" spans="1:4" x14ac:dyDescent="0.55000000000000004">
      <c r="A5393" s="2">
        <v>43389</v>
      </c>
      <c r="B5393" s="3">
        <v>90.998000000000005</v>
      </c>
      <c r="C5393" s="6">
        <f>(AMZN[[#This Row],[Prezzi giornalieri AMZN]]-B5392)/B5392</f>
        <v>3.3510321133479147E-2</v>
      </c>
      <c r="D5393" s="1"/>
    </row>
    <row r="5394" spans="1:4" x14ac:dyDescent="0.55000000000000004">
      <c r="A5394" s="2">
        <v>43390</v>
      </c>
      <c r="B5394" s="3">
        <v>91.586500000000001</v>
      </c>
      <c r="C5394" s="6">
        <f>(AMZN[[#This Row],[Prezzi giornalieri AMZN]]-B5393)/B5393</f>
        <v>6.467175102749469E-3</v>
      </c>
      <c r="D5394" s="1"/>
    </row>
    <row r="5395" spans="1:4" x14ac:dyDescent="0.55000000000000004">
      <c r="A5395" s="2">
        <v>43391</v>
      </c>
      <c r="B5395" s="3">
        <v>88.536000000000001</v>
      </c>
      <c r="C5395" s="6">
        <f>(AMZN[[#This Row],[Prezzi giornalieri AMZN]]-B5394)/B5394</f>
        <v>-3.3307310575248529E-2</v>
      </c>
      <c r="D5395" s="1"/>
    </row>
    <row r="5396" spans="1:4" x14ac:dyDescent="0.55000000000000004">
      <c r="A5396" s="2">
        <v>43392</v>
      </c>
      <c r="B5396" s="3">
        <v>88.201499999999996</v>
      </c>
      <c r="C5396" s="6">
        <f>(AMZN[[#This Row],[Prezzi giornalieri AMZN]]-B5395)/B5395</f>
        <v>-3.7781241528870241E-3</v>
      </c>
      <c r="D5396" s="1"/>
    </row>
    <row r="5397" spans="1:4" x14ac:dyDescent="0.55000000000000004">
      <c r="A5397" s="2">
        <v>43395</v>
      </c>
      <c r="B5397" s="3">
        <v>89.465000000000003</v>
      </c>
      <c r="C5397" s="6">
        <f>(AMZN[[#This Row],[Prezzi giornalieri AMZN]]-B5396)/B5396</f>
        <v>1.4325153200342484E-2</v>
      </c>
      <c r="D5397" s="1"/>
    </row>
    <row r="5398" spans="1:4" x14ac:dyDescent="0.55000000000000004">
      <c r="A5398" s="2">
        <v>43396</v>
      </c>
      <c r="B5398" s="3">
        <v>88.435000000000002</v>
      </c>
      <c r="C5398" s="6">
        <f>(AMZN[[#This Row],[Prezzi giornalieri AMZN]]-B5397)/B5397</f>
        <v>-1.1512882132677595E-2</v>
      </c>
      <c r="D5398" s="1"/>
    </row>
    <row r="5399" spans="1:4" x14ac:dyDescent="0.55000000000000004">
      <c r="A5399" s="2">
        <v>43397</v>
      </c>
      <c r="B5399" s="3">
        <v>83.21</v>
      </c>
      <c r="C5399" s="6">
        <f>(AMZN[[#This Row],[Prezzi giornalieri AMZN]]-B5398)/B5398</f>
        <v>-5.9082942273986638E-2</v>
      </c>
      <c r="D5399" s="1"/>
    </row>
    <row r="5400" spans="1:4" x14ac:dyDescent="0.55000000000000004">
      <c r="A5400" s="2">
        <v>43398</v>
      </c>
      <c r="B5400" s="3">
        <v>89.108500000000006</v>
      </c>
      <c r="C5400" s="6">
        <f>(AMZN[[#This Row],[Prezzi giornalieri AMZN]]-B5399)/B5399</f>
        <v>7.0886912630693591E-2</v>
      </c>
      <c r="D5400" s="1"/>
    </row>
    <row r="5401" spans="1:4" x14ac:dyDescent="0.55000000000000004">
      <c r="A5401" s="2">
        <v>43399</v>
      </c>
      <c r="B5401" s="3">
        <v>82.140500000000003</v>
      </c>
      <c r="C5401" s="6">
        <f>(AMZN[[#This Row],[Prezzi giornalieri AMZN]]-B5400)/B5400</f>
        <v>-7.8196805018600948E-2</v>
      </c>
      <c r="D5401" s="1"/>
    </row>
    <row r="5402" spans="1:4" x14ac:dyDescent="0.55000000000000004">
      <c r="A5402" s="2">
        <v>43402</v>
      </c>
      <c r="B5402" s="3">
        <v>76.944000000000003</v>
      </c>
      <c r="C5402" s="6">
        <f>(AMZN[[#This Row],[Prezzi giornalieri AMZN]]-B5401)/B5401</f>
        <v>-6.3263554519390558E-2</v>
      </c>
      <c r="D5402" s="1"/>
    </row>
    <row r="5403" spans="1:4" x14ac:dyDescent="0.55000000000000004">
      <c r="A5403" s="2">
        <v>43403</v>
      </c>
      <c r="B5403" s="3">
        <v>76.521000000000001</v>
      </c>
      <c r="C5403" s="6">
        <f>(AMZN[[#This Row],[Prezzi giornalieri AMZN]]-B5402)/B5402</f>
        <v>-5.4975046787274096E-3</v>
      </c>
      <c r="D5403" s="1"/>
    </row>
    <row r="5404" spans="1:4" x14ac:dyDescent="0.55000000000000004">
      <c r="A5404" s="2">
        <v>43404</v>
      </c>
      <c r="B5404" s="3">
        <v>79.900499999999994</v>
      </c>
      <c r="C5404" s="6">
        <f>(AMZN[[#This Row],[Prezzi giornalieri AMZN]]-B5403)/B5403</f>
        <v>4.4164347041988385E-2</v>
      </c>
      <c r="D5404" s="1"/>
    </row>
    <row r="5405" spans="1:4" x14ac:dyDescent="0.55000000000000004">
      <c r="A5405" s="2">
        <v>43405</v>
      </c>
      <c r="B5405" s="3">
        <v>83.276499999999999</v>
      </c>
      <c r="C5405" s="6">
        <f>(AMZN[[#This Row],[Prezzi giornalieri AMZN]]-B5404)/B5404</f>
        <v>4.2252551611066329E-2</v>
      </c>
      <c r="D5405" s="1"/>
    </row>
    <row r="5406" spans="1:4" x14ac:dyDescent="0.55000000000000004">
      <c r="A5406" s="2">
        <v>43406</v>
      </c>
      <c r="B5406" s="3">
        <v>83.276499999999999</v>
      </c>
      <c r="C5406" s="6">
        <f>(AMZN[[#This Row],[Prezzi giornalieri AMZN]]-B5405)/B5405</f>
        <v>0</v>
      </c>
      <c r="D5406" s="1"/>
    </row>
    <row r="5407" spans="1:4" x14ac:dyDescent="0.55000000000000004">
      <c r="A5407" s="2">
        <v>43409</v>
      </c>
      <c r="B5407" s="3">
        <v>81.39</v>
      </c>
      <c r="C5407" s="6">
        <f>(AMZN[[#This Row],[Prezzi giornalieri AMZN]]-B5406)/B5406</f>
        <v>-2.2653449652663093E-2</v>
      </c>
      <c r="D5407" s="1"/>
    </row>
    <row r="5408" spans="1:4" x14ac:dyDescent="0.55000000000000004">
      <c r="A5408" s="2">
        <v>43410</v>
      </c>
      <c r="B5408" s="3">
        <v>82.140500000000003</v>
      </c>
      <c r="C5408" s="6">
        <f>(AMZN[[#This Row],[Prezzi giornalieri AMZN]]-B5407)/B5407</f>
        <v>9.2210345251259665E-3</v>
      </c>
      <c r="D5408" s="1"/>
    </row>
    <row r="5409" spans="1:4" x14ac:dyDescent="0.55000000000000004">
      <c r="A5409" s="2">
        <v>43411</v>
      </c>
      <c r="B5409" s="3">
        <v>87.774500000000003</v>
      </c>
      <c r="C5409" s="6">
        <f>(AMZN[[#This Row],[Prezzi giornalieri AMZN]]-B5408)/B5408</f>
        <v>6.8589794315836894E-2</v>
      </c>
      <c r="D5409" s="1"/>
    </row>
    <row r="5410" spans="1:4" x14ac:dyDescent="0.55000000000000004">
      <c r="A5410" s="2">
        <v>43412</v>
      </c>
      <c r="B5410" s="3">
        <v>87.745500000000007</v>
      </c>
      <c r="C5410" s="6">
        <f>(AMZN[[#This Row],[Prezzi giornalieri AMZN]]-B5409)/B5409</f>
        <v>-3.3039208426133287E-4</v>
      </c>
      <c r="D5410" s="1"/>
    </row>
    <row r="5411" spans="1:4" x14ac:dyDescent="0.55000000000000004">
      <c r="A5411" s="2">
        <v>43413</v>
      </c>
      <c r="B5411" s="3">
        <v>85.621499999999997</v>
      </c>
      <c r="C5411" s="6">
        <f>(AMZN[[#This Row],[Prezzi giornalieri AMZN]]-B5410)/B5410</f>
        <v>-2.4206369557413305E-2</v>
      </c>
      <c r="D5411" s="1"/>
    </row>
    <row r="5412" spans="1:4" x14ac:dyDescent="0.55000000000000004">
      <c r="A5412" s="2">
        <v>43416</v>
      </c>
      <c r="B5412" s="3">
        <v>81.842500000000001</v>
      </c>
      <c r="C5412" s="6">
        <f>(AMZN[[#This Row],[Prezzi giornalieri AMZN]]-B5411)/B5411</f>
        <v>-4.4136110673136962E-2</v>
      </c>
      <c r="D5412" s="1"/>
    </row>
    <row r="5413" spans="1:4" x14ac:dyDescent="0.55000000000000004">
      <c r="A5413" s="2">
        <v>43417</v>
      </c>
      <c r="B5413" s="3">
        <v>81.558499999999995</v>
      </c>
      <c r="C5413" s="6">
        <f>(AMZN[[#This Row],[Prezzi giornalieri AMZN]]-B5412)/B5412</f>
        <v>-3.4700797263036444E-3</v>
      </c>
      <c r="D5413" s="1"/>
    </row>
    <row r="5414" spans="1:4" x14ac:dyDescent="0.55000000000000004">
      <c r="A5414" s="2">
        <v>43418</v>
      </c>
      <c r="B5414" s="3">
        <v>79.950500000000005</v>
      </c>
      <c r="C5414" s="6">
        <f>(AMZN[[#This Row],[Prezzi giornalieri AMZN]]-B5413)/B5413</f>
        <v>-1.9715909439236744E-2</v>
      </c>
      <c r="D5414" s="1"/>
    </row>
    <row r="5415" spans="1:4" x14ac:dyDescent="0.55000000000000004">
      <c r="A5415" s="2">
        <v>43419</v>
      </c>
      <c r="B5415" s="3">
        <v>80.971999999999994</v>
      </c>
      <c r="C5415" s="6">
        <f>(AMZN[[#This Row],[Prezzi giornalieri AMZN]]-B5414)/B5414</f>
        <v>1.2776655555624905E-2</v>
      </c>
      <c r="D5415" s="1"/>
    </row>
    <row r="5416" spans="1:4" x14ac:dyDescent="0.55000000000000004">
      <c r="A5416" s="2">
        <v>43420</v>
      </c>
      <c r="B5416" s="3">
        <v>79.670500000000004</v>
      </c>
      <c r="C5416" s="6">
        <f>(AMZN[[#This Row],[Prezzi giornalieri AMZN]]-B5415)/B5415</f>
        <v>-1.6073457491478416E-2</v>
      </c>
      <c r="D5416" s="1"/>
    </row>
    <row r="5417" spans="1:4" x14ac:dyDescent="0.55000000000000004">
      <c r="A5417" s="2">
        <v>43423</v>
      </c>
      <c r="B5417" s="3">
        <v>75.614500000000007</v>
      </c>
      <c r="C5417" s="6">
        <f>(AMZN[[#This Row],[Prezzi giornalieri AMZN]]-B5416)/B5416</f>
        <v>-5.0909684262054299E-2</v>
      </c>
      <c r="D5417" s="1"/>
    </row>
    <row r="5418" spans="1:4" x14ac:dyDescent="0.55000000000000004">
      <c r="A5418" s="2">
        <v>43424</v>
      </c>
      <c r="B5418" s="3">
        <v>74.772999999999996</v>
      </c>
      <c r="C5418" s="6">
        <f>(AMZN[[#This Row],[Prezzi giornalieri AMZN]]-B5417)/B5417</f>
        <v>-1.1128817885458615E-2</v>
      </c>
      <c r="D5418" s="1"/>
    </row>
    <row r="5419" spans="1:4" x14ac:dyDescent="0.55000000000000004">
      <c r="A5419" s="2">
        <v>43425</v>
      </c>
      <c r="B5419" s="3">
        <v>75.836500000000001</v>
      </c>
      <c r="C5419" s="6">
        <f>(AMZN[[#This Row],[Prezzi giornalieri AMZN]]-B5418)/B5418</f>
        <v>1.4223048426571154E-2</v>
      </c>
      <c r="D5419" s="1"/>
    </row>
    <row r="5420" spans="1:4" x14ac:dyDescent="0.55000000000000004">
      <c r="A5420" s="2">
        <v>43427</v>
      </c>
      <c r="B5420" s="3">
        <v>75.102999999999994</v>
      </c>
      <c r="C5420" s="6">
        <f>(AMZN[[#This Row],[Prezzi giornalieri AMZN]]-B5419)/B5419</f>
        <v>-9.6721235816527203E-3</v>
      </c>
      <c r="D5420" s="1"/>
    </row>
    <row r="5421" spans="1:4" x14ac:dyDescent="0.55000000000000004">
      <c r="A5421" s="2">
        <v>43430</v>
      </c>
      <c r="B5421" s="3">
        <v>79.066500000000005</v>
      </c>
      <c r="C5421" s="6">
        <f>(AMZN[[#This Row],[Prezzi giornalieri AMZN]]-B5420)/B5420</f>
        <v>5.2774190112245989E-2</v>
      </c>
      <c r="D5421" s="1"/>
    </row>
    <row r="5422" spans="1:4" x14ac:dyDescent="0.55000000000000004">
      <c r="A5422" s="2">
        <v>43431</v>
      </c>
      <c r="B5422" s="3">
        <v>79.070999999999998</v>
      </c>
      <c r="C5422" s="6">
        <f>(AMZN[[#This Row],[Prezzi giornalieri AMZN]]-B5421)/B5421</f>
        <v>5.6914116597965824E-5</v>
      </c>
      <c r="D5422" s="1"/>
    </row>
    <row r="5423" spans="1:4" x14ac:dyDescent="0.55000000000000004">
      <c r="A5423" s="2">
        <v>43432</v>
      </c>
      <c r="B5423" s="3">
        <v>83.887500000000003</v>
      </c>
      <c r="C5423" s="6">
        <f>(AMZN[[#This Row],[Prezzi giornalieri AMZN]]-B5422)/B5422</f>
        <v>6.0913609287855282E-2</v>
      </c>
      <c r="D5423" s="1"/>
    </row>
    <row r="5424" spans="1:4" x14ac:dyDescent="0.55000000000000004">
      <c r="A5424" s="2">
        <v>43433</v>
      </c>
      <c r="B5424" s="3">
        <v>83.6785</v>
      </c>
      <c r="C5424" s="6">
        <f>(AMZN[[#This Row],[Prezzi giornalieri AMZN]]-B5423)/B5423</f>
        <v>-2.4914319773506562E-3</v>
      </c>
      <c r="D5424" s="1"/>
    </row>
    <row r="5425" spans="1:4" x14ac:dyDescent="0.55000000000000004">
      <c r="A5425" s="2">
        <v>43434</v>
      </c>
      <c r="B5425" s="3">
        <v>84.508499999999998</v>
      </c>
      <c r="C5425" s="6">
        <f>(AMZN[[#This Row],[Prezzi giornalieri AMZN]]-B5424)/B5424</f>
        <v>9.9189158505470134E-3</v>
      </c>
      <c r="D5425" s="1"/>
    </row>
    <row r="5426" spans="1:4" x14ac:dyDescent="0.55000000000000004">
      <c r="A5426" s="2">
        <v>43437</v>
      </c>
      <c r="B5426" s="3">
        <v>88.617999999999995</v>
      </c>
      <c r="C5426" s="6">
        <f>(AMZN[[#This Row],[Prezzi giornalieri AMZN]]-B5425)/B5425</f>
        <v>4.862824449611574E-2</v>
      </c>
      <c r="D5426" s="1"/>
    </row>
    <row r="5427" spans="1:4" x14ac:dyDescent="0.55000000000000004">
      <c r="A5427" s="2">
        <v>43438</v>
      </c>
      <c r="B5427" s="3">
        <v>83.42</v>
      </c>
      <c r="C5427" s="6">
        <f>(AMZN[[#This Row],[Prezzi giornalieri AMZN]]-B5426)/B5426</f>
        <v>-5.8656254936920192E-2</v>
      </c>
      <c r="D5427" s="1"/>
    </row>
    <row r="5428" spans="1:4" x14ac:dyDescent="0.55000000000000004">
      <c r="A5428" s="2">
        <v>43440</v>
      </c>
      <c r="B5428" s="3">
        <v>84.959500000000006</v>
      </c>
      <c r="C5428" s="6">
        <f>(AMZN[[#This Row],[Prezzi giornalieri AMZN]]-B5427)/B5427</f>
        <v>1.8454807000719296E-2</v>
      </c>
      <c r="D5428" s="1"/>
    </row>
    <row r="5429" spans="1:4" x14ac:dyDescent="0.55000000000000004">
      <c r="A5429" s="2">
        <v>43441</v>
      </c>
      <c r="B5429" s="3">
        <v>81.456500000000005</v>
      </c>
      <c r="C5429" s="6">
        <f>(AMZN[[#This Row],[Prezzi giornalieri AMZN]]-B5428)/B5428</f>
        <v>-4.1231410260182795E-2</v>
      </c>
      <c r="D5429" s="1"/>
    </row>
    <row r="5430" spans="1:4" x14ac:dyDescent="0.55000000000000004">
      <c r="A5430" s="2">
        <v>43444</v>
      </c>
      <c r="B5430" s="3">
        <v>82.051500000000004</v>
      </c>
      <c r="C5430" s="6">
        <f>(AMZN[[#This Row],[Prezzi giornalieri AMZN]]-B5429)/B5429</f>
        <v>7.3045122243160319E-3</v>
      </c>
      <c r="D5430" s="1"/>
    </row>
    <row r="5431" spans="1:4" x14ac:dyDescent="0.55000000000000004">
      <c r="A5431" s="2">
        <v>43445</v>
      </c>
      <c r="B5431" s="3">
        <v>82.162000000000006</v>
      </c>
      <c r="C5431" s="6">
        <f>(AMZN[[#This Row],[Prezzi giornalieri AMZN]]-B5430)/B5430</f>
        <v>1.3467151727878444E-3</v>
      </c>
      <c r="D5431" s="1"/>
    </row>
    <row r="5432" spans="1:4" x14ac:dyDescent="0.55000000000000004">
      <c r="A5432" s="2">
        <v>43446</v>
      </c>
      <c r="B5432" s="3">
        <v>83.177000000000007</v>
      </c>
      <c r="C5432" s="6">
        <f>(AMZN[[#This Row],[Prezzi giornalieri AMZN]]-B5431)/B5431</f>
        <v>1.235364280324238E-2</v>
      </c>
      <c r="D5432" s="1"/>
    </row>
    <row r="5433" spans="1:4" x14ac:dyDescent="0.55000000000000004">
      <c r="A5433" s="2">
        <v>43447</v>
      </c>
      <c r="B5433" s="3">
        <v>82.918999999999997</v>
      </c>
      <c r="C5433" s="6">
        <f>(AMZN[[#This Row],[Prezzi giornalieri AMZN]]-B5432)/B5432</f>
        <v>-3.1018190124675062E-3</v>
      </c>
      <c r="D5433" s="1"/>
    </row>
    <row r="5434" spans="1:4" x14ac:dyDescent="0.55000000000000004">
      <c r="A5434" s="2">
        <v>43448</v>
      </c>
      <c r="B5434" s="3">
        <v>79.595500000000001</v>
      </c>
      <c r="C5434" s="6">
        <f>(AMZN[[#This Row],[Prezzi giornalieri AMZN]]-B5433)/B5433</f>
        <v>-4.0081284144767734E-2</v>
      </c>
      <c r="D5434" s="1"/>
    </row>
    <row r="5435" spans="1:4" x14ac:dyDescent="0.55000000000000004">
      <c r="A5435" s="2">
        <v>43451</v>
      </c>
      <c r="B5435" s="3">
        <v>76.045500000000004</v>
      </c>
      <c r="C5435" s="6">
        <f>(AMZN[[#This Row],[Prezzi giornalieri AMZN]]-B5434)/B5434</f>
        <v>-4.4600511335439783E-2</v>
      </c>
      <c r="D5435" s="1"/>
    </row>
    <row r="5436" spans="1:4" x14ac:dyDescent="0.55000000000000004">
      <c r="A5436" s="2">
        <v>43452</v>
      </c>
      <c r="B5436" s="3">
        <v>77.573999999999998</v>
      </c>
      <c r="C5436" s="6">
        <f>(AMZN[[#This Row],[Prezzi giornalieri AMZN]]-B5435)/B5435</f>
        <v>2.0099808667179437E-2</v>
      </c>
      <c r="D5436" s="1"/>
    </row>
    <row r="5437" spans="1:4" x14ac:dyDescent="0.55000000000000004">
      <c r="A5437" s="2">
        <v>43453</v>
      </c>
      <c r="B5437" s="3">
        <v>74.754000000000005</v>
      </c>
      <c r="C5437" s="6">
        <f>(AMZN[[#This Row],[Prezzi giornalieri AMZN]]-B5436)/B5436</f>
        <v>-3.6352386108747692E-2</v>
      </c>
      <c r="D5437" s="1"/>
    </row>
    <row r="5438" spans="1:4" x14ac:dyDescent="0.55000000000000004">
      <c r="A5438" s="2">
        <v>43454</v>
      </c>
      <c r="B5438" s="3">
        <v>73.041499999999999</v>
      </c>
      <c r="C5438" s="6">
        <f>(AMZN[[#This Row],[Prezzi giornalieri AMZN]]-B5437)/B5437</f>
        <v>-2.2908473125184011E-2</v>
      </c>
      <c r="D5438" s="1"/>
    </row>
    <row r="5439" spans="1:4" x14ac:dyDescent="0.55000000000000004">
      <c r="A5439" s="2">
        <v>43455</v>
      </c>
      <c r="B5439" s="3">
        <v>68.872500000000002</v>
      </c>
      <c r="C5439" s="6">
        <f>(AMZN[[#This Row],[Prezzi giornalieri AMZN]]-B5438)/B5438</f>
        <v>-5.7077141077332708E-2</v>
      </c>
      <c r="D5439" s="1"/>
    </row>
    <row r="5440" spans="1:4" x14ac:dyDescent="0.55000000000000004">
      <c r="A5440" s="2">
        <v>43458</v>
      </c>
      <c r="B5440" s="3">
        <v>67.197999999999993</v>
      </c>
      <c r="C5440" s="6">
        <f>(AMZN[[#This Row],[Prezzi giornalieri AMZN]]-B5439)/B5439</f>
        <v>-2.431304221568854E-2</v>
      </c>
      <c r="D5440" s="1"/>
    </row>
    <row r="5441" spans="1:4" x14ac:dyDescent="0.55000000000000004">
      <c r="A5441" s="2">
        <v>43460</v>
      </c>
      <c r="B5441" s="3">
        <v>73.545000000000002</v>
      </c>
      <c r="C5441" s="6">
        <f>(AMZN[[#This Row],[Prezzi giornalieri AMZN]]-B5440)/B5440</f>
        <v>9.445221583975727E-2</v>
      </c>
      <c r="D5441" s="1"/>
    </row>
    <row r="5442" spans="1:4" x14ac:dyDescent="0.55000000000000004">
      <c r="A5442" s="2">
        <v>43461</v>
      </c>
      <c r="B5442" s="3">
        <v>73.081999999999994</v>
      </c>
      <c r="C5442" s="6">
        <f>(AMZN[[#This Row],[Prezzi giornalieri AMZN]]-B5441)/B5441</f>
        <v>-6.2954653613435047E-3</v>
      </c>
      <c r="D5442" s="1"/>
    </row>
    <row r="5443" spans="1:4" x14ac:dyDescent="0.55000000000000004">
      <c r="A5443" s="2">
        <v>43462</v>
      </c>
      <c r="B5443" s="3">
        <v>73.900999999999996</v>
      </c>
      <c r="C5443" s="6">
        <f>(AMZN[[#This Row],[Prezzi giornalieri AMZN]]-B5442)/B5442</f>
        <v>1.1206589857967799E-2</v>
      </c>
      <c r="D5443" s="1"/>
    </row>
    <row r="5444" spans="1:4" x14ac:dyDescent="0.55000000000000004">
      <c r="A5444" s="2">
        <v>43465</v>
      </c>
      <c r="B5444" s="3">
        <v>75.098500000000001</v>
      </c>
      <c r="C5444" s="6">
        <f>(AMZN[[#This Row],[Prezzi giornalieri AMZN]]-B5443)/B5443</f>
        <v>1.6204110905129906E-2</v>
      </c>
      <c r="D5444" s="1"/>
    </row>
    <row r="5445" spans="1:4" x14ac:dyDescent="0.55000000000000004">
      <c r="A5445" s="2">
        <v>43467</v>
      </c>
      <c r="B5445" s="3">
        <v>76.956500000000005</v>
      </c>
      <c r="C5445" s="6">
        <f>(AMZN[[#This Row],[Prezzi giornalieri AMZN]]-B5444)/B5444</f>
        <v>2.4740840362989992E-2</v>
      </c>
      <c r="D5445" s="1"/>
    </row>
    <row r="5446" spans="1:4" x14ac:dyDescent="0.55000000000000004">
      <c r="A5446" s="2">
        <v>43468</v>
      </c>
      <c r="B5446" s="3">
        <v>75.013999999999996</v>
      </c>
      <c r="C5446" s="6">
        <f>(AMZN[[#This Row],[Prezzi giornalieri AMZN]]-B5445)/B5445</f>
        <v>-2.5241532554105366E-2</v>
      </c>
      <c r="D5446" s="1"/>
    </row>
    <row r="5447" spans="1:4" x14ac:dyDescent="0.55000000000000004">
      <c r="A5447" s="2">
        <v>43469</v>
      </c>
      <c r="B5447" s="3">
        <v>78.769499999999994</v>
      </c>
      <c r="C5447" s="6">
        <f>(AMZN[[#This Row],[Prezzi giornalieri AMZN]]-B5446)/B5446</f>
        <v>5.0063988055562933E-2</v>
      </c>
      <c r="D5447" s="1"/>
    </row>
    <row r="5448" spans="1:4" x14ac:dyDescent="0.55000000000000004">
      <c r="A5448" s="2">
        <v>43472</v>
      </c>
      <c r="B5448" s="3">
        <v>81.475499999999997</v>
      </c>
      <c r="C5448" s="6">
        <f>(AMZN[[#This Row],[Prezzi giornalieri AMZN]]-B5447)/B5447</f>
        <v>3.4353398206158514E-2</v>
      </c>
      <c r="D5448" s="1"/>
    </row>
    <row r="5449" spans="1:4" x14ac:dyDescent="0.55000000000000004">
      <c r="A5449" s="2">
        <v>43473</v>
      </c>
      <c r="B5449" s="3">
        <v>82.828999999999994</v>
      </c>
      <c r="C5449" s="6">
        <f>(AMZN[[#This Row],[Prezzi giornalieri AMZN]]-B5448)/B5448</f>
        <v>1.6612355861577981E-2</v>
      </c>
      <c r="D5449" s="1"/>
    </row>
    <row r="5450" spans="1:4" x14ac:dyDescent="0.55000000000000004">
      <c r="A5450" s="2">
        <v>43474</v>
      </c>
      <c r="B5450" s="3">
        <v>82.971000000000004</v>
      </c>
      <c r="C5450" s="6">
        <f>(AMZN[[#This Row],[Prezzi giornalieri AMZN]]-B5449)/B5449</f>
        <v>1.7143753999204401E-3</v>
      </c>
      <c r="D5450" s="1"/>
    </row>
    <row r="5451" spans="1:4" x14ac:dyDescent="0.55000000000000004">
      <c r="A5451" s="2">
        <v>43475</v>
      </c>
      <c r="B5451" s="3">
        <v>82.811000000000007</v>
      </c>
      <c r="C5451" s="6">
        <f>(AMZN[[#This Row],[Prezzi giornalieri AMZN]]-B5450)/B5450</f>
        <v>-1.9283846163116822E-3</v>
      </c>
      <c r="D5451" s="1"/>
    </row>
    <row r="5452" spans="1:4" x14ac:dyDescent="0.55000000000000004">
      <c r="A5452" s="2">
        <v>43476</v>
      </c>
      <c r="B5452" s="3">
        <v>82.028000000000006</v>
      </c>
      <c r="C5452" s="6">
        <f>(AMZN[[#This Row],[Prezzi giornalieri AMZN]]-B5451)/B5451</f>
        <v>-9.4552656048109696E-3</v>
      </c>
      <c r="D5452" s="1"/>
    </row>
    <row r="5453" spans="1:4" x14ac:dyDescent="0.55000000000000004">
      <c r="A5453" s="2">
        <v>43479</v>
      </c>
      <c r="B5453" s="3">
        <v>80.860500000000002</v>
      </c>
      <c r="C5453" s="6">
        <f>(AMZN[[#This Row],[Prezzi giornalieri AMZN]]-B5452)/B5452</f>
        <v>-1.4232944848100696E-2</v>
      </c>
      <c r="D5453" s="1"/>
    </row>
    <row r="5454" spans="1:4" x14ac:dyDescent="0.55000000000000004">
      <c r="A5454" s="2">
        <v>43480</v>
      </c>
      <c r="B5454" s="3">
        <v>83.727999999999994</v>
      </c>
      <c r="C5454" s="6">
        <f>(AMZN[[#This Row],[Prezzi giornalieri AMZN]]-B5453)/B5453</f>
        <v>3.5462308543726451E-2</v>
      </c>
      <c r="D5454" s="1"/>
    </row>
    <row r="5455" spans="1:4" x14ac:dyDescent="0.55000000000000004">
      <c r="A5455" s="2">
        <v>43481</v>
      </c>
      <c r="B5455" s="3">
        <v>84.188999999999993</v>
      </c>
      <c r="C5455" s="6">
        <f>(AMZN[[#This Row],[Prezzi giornalieri AMZN]]-B5454)/B5454</f>
        <v>5.5059239442002503E-3</v>
      </c>
      <c r="D5455" s="1"/>
    </row>
    <row r="5456" spans="1:4" x14ac:dyDescent="0.55000000000000004">
      <c r="A5456" s="2">
        <v>43482</v>
      </c>
      <c r="B5456" s="3">
        <v>84.661000000000001</v>
      </c>
      <c r="C5456" s="6">
        <f>(AMZN[[#This Row],[Prezzi giornalieri AMZN]]-B5455)/B5455</f>
        <v>5.6064331444726561E-3</v>
      </c>
      <c r="D5456" s="1"/>
    </row>
    <row r="5457" spans="1:4" x14ac:dyDescent="0.55000000000000004">
      <c r="A5457" s="2">
        <v>43483</v>
      </c>
      <c r="B5457" s="3">
        <v>84.81</v>
      </c>
      <c r="C5457" s="6">
        <f>(AMZN[[#This Row],[Prezzi giornalieri AMZN]]-B5456)/B5456</f>
        <v>1.7599603123043775E-3</v>
      </c>
      <c r="D5457" s="1"/>
    </row>
    <row r="5458" spans="1:4" x14ac:dyDescent="0.55000000000000004">
      <c r="A5458" s="2">
        <v>43487</v>
      </c>
      <c r="B5458" s="3">
        <v>81.608500000000006</v>
      </c>
      <c r="C5458" s="6">
        <f>(AMZN[[#This Row],[Prezzi giornalieri AMZN]]-B5457)/B5457</f>
        <v>-3.7749086192665905E-2</v>
      </c>
      <c r="D5458" s="1"/>
    </row>
    <row r="5459" spans="1:4" x14ac:dyDescent="0.55000000000000004">
      <c r="A5459" s="2">
        <v>43488</v>
      </c>
      <c r="B5459" s="3">
        <v>82.001000000000005</v>
      </c>
      <c r="C5459" s="6">
        <f>(AMZN[[#This Row],[Prezzi giornalieri AMZN]]-B5458)/B5458</f>
        <v>4.8095480250218824E-3</v>
      </c>
      <c r="D5459" s="1"/>
    </row>
    <row r="5460" spans="1:4" x14ac:dyDescent="0.55000000000000004">
      <c r="A5460" s="2">
        <v>43489</v>
      </c>
      <c r="B5460" s="3">
        <v>82.746499999999997</v>
      </c>
      <c r="C5460" s="6">
        <f>(AMZN[[#This Row],[Prezzi giornalieri AMZN]]-B5459)/B5459</f>
        <v>9.0913525444810753E-3</v>
      </c>
      <c r="D5460" s="1"/>
    </row>
    <row r="5461" spans="1:4" x14ac:dyDescent="0.55000000000000004">
      <c r="A5461" s="2">
        <v>43490</v>
      </c>
      <c r="B5461" s="3">
        <v>83.528499999999994</v>
      </c>
      <c r="C5461" s="6">
        <f>(AMZN[[#This Row],[Prezzi giornalieri AMZN]]-B5460)/B5460</f>
        <v>9.4505507785827385E-3</v>
      </c>
      <c r="D5461" s="1"/>
    </row>
    <row r="5462" spans="1:4" x14ac:dyDescent="0.55000000000000004">
      <c r="A5462" s="2">
        <v>43493</v>
      </c>
      <c r="B5462" s="3">
        <v>81.894499999999994</v>
      </c>
      <c r="C5462" s="6">
        <f>(AMZN[[#This Row],[Prezzi giornalieri AMZN]]-B5461)/B5461</f>
        <v>-1.9562185361882478E-2</v>
      </c>
      <c r="D5462" s="1"/>
    </row>
    <row r="5463" spans="1:4" x14ac:dyDescent="0.55000000000000004">
      <c r="A5463" s="2">
        <v>43494</v>
      </c>
      <c r="B5463" s="3">
        <v>79.694000000000003</v>
      </c>
      <c r="C5463" s="6">
        <f>(AMZN[[#This Row],[Prezzi giornalieri AMZN]]-B5462)/B5462</f>
        <v>-2.6869936320509817E-2</v>
      </c>
      <c r="D5463" s="1"/>
    </row>
    <row r="5464" spans="1:4" x14ac:dyDescent="0.55000000000000004">
      <c r="A5464" s="2">
        <v>43495</v>
      </c>
      <c r="B5464" s="3">
        <v>83.521500000000003</v>
      </c>
      <c r="C5464" s="6">
        <f>(AMZN[[#This Row],[Prezzi giornalieri AMZN]]-B5463)/B5463</f>
        <v>4.802745501543404E-2</v>
      </c>
      <c r="D5464" s="1"/>
    </row>
    <row r="5465" spans="1:4" x14ac:dyDescent="0.55000000000000004">
      <c r="A5465" s="2">
        <v>43496</v>
      </c>
      <c r="B5465" s="3">
        <v>85.936499999999995</v>
      </c>
      <c r="C5465" s="6">
        <f>(AMZN[[#This Row],[Prezzi giornalieri AMZN]]-B5464)/B5464</f>
        <v>2.8914710583502354E-2</v>
      </c>
      <c r="D5465" s="1"/>
    </row>
    <row r="5466" spans="1:4" x14ac:dyDescent="0.55000000000000004">
      <c r="A5466" s="2">
        <v>43497</v>
      </c>
      <c r="B5466" s="3">
        <v>81.311499999999995</v>
      </c>
      <c r="C5466" s="6">
        <f>(AMZN[[#This Row],[Prezzi giornalieri AMZN]]-B5465)/B5465</f>
        <v>-5.3818808073403036E-2</v>
      </c>
      <c r="D5466" s="1"/>
    </row>
    <row r="5467" spans="1:4" x14ac:dyDescent="0.55000000000000004">
      <c r="A5467" s="2">
        <v>43500</v>
      </c>
      <c r="B5467" s="3">
        <v>81.665499999999994</v>
      </c>
      <c r="C5467" s="6">
        <f>(AMZN[[#This Row],[Prezzi giornalieri AMZN]]-B5466)/B5466</f>
        <v>4.35362771563677E-3</v>
      </c>
      <c r="D5467" s="1"/>
    </row>
    <row r="5468" spans="1:4" x14ac:dyDescent="0.55000000000000004">
      <c r="A5468" s="2">
        <v>43501</v>
      </c>
      <c r="B5468" s="3">
        <v>82.9405</v>
      </c>
      <c r="C5468" s="6">
        <f>(AMZN[[#This Row],[Prezzi giornalieri AMZN]]-B5467)/B5467</f>
        <v>1.5612467933215444E-2</v>
      </c>
      <c r="D5468" s="1"/>
    </row>
    <row r="5469" spans="1:4" x14ac:dyDescent="0.55000000000000004">
      <c r="A5469" s="2">
        <v>43502</v>
      </c>
      <c r="B5469" s="3">
        <v>82.013000000000005</v>
      </c>
      <c r="C5469" s="6">
        <f>(AMZN[[#This Row],[Prezzi giornalieri AMZN]]-B5468)/B5468</f>
        <v>-1.1182715320018506E-2</v>
      </c>
      <c r="D5469" s="1"/>
    </row>
    <row r="5470" spans="1:4" x14ac:dyDescent="0.55000000000000004">
      <c r="A5470" s="2">
        <v>43503</v>
      </c>
      <c r="B5470" s="3">
        <v>80.718500000000006</v>
      </c>
      <c r="C5470" s="6">
        <f>(AMZN[[#This Row],[Prezzi giornalieri AMZN]]-B5469)/B5469</f>
        <v>-1.5784083011229917E-2</v>
      </c>
      <c r="D5470" s="1"/>
    </row>
    <row r="5471" spans="1:4" x14ac:dyDescent="0.55000000000000004">
      <c r="A5471" s="2">
        <v>43504</v>
      </c>
      <c r="B5471" s="3">
        <v>79.411000000000001</v>
      </c>
      <c r="C5471" s="6">
        <f>(AMZN[[#This Row],[Prezzi giornalieri AMZN]]-B5470)/B5470</f>
        <v>-1.619826929390418E-2</v>
      </c>
      <c r="D5471" s="1"/>
    </row>
    <row r="5472" spans="1:4" x14ac:dyDescent="0.55000000000000004">
      <c r="A5472" s="2">
        <v>43507</v>
      </c>
      <c r="B5472" s="3">
        <v>79.55</v>
      </c>
      <c r="C5472" s="6">
        <f>(AMZN[[#This Row],[Prezzi giornalieri AMZN]]-B5471)/B5471</f>
        <v>1.7503872259510118E-3</v>
      </c>
      <c r="D5472" s="1"/>
    </row>
    <row r="5473" spans="1:4" x14ac:dyDescent="0.55000000000000004">
      <c r="A5473" s="2">
        <v>43508</v>
      </c>
      <c r="B5473" s="3">
        <v>81.900499999999994</v>
      </c>
      <c r="C5473" s="6">
        <f>(AMZN[[#This Row],[Prezzi giornalieri AMZN]]-B5472)/B5472</f>
        <v>2.9547454431175322E-2</v>
      </c>
      <c r="D5473" s="1"/>
    </row>
    <row r="5474" spans="1:4" x14ac:dyDescent="0.55000000000000004">
      <c r="A5474" s="2">
        <v>43509</v>
      </c>
      <c r="B5474" s="3">
        <v>82</v>
      </c>
      <c r="C5474" s="6">
        <f>(AMZN[[#This Row],[Prezzi giornalieri AMZN]]-B5473)/B5473</f>
        <v>1.2148887979927614E-3</v>
      </c>
      <c r="D5474" s="1"/>
    </row>
    <row r="5475" spans="1:4" x14ac:dyDescent="0.55000000000000004">
      <c r="A5475" s="2">
        <v>43510</v>
      </c>
      <c r="B5475" s="3">
        <v>81.132499999999993</v>
      </c>
      <c r="C5475" s="6">
        <f>(AMZN[[#This Row],[Prezzi giornalieri AMZN]]-B5474)/B5474</f>
        <v>-1.0579268292683011E-2</v>
      </c>
      <c r="D5475" s="1"/>
    </row>
    <row r="5476" spans="1:4" x14ac:dyDescent="0.55000000000000004">
      <c r="A5476" s="2">
        <v>43511</v>
      </c>
      <c r="B5476" s="3">
        <v>80.397499999999994</v>
      </c>
      <c r="C5476" s="6">
        <f>(AMZN[[#This Row],[Prezzi giornalieri AMZN]]-B5475)/B5475</f>
        <v>-9.0592549225033056E-3</v>
      </c>
      <c r="D5476" s="1"/>
    </row>
    <row r="5477" spans="1:4" x14ac:dyDescent="0.55000000000000004">
      <c r="A5477" s="2">
        <v>43515</v>
      </c>
      <c r="B5477" s="3">
        <v>81.379000000000005</v>
      </c>
      <c r="C5477" s="6">
        <f>(AMZN[[#This Row],[Prezzi giornalieri AMZN]]-B5476)/B5476</f>
        <v>1.2208091047607341E-2</v>
      </c>
      <c r="D5477" s="1"/>
    </row>
    <row r="5478" spans="1:4" x14ac:dyDescent="0.55000000000000004">
      <c r="A5478" s="2">
        <v>43516</v>
      </c>
      <c r="B5478" s="3">
        <v>81.105000000000004</v>
      </c>
      <c r="C5478" s="6">
        <f>(AMZN[[#This Row],[Prezzi giornalieri AMZN]]-B5477)/B5477</f>
        <v>-3.3669619926516778E-3</v>
      </c>
      <c r="D5478" s="1"/>
    </row>
    <row r="5479" spans="1:4" x14ac:dyDescent="0.55000000000000004">
      <c r="A5479" s="2">
        <v>43517</v>
      </c>
      <c r="B5479" s="3">
        <v>80.971999999999994</v>
      </c>
      <c r="C5479" s="6">
        <f>(AMZN[[#This Row],[Prezzi giornalieri AMZN]]-B5478)/B5478</f>
        <v>-1.6398495777080299E-3</v>
      </c>
      <c r="D5479" s="1"/>
    </row>
    <row r="5480" spans="1:4" x14ac:dyDescent="0.55000000000000004">
      <c r="A5480" s="2">
        <v>43518</v>
      </c>
      <c r="B5480" s="3">
        <v>81.578000000000003</v>
      </c>
      <c r="C5480" s="6">
        <f>(AMZN[[#This Row],[Prezzi giornalieri AMZN]]-B5479)/B5479</f>
        <v>7.4840685669121275E-3</v>
      </c>
      <c r="D5480" s="1"/>
    </row>
    <row r="5481" spans="1:4" x14ac:dyDescent="0.55000000000000004">
      <c r="A5481" s="2">
        <v>43521</v>
      </c>
      <c r="B5481" s="3">
        <v>81.650000000000006</v>
      </c>
      <c r="C5481" s="6">
        <f>(AMZN[[#This Row],[Prezzi giornalieri AMZN]]-B5480)/B5480</f>
        <v>8.825908946039707E-4</v>
      </c>
      <c r="D5481" s="1"/>
    </row>
    <row r="5482" spans="1:4" x14ac:dyDescent="0.55000000000000004">
      <c r="A5482" s="2">
        <v>43522</v>
      </c>
      <c r="B5482" s="3">
        <v>81.819999999999993</v>
      </c>
      <c r="C5482" s="6">
        <f>(AMZN[[#This Row],[Prezzi giornalieri AMZN]]-B5481)/B5481</f>
        <v>2.0820575627677586E-3</v>
      </c>
      <c r="D5482" s="1"/>
    </row>
    <row r="5483" spans="1:4" x14ac:dyDescent="0.55000000000000004">
      <c r="A5483" s="2">
        <v>43523</v>
      </c>
      <c r="B5483" s="3">
        <v>82.054500000000004</v>
      </c>
      <c r="C5483" s="6">
        <f>(AMZN[[#This Row],[Prezzi giornalieri AMZN]]-B5482)/B5482</f>
        <v>2.8660474211685562E-3</v>
      </c>
      <c r="D5483" s="1"/>
    </row>
    <row r="5484" spans="1:4" x14ac:dyDescent="0.55000000000000004">
      <c r="A5484" s="2">
        <v>43524</v>
      </c>
      <c r="B5484" s="3">
        <v>81.991500000000002</v>
      </c>
      <c r="C5484" s="6">
        <f>(AMZN[[#This Row],[Prezzi giornalieri AMZN]]-B5483)/B5483</f>
        <v>-7.6778238853447874E-4</v>
      </c>
      <c r="D5484" s="1"/>
    </row>
    <row r="5485" spans="1:4" x14ac:dyDescent="0.55000000000000004">
      <c r="A5485" s="2">
        <v>43525</v>
      </c>
      <c r="B5485" s="3">
        <v>83.586500000000001</v>
      </c>
      <c r="C5485" s="6">
        <f>(AMZN[[#This Row],[Prezzi giornalieri AMZN]]-B5484)/B5484</f>
        <v>1.9453236006171357E-2</v>
      </c>
      <c r="D5485" s="1"/>
    </row>
    <row r="5486" spans="1:4" x14ac:dyDescent="0.55000000000000004">
      <c r="A5486" s="2">
        <v>43528</v>
      </c>
      <c r="B5486" s="3">
        <v>84.808499999999995</v>
      </c>
      <c r="C5486" s="6">
        <f>(AMZN[[#This Row],[Prezzi giornalieri AMZN]]-B5485)/B5485</f>
        <v>1.4619585698647439E-2</v>
      </c>
      <c r="D5486" s="1"/>
    </row>
    <row r="5487" spans="1:4" x14ac:dyDescent="0.55000000000000004">
      <c r="A5487" s="2">
        <v>43529</v>
      </c>
      <c r="B5487" s="3">
        <v>84.621499999999997</v>
      </c>
      <c r="C5487" s="6">
        <f>(AMZN[[#This Row],[Prezzi giornalieri AMZN]]-B5486)/B5486</f>
        <v>-2.2049676624394678E-3</v>
      </c>
      <c r="D5487" s="1"/>
    </row>
    <row r="5488" spans="1:4" x14ac:dyDescent="0.55000000000000004">
      <c r="A5488" s="2">
        <v>43530</v>
      </c>
      <c r="B5488" s="3">
        <v>83.447500000000005</v>
      </c>
      <c r="C5488" s="6">
        <f>(AMZN[[#This Row],[Prezzi giornalieri AMZN]]-B5487)/B5487</f>
        <v>-1.3873542775772026E-2</v>
      </c>
      <c r="D5488" s="1"/>
    </row>
    <row r="5489" spans="1:4" x14ac:dyDescent="0.55000000000000004">
      <c r="A5489" s="2">
        <v>43531</v>
      </c>
      <c r="B5489" s="3">
        <v>81.297499999999999</v>
      </c>
      <c r="C5489" s="6">
        <f>(AMZN[[#This Row],[Prezzi giornalieri AMZN]]-B5488)/B5488</f>
        <v>-2.5764702357769922E-2</v>
      </c>
      <c r="D5489" s="1"/>
    </row>
    <row r="5490" spans="1:4" x14ac:dyDescent="0.55000000000000004">
      <c r="A5490" s="2">
        <v>43532</v>
      </c>
      <c r="B5490" s="3">
        <v>81.040000000000006</v>
      </c>
      <c r="C5490" s="6">
        <f>(AMZN[[#This Row],[Prezzi giornalieri AMZN]]-B5489)/B5489</f>
        <v>-3.1673790706970469E-3</v>
      </c>
      <c r="D5490" s="1"/>
    </row>
    <row r="5491" spans="1:4" x14ac:dyDescent="0.55000000000000004">
      <c r="A5491" s="2">
        <v>43535</v>
      </c>
      <c r="B5491" s="3">
        <v>83.531000000000006</v>
      </c>
      <c r="C5491" s="6">
        <f>(AMZN[[#This Row],[Prezzi giornalieri AMZN]]-B5490)/B5490</f>
        <v>3.073790720631786E-2</v>
      </c>
      <c r="D5491" s="1"/>
    </row>
    <row r="5492" spans="1:4" x14ac:dyDescent="0.55000000000000004">
      <c r="A5492" s="2">
        <v>43536</v>
      </c>
      <c r="B5492" s="3">
        <v>83.655000000000001</v>
      </c>
      <c r="C5492" s="6">
        <f>(AMZN[[#This Row],[Prezzi giornalieri AMZN]]-B5491)/B5491</f>
        <v>1.4844788162478029E-3</v>
      </c>
      <c r="D5492" s="1"/>
    </row>
    <row r="5493" spans="1:4" x14ac:dyDescent="0.55000000000000004">
      <c r="A5493" s="2">
        <v>43537</v>
      </c>
      <c r="B5493" s="3">
        <v>84.540499999999994</v>
      </c>
      <c r="C5493" s="6">
        <f>(AMZN[[#This Row],[Prezzi giornalieri AMZN]]-B5492)/B5492</f>
        <v>1.0585141354372043E-2</v>
      </c>
      <c r="D5493" s="1"/>
    </row>
    <row r="5494" spans="1:4" x14ac:dyDescent="0.55000000000000004">
      <c r="A5494" s="2">
        <v>43538</v>
      </c>
      <c r="B5494" s="3">
        <v>84.311000000000007</v>
      </c>
      <c r="C5494" s="6">
        <f>(AMZN[[#This Row],[Prezzi giornalieri AMZN]]-B5493)/B5493</f>
        <v>-2.7146752148377098E-3</v>
      </c>
      <c r="D5494" s="1"/>
    </row>
    <row r="5495" spans="1:4" x14ac:dyDescent="0.55000000000000004">
      <c r="A5495" s="2">
        <v>43539</v>
      </c>
      <c r="B5495" s="3">
        <v>85.617999999999995</v>
      </c>
      <c r="C5495" s="6">
        <f>(AMZN[[#This Row],[Prezzi giornalieri AMZN]]-B5494)/B5494</f>
        <v>1.5502129022310112E-2</v>
      </c>
      <c r="D5495" s="1"/>
    </row>
    <row r="5496" spans="1:4" x14ac:dyDescent="0.55000000000000004">
      <c r="A5496" s="2">
        <v>43542</v>
      </c>
      <c r="B5496" s="3">
        <v>87.107500000000002</v>
      </c>
      <c r="C5496" s="6">
        <f>(AMZN[[#This Row],[Prezzi giornalieri AMZN]]-B5495)/B5495</f>
        <v>1.7397042677941635E-2</v>
      </c>
      <c r="D5496" s="1"/>
    </row>
    <row r="5497" spans="1:4" x14ac:dyDescent="0.55000000000000004">
      <c r="A5497" s="2">
        <v>43543</v>
      </c>
      <c r="B5497" s="3">
        <v>88.092500000000001</v>
      </c>
      <c r="C5497" s="6">
        <f>(AMZN[[#This Row],[Prezzi giornalieri AMZN]]-B5496)/B5496</f>
        <v>1.1307866716413621E-2</v>
      </c>
      <c r="D5497" s="1"/>
    </row>
    <row r="5498" spans="1:4" x14ac:dyDescent="0.55000000000000004">
      <c r="A5498" s="2">
        <v>43544</v>
      </c>
      <c r="B5498" s="3">
        <v>89.863500000000002</v>
      </c>
      <c r="C5498" s="6">
        <f>(AMZN[[#This Row],[Prezzi giornalieri AMZN]]-B5497)/B5497</f>
        <v>2.0103868093197499E-2</v>
      </c>
      <c r="D5498" s="1"/>
    </row>
    <row r="5499" spans="1:4" x14ac:dyDescent="0.55000000000000004">
      <c r="A5499" s="2">
        <v>43545</v>
      </c>
      <c r="B5499" s="3">
        <v>90.962999999999994</v>
      </c>
      <c r="C5499" s="6">
        <f>(AMZN[[#This Row],[Prezzi giornalieri AMZN]]-B5498)/B5498</f>
        <v>1.2235223422190232E-2</v>
      </c>
      <c r="D5499" s="1"/>
    </row>
    <row r="5500" spans="1:4" x14ac:dyDescent="0.55000000000000004">
      <c r="A5500" s="2">
        <v>43546</v>
      </c>
      <c r="B5500" s="3">
        <v>88.238500000000002</v>
      </c>
      <c r="C5500" s="6">
        <f>(AMZN[[#This Row],[Prezzi giornalieri AMZN]]-B5499)/B5499</f>
        <v>-2.9951738618998847E-2</v>
      </c>
      <c r="D5500" s="1"/>
    </row>
    <row r="5501" spans="1:4" x14ac:dyDescent="0.55000000000000004">
      <c r="A5501" s="2">
        <v>43549</v>
      </c>
      <c r="B5501" s="3">
        <v>88.712999999999994</v>
      </c>
      <c r="C5501" s="6">
        <f>(AMZN[[#This Row],[Prezzi giornalieri AMZN]]-B5500)/B5500</f>
        <v>5.3774712852098791E-3</v>
      </c>
      <c r="D5501" s="1"/>
    </row>
    <row r="5502" spans="1:4" x14ac:dyDescent="0.55000000000000004">
      <c r="A5502" s="2">
        <v>43550</v>
      </c>
      <c r="B5502" s="3">
        <v>89.188000000000002</v>
      </c>
      <c r="C5502" s="6">
        <f>(AMZN[[#This Row],[Prezzi giornalieri AMZN]]-B5501)/B5501</f>
        <v>5.3543449099907403E-3</v>
      </c>
      <c r="D5502" s="1"/>
    </row>
    <row r="5503" spans="1:4" x14ac:dyDescent="0.55000000000000004">
      <c r="A5503" s="2">
        <v>43551</v>
      </c>
      <c r="B5503" s="3">
        <v>88.284999999999997</v>
      </c>
      <c r="C5503" s="6">
        <f>(AMZN[[#This Row],[Prezzi giornalieri AMZN]]-B5502)/B5502</f>
        <v>-1.0124680450284857E-2</v>
      </c>
      <c r="D5503" s="1"/>
    </row>
    <row r="5504" spans="1:4" x14ac:dyDescent="0.55000000000000004">
      <c r="A5504" s="2">
        <v>43552</v>
      </c>
      <c r="B5504" s="3">
        <v>88.671000000000006</v>
      </c>
      <c r="C5504" s="6">
        <f>(AMZN[[#This Row],[Prezzi giornalieri AMZN]]-B5503)/B5503</f>
        <v>4.3722036586057644E-3</v>
      </c>
      <c r="D5504" s="1"/>
    </row>
    <row r="5505" spans="1:4" x14ac:dyDescent="0.55000000000000004">
      <c r="A5505" s="2">
        <v>43553</v>
      </c>
      <c r="B5505" s="3">
        <v>89.037499999999994</v>
      </c>
      <c r="C5505" s="6">
        <f>(AMZN[[#This Row],[Prezzi giornalieri AMZN]]-B5504)/B5504</f>
        <v>4.1332566453517816E-3</v>
      </c>
      <c r="D5505" s="1"/>
    </row>
    <row r="5506" spans="1:4" x14ac:dyDescent="0.55000000000000004">
      <c r="A5506" s="2">
        <v>43556</v>
      </c>
      <c r="B5506" s="3">
        <v>90.709500000000006</v>
      </c>
      <c r="C5506" s="6">
        <f>(AMZN[[#This Row],[Prezzi giornalieri AMZN]]-B5505)/B5505</f>
        <v>1.8778604520567305E-2</v>
      </c>
      <c r="D5506" s="1"/>
    </row>
    <row r="5507" spans="1:4" x14ac:dyDescent="0.55000000000000004">
      <c r="A5507" s="2">
        <v>43557</v>
      </c>
      <c r="B5507" s="3">
        <v>90.698999999999998</v>
      </c>
      <c r="C5507" s="6">
        <f>(AMZN[[#This Row],[Prezzi giornalieri AMZN]]-B5506)/B5506</f>
        <v>-1.1575413821052373E-4</v>
      </c>
      <c r="D5507" s="1"/>
    </row>
    <row r="5508" spans="1:4" x14ac:dyDescent="0.55000000000000004">
      <c r="A5508" s="2">
        <v>43558</v>
      </c>
      <c r="B5508" s="3">
        <v>91.034999999999997</v>
      </c>
      <c r="C5508" s="6">
        <f>(AMZN[[#This Row],[Prezzi giornalieri AMZN]]-B5507)/B5507</f>
        <v>3.7045612410279995E-3</v>
      </c>
      <c r="D5508" s="1"/>
    </row>
    <row r="5509" spans="1:4" x14ac:dyDescent="0.55000000000000004">
      <c r="A5509" s="2">
        <v>43559</v>
      </c>
      <c r="B5509" s="3">
        <v>90.942999999999998</v>
      </c>
      <c r="C5509" s="6">
        <f>(AMZN[[#This Row],[Prezzi giornalieri AMZN]]-B5508)/B5508</f>
        <v>-1.0106003185587824E-3</v>
      </c>
      <c r="D5509" s="1"/>
    </row>
    <row r="5510" spans="1:4" x14ac:dyDescent="0.55000000000000004">
      <c r="A5510" s="2">
        <v>43560</v>
      </c>
      <c r="B5510" s="3">
        <v>91.864000000000004</v>
      </c>
      <c r="C5510" s="6">
        <f>(AMZN[[#This Row],[Prezzi giornalieri AMZN]]-B5509)/B5509</f>
        <v>1.0127222545990418E-2</v>
      </c>
      <c r="D5510" s="1"/>
    </row>
    <row r="5511" spans="1:4" x14ac:dyDescent="0.55000000000000004">
      <c r="A5511" s="2">
        <v>43563</v>
      </c>
      <c r="B5511" s="3">
        <v>92.492999999999995</v>
      </c>
      <c r="C5511" s="6">
        <f>(AMZN[[#This Row],[Prezzi giornalieri AMZN]]-B5510)/B5510</f>
        <v>6.8470782896454616E-3</v>
      </c>
      <c r="D5511" s="1"/>
    </row>
    <row r="5512" spans="1:4" x14ac:dyDescent="0.55000000000000004">
      <c r="A5512" s="2">
        <v>43564</v>
      </c>
      <c r="B5512" s="3">
        <v>91.792000000000002</v>
      </c>
      <c r="C5512" s="6">
        <f>(AMZN[[#This Row],[Prezzi giornalieri AMZN]]-B5511)/B5511</f>
        <v>-7.5789519206858188E-3</v>
      </c>
      <c r="D5512" s="1"/>
    </row>
    <row r="5513" spans="1:4" x14ac:dyDescent="0.55000000000000004">
      <c r="A5513" s="2">
        <v>43565</v>
      </c>
      <c r="B5513" s="3">
        <v>92.366500000000002</v>
      </c>
      <c r="C5513" s="6">
        <f>(AMZN[[#This Row],[Prezzi giornalieri AMZN]]-B5512)/B5512</f>
        <v>6.2587153564580842E-3</v>
      </c>
      <c r="D5513" s="1"/>
    </row>
    <row r="5514" spans="1:4" x14ac:dyDescent="0.55000000000000004">
      <c r="A5514" s="2">
        <v>43566</v>
      </c>
      <c r="B5514" s="3">
        <v>92.203500000000005</v>
      </c>
      <c r="C5514" s="6">
        <f>(AMZN[[#This Row],[Prezzi giornalieri AMZN]]-B5513)/B5513</f>
        <v>-1.7647090665987852E-3</v>
      </c>
      <c r="D5514" s="1"/>
    </row>
    <row r="5515" spans="1:4" x14ac:dyDescent="0.55000000000000004">
      <c r="A5515" s="2">
        <v>43567</v>
      </c>
      <c r="B5515" s="3">
        <v>92.153000000000006</v>
      </c>
      <c r="C5515" s="6">
        <f>(AMZN[[#This Row],[Prezzi giornalieri AMZN]]-B5514)/B5514</f>
        <v>-5.4770155145953835E-4</v>
      </c>
      <c r="D5515" s="1"/>
    </row>
    <row r="5516" spans="1:4" x14ac:dyDescent="0.55000000000000004">
      <c r="A5516" s="2">
        <v>43570</v>
      </c>
      <c r="B5516" s="3">
        <v>92.243499999999997</v>
      </c>
      <c r="C5516" s="6">
        <f>(AMZN[[#This Row],[Prezzi giornalieri AMZN]]-B5515)/B5515</f>
        <v>9.8206243963833606E-4</v>
      </c>
      <c r="D5516" s="1"/>
    </row>
    <row r="5517" spans="1:4" x14ac:dyDescent="0.55000000000000004">
      <c r="A5517" s="2">
        <v>43571</v>
      </c>
      <c r="B5517" s="3">
        <v>93.152000000000001</v>
      </c>
      <c r="C5517" s="6">
        <f>(AMZN[[#This Row],[Prezzi giornalieri AMZN]]-B5516)/B5516</f>
        <v>9.8489324451045725E-3</v>
      </c>
      <c r="D5517" s="1"/>
    </row>
    <row r="5518" spans="1:4" x14ac:dyDescent="0.55000000000000004">
      <c r="A5518" s="2">
        <v>43572</v>
      </c>
      <c r="B5518" s="3">
        <v>93.241</v>
      </c>
      <c r="C5518" s="6">
        <f>(AMZN[[#This Row],[Prezzi giornalieri AMZN]]-B5517)/B5517</f>
        <v>9.5542768807968309E-4</v>
      </c>
      <c r="D5518" s="1"/>
    </row>
    <row r="5519" spans="1:4" x14ac:dyDescent="0.55000000000000004">
      <c r="A5519" s="2">
        <v>43573</v>
      </c>
      <c r="B5519" s="3">
        <v>93.084500000000006</v>
      </c>
      <c r="C5519" s="6">
        <f>(AMZN[[#This Row],[Prezzi giornalieri AMZN]]-B5518)/B5518</f>
        <v>-1.6784461771108643E-3</v>
      </c>
      <c r="D5519" s="1"/>
    </row>
    <row r="5520" spans="1:4" x14ac:dyDescent="0.55000000000000004">
      <c r="A5520" s="2">
        <v>43577</v>
      </c>
      <c r="B5520" s="3">
        <v>94.365499999999997</v>
      </c>
      <c r="C5520" s="6">
        <f>(AMZN[[#This Row],[Prezzi giornalieri AMZN]]-B5519)/B5519</f>
        <v>1.3761689647578186E-2</v>
      </c>
      <c r="D5520" s="1"/>
    </row>
    <row r="5521" spans="1:4" x14ac:dyDescent="0.55000000000000004">
      <c r="A5521" s="2">
        <v>43578</v>
      </c>
      <c r="B5521" s="3">
        <v>96.188500000000005</v>
      </c>
      <c r="C5521" s="6">
        <f>(AMZN[[#This Row],[Prezzi giornalieri AMZN]]-B5520)/B5520</f>
        <v>1.9318500935193557E-2</v>
      </c>
      <c r="D5521" s="1"/>
    </row>
    <row r="5522" spans="1:4" x14ac:dyDescent="0.55000000000000004">
      <c r="A5522" s="2">
        <v>43579</v>
      </c>
      <c r="B5522" s="3">
        <v>95.087500000000006</v>
      </c>
      <c r="C5522" s="6">
        <f>(AMZN[[#This Row],[Prezzi giornalieri AMZN]]-B5521)/B5521</f>
        <v>-1.1446274762575558E-2</v>
      </c>
      <c r="D5522" s="1"/>
    </row>
    <row r="5523" spans="1:4" x14ac:dyDescent="0.55000000000000004">
      <c r="A5523" s="2">
        <v>43580</v>
      </c>
      <c r="B5523" s="3">
        <v>95.112499999999997</v>
      </c>
      <c r="C5523" s="6">
        <f>(AMZN[[#This Row],[Prezzi giornalieri AMZN]]-B5522)/B5522</f>
        <v>2.6291573550668042E-4</v>
      </c>
      <c r="D5523" s="1"/>
    </row>
    <row r="5524" spans="1:4" x14ac:dyDescent="0.55000000000000004">
      <c r="A5524" s="2">
        <v>43581</v>
      </c>
      <c r="B5524" s="3">
        <v>97.531499999999994</v>
      </c>
      <c r="C5524" s="6">
        <f>(AMZN[[#This Row],[Prezzi giornalieri AMZN]]-B5523)/B5523</f>
        <v>2.5433039821264262E-2</v>
      </c>
      <c r="D5524" s="1"/>
    </row>
    <row r="5525" spans="1:4" x14ac:dyDescent="0.55000000000000004">
      <c r="A5525" s="2">
        <v>43584</v>
      </c>
      <c r="B5525" s="3">
        <v>96.921499999999995</v>
      </c>
      <c r="C5525" s="6">
        <f>(AMZN[[#This Row],[Prezzi giornalieri AMZN]]-B5524)/B5524</f>
        <v>-6.2543896074601481E-3</v>
      </c>
      <c r="D5525" s="1"/>
    </row>
    <row r="5526" spans="1:4" x14ac:dyDescent="0.55000000000000004">
      <c r="A5526" s="2">
        <v>43585</v>
      </c>
      <c r="B5526" s="3">
        <v>96.325999999999993</v>
      </c>
      <c r="C5526" s="6">
        <f>(AMZN[[#This Row],[Prezzi giornalieri AMZN]]-B5525)/B5525</f>
        <v>-6.1441475833535521E-3</v>
      </c>
      <c r="D5526" s="1"/>
    </row>
    <row r="5527" spans="1:4" x14ac:dyDescent="0.55000000000000004">
      <c r="A5527" s="2">
        <v>43586</v>
      </c>
      <c r="B5527" s="3">
        <v>95.575999999999993</v>
      </c>
      <c r="C5527" s="6">
        <f>(AMZN[[#This Row],[Prezzi giornalieri AMZN]]-B5526)/B5526</f>
        <v>-7.7860598384652127E-3</v>
      </c>
      <c r="D5527" s="1"/>
    </row>
    <row r="5528" spans="1:4" x14ac:dyDescent="0.55000000000000004">
      <c r="A5528" s="2">
        <v>43587</v>
      </c>
      <c r="B5528" s="3">
        <v>95.040999999999997</v>
      </c>
      <c r="C5528" s="6">
        <f>(AMZN[[#This Row],[Prezzi giornalieri AMZN]]-B5527)/B5527</f>
        <v>-5.5976395747886149E-3</v>
      </c>
      <c r="D5528" s="1"/>
    </row>
    <row r="5529" spans="1:4" x14ac:dyDescent="0.55000000000000004">
      <c r="A5529" s="2">
        <v>43588</v>
      </c>
      <c r="B5529" s="3">
        <v>98.123000000000005</v>
      </c>
      <c r="C5529" s="6">
        <f>(AMZN[[#This Row],[Prezzi giornalieri AMZN]]-B5528)/B5528</f>
        <v>3.2428109973590427E-2</v>
      </c>
      <c r="D5529" s="1"/>
    </row>
    <row r="5530" spans="1:4" x14ac:dyDescent="0.55000000000000004">
      <c r="A5530" s="2">
        <v>43591</v>
      </c>
      <c r="B5530" s="3">
        <v>97.527500000000003</v>
      </c>
      <c r="C5530" s="6">
        <f>(AMZN[[#This Row],[Prezzi giornalieri AMZN]]-B5529)/B5529</f>
        <v>-6.0689135065173424E-3</v>
      </c>
      <c r="D5530" s="1"/>
    </row>
    <row r="5531" spans="1:4" x14ac:dyDescent="0.55000000000000004">
      <c r="A5531" s="2">
        <v>43592</v>
      </c>
      <c r="B5531" s="3">
        <v>96.05</v>
      </c>
      <c r="C5531" s="6">
        <f>(AMZN[[#This Row],[Prezzi giornalieri AMZN]]-B5530)/B5530</f>
        <v>-1.5149573197303388E-2</v>
      </c>
      <c r="D5531" s="1"/>
    </row>
    <row r="5532" spans="1:4" x14ac:dyDescent="0.55000000000000004">
      <c r="A5532" s="2">
        <v>43593</v>
      </c>
      <c r="B5532" s="3">
        <v>95.888499999999993</v>
      </c>
      <c r="C5532" s="6">
        <f>(AMZN[[#This Row],[Prezzi giornalieri AMZN]]-B5531)/B5531</f>
        <v>-1.681415929203579E-3</v>
      </c>
      <c r="D5532" s="1"/>
    </row>
    <row r="5533" spans="1:4" x14ac:dyDescent="0.55000000000000004">
      <c r="A5533" s="2">
        <v>43594</v>
      </c>
      <c r="B5533" s="3">
        <v>94.993499999999997</v>
      </c>
      <c r="C5533" s="6">
        <f>(AMZN[[#This Row],[Prezzi giornalieri AMZN]]-B5532)/B5532</f>
        <v>-9.3337574370231692E-3</v>
      </c>
      <c r="D5533" s="1"/>
    </row>
    <row r="5534" spans="1:4" x14ac:dyDescent="0.55000000000000004">
      <c r="A5534" s="2">
        <v>43595</v>
      </c>
      <c r="B5534" s="3">
        <v>94.498999999999995</v>
      </c>
      <c r="C5534" s="6">
        <f>(AMZN[[#This Row],[Prezzi giornalieri AMZN]]-B5533)/B5533</f>
        <v>-5.2056193318490438E-3</v>
      </c>
      <c r="D5534" s="1"/>
    </row>
    <row r="5535" spans="1:4" x14ac:dyDescent="0.55000000000000004">
      <c r="A5535" s="2">
        <v>43598</v>
      </c>
      <c r="B5535" s="3">
        <v>91.134</v>
      </c>
      <c r="C5535" s="6">
        <f>(AMZN[[#This Row],[Prezzi giornalieri AMZN]]-B5534)/B5534</f>
        <v>-3.5608842421612878E-2</v>
      </c>
      <c r="D5535" s="1"/>
    </row>
    <row r="5536" spans="1:4" x14ac:dyDescent="0.55000000000000004">
      <c r="A5536" s="2">
        <v>43599</v>
      </c>
      <c r="B5536" s="3">
        <v>92.006</v>
      </c>
      <c r="C5536" s="6">
        <f>(AMZN[[#This Row],[Prezzi giornalieri AMZN]]-B5535)/B5535</f>
        <v>9.5683279566352829E-3</v>
      </c>
      <c r="D5536" s="1"/>
    </row>
    <row r="5537" spans="1:4" x14ac:dyDescent="0.55000000000000004">
      <c r="A5537" s="2">
        <v>43600</v>
      </c>
      <c r="B5537" s="3">
        <v>93.557500000000005</v>
      </c>
      <c r="C5537" s="6">
        <f>(AMZN[[#This Row],[Prezzi giornalieri AMZN]]-B5536)/B5536</f>
        <v>1.6863030671912749E-2</v>
      </c>
      <c r="D5537" s="1"/>
    </row>
    <row r="5538" spans="1:4" x14ac:dyDescent="0.55000000000000004">
      <c r="A5538" s="2">
        <v>43601</v>
      </c>
      <c r="B5538" s="3">
        <v>95.378500000000003</v>
      </c>
      <c r="C5538" s="6">
        <f>(AMZN[[#This Row],[Prezzi giornalieri AMZN]]-B5537)/B5537</f>
        <v>1.9463966010207605E-2</v>
      </c>
      <c r="D5538" s="1"/>
    </row>
    <row r="5539" spans="1:4" x14ac:dyDescent="0.55000000000000004">
      <c r="A5539" s="2">
        <v>43602</v>
      </c>
      <c r="B5539" s="3">
        <v>93.45</v>
      </c>
      <c r="C5539" s="6">
        <f>(AMZN[[#This Row],[Prezzi giornalieri AMZN]]-B5538)/B5538</f>
        <v>-2.0219441488385743E-2</v>
      </c>
      <c r="D5539" s="1"/>
    </row>
    <row r="5540" spans="1:4" x14ac:dyDescent="0.55000000000000004">
      <c r="A5540" s="2">
        <v>43605</v>
      </c>
      <c r="B5540" s="3">
        <v>92.948499999999996</v>
      </c>
      <c r="C5540" s="6">
        <f>(AMZN[[#This Row],[Prezzi giornalieri AMZN]]-B5539)/B5539</f>
        <v>-5.3665061530230838E-3</v>
      </c>
      <c r="D5540" s="1"/>
    </row>
    <row r="5541" spans="1:4" x14ac:dyDescent="0.55000000000000004">
      <c r="A5541" s="2">
        <v>43606</v>
      </c>
      <c r="B5541" s="3">
        <v>92.876000000000005</v>
      </c>
      <c r="C5541" s="6">
        <f>(AMZN[[#This Row],[Prezzi giornalieri AMZN]]-B5540)/B5540</f>
        <v>-7.8000182896970809E-4</v>
      </c>
      <c r="D5541" s="1"/>
    </row>
    <row r="5542" spans="1:4" x14ac:dyDescent="0.55000000000000004">
      <c r="A5542" s="2">
        <v>43607</v>
      </c>
      <c r="B5542" s="3">
        <v>92.983999999999995</v>
      </c>
      <c r="C5542" s="6">
        <f>(AMZN[[#This Row],[Prezzi giornalieri AMZN]]-B5541)/B5541</f>
        <v>1.1628407769498027E-3</v>
      </c>
      <c r="D5542" s="1"/>
    </row>
    <row r="5543" spans="1:4" x14ac:dyDescent="0.55000000000000004">
      <c r="A5543" s="2">
        <v>43608</v>
      </c>
      <c r="B5543" s="3">
        <v>90.774000000000001</v>
      </c>
      <c r="C5543" s="6">
        <f>(AMZN[[#This Row],[Prezzi giornalieri AMZN]]-B5542)/B5542</f>
        <v>-2.376752989761673E-2</v>
      </c>
      <c r="D5543" s="1"/>
    </row>
    <row r="5544" spans="1:4" x14ac:dyDescent="0.55000000000000004">
      <c r="A5544" s="2">
        <v>43609</v>
      </c>
      <c r="B5544" s="3">
        <v>91.164000000000001</v>
      </c>
      <c r="C5544" s="6">
        <f>(AMZN[[#This Row],[Prezzi giornalieri AMZN]]-B5543)/B5543</f>
        <v>4.2963844272589126E-3</v>
      </c>
      <c r="D5544" s="1"/>
    </row>
    <row r="5545" spans="1:4" x14ac:dyDescent="0.55000000000000004">
      <c r="A5545" s="2">
        <v>43613</v>
      </c>
      <c r="B5545" s="3">
        <v>91.8215</v>
      </c>
      <c r="C5545" s="6">
        <f>(AMZN[[#This Row],[Prezzi giornalieri AMZN]]-B5544)/B5544</f>
        <v>7.2122767759203064E-3</v>
      </c>
      <c r="D5545" s="1"/>
    </row>
    <row r="5546" spans="1:4" x14ac:dyDescent="0.55000000000000004">
      <c r="A5546" s="2">
        <v>43614</v>
      </c>
      <c r="B5546" s="3">
        <v>90.959500000000006</v>
      </c>
      <c r="C5546" s="6">
        <f>(AMZN[[#This Row],[Prezzi giornalieri AMZN]]-B5545)/B5545</f>
        <v>-9.3877795505409381E-3</v>
      </c>
      <c r="D5546" s="1"/>
    </row>
    <row r="5547" spans="1:4" x14ac:dyDescent="0.55000000000000004">
      <c r="A5547" s="2">
        <v>43615</v>
      </c>
      <c r="B5547" s="3">
        <v>90.816000000000003</v>
      </c>
      <c r="C5547" s="6">
        <f>(AMZN[[#This Row],[Prezzi giornalieri AMZN]]-B5546)/B5546</f>
        <v>-1.5776252068228503E-3</v>
      </c>
      <c r="D5547" s="1"/>
    </row>
    <row r="5548" spans="1:4" x14ac:dyDescent="0.55000000000000004">
      <c r="A5548" s="2">
        <v>43616</v>
      </c>
      <c r="B5548" s="3">
        <v>88.753500000000003</v>
      </c>
      <c r="C5548" s="6">
        <f>(AMZN[[#This Row],[Prezzi giornalieri AMZN]]-B5547)/B5547</f>
        <v>-2.2710755813953487E-2</v>
      </c>
      <c r="D5548" s="1"/>
    </row>
    <row r="5549" spans="1:4" x14ac:dyDescent="0.55000000000000004">
      <c r="A5549" s="2">
        <v>43619</v>
      </c>
      <c r="B5549" s="3">
        <v>84.634500000000003</v>
      </c>
      <c r="C5549" s="6">
        <f>(AMZN[[#This Row],[Prezzi giornalieri AMZN]]-B5548)/B5548</f>
        <v>-4.6409437374300727E-2</v>
      </c>
      <c r="D5549" s="1"/>
    </row>
    <row r="5550" spans="1:4" x14ac:dyDescent="0.55000000000000004">
      <c r="A5550" s="2">
        <v>43620</v>
      </c>
      <c r="B5550" s="3">
        <v>86.477999999999994</v>
      </c>
      <c r="C5550" s="6">
        <f>(AMZN[[#This Row],[Prezzi giornalieri AMZN]]-B5549)/B5549</f>
        <v>2.1781897453166162E-2</v>
      </c>
      <c r="D5550" s="1"/>
    </row>
    <row r="5551" spans="1:4" x14ac:dyDescent="0.55000000000000004">
      <c r="A5551" s="2">
        <v>43621</v>
      </c>
      <c r="B5551" s="3">
        <v>86.924999999999997</v>
      </c>
      <c r="C5551" s="6">
        <f>(AMZN[[#This Row],[Prezzi giornalieri AMZN]]-B5550)/B5550</f>
        <v>5.168944702698984E-3</v>
      </c>
      <c r="D5551" s="1"/>
    </row>
    <row r="5552" spans="1:4" x14ac:dyDescent="0.55000000000000004">
      <c r="A5552" s="2">
        <v>43622</v>
      </c>
      <c r="B5552" s="3">
        <v>87.718000000000004</v>
      </c>
      <c r="C5552" s="6">
        <f>(AMZN[[#This Row],[Prezzi giornalieri AMZN]]-B5551)/B5551</f>
        <v>9.1228070175439335E-3</v>
      </c>
      <c r="D5552" s="1"/>
    </row>
    <row r="5553" spans="1:4" x14ac:dyDescent="0.55000000000000004">
      <c r="A5553" s="2">
        <v>43623</v>
      </c>
      <c r="B5553" s="3">
        <v>90.201499999999996</v>
      </c>
      <c r="C5553" s="6">
        <f>(AMZN[[#This Row],[Prezzi giornalieri AMZN]]-B5552)/B5552</f>
        <v>2.8312319022321442E-2</v>
      </c>
      <c r="D5553" s="1"/>
    </row>
    <row r="5554" spans="1:4" x14ac:dyDescent="0.55000000000000004">
      <c r="A5554" s="2">
        <v>43626</v>
      </c>
      <c r="B5554" s="3">
        <v>93.031499999999994</v>
      </c>
      <c r="C5554" s="6">
        <f>(AMZN[[#This Row],[Prezzi giornalieri AMZN]]-B5553)/B5553</f>
        <v>3.1374201094216819E-2</v>
      </c>
      <c r="D5554" s="1"/>
    </row>
    <row r="5555" spans="1:4" x14ac:dyDescent="0.55000000000000004">
      <c r="A5555" s="2">
        <v>43627</v>
      </c>
      <c r="B5555" s="3">
        <v>93.185000000000002</v>
      </c>
      <c r="C5555" s="6">
        <f>(AMZN[[#This Row],[Prezzi giornalieri AMZN]]-B5554)/B5554</f>
        <v>1.6499787706315409E-3</v>
      </c>
      <c r="D5555" s="1"/>
    </row>
    <row r="5556" spans="1:4" x14ac:dyDescent="0.55000000000000004">
      <c r="A5556" s="2">
        <v>43628</v>
      </c>
      <c r="B5556" s="3">
        <v>92.766000000000005</v>
      </c>
      <c r="C5556" s="6">
        <f>(AMZN[[#This Row],[Prezzi giornalieri AMZN]]-B5555)/B5555</f>
        <v>-4.4964318291570203E-3</v>
      </c>
      <c r="D5556" s="1"/>
    </row>
    <row r="5557" spans="1:4" x14ac:dyDescent="0.55000000000000004">
      <c r="A5557" s="2">
        <v>43629</v>
      </c>
      <c r="B5557" s="3">
        <v>93.515000000000001</v>
      </c>
      <c r="C5557" s="6">
        <f>(AMZN[[#This Row],[Prezzi giornalieri AMZN]]-B5556)/B5556</f>
        <v>8.0740788651013865E-3</v>
      </c>
      <c r="D5557" s="1"/>
    </row>
    <row r="5558" spans="1:4" x14ac:dyDescent="0.55000000000000004">
      <c r="A5558" s="2">
        <v>43630</v>
      </c>
      <c r="B5558" s="3">
        <v>93.483500000000006</v>
      </c>
      <c r="C5558" s="6">
        <f>(AMZN[[#This Row],[Prezzi giornalieri AMZN]]-B5557)/B5557</f>
        <v>-3.3684435652028111E-4</v>
      </c>
      <c r="D5558" s="1"/>
    </row>
    <row r="5559" spans="1:4" x14ac:dyDescent="0.55000000000000004">
      <c r="A5559" s="2">
        <v>43633</v>
      </c>
      <c r="B5559" s="3">
        <v>94.301500000000004</v>
      </c>
      <c r="C5559" s="6">
        <f>(AMZN[[#This Row],[Prezzi giornalieri AMZN]]-B5558)/B5558</f>
        <v>8.7502072558258703E-3</v>
      </c>
      <c r="D5559" s="1"/>
    </row>
    <row r="5560" spans="1:4" x14ac:dyDescent="0.55000000000000004">
      <c r="A5560" s="2">
        <v>43634</v>
      </c>
      <c r="B5560" s="3">
        <v>95.0685</v>
      </c>
      <c r="C5560" s="6">
        <f>(AMZN[[#This Row],[Prezzi giornalieri AMZN]]-B5559)/B5559</f>
        <v>8.1334867419923951E-3</v>
      </c>
      <c r="D5560" s="1"/>
    </row>
    <row r="5561" spans="1:4" x14ac:dyDescent="0.55000000000000004">
      <c r="A5561" s="2">
        <v>43635</v>
      </c>
      <c r="B5561" s="3">
        <v>95.439499999999995</v>
      </c>
      <c r="C5561" s="6">
        <f>(AMZN[[#This Row],[Prezzi giornalieri AMZN]]-B5560)/B5560</f>
        <v>3.9024492865670029E-3</v>
      </c>
      <c r="D5561" s="1"/>
    </row>
    <row r="5562" spans="1:4" x14ac:dyDescent="0.55000000000000004">
      <c r="A5562" s="2">
        <v>43636</v>
      </c>
      <c r="B5562" s="3">
        <v>95.909499999999994</v>
      </c>
      <c r="C5562" s="6">
        <f>(AMZN[[#This Row],[Prezzi giornalieri AMZN]]-B5561)/B5561</f>
        <v>4.9245857323225589E-3</v>
      </c>
      <c r="D5562" s="1"/>
    </row>
    <row r="5563" spans="1:4" x14ac:dyDescent="0.55000000000000004">
      <c r="A5563" s="2">
        <v>43637</v>
      </c>
      <c r="B5563" s="3">
        <v>95.564999999999998</v>
      </c>
      <c r="C5563" s="6">
        <f>(AMZN[[#This Row],[Prezzi giornalieri AMZN]]-B5562)/B5562</f>
        <v>-3.5919278069429668E-3</v>
      </c>
      <c r="D5563" s="1"/>
    </row>
    <row r="5564" spans="1:4" x14ac:dyDescent="0.55000000000000004">
      <c r="A5564" s="2">
        <v>43640</v>
      </c>
      <c r="B5564" s="3">
        <v>95.694999999999993</v>
      </c>
      <c r="C5564" s="6">
        <f>(AMZN[[#This Row],[Prezzi giornalieri AMZN]]-B5563)/B5563</f>
        <v>1.3603306649923659E-3</v>
      </c>
      <c r="D5564" s="1"/>
    </row>
    <row r="5565" spans="1:4" x14ac:dyDescent="0.55000000000000004">
      <c r="A5565" s="2">
        <v>43641</v>
      </c>
      <c r="B5565" s="3">
        <v>93.913499999999999</v>
      </c>
      <c r="C5565" s="6">
        <f>(AMZN[[#This Row],[Prezzi giornalieri AMZN]]-B5564)/B5564</f>
        <v>-1.8616437640420026E-2</v>
      </c>
      <c r="D5565" s="1"/>
    </row>
    <row r="5566" spans="1:4" x14ac:dyDescent="0.55000000000000004">
      <c r="A5566" s="2">
        <v>43642</v>
      </c>
      <c r="B5566" s="3">
        <v>94.891499999999994</v>
      </c>
      <c r="C5566" s="6">
        <f>(AMZN[[#This Row],[Prezzi giornalieri AMZN]]-B5565)/B5565</f>
        <v>1.0413838266063926E-2</v>
      </c>
      <c r="D5566" s="1"/>
    </row>
    <row r="5567" spans="1:4" x14ac:dyDescent="0.55000000000000004">
      <c r="A5567" s="2">
        <v>43643</v>
      </c>
      <c r="B5567" s="3">
        <v>95.213999999999999</v>
      </c>
      <c r="C5567" s="6">
        <f>(AMZN[[#This Row],[Prezzi giornalieri AMZN]]-B5566)/B5566</f>
        <v>3.3986184220926546E-3</v>
      </c>
      <c r="D5567" s="1"/>
    </row>
    <row r="5568" spans="1:4" x14ac:dyDescent="0.55000000000000004">
      <c r="A5568" s="2">
        <v>43644</v>
      </c>
      <c r="B5568" s="3">
        <v>94.6815</v>
      </c>
      <c r="C5568" s="6">
        <f>(AMZN[[#This Row],[Prezzi giornalieri AMZN]]-B5567)/B5567</f>
        <v>-5.5926649442308782E-3</v>
      </c>
      <c r="D5568" s="1"/>
    </row>
    <row r="5569" spans="1:4" x14ac:dyDescent="0.55000000000000004">
      <c r="A5569" s="2">
        <v>43647</v>
      </c>
      <c r="B5569" s="3">
        <v>96.109499999999997</v>
      </c>
      <c r="C5569" s="6">
        <f>(AMZN[[#This Row],[Prezzi giornalieri AMZN]]-B5568)/B5568</f>
        <v>1.5082143819014245E-2</v>
      </c>
      <c r="D5569" s="1"/>
    </row>
    <row r="5570" spans="1:4" x14ac:dyDescent="0.55000000000000004">
      <c r="A5570" s="2">
        <v>43648</v>
      </c>
      <c r="B5570" s="3">
        <v>96.715500000000006</v>
      </c>
      <c r="C5570" s="6">
        <f>(AMZN[[#This Row],[Prezzi giornalieri AMZN]]-B5569)/B5569</f>
        <v>6.3053080080534051E-3</v>
      </c>
      <c r="D5570" s="1"/>
    </row>
    <row r="5571" spans="1:4" x14ac:dyDescent="0.55000000000000004">
      <c r="A5571" s="2">
        <v>43649</v>
      </c>
      <c r="B5571" s="3">
        <v>96.95</v>
      </c>
      <c r="C5571" s="6">
        <f>(AMZN[[#This Row],[Prezzi giornalieri AMZN]]-B5570)/B5570</f>
        <v>2.4246372091339756E-3</v>
      </c>
      <c r="D5571" s="1"/>
    </row>
    <row r="5572" spans="1:4" x14ac:dyDescent="0.55000000000000004">
      <c r="A5572" s="2">
        <v>43651</v>
      </c>
      <c r="B5572" s="3">
        <v>97.145499999999998</v>
      </c>
      <c r="C5572" s="6">
        <f>(AMZN[[#This Row],[Prezzi giornalieri AMZN]]-B5571)/B5571</f>
        <v>2.0165033522433788E-3</v>
      </c>
      <c r="D5572" s="1"/>
    </row>
    <row r="5573" spans="1:4" x14ac:dyDescent="0.55000000000000004">
      <c r="A5573" s="2">
        <v>43654</v>
      </c>
      <c r="B5573" s="3">
        <v>97.616</v>
      </c>
      <c r="C5573" s="6">
        <f>(AMZN[[#This Row],[Prezzi giornalieri AMZN]]-B5572)/B5572</f>
        <v>4.8432505880354852E-3</v>
      </c>
      <c r="D5573" s="1"/>
    </row>
    <row r="5574" spans="1:4" x14ac:dyDescent="0.55000000000000004">
      <c r="A5574" s="2">
        <v>43655</v>
      </c>
      <c r="B5574" s="3">
        <v>99.415000000000006</v>
      </c>
      <c r="C5574" s="6">
        <f>(AMZN[[#This Row],[Prezzi giornalieri AMZN]]-B5573)/B5573</f>
        <v>1.8429355843304445E-2</v>
      </c>
      <c r="D5574" s="1"/>
    </row>
    <row r="5575" spans="1:4" x14ac:dyDescent="0.55000000000000004">
      <c r="A5575" s="2">
        <v>43656</v>
      </c>
      <c r="B5575" s="3">
        <v>100.87050000000001</v>
      </c>
      <c r="C5575" s="6">
        <f>(AMZN[[#This Row],[Prezzi giornalieri AMZN]]-B5574)/B5574</f>
        <v>1.4640647789568985E-2</v>
      </c>
      <c r="D5575" s="1"/>
    </row>
    <row r="5576" spans="1:4" x14ac:dyDescent="0.55000000000000004">
      <c r="A5576" s="2">
        <v>43657</v>
      </c>
      <c r="B5576" s="3">
        <v>100.0535</v>
      </c>
      <c r="C5576" s="6">
        <f>(AMZN[[#This Row],[Prezzi giornalieri AMZN]]-B5575)/B5575</f>
        <v>-8.0994939055522401E-3</v>
      </c>
      <c r="D5576" s="1"/>
    </row>
    <row r="5577" spans="1:4" x14ac:dyDescent="0.55000000000000004">
      <c r="A5577" s="2">
        <v>43658</v>
      </c>
      <c r="B5577" s="3">
        <v>100.55</v>
      </c>
      <c r="C5577" s="6">
        <f>(AMZN[[#This Row],[Prezzi giornalieri AMZN]]-B5576)/B5576</f>
        <v>4.9623451453472142E-3</v>
      </c>
      <c r="D5577" s="1"/>
    </row>
    <row r="5578" spans="1:4" x14ac:dyDescent="0.55000000000000004">
      <c r="A5578" s="2">
        <v>43661</v>
      </c>
      <c r="B5578" s="3">
        <v>101.04949999999999</v>
      </c>
      <c r="C5578" s="6">
        <f>(AMZN[[#This Row],[Prezzi giornalieri AMZN]]-B5577)/B5577</f>
        <v>4.9676777722525867E-3</v>
      </c>
      <c r="D5578" s="1"/>
    </row>
    <row r="5579" spans="1:4" x14ac:dyDescent="0.55000000000000004">
      <c r="A5579" s="2">
        <v>43662</v>
      </c>
      <c r="B5579" s="3">
        <v>100.495</v>
      </c>
      <c r="C5579" s="6">
        <f>(AMZN[[#This Row],[Prezzi giornalieri AMZN]]-B5578)/B5578</f>
        <v>-5.4874096358714314E-3</v>
      </c>
      <c r="D5579" s="1"/>
    </row>
    <row r="5580" spans="1:4" x14ac:dyDescent="0.55000000000000004">
      <c r="A5580" s="2">
        <v>43663</v>
      </c>
      <c r="B5580" s="3">
        <v>99.601500000000001</v>
      </c>
      <c r="C5580" s="6">
        <f>(AMZN[[#This Row],[Prezzi giornalieri AMZN]]-B5579)/B5579</f>
        <v>-8.8909896014727399E-3</v>
      </c>
      <c r="D5580" s="1"/>
    </row>
    <row r="5581" spans="1:4" x14ac:dyDescent="0.55000000000000004">
      <c r="A5581" s="2">
        <v>43664</v>
      </c>
      <c r="B5581" s="3">
        <v>98.894999999999996</v>
      </c>
      <c r="C5581" s="6">
        <f>(AMZN[[#This Row],[Prezzi giornalieri AMZN]]-B5580)/B5580</f>
        <v>-7.0932666676707225E-3</v>
      </c>
      <c r="D5581" s="1"/>
    </row>
    <row r="5582" spans="1:4" x14ac:dyDescent="0.55000000000000004">
      <c r="A5582" s="2">
        <v>43665</v>
      </c>
      <c r="B5582" s="3">
        <v>98.225999999999999</v>
      </c>
      <c r="C5582" s="6">
        <f>(AMZN[[#This Row],[Prezzi giornalieri AMZN]]-B5581)/B5581</f>
        <v>-6.7647504929470347E-3</v>
      </c>
      <c r="D5582" s="1"/>
    </row>
    <row r="5583" spans="1:4" x14ac:dyDescent="0.55000000000000004">
      <c r="A5583" s="2">
        <v>43668</v>
      </c>
      <c r="B5583" s="3">
        <v>99.281499999999994</v>
      </c>
      <c r="C5583" s="6">
        <f>(AMZN[[#This Row],[Prezzi giornalieri AMZN]]-B5582)/B5582</f>
        <v>1.0745627430619133E-2</v>
      </c>
      <c r="D5583" s="1"/>
    </row>
    <row r="5584" spans="1:4" x14ac:dyDescent="0.55000000000000004">
      <c r="A5584" s="2">
        <v>43669</v>
      </c>
      <c r="B5584" s="3">
        <v>99.724500000000006</v>
      </c>
      <c r="C5584" s="6">
        <f>(AMZN[[#This Row],[Prezzi giornalieri AMZN]]-B5583)/B5583</f>
        <v>4.4620599003843825E-3</v>
      </c>
      <c r="D5584" s="1"/>
    </row>
    <row r="5585" spans="1:4" x14ac:dyDescent="0.55000000000000004">
      <c r="A5585" s="2">
        <v>43670</v>
      </c>
      <c r="B5585" s="3">
        <v>100.04049999999999</v>
      </c>
      <c r="C5585" s="6">
        <f>(AMZN[[#This Row],[Prezzi giornalieri AMZN]]-B5584)/B5584</f>
        <v>3.1687298507386678E-3</v>
      </c>
      <c r="D5585" s="1"/>
    </row>
    <row r="5586" spans="1:4" x14ac:dyDescent="0.55000000000000004">
      <c r="A5586" s="2">
        <v>43671</v>
      </c>
      <c r="B5586" s="3">
        <v>98.691000000000003</v>
      </c>
      <c r="C5586" s="6">
        <f>(AMZN[[#This Row],[Prezzi giornalieri AMZN]]-B5585)/B5585</f>
        <v>-1.3489536737621183E-2</v>
      </c>
      <c r="D5586" s="1"/>
    </row>
    <row r="5587" spans="1:4" x14ac:dyDescent="0.55000000000000004">
      <c r="A5587" s="2">
        <v>43672</v>
      </c>
      <c r="B5587" s="3">
        <v>97.152500000000003</v>
      </c>
      <c r="C5587" s="6">
        <f>(AMZN[[#This Row],[Prezzi giornalieri AMZN]]-B5586)/B5586</f>
        <v>-1.5589060805949875E-2</v>
      </c>
      <c r="D5587" s="1"/>
    </row>
    <row r="5588" spans="1:4" x14ac:dyDescent="0.55000000000000004">
      <c r="A5588" s="2">
        <v>43675</v>
      </c>
      <c r="B5588" s="3">
        <v>95.622500000000002</v>
      </c>
      <c r="C5588" s="6">
        <f>(AMZN[[#This Row],[Prezzi giornalieri AMZN]]-B5587)/B5587</f>
        <v>-1.5748436736059298E-2</v>
      </c>
      <c r="D5588" s="1"/>
    </row>
    <row r="5589" spans="1:4" x14ac:dyDescent="0.55000000000000004">
      <c r="A5589" s="2">
        <v>43676</v>
      </c>
      <c r="B5589" s="3">
        <v>94.926500000000004</v>
      </c>
      <c r="C5589" s="6">
        <f>(AMZN[[#This Row],[Prezzi giornalieri AMZN]]-B5588)/B5588</f>
        <v>-7.2786216633114378E-3</v>
      </c>
      <c r="D5589" s="1"/>
    </row>
    <row r="5590" spans="1:4" x14ac:dyDescent="0.55000000000000004">
      <c r="A5590" s="2">
        <v>43677</v>
      </c>
      <c r="B5590" s="3">
        <v>93.338999999999999</v>
      </c>
      <c r="C5590" s="6">
        <f>(AMZN[[#This Row],[Prezzi giornalieri AMZN]]-B5589)/B5589</f>
        <v>-1.6723464996602693E-2</v>
      </c>
      <c r="D5590" s="1"/>
    </row>
    <row r="5591" spans="1:4" x14ac:dyDescent="0.55000000000000004">
      <c r="A5591" s="2">
        <v>43678</v>
      </c>
      <c r="B5591" s="3">
        <v>92.766000000000005</v>
      </c>
      <c r="C5591" s="6">
        <f>(AMZN[[#This Row],[Prezzi giornalieri AMZN]]-B5590)/B5590</f>
        <v>-6.1389129945681152E-3</v>
      </c>
      <c r="D5591" s="1"/>
    </row>
    <row r="5592" spans="1:4" x14ac:dyDescent="0.55000000000000004">
      <c r="A5592" s="2">
        <v>43679</v>
      </c>
      <c r="B5592" s="3">
        <v>91.162000000000006</v>
      </c>
      <c r="C5592" s="6">
        <f>(AMZN[[#This Row],[Prezzi giornalieri AMZN]]-B5591)/B5591</f>
        <v>-1.7290817756505608E-2</v>
      </c>
      <c r="D5592" s="1"/>
    </row>
    <row r="5593" spans="1:4" x14ac:dyDescent="0.55000000000000004">
      <c r="A5593" s="2">
        <v>43682</v>
      </c>
      <c r="B5593" s="3">
        <v>88.256500000000003</v>
      </c>
      <c r="C5593" s="6">
        <f>(AMZN[[#This Row],[Prezzi giornalieri AMZN]]-B5592)/B5592</f>
        <v>-3.1871832561813071E-2</v>
      </c>
      <c r="D5593" s="1"/>
    </row>
    <row r="5594" spans="1:4" x14ac:dyDescent="0.55000000000000004">
      <c r="A5594" s="2">
        <v>43683</v>
      </c>
      <c r="B5594" s="3">
        <v>89.391499999999994</v>
      </c>
      <c r="C5594" s="6">
        <f>(AMZN[[#This Row],[Prezzi giornalieri AMZN]]-B5593)/B5593</f>
        <v>1.2860242588364493E-2</v>
      </c>
      <c r="D5594" s="1"/>
    </row>
    <row r="5595" spans="1:4" x14ac:dyDescent="0.55000000000000004">
      <c r="A5595" s="2">
        <v>43684</v>
      </c>
      <c r="B5595" s="3">
        <v>89.67</v>
      </c>
      <c r="C5595" s="6">
        <f>(AMZN[[#This Row],[Prezzi giornalieri AMZN]]-B5594)/B5594</f>
        <v>3.115508745238733E-3</v>
      </c>
      <c r="D5595" s="1"/>
    </row>
    <row r="5596" spans="1:4" x14ac:dyDescent="0.55000000000000004">
      <c r="A5596" s="2">
        <v>43685</v>
      </c>
      <c r="B5596" s="3">
        <v>91.644499999999994</v>
      </c>
      <c r="C5596" s="6">
        <f>(AMZN[[#This Row],[Prezzi giornalieri AMZN]]-B5595)/B5595</f>
        <v>2.2019627523140312E-2</v>
      </c>
      <c r="D5596" s="1"/>
    </row>
    <row r="5597" spans="1:4" x14ac:dyDescent="0.55000000000000004">
      <c r="A5597" s="2">
        <v>43686</v>
      </c>
      <c r="B5597" s="3">
        <v>90.379000000000005</v>
      </c>
      <c r="C5597" s="6">
        <f>(AMZN[[#This Row],[Prezzi giornalieri AMZN]]-B5596)/B5596</f>
        <v>-1.380879376285526E-2</v>
      </c>
      <c r="D5597" s="1"/>
    </row>
    <row r="5598" spans="1:4" x14ac:dyDescent="0.55000000000000004">
      <c r="A5598" s="2">
        <v>43689</v>
      </c>
      <c r="B5598" s="3">
        <v>89.245999999999995</v>
      </c>
      <c r="C5598" s="6">
        <f>(AMZN[[#This Row],[Prezzi giornalieri AMZN]]-B5597)/B5597</f>
        <v>-1.2536097987364429E-2</v>
      </c>
      <c r="D5598" s="1"/>
    </row>
    <row r="5599" spans="1:4" x14ac:dyDescent="0.55000000000000004">
      <c r="A5599" s="2">
        <v>43690</v>
      </c>
      <c r="B5599" s="3">
        <v>91.216999999999999</v>
      </c>
      <c r="C5599" s="6">
        <f>(AMZN[[#This Row],[Prezzi giornalieri AMZN]]-B5598)/B5598</f>
        <v>2.2085023418416554E-2</v>
      </c>
      <c r="D5599" s="1"/>
    </row>
    <row r="5600" spans="1:4" x14ac:dyDescent="0.55000000000000004">
      <c r="A5600" s="2">
        <v>43691</v>
      </c>
      <c r="B5600" s="3">
        <v>88.147999999999996</v>
      </c>
      <c r="C5600" s="6">
        <f>(AMZN[[#This Row],[Prezzi giornalieri AMZN]]-B5599)/B5599</f>
        <v>-3.3645044235175489E-2</v>
      </c>
      <c r="D5600" s="1"/>
    </row>
    <row r="5601" spans="1:4" x14ac:dyDescent="0.55000000000000004">
      <c r="A5601" s="2">
        <v>43692</v>
      </c>
      <c r="B5601" s="3">
        <v>88.805999999999997</v>
      </c>
      <c r="C5601" s="6">
        <f>(AMZN[[#This Row],[Prezzi giornalieri AMZN]]-B5600)/B5600</f>
        <v>7.4647184280982127E-3</v>
      </c>
      <c r="D5601" s="1"/>
    </row>
    <row r="5602" spans="1:4" x14ac:dyDescent="0.55000000000000004">
      <c r="A5602" s="2">
        <v>43693</v>
      </c>
      <c r="B5602" s="3">
        <v>89.628500000000003</v>
      </c>
      <c r="C5602" s="6">
        <f>(AMZN[[#This Row],[Prezzi giornalieri AMZN]]-B5601)/B5601</f>
        <v>9.2617615926852363E-3</v>
      </c>
      <c r="D5602" s="1"/>
    </row>
    <row r="5603" spans="1:4" x14ac:dyDescent="0.55000000000000004">
      <c r="A5603" s="2">
        <v>43696</v>
      </c>
      <c r="B5603" s="3">
        <v>90.805999999999997</v>
      </c>
      <c r="C5603" s="6">
        <f>(AMZN[[#This Row],[Prezzi giornalieri AMZN]]-B5602)/B5602</f>
        <v>1.313756227092939E-2</v>
      </c>
      <c r="D5603" s="1"/>
    </row>
    <row r="5604" spans="1:4" x14ac:dyDescent="0.55000000000000004">
      <c r="A5604" s="2">
        <v>43697</v>
      </c>
      <c r="B5604" s="3">
        <v>90.069000000000003</v>
      </c>
      <c r="C5604" s="6">
        <f>(AMZN[[#This Row],[Prezzi giornalieri AMZN]]-B5603)/B5603</f>
        <v>-8.1162037750808838E-3</v>
      </c>
      <c r="D5604" s="1"/>
    </row>
    <row r="5605" spans="1:4" x14ac:dyDescent="0.55000000000000004">
      <c r="A5605" s="2">
        <v>43698</v>
      </c>
      <c r="B5605" s="3">
        <v>91.177000000000007</v>
      </c>
      <c r="C5605" s="6">
        <f>(AMZN[[#This Row],[Prezzi giornalieri AMZN]]-B5604)/B5604</f>
        <v>1.2301679823246666E-2</v>
      </c>
      <c r="D5605" s="1"/>
    </row>
    <row r="5606" spans="1:4" x14ac:dyDescent="0.55000000000000004">
      <c r="A5606" s="2">
        <v>43699</v>
      </c>
      <c r="B5606" s="3">
        <v>90.233000000000004</v>
      </c>
      <c r="C5606" s="6">
        <f>(AMZN[[#This Row],[Prezzi giornalieri AMZN]]-B5605)/B5605</f>
        <v>-1.0353488270068137E-2</v>
      </c>
      <c r="D5606" s="1"/>
    </row>
    <row r="5607" spans="1:4" x14ac:dyDescent="0.55000000000000004">
      <c r="A5607" s="2">
        <v>43700</v>
      </c>
      <c r="B5607" s="3">
        <v>87.480999999999995</v>
      </c>
      <c r="C5607" s="6">
        <f>(AMZN[[#This Row],[Prezzi giornalieri AMZN]]-B5606)/B5606</f>
        <v>-3.049881972227466E-2</v>
      </c>
      <c r="D5607" s="1"/>
    </row>
    <row r="5608" spans="1:4" x14ac:dyDescent="0.55000000000000004">
      <c r="A5608" s="2">
        <v>43703</v>
      </c>
      <c r="B5608" s="3">
        <v>88.4435</v>
      </c>
      <c r="C5608" s="6">
        <f>(AMZN[[#This Row],[Prezzi giornalieri AMZN]]-B5607)/B5607</f>
        <v>1.100238909020251E-2</v>
      </c>
      <c r="D5608" s="1"/>
    </row>
    <row r="5609" spans="1:4" x14ac:dyDescent="0.55000000000000004">
      <c r="A5609" s="2">
        <v>43704</v>
      </c>
      <c r="B5609" s="3">
        <v>88.091499999999996</v>
      </c>
      <c r="C5609" s="6">
        <f>(AMZN[[#This Row],[Prezzi giornalieri AMZN]]-B5608)/B5608</f>
        <v>-3.9799419968681009E-3</v>
      </c>
      <c r="D5609" s="1"/>
    </row>
    <row r="5610" spans="1:4" x14ac:dyDescent="0.55000000000000004">
      <c r="A5610" s="2">
        <v>43705</v>
      </c>
      <c r="B5610" s="3">
        <v>88.212500000000006</v>
      </c>
      <c r="C5610" s="6">
        <f>(AMZN[[#This Row],[Prezzi giornalieri AMZN]]-B5609)/B5609</f>
        <v>1.3735717975061081E-3</v>
      </c>
      <c r="D5610" s="1"/>
    </row>
    <row r="5611" spans="1:4" x14ac:dyDescent="0.55000000000000004">
      <c r="A5611" s="2">
        <v>43706</v>
      </c>
      <c r="B5611" s="3">
        <v>89.32</v>
      </c>
      <c r="C5611" s="6">
        <f>(AMZN[[#This Row],[Prezzi giornalieri AMZN]]-B5610)/B5610</f>
        <v>1.2554910018421283E-2</v>
      </c>
      <c r="D5611" s="1"/>
    </row>
    <row r="5612" spans="1:4" x14ac:dyDescent="0.55000000000000004">
      <c r="A5612" s="2">
        <v>43707</v>
      </c>
      <c r="B5612" s="3">
        <v>88.814499999999995</v>
      </c>
      <c r="C5612" s="6">
        <f>(AMZN[[#This Row],[Prezzi giornalieri AMZN]]-B5611)/B5611</f>
        <v>-5.659426780116412E-3</v>
      </c>
      <c r="D5612" s="1"/>
    </row>
    <row r="5613" spans="1:4" x14ac:dyDescent="0.55000000000000004">
      <c r="A5613" s="2">
        <v>43711</v>
      </c>
      <c r="B5613" s="3">
        <v>89.492000000000004</v>
      </c>
      <c r="C5613" s="6">
        <f>(AMZN[[#This Row],[Prezzi giornalieri AMZN]]-B5612)/B5612</f>
        <v>7.6282588991663427E-3</v>
      </c>
      <c r="D5613" s="1"/>
    </row>
    <row r="5614" spans="1:4" x14ac:dyDescent="0.55000000000000004">
      <c r="A5614" s="2">
        <v>43712</v>
      </c>
      <c r="B5614" s="3">
        <v>90.031000000000006</v>
      </c>
      <c r="C5614" s="6">
        <f>(AMZN[[#This Row],[Prezzi giornalieri AMZN]]-B5613)/B5613</f>
        <v>6.0228847271264633E-3</v>
      </c>
      <c r="D5614" s="1"/>
    </row>
    <row r="5615" spans="1:4" x14ac:dyDescent="0.55000000000000004">
      <c r="A5615" s="2">
        <v>43713</v>
      </c>
      <c r="B5615" s="3">
        <v>92.036000000000001</v>
      </c>
      <c r="C5615" s="6">
        <f>(AMZN[[#This Row],[Prezzi giornalieri AMZN]]-B5614)/B5614</f>
        <v>2.2270106963157083E-2</v>
      </c>
      <c r="D5615" s="1"/>
    </row>
    <row r="5616" spans="1:4" x14ac:dyDescent="0.55000000000000004">
      <c r="A5616" s="2">
        <v>43714</v>
      </c>
      <c r="B5616" s="3">
        <v>91.6755</v>
      </c>
      <c r="C5616" s="6">
        <f>(AMZN[[#This Row],[Prezzi giornalieri AMZN]]-B5615)/B5615</f>
        <v>-3.9169455430483925E-3</v>
      </c>
      <c r="D5616" s="1"/>
    </row>
    <row r="5617" spans="1:4" x14ac:dyDescent="0.55000000000000004">
      <c r="A5617" s="2">
        <v>43717</v>
      </c>
      <c r="B5617" s="3">
        <v>91.567499999999995</v>
      </c>
      <c r="C5617" s="6">
        <f>(AMZN[[#This Row],[Prezzi giornalieri AMZN]]-B5616)/B5616</f>
        <v>-1.178068295237049E-3</v>
      </c>
      <c r="D5617" s="1"/>
    </row>
    <row r="5618" spans="1:4" x14ac:dyDescent="0.55000000000000004">
      <c r="A5618" s="2">
        <v>43718</v>
      </c>
      <c r="B5618" s="3">
        <v>91.027500000000003</v>
      </c>
      <c r="C5618" s="6">
        <f>(AMZN[[#This Row],[Prezzi giornalieri AMZN]]-B5617)/B5617</f>
        <v>-5.8972888852485009E-3</v>
      </c>
      <c r="D5618" s="1"/>
    </row>
    <row r="5619" spans="1:4" x14ac:dyDescent="0.55000000000000004">
      <c r="A5619" s="2">
        <v>43719</v>
      </c>
      <c r="B5619" s="3">
        <v>91.149500000000003</v>
      </c>
      <c r="C5619" s="6">
        <f>(AMZN[[#This Row],[Prezzi giornalieri AMZN]]-B5618)/B5618</f>
        <v>1.340254318749827E-3</v>
      </c>
      <c r="D5619" s="1"/>
    </row>
    <row r="5620" spans="1:4" x14ac:dyDescent="0.55000000000000004">
      <c r="A5620" s="2">
        <v>43720</v>
      </c>
      <c r="B5620" s="3">
        <v>92.177499999999995</v>
      </c>
      <c r="C5620" s="6">
        <f>(AMZN[[#This Row],[Prezzi giornalieri AMZN]]-B5619)/B5619</f>
        <v>1.1278174866565275E-2</v>
      </c>
      <c r="D5620" s="1"/>
    </row>
    <row r="5621" spans="1:4" x14ac:dyDescent="0.55000000000000004">
      <c r="A5621" s="2">
        <v>43721</v>
      </c>
      <c r="B5621" s="3">
        <v>91.966999999999999</v>
      </c>
      <c r="C5621" s="6">
        <f>(AMZN[[#This Row],[Prezzi giornalieri AMZN]]-B5620)/B5620</f>
        <v>-2.2836375471237138E-3</v>
      </c>
      <c r="D5621" s="1"/>
    </row>
    <row r="5622" spans="1:4" x14ac:dyDescent="0.55000000000000004">
      <c r="A5622" s="2">
        <v>43724</v>
      </c>
      <c r="B5622" s="3">
        <v>90.391999999999996</v>
      </c>
      <c r="C5622" s="6">
        <f>(AMZN[[#This Row],[Prezzi giornalieri AMZN]]-B5621)/B5621</f>
        <v>-1.712570813443956E-2</v>
      </c>
      <c r="D5622" s="1"/>
    </row>
    <row r="5623" spans="1:4" x14ac:dyDescent="0.55000000000000004">
      <c r="A5623" s="2">
        <v>43725</v>
      </c>
      <c r="B5623" s="3">
        <v>91.127499999999998</v>
      </c>
      <c r="C5623" s="6">
        <f>(AMZN[[#This Row],[Prezzi giornalieri AMZN]]-B5622)/B5622</f>
        <v>8.1367820161076399E-3</v>
      </c>
      <c r="D5623" s="1"/>
    </row>
    <row r="5624" spans="1:4" x14ac:dyDescent="0.55000000000000004">
      <c r="A5624" s="2">
        <v>43726</v>
      </c>
      <c r="B5624" s="3">
        <v>90.873000000000005</v>
      </c>
      <c r="C5624" s="6">
        <f>(AMZN[[#This Row],[Prezzi giornalieri AMZN]]-B5623)/B5623</f>
        <v>-2.7927903212531134E-3</v>
      </c>
      <c r="D5624" s="1"/>
    </row>
    <row r="5625" spans="1:4" x14ac:dyDescent="0.55000000000000004">
      <c r="A5625" s="2">
        <v>43727</v>
      </c>
      <c r="B5625" s="3">
        <v>91.075000000000003</v>
      </c>
      <c r="C5625" s="6">
        <f>(AMZN[[#This Row],[Prezzi giornalieri AMZN]]-B5624)/B5624</f>
        <v>2.2228824843462652E-3</v>
      </c>
      <c r="D5625" s="1"/>
    </row>
    <row r="5626" spans="1:4" x14ac:dyDescent="0.55000000000000004">
      <c r="A5626" s="2">
        <v>43728</v>
      </c>
      <c r="B5626" s="3">
        <v>89.707999999999998</v>
      </c>
      <c r="C5626" s="6">
        <f>(AMZN[[#This Row],[Prezzi giornalieri AMZN]]-B5625)/B5625</f>
        <v>-1.5009607466373916E-2</v>
      </c>
      <c r="D5626" s="1"/>
    </row>
    <row r="5627" spans="1:4" x14ac:dyDescent="0.55000000000000004">
      <c r="A5627" s="2">
        <v>43731</v>
      </c>
      <c r="B5627" s="3">
        <v>89.265000000000001</v>
      </c>
      <c r="C5627" s="6">
        <f>(AMZN[[#This Row],[Prezzi giornalieri AMZN]]-B5626)/B5626</f>
        <v>-4.9382440807954455E-3</v>
      </c>
      <c r="D5627" s="1"/>
    </row>
    <row r="5628" spans="1:4" x14ac:dyDescent="0.55000000000000004">
      <c r="A5628" s="2">
        <v>43732</v>
      </c>
      <c r="B5628" s="3">
        <v>87.080500000000001</v>
      </c>
      <c r="C5628" s="6">
        <f>(AMZN[[#This Row],[Prezzi giornalieri AMZN]]-B5627)/B5627</f>
        <v>-2.4472077521985099E-2</v>
      </c>
      <c r="D5628" s="1"/>
    </row>
    <row r="5629" spans="1:4" x14ac:dyDescent="0.55000000000000004">
      <c r="A5629" s="2">
        <v>43733</v>
      </c>
      <c r="B5629" s="3">
        <v>88.416499999999999</v>
      </c>
      <c r="C5629" s="6">
        <f>(AMZN[[#This Row],[Prezzi giornalieri AMZN]]-B5628)/B5628</f>
        <v>1.5342125963906942E-2</v>
      </c>
      <c r="D5629" s="1"/>
    </row>
    <row r="5630" spans="1:4" x14ac:dyDescent="0.55000000000000004">
      <c r="A5630" s="2">
        <v>43734</v>
      </c>
      <c r="B5630" s="3">
        <v>86.992000000000004</v>
      </c>
      <c r="C5630" s="6">
        <f>(AMZN[[#This Row],[Prezzi giornalieri AMZN]]-B5629)/B5629</f>
        <v>-1.6111246204045564E-2</v>
      </c>
      <c r="D5630" s="1"/>
    </row>
    <row r="5631" spans="1:4" x14ac:dyDescent="0.55000000000000004">
      <c r="A5631" s="2">
        <v>43735</v>
      </c>
      <c r="B5631" s="3">
        <v>86.272499999999994</v>
      </c>
      <c r="C5631" s="6">
        <f>(AMZN[[#This Row],[Prezzi giornalieri AMZN]]-B5630)/B5630</f>
        <v>-8.2708754828031382E-3</v>
      </c>
      <c r="D5631" s="1"/>
    </row>
    <row r="5632" spans="1:4" x14ac:dyDescent="0.55000000000000004">
      <c r="A5632" s="2">
        <v>43738</v>
      </c>
      <c r="B5632" s="3">
        <v>86.795500000000004</v>
      </c>
      <c r="C5632" s="6">
        <f>(AMZN[[#This Row],[Prezzi giornalieri AMZN]]-B5631)/B5631</f>
        <v>6.0621866759397302E-3</v>
      </c>
      <c r="D5632" s="1"/>
    </row>
    <row r="5633" spans="1:4" x14ac:dyDescent="0.55000000000000004">
      <c r="A5633" s="2">
        <v>43739</v>
      </c>
      <c r="B5633" s="3">
        <v>86.782499999999999</v>
      </c>
      <c r="C5633" s="6">
        <f>(AMZN[[#This Row],[Prezzi giornalieri AMZN]]-B5632)/B5632</f>
        <v>-1.4977735020830837E-4</v>
      </c>
      <c r="D5633" s="1"/>
    </row>
    <row r="5634" spans="1:4" x14ac:dyDescent="0.55000000000000004">
      <c r="A5634" s="2">
        <v>43740</v>
      </c>
      <c r="B5634" s="3">
        <v>85.661500000000004</v>
      </c>
      <c r="C5634" s="6">
        <f>(AMZN[[#This Row],[Prezzi giornalieri AMZN]]-B5633)/B5633</f>
        <v>-1.2917350848385275E-2</v>
      </c>
      <c r="D5634" s="1"/>
    </row>
    <row r="5635" spans="1:4" x14ac:dyDescent="0.55000000000000004">
      <c r="A5635" s="2">
        <v>43741</v>
      </c>
      <c r="B5635" s="3">
        <v>86.221000000000004</v>
      </c>
      <c r="C5635" s="6">
        <f>(AMZN[[#This Row],[Prezzi giornalieri AMZN]]-B5634)/B5634</f>
        <v>6.531522329167711E-3</v>
      </c>
      <c r="D5635" s="1"/>
    </row>
    <row r="5636" spans="1:4" x14ac:dyDescent="0.55000000000000004">
      <c r="A5636" s="2">
        <v>43742</v>
      </c>
      <c r="B5636" s="3">
        <v>86.982500000000002</v>
      </c>
      <c r="C5636" s="6">
        <f>(AMZN[[#This Row],[Prezzi giornalieri AMZN]]-B5635)/B5635</f>
        <v>8.8319550921469019E-3</v>
      </c>
      <c r="D5636" s="1"/>
    </row>
    <row r="5637" spans="1:4" x14ac:dyDescent="0.55000000000000004">
      <c r="A5637" s="2">
        <v>43745</v>
      </c>
      <c r="B5637" s="3">
        <v>86.632999999999996</v>
      </c>
      <c r="C5637" s="6">
        <f>(AMZN[[#This Row],[Prezzi giornalieri AMZN]]-B5636)/B5636</f>
        <v>-4.0180496076797764E-3</v>
      </c>
      <c r="D5637" s="1"/>
    </row>
    <row r="5638" spans="1:4" x14ac:dyDescent="0.55000000000000004">
      <c r="A5638" s="2">
        <v>43746</v>
      </c>
      <c r="B5638" s="3">
        <v>85.275499999999994</v>
      </c>
      <c r="C5638" s="6">
        <f>(AMZN[[#This Row],[Prezzi giornalieri AMZN]]-B5637)/B5637</f>
        <v>-1.5669548555400387E-2</v>
      </c>
      <c r="D5638" s="1"/>
    </row>
    <row r="5639" spans="1:4" x14ac:dyDescent="0.55000000000000004">
      <c r="A5639" s="2">
        <v>43747</v>
      </c>
      <c r="B5639" s="3">
        <v>86.099500000000006</v>
      </c>
      <c r="C5639" s="6">
        <f>(AMZN[[#This Row],[Prezzi giornalieri AMZN]]-B5638)/B5638</f>
        <v>9.6627988109130088E-3</v>
      </c>
      <c r="D5639" s="1"/>
    </row>
    <row r="5640" spans="1:4" x14ac:dyDescent="0.55000000000000004">
      <c r="A5640" s="2">
        <v>43748</v>
      </c>
      <c r="B5640" s="3">
        <v>86.013000000000005</v>
      </c>
      <c r="C5640" s="6">
        <f>(AMZN[[#This Row],[Prezzi giornalieri AMZN]]-B5639)/B5639</f>
        <v>-1.004651594957008E-3</v>
      </c>
      <c r="D5640" s="1"/>
    </row>
    <row r="5641" spans="1:4" x14ac:dyDescent="0.55000000000000004">
      <c r="A5641" s="2">
        <v>43749</v>
      </c>
      <c r="B5641" s="3">
        <v>86.596000000000004</v>
      </c>
      <c r="C5641" s="6">
        <f>(AMZN[[#This Row],[Prezzi giornalieri AMZN]]-B5640)/B5640</f>
        <v>6.778045179217076E-3</v>
      </c>
      <c r="D5641" s="1"/>
    </row>
    <row r="5642" spans="1:4" x14ac:dyDescent="0.55000000000000004">
      <c r="A5642" s="2">
        <v>43752</v>
      </c>
      <c r="B5642" s="3">
        <v>86.8215</v>
      </c>
      <c r="C5642" s="6">
        <f>(AMZN[[#This Row],[Prezzi giornalieri AMZN]]-B5641)/B5641</f>
        <v>2.6040463762760022E-3</v>
      </c>
      <c r="D5642" s="1"/>
    </row>
    <row r="5643" spans="1:4" x14ac:dyDescent="0.55000000000000004">
      <c r="A5643" s="2">
        <v>43753</v>
      </c>
      <c r="B5643" s="3">
        <v>88.369</v>
      </c>
      <c r="C5643" s="6">
        <f>(AMZN[[#This Row],[Prezzi giornalieri AMZN]]-B5642)/B5642</f>
        <v>1.7823926101253714E-2</v>
      </c>
      <c r="D5643" s="1"/>
    </row>
    <row r="5644" spans="1:4" x14ac:dyDescent="0.55000000000000004">
      <c r="A5644" s="2">
        <v>43754</v>
      </c>
      <c r="B5644" s="3">
        <v>88.871499999999997</v>
      </c>
      <c r="C5644" s="6">
        <f>(AMZN[[#This Row],[Prezzi giornalieri AMZN]]-B5643)/B5643</f>
        <v>5.6863832339394777E-3</v>
      </c>
      <c r="D5644" s="1"/>
    </row>
    <row r="5645" spans="1:4" x14ac:dyDescent="0.55000000000000004">
      <c r="A5645" s="2">
        <v>43755</v>
      </c>
      <c r="B5645" s="3">
        <v>89.373999999999995</v>
      </c>
      <c r="C5645" s="6">
        <f>(AMZN[[#This Row],[Prezzi giornalieri AMZN]]-B5644)/B5644</f>
        <v>5.6542311089606652E-3</v>
      </c>
      <c r="D5645" s="1"/>
    </row>
    <row r="5646" spans="1:4" x14ac:dyDescent="0.55000000000000004">
      <c r="A5646" s="2">
        <v>43756</v>
      </c>
      <c r="B5646" s="3">
        <v>87.875500000000002</v>
      </c>
      <c r="C5646" s="6">
        <f>(AMZN[[#This Row],[Prezzi giornalieri AMZN]]-B5645)/B5645</f>
        <v>-1.6766621164991977E-2</v>
      </c>
      <c r="D5646" s="1"/>
    </row>
    <row r="5647" spans="1:4" x14ac:dyDescent="0.55000000000000004">
      <c r="A5647" s="2">
        <v>43759</v>
      </c>
      <c r="B5647" s="3">
        <v>89.283000000000001</v>
      </c>
      <c r="C5647" s="6">
        <f>(AMZN[[#This Row],[Prezzi giornalieri AMZN]]-B5646)/B5646</f>
        <v>1.6016978566267034E-2</v>
      </c>
      <c r="D5647" s="1"/>
    </row>
    <row r="5648" spans="1:4" x14ac:dyDescent="0.55000000000000004">
      <c r="A5648" s="2">
        <v>43760</v>
      </c>
      <c r="B5648" s="3">
        <v>88.286500000000004</v>
      </c>
      <c r="C5648" s="6">
        <f>(AMZN[[#This Row],[Prezzi giornalieri AMZN]]-B5647)/B5647</f>
        <v>-1.116113929863465E-2</v>
      </c>
      <c r="D5648" s="1"/>
    </row>
    <row r="5649" spans="1:4" x14ac:dyDescent="0.55000000000000004">
      <c r="A5649" s="2">
        <v>43761</v>
      </c>
      <c r="B5649" s="3">
        <v>88.108500000000006</v>
      </c>
      <c r="C5649" s="6">
        <f>(AMZN[[#This Row],[Prezzi giornalieri AMZN]]-B5648)/B5648</f>
        <v>-2.0161632865726615E-3</v>
      </c>
      <c r="D5649" s="1"/>
    </row>
    <row r="5650" spans="1:4" x14ac:dyDescent="0.55000000000000004">
      <c r="A5650" s="2">
        <v>43762</v>
      </c>
      <c r="B5650" s="3">
        <v>89.039000000000001</v>
      </c>
      <c r="C5650" s="6">
        <f>(AMZN[[#This Row],[Prezzi giornalieri AMZN]]-B5649)/B5649</f>
        <v>1.0560842597479187E-2</v>
      </c>
      <c r="D5650" s="1"/>
    </row>
    <row r="5651" spans="1:4" x14ac:dyDescent="0.55000000000000004">
      <c r="A5651" s="2">
        <v>43763</v>
      </c>
      <c r="B5651" s="3">
        <v>88.066500000000005</v>
      </c>
      <c r="C5651" s="6">
        <f>(AMZN[[#This Row],[Prezzi giornalieri AMZN]]-B5650)/B5650</f>
        <v>-1.0922180168240845E-2</v>
      </c>
      <c r="D5651" s="1"/>
    </row>
    <row r="5652" spans="1:4" x14ac:dyDescent="0.55000000000000004">
      <c r="A5652" s="2">
        <v>43766</v>
      </c>
      <c r="B5652" s="3">
        <v>88.853999999999999</v>
      </c>
      <c r="C5652" s="6">
        <f>(AMZN[[#This Row],[Prezzi giornalieri AMZN]]-B5651)/B5651</f>
        <v>8.9421062492547592E-3</v>
      </c>
      <c r="D5652" s="1"/>
    </row>
    <row r="5653" spans="1:4" x14ac:dyDescent="0.55000000000000004">
      <c r="A5653" s="2">
        <v>43767</v>
      </c>
      <c r="B5653" s="3">
        <v>88.135499999999993</v>
      </c>
      <c r="C5653" s="6">
        <f>(AMZN[[#This Row],[Prezzi giornalieri AMZN]]-B5652)/B5652</f>
        <v>-8.0862988723074472E-3</v>
      </c>
      <c r="D5653" s="1"/>
    </row>
    <row r="5654" spans="1:4" x14ac:dyDescent="0.55000000000000004">
      <c r="A5654" s="2">
        <v>43768</v>
      </c>
      <c r="B5654" s="3">
        <v>88.999499999999998</v>
      </c>
      <c r="C5654" s="6">
        <f>(AMZN[[#This Row],[Prezzi giornalieri AMZN]]-B5653)/B5653</f>
        <v>9.8030872917269935E-3</v>
      </c>
      <c r="D5654" s="1"/>
    </row>
    <row r="5655" spans="1:4" x14ac:dyDescent="0.55000000000000004">
      <c r="A5655" s="2">
        <v>43769</v>
      </c>
      <c r="B5655" s="3">
        <v>88.832999999999998</v>
      </c>
      <c r="C5655" s="6">
        <f>(AMZN[[#This Row],[Prezzi giornalieri AMZN]]-B5654)/B5654</f>
        <v>-1.8707970269495808E-3</v>
      </c>
      <c r="D5655" s="1"/>
    </row>
    <row r="5656" spans="1:4" x14ac:dyDescent="0.55000000000000004">
      <c r="A5656" s="2">
        <v>43770</v>
      </c>
      <c r="B5656" s="3">
        <v>89.572000000000003</v>
      </c>
      <c r="C5656" s="6">
        <f>(AMZN[[#This Row],[Prezzi giornalieri AMZN]]-B5655)/B5655</f>
        <v>8.318980559026537E-3</v>
      </c>
      <c r="D5656" s="1"/>
    </row>
    <row r="5657" spans="1:4" x14ac:dyDescent="0.55000000000000004">
      <c r="A5657" s="2">
        <v>43773</v>
      </c>
      <c r="B5657" s="3">
        <v>90.233000000000004</v>
      </c>
      <c r="C5657" s="6">
        <f>(AMZN[[#This Row],[Prezzi giornalieri AMZN]]-B5656)/B5656</f>
        <v>7.379538248559833E-3</v>
      </c>
      <c r="D5657" s="1"/>
    </row>
    <row r="5658" spans="1:4" x14ac:dyDescent="0.55000000000000004">
      <c r="A5658" s="2">
        <v>43774</v>
      </c>
      <c r="B5658" s="3">
        <v>90.085499999999996</v>
      </c>
      <c r="C5658" s="6">
        <f>(AMZN[[#This Row],[Prezzi giornalieri AMZN]]-B5657)/B5657</f>
        <v>-1.6346569436903123E-3</v>
      </c>
      <c r="D5658" s="1"/>
    </row>
    <row r="5659" spans="1:4" x14ac:dyDescent="0.55000000000000004">
      <c r="A5659" s="2">
        <v>43775</v>
      </c>
      <c r="B5659" s="3">
        <v>89.788499999999999</v>
      </c>
      <c r="C5659" s="6">
        <f>(AMZN[[#This Row],[Prezzi giornalieri AMZN]]-B5658)/B5658</f>
        <v>-3.2968679754233152E-3</v>
      </c>
      <c r="D5659" s="1"/>
    </row>
    <row r="5660" spans="1:4" x14ac:dyDescent="0.55000000000000004">
      <c r="A5660" s="2">
        <v>43776</v>
      </c>
      <c r="B5660" s="3">
        <v>89.41</v>
      </c>
      <c r="C5660" s="6">
        <f>(AMZN[[#This Row],[Prezzi giornalieri AMZN]]-B5659)/B5659</f>
        <v>-4.2154618909994324E-3</v>
      </c>
      <c r="D5660" s="1"/>
    </row>
    <row r="5661" spans="1:4" x14ac:dyDescent="0.55000000000000004">
      <c r="A5661" s="2">
        <v>43777</v>
      </c>
      <c r="B5661" s="3">
        <v>89.293999999999997</v>
      </c>
      <c r="C5661" s="6">
        <f>(AMZN[[#This Row],[Prezzi giornalieri AMZN]]-B5660)/B5660</f>
        <v>-1.2973940275136972E-3</v>
      </c>
      <c r="D5661" s="1"/>
    </row>
    <row r="5662" spans="1:4" x14ac:dyDescent="0.55000000000000004">
      <c r="A5662" s="2">
        <v>43780</v>
      </c>
      <c r="B5662" s="3">
        <v>88.582499999999996</v>
      </c>
      <c r="C5662" s="6">
        <f>(AMZN[[#This Row],[Prezzi giornalieri AMZN]]-B5661)/B5661</f>
        <v>-7.9680605639796728E-3</v>
      </c>
      <c r="D5662" s="1"/>
    </row>
    <row r="5663" spans="1:4" x14ac:dyDescent="0.55000000000000004">
      <c r="A5663" s="2">
        <v>43781</v>
      </c>
      <c r="B5663" s="3">
        <v>88.9</v>
      </c>
      <c r="C5663" s="6">
        <f>(AMZN[[#This Row],[Prezzi giornalieri AMZN]]-B5662)/B5662</f>
        <v>3.5842293906811129E-3</v>
      </c>
      <c r="D5663" s="1"/>
    </row>
    <row r="5664" spans="1:4" x14ac:dyDescent="0.55000000000000004">
      <c r="A5664" s="2">
        <v>43782</v>
      </c>
      <c r="B5664" s="3">
        <v>87.655500000000004</v>
      </c>
      <c r="C5664" s="6">
        <f>(AMZN[[#This Row],[Prezzi giornalieri AMZN]]-B5663)/B5663</f>
        <v>-1.3998875140607447E-2</v>
      </c>
      <c r="D5664" s="1"/>
    </row>
    <row r="5665" spans="1:4" x14ac:dyDescent="0.55000000000000004">
      <c r="A5665" s="2">
        <v>43783</v>
      </c>
      <c r="B5665" s="3">
        <v>87.73</v>
      </c>
      <c r="C5665" s="6">
        <f>(AMZN[[#This Row],[Prezzi giornalieri AMZN]]-B5664)/B5664</f>
        <v>8.4991814546720346E-4</v>
      </c>
      <c r="D5665" s="1"/>
    </row>
    <row r="5666" spans="1:4" x14ac:dyDescent="0.55000000000000004">
      <c r="A5666" s="2">
        <v>43784</v>
      </c>
      <c r="B5666" s="3">
        <v>86.974500000000006</v>
      </c>
      <c r="C5666" s="6">
        <f>(AMZN[[#This Row],[Prezzi giornalieri AMZN]]-B5665)/B5665</f>
        <v>-8.611649378775765E-3</v>
      </c>
      <c r="D5666" s="1"/>
    </row>
    <row r="5667" spans="1:4" x14ac:dyDescent="0.55000000000000004">
      <c r="A5667" s="2">
        <v>43787</v>
      </c>
      <c r="B5667" s="3">
        <v>87.626499999999993</v>
      </c>
      <c r="C5667" s="6">
        <f>(AMZN[[#This Row],[Prezzi giornalieri AMZN]]-B5666)/B5666</f>
        <v>7.4964501089398242E-3</v>
      </c>
      <c r="D5667" s="1"/>
    </row>
    <row r="5668" spans="1:4" x14ac:dyDescent="0.55000000000000004">
      <c r="A5668" s="2">
        <v>43788</v>
      </c>
      <c r="B5668" s="3">
        <v>87.639499999999998</v>
      </c>
      <c r="C5668" s="6">
        <f>(AMZN[[#This Row],[Prezzi giornalieri AMZN]]-B5667)/B5667</f>
        <v>1.4835694681409426E-4</v>
      </c>
      <c r="D5668" s="1"/>
    </row>
    <row r="5669" spans="1:4" x14ac:dyDescent="0.55000000000000004">
      <c r="A5669" s="2">
        <v>43789</v>
      </c>
      <c r="B5669" s="3">
        <v>87.276499999999999</v>
      </c>
      <c r="C5669" s="6">
        <f>(AMZN[[#This Row],[Prezzi giornalieri AMZN]]-B5668)/B5668</f>
        <v>-4.1419679482425113E-3</v>
      </c>
      <c r="D5669" s="1"/>
    </row>
    <row r="5670" spans="1:4" x14ac:dyDescent="0.55000000000000004">
      <c r="A5670" s="2">
        <v>43790</v>
      </c>
      <c r="B5670" s="3">
        <v>86.735500000000002</v>
      </c>
      <c r="C5670" s="6">
        <f>(AMZN[[#This Row],[Prezzi giornalieri AMZN]]-B5669)/B5669</f>
        <v>-6.1986903691142155E-3</v>
      </c>
      <c r="D5670" s="1"/>
    </row>
    <row r="5671" spans="1:4" x14ac:dyDescent="0.55000000000000004">
      <c r="A5671" s="2">
        <v>43791</v>
      </c>
      <c r="B5671" s="3">
        <v>87.286000000000001</v>
      </c>
      <c r="C5671" s="6">
        <f>(AMZN[[#This Row],[Prezzi giornalieri AMZN]]-B5670)/B5670</f>
        <v>6.3468821878008373E-3</v>
      </c>
      <c r="D5671" s="1"/>
    </row>
    <row r="5672" spans="1:4" x14ac:dyDescent="0.55000000000000004">
      <c r="A5672" s="2">
        <v>43794</v>
      </c>
      <c r="B5672" s="3">
        <v>88.691999999999993</v>
      </c>
      <c r="C5672" s="6">
        <f>(AMZN[[#This Row],[Prezzi giornalieri AMZN]]-B5671)/B5671</f>
        <v>1.6107966913365163E-2</v>
      </c>
      <c r="D5672" s="1"/>
    </row>
    <row r="5673" spans="1:4" x14ac:dyDescent="0.55000000000000004">
      <c r="A5673" s="2">
        <v>43795</v>
      </c>
      <c r="B5673" s="3">
        <v>89.846999999999994</v>
      </c>
      <c r="C5673" s="6">
        <f>(AMZN[[#This Row],[Prezzi giornalieri AMZN]]-B5672)/B5672</f>
        <v>1.3022595048031403E-2</v>
      </c>
      <c r="D5673" s="1"/>
    </row>
    <row r="5674" spans="1:4" x14ac:dyDescent="0.55000000000000004">
      <c r="A5674" s="2">
        <v>43796</v>
      </c>
      <c r="B5674" s="3">
        <v>90.9255</v>
      </c>
      <c r="C5674" s="6">
        <f>(AMZN[[#This Row],[Prezzi giornalieri AMZN]]-B5673)/B5673</f>
        <v>1.2003739690807766E-2</v>
      </c>
      <c r="D5674" s="1"/>
    </row>
    <row r="5675" spans="1:4" x14ac:dyDescent="0.55000000000000004">
      <c r="A5675" s="2">
        <v>43798</v>
      </c>
      <c r="B5675" s="3">
        <v>90.04</v>
      </c>
      <c r="C5675" s="6">
        <f>(AMZN[[#This Row],[Prezzi giornalieri AMZN]]-B5674)/B5674</f>
        <v>-9.7387421570405801E-3</v>
      </c>
      <c r="D5675" s="1"/>
    </row>
    <row r="5676" spans="1:4" x14ac:dyDescent="0.55000000000000004">
      <c r="A5676" s="2">
        <v>43801</v>
      </c>
      <c r="B5676" s="3">
        <v>89.08</v>
      </c>
      <c r="C5676" s="6">
        <f>(AMZN[[#This Row],[Prezzi giornalieri AMZN]]-B5675)/B5675</f>
        <v>-1.0661928031985872E-2</v>
      </c>
      <c r="D5676" s="1"/>
    </row>
    <row r="5677" spans="1:4" x14ac:dyDescent="0.55000000000000004">
      <c r="A5677" s="2">
        <v>43802</v>
      </c>
      <c r="B5677" s="3">
        <v>88.498000000000005</v>
      </c>
      <c r="C5677" s="6">
        <f>(AMZN[[#This Row],[Prezzi giornalieri AMZN]]-B5676)/B5676</f>
        <v>-6.5334530758867715E-3</v>
      </c>
      <c r="D5677" s="1"/>
    </row>
    <row r="5678" spans="1:4" x14ac:dyDescent="0.55000000000000004">
      <c r="A5678" s="2">
        <v>43803</v>
      </c>
      <c r="B5678" s="3">
        <v>88.034499999999994</v>
      </c>
      <c r="C5678" s="6">
        <f>(AMZN[[#This Row],[Prezzi giornalieri AMZN]]-B5677)/B5677</f>
        <v>-5.2374064950621536E-3</v>
      </c>
      <c r="D5678" s="1"/>
    </row>
    <row r="5679" spans="1:4" x14ac:dyDescent="0.55000000000000004">
      <c r="A5679" s="2">
        <v>43804</v>
      </c>
      <c r="B5679" s="3">
        <v>87.024000000000001</v>
      </c>
      <c r="C5679" s="6">
        <f>(AMZN[[#This Row],[Prezzi giornalieri AMZN]]-B5678)/B5678</f>
        <v>-1.1478454469554474E-2</v>
      </c>
      <c r="D5679" s="1"/>
    </row>
    <row r="5680" spans="1:4" x14ac:dyDescent="0.55000000000000004">
      <c r="A5680" s="2">
        <v>43805</v>
      </c>
      <c r="B5680" s="3">
        <v>87.58</v>
      </c>
      <c r="C5680" s="6">
        <f>(AMZN[[#This Row],[Prezzi giornalieri AMZN]]-B5679)/B5679</f>
        <v>6.3890421033277875E-3</v>
      </c>
      <c r="D5680" s="1"/>
    </row>
    <row r="5681" spans="1:4" x14ac:dyDescent="0.55000000000000004">
      <c r="A5681" s="2">
        <v>43808</v>
      </c>
      <c r="B5681" s="3">
        <v>87.475499999999997</v>
      </c>
      <c r="C5681" s="6">
        <f>(AMZN[[#This Row],[Prezzi giornalieri AMZN]]-B5680)/B5680</f>
        <v>-1.1931947933318291E-3</v>
      </c>
      <c r="D5681" s="1"/>
    </row>
    <row r="5682" spans="1:4" x14ac:dyDescent="0.55000000000000004">
      <c r="A5682" s="2">
        <v>43809</v>
      </c>
      <c r="B5682" s="3">
        <v>86.960499999999996</v>
      </c>
      <c r="C5682" s="6">
        <f>(AMZN[[#This Row],[Prezzi giornalieri AMZN]]-B5681)/B5681</f>
        <v>-5.8873627472835321E-3</v>
      </c>
      <c r="D5682" s="1"/>
    </row>
    <row r="5683" spans="1:4" x14ac:dyDescent="0.55000000000000004">
      <c r="A5683" s="2">
        <v>43810</v>
      </c>
      <c r="B5683" s="3">
        <v>87.436000000000007</v>
      </c>
      <c r="C5683" s="6">
        <f>(AMZN[[#This Row],[Prezzi giornalieri AMZN]]-B5682)/B5682</f>
        <v>5.4679998390074914E-3</v>
      </c>
      <c r="D5683" s="1"/>
    </row>
    <row r="5684" spans="1:4" x14ac:dyDescent="0.55000000000000004">
      <c r="A5684" s="2">
        <v>43811</v>
      </c>
      <c r="B5684" s="3">
        <v>88.016499999999994</v>
      </c>
      <c r="C5684" s="6">
        <f>(AMZN[[#This Row],[Prezzi giornalieri AMZN]]-B5683)/B5683</f>
        <v>6.639141772267561E-3</v>
      </c>
      <c r="D5684" s="1"/>
    </row>
    <row r="5685" spans="1:4" x14ac:dyDescent="0.55000000000000004">
      <c r="A5685" s="2">
        <v>43812</v>
      </c>
      <c r="B5685" s="3">
        <v>88.046999999999997</v>
      </c>
      <c r="C5685" s="6">
        <f>(AMZN[[#This Row],[Prezzi giornalieri AMZN]]-B5684)/B5684</f>
        <v>3.4652593547804706E-4</v>
      </c>
      <c r="D5685" s="1"/>
    </row>
    <row r="5686" spans="1:4" x14ac:dyDescent="0.55000000000000004">
      <c r="A5686" s="2">
        <v>43815</v>
      </c>
      <c r="B5686" s="3">
        <v>88.460499999999996</v>
      </c>
      <c r="C5686" s="6">
        <f>(AMZN[[#This Row],[Prezzi giornalieri AMZN]]-B5685)/B5685</f>
        <v>4.6963553556623062E-3</v>
      </c>
      <c r="D5686" s="1"/>
    </row>
    <row r="5687" spans="1:4" x14ac:dyDescent="0.55000000000000004">
      <c r="A5687" s="2">
        <v>43816</v>
      </c>
      <c r="B5687" s="3">
        <v>89.533000000000001</v>
      </c>
      <c r="C5687" s="6">
        <f>(AMZN[[#This Row],[Prezzi giornalieri AMZN]]-B5686)/B5686</f>
        <v>1.2124055369345698E-2</v>
      </c>
      <c r="D5687" s="1"/>
    </row>
    <row r="5688" spans="1:4" x14ac:dyDescent="0.55000000000000004">
      <c r="A5688" s="2">
        <v>43817</v>
      </c>
      <c r="B5688" s="3">
        <v>89.201499999999996</v>
      </c>
      <c r="C5688" s="6">
        <f>(AMZN[[#This Row],[Prezzi giornalieri AMZN]]-B5687)/B5687</f>
        <v>-3.7025454301766437E-3</v>
      </c>
      <c r="D5688" s="1"/>
    </row>
    <row r="5689" spans="1:4" x14ac:dyDescent="0.55000000000000004">
      <c r="A5689" s="2">
        <v>43818</v>
      </c>
      <c r="B5689" s="3">
        <v>89.614000000000004</v>
      </c>
      <c r="C5689" s="6">
        <f>(AMZN[[#This Row],[Prezzi giornalieri AMZN]]-B5688)/B5688</f>
        <v>4.6243616979536059E-3</v>
      </c>
      <c r="D5689" s="1"/>
    </row>
    <row r="5690" spans="1:4" x14ac:dyDescent="0.55000000000000004">
      <c r="A5690" s="2">
        <v>43819</v>
      </c>
      <c r="B5690" s="3">
        <v>89.325000000000003</v>
      </c>
      <c r="C5690" s="6">
        <f>(AMZN[[#This Row],[Prezzi giornalieri AMZN]]-B5689)/B5689</f>
        <v>-3.2249425313009292E-3</v>
      </c>
      <c r="D5690" s="1"/>
    </row>
    <row r="5691" spans="1:4" x14ac:dyDescent="0.55000000000000004">
      <c r="A5691" s="2">
        <v>43822</v>
      </c>
      <c r="B5691" s="3">
        <v>89.65</v>
      </c>
      <c r="C5691" s="6">
        <f>(AMZN[[#This Row],[Prezzi giornalieri AMZN]]-B5690)/B5690</f>
        <v>3.6383991043940985E-3</v>
      </c>
      <c r="D5691" s="1"/>
    </row>
    <row r="5692" spans="1:4" x14ac:dyDescent="0.55000000000000004">
      <c r="A5692" s="2">
        <v>43823</v>
      </c>
      <c r="B5692" s="3">
        <v>89.460499999999996</v>
      </c>
      <c r="C5692" s="6">
        <f>(AMZN[[#This Row],[Prezzi giornalieri AMZN]]-B5691)/B5691</f>
        <v>-2.1137757947574964E-3</v>
      </c>
      <c r="D5692" s="1"/>
    </row>
    <row r="5693" spans="1:4" x14ac:dyDescent="0.55000000000000004">
      <c r="A5693" s="2">
        <v>43825</v>
      </c>
      <c r="B5693" s="3">
        <v>93.438500000000005</v>
      </c>
      <c r="C5693" s="6">
        <f>(AMZN[[#This Row],[Prezzi giornalieri AMZN]]-B5692)/B5692</f>
        <v>4.4466552277262129E-2</v>
      </c>
      <c r="D5693" s="1"/>
    </row>
    <row r="5694" spans="1:4" x14ac:dyDescent="0.55000000000000004">
      <c r="A5694" s="2">
        <v>43826</v>
      </c>
      <c r="B5694" s="3">
        <v>93.49</v>
      </c>
      <c r="C5694" s="6">
        <f>(AMZN[[#This Row],[Prezzi giornalieri AMZN]]-B5693)/B5693</f>
        <v>5.5116466980944796E-4</v>
      </c>
      <c r="D5694" s="1"/>
    </row>
    <row r="5695" spans="1:4" x14ac:dyDescent="0.55000000000000004">
      <c r="A5695" s="2">
        <v>43829</v>
      </c>
      <c r="B5695" s="3">
        <v>92.344499999999996</v>
      </c>
      <c r="C5695" s="6">
        <f>(AMZN[[#This Row],[Prezzi giornalieri AMZN]]-B5694)/B5694</f>
        <v>-1.225264734196169E-2</v>
      </c>
      <c r="D5695" s="1"/>
    </row>
    <row r="5696" spans="1:4" x14ac:dyDescent="0.55000000000000004">
      <c r="A5696" s="2">
        <v>43830</v>
      </c>
      <c r="B5696" s="3">
        <v>92.391999999999996</v>
      </c>
      <c r="C5696" s="6">
        <f>(AMZN[[#This Row],[Prezzi giornalieri AMZN]]-B5695)/B5695</f>
        <v>5.1437822501610201E-4</v>
      </c>
      <c r="D5696" s="1"/>
    </row>
    <row r="5697" spans="1:4" x14ac:dyDescent="0.55000000000000004">
      <c r="A5697" s="2">
        <v>43832</v>
      </c>
      <c r="B5697" s="3">
        <v>94.900499999999994</v>
      </c>
      <c r="C5697" s="6">
        <f>(AMZN[[#This Row],[Prezzi giornalieri AMZN]]-B5696)/B5696</f>
        <v>2.7150619101220862E-2</v>
      </c>
      <c r="D5697" s="1"/>
    </row>
    <row r="5698" spans="1:4" x14ac:dyDescent="0.55000000000000004">
      <c r="A5698" s="2">
        <v>43833</v>
      </c>
      <c r="B5698" s="3">
        <v>93.748500000000007</v>
      </c>
      <c r="C5698" s="6">
        <f>(AMZN[[#This Row],[Prezzi giornalieri AMZN]]-B5697)/B5697</f>
        <v>-1.2139029825975488E-2</v>
      </c>
      <c r="D5698" s="1"/>
    </row>
    <row r="5699" spans="1:4" x14ac:dyDescent="0.55000000000000004">
      <c r="A5699" s="2">
        <v>43836</v>
      </c>
      <c r="B5699" s="3">
        <v>95.144000000000005</v>
      </c>
      <c r="C5699" s="6">
        <f>(AMZN[[#This Row],[Prezzi giornalieri AMZN]]-B5698)/B5698</f>
        <v>1.4885571502477355E-2</v>
      </c>
      <c r="D5699" s="1"/>
    </row>
    <row r="5700" spans="1:4" x14ac:dyDescent="0.55000000000000004">
      <c r="A5700" s="2">
        <v>43837</v>
      </c>
      <c r="B5700" s="3">
        <v>95.343000000000004</v>
      </c>
      <c r="C5700" s="6">
        <f>(AMZN[[#This Row],[Prezzi giornalieri AMZN]]-B5699)/B5699</f>
        <v>2.0915664676700377E-3</v>
      </c>
      <c r="D5700" s="1"/>
    </row>
    <row r="5701" spans="1:4" x14ac:dyDescent="0.55000000000000004">
      <c r="A5701" s="2">
        <v>43838</v>
      </c>
      <c r="B5701" s="3">
        <v>94.598500000000001</v>
      </c>
      <c r="C5701" s="6">
        <f>(AMZN[[#This Row],[Prezzi giornalieri AMZN]]-B5700)/B5700</f>
        <v>-7.8086487733761483E-3</v>
      </c>
      <c r="D5701" s="1"/>
    </row>
    <row r="5702" spans="1:4" x14ac:dyDescent="0.55000000000000004">
      <c r="A5702" s="2">
        <v>43839</v>
      </c>
      <c r="B5702" s="3">
        <v>95.052499999999995</v>
      </c>
      <c r="C5702" s="6">
        <f>(AMZN[[#This Row],[Prezzi giornalieri AMZN]]-B5701)/B5701</f>
        <v>4.7992304317721057E-3</v>
      </c>
      <c r="D5702" s="1"/>
    </row>
    <row r="5703" spans="1:4" x14ac:dyDescent="0.55000000000000004">
      <c r="A5703" s="2">
        <v>43840</v>
      </c>
      <c r="B5703" s="3">
        <v>94.158000000000001</v>
      </c>
      <c r="C5703" s="6">
        <f>(AMZN[[#This Row],[Prezzi giornalieri AMZN]]-B5702)/B5702</f>
        <v>-9.4105888850897525E-3</v>
      </c>
      <c r="D5703" s="1"/>
    </row>
    <row r="5704" spans="1:4" x14ac:dyDescent="0.55000000000000004">
      <c r="A5704" s="2">
        <v>43843</v>
      </c>
      <c r="B5704" s="3">
        <v>94.564999999999998</v>
      </c>
      <c r="C5704" s="6">
        <f>(AMZN[[#This Row],[Prezzi giornalieri AMZN]]-B5703)/B5703</f>
        <v>4.3225217188130214E-3</v>
      </c>
      <c r="D5704" s="1"/>
    </row>
    <row r="5705" spans="1:4" x14ac:dyDescent="0.55000000000000004">
      <c r="A5705" s="2">
        <v>43844</v>
      </c>
      <c r="B5705" s="3">
        <v>93.471999999999994</v>
      </c>
      <c r="C5705" s="6">
        <f>(AMZN[[#This Row],[Prezzi giornalieri AMZN]]-B5704)/B5704</f>
        <v>-1.1558187490086221E-2</v>
      </c>
      <c r="D5705" s="1"/>
    </row>
    <row r="5706" spans="1:4" x14ac:dyDescent="0.55000000000000004">
      <c r="A5706" s="2">
        <v>43845</v>
      </c>
      <c r="B5706" s="3">
        <v>93.100999999999999</v>
      </c>
      <c r="C5706" s="6">
        <f>(AMZN[[#This Row],[Prezzi giornalieri AMZN]]-B5705)/B5705</f>
        <v>-3.9691030469016942E-3</v>
      </c>
      <c r="D5706" s="1"/>
    </row>
    <row r="5707" spans="1:4" x14ac:dyDescent="0.55000000000000004">
      <c r="A5707" s="2">
        <v>43846</v>
      </c>
      <c r="B5707" s="3">
        <v>93.897000000000006</v>
      </c>
      <c r="C5707" s="6">
        <f>(AMZN[[#This Row],[Prezzi giornalieri AMZN]]-B5706)/B5706</f>
        <v>8.5498544591358465E-3</v>
      </c>
      <c r="D5707" s="1"/>
    </row>
    <row r="5708" spans="1:4" x14ac:dyDescent="0.55000000000000004">
      <c r="A5708" s="2">
        <v>43847</v>
      </c>
      <c r="B5708" s="3">
        <v>93.236000000000004</v>
      </c>
      <c r="C5708" s="6">
        <f>(AMZN[[#This Row],[Prezzi giornalieri AMZN]]-B5707)/B5707</f>
        <v>-7.0396285291330005E-3</v>
      </c>
      <c r="D5708" s="1"/>
    </row>
    <row r="5709" spans="1:4" x14ac:dyDescent="0.55000000000000004">
      <c r="A5709" s="2">
        <v>43851</v>
      </c>
      <c r="B5709" s="3">
        <v>94.6</v>
      </c>
      <c r="C5709" s="6">
        <f>(AMZN[[#This Row],[Prezzi giornalieri AMZN]]-B5708)/B5708</f>
        <v>1.4629542236904094E-2</v>
      </c>
      <c r="D5709" s="1"/>
    </row>
    <row r="5710" spans="1:4" x14ac:dyDescent="0.55000000000000004">
      <c r="A5710" s="2">
        <v>43852</v>
      </c>
      <c r="B5710" s="3">
        <v>94.373000000000005</v>
      </c>
      <c r="C5710" s="6">
        <f>(AMZN[[#This Row],[Prezzi giornalieri AMZN]]-B5709)/B5709</f>
        <v>-2.3995771670189182E-3</v>
      </c>
      <c r="D5710" s="1"/>
    </row>
    <row r="5711" spans="1:4" x14ac:dyDescent="0.55000000000000004">
      <c r="A5711" s="2">
        <v>43853</v>
      </c>
      <c r="B5711" s="3">
        <v>94.228999999999999</v>
      </c>
      <c r="C5711" s="6">
        <f>(AMZN[[#This Row],[Prezzi giornalieri AMZN]]-B5710)/B5710</f>
        <v>-1.5258601506787477E-3</v>
      </c>
      <c r="D5711" s="1"/>
    </row>
    <row r="5712" spans="1:4" x14ac:dyDescent="0.55000000000000004">
      <c r="A5712" s="2">
        <v>43854</v>
      </c>
      <c r="B5712" s="3">
        <v>93.081999999999994</v>
      </c>
      <c r="C5712" s="6">
        <f>(AMZN[[#This Row],[Prezzi giornalieri AMZN]]-B5711)/B5711</f>
        <v>-1.217247344235857E-2</v>
      </c>
      <c r="D5712" s="1"/>
    </row>
    <row r="5713" spans="1:4" x14ac:dyDescent="0.55000000000000004">
      <c r="A5713" s="2">
        <v>43857</v>
      </c>
      <c r="B5713" s="3">
        <v>91.417000000000002</v>
      </c>
      <c r="C5713" s="6">
        <f>(AMZN[[#This Row],[Prezzi giornalieri AMZN]]-B5712)/B5712</f>
        <v>-1.7887454072752971E-2</v>
      </c>
      <c r="D5713" s="1"/>
    </row>
    <row r="5714" spans="1:4" x14ac:dyDescent="0.55000000000000004">
      <c r="A5714" s="2">
        <v>43858</v>
      </c>
      <c r="B5714" s="3">
        <v>92.662499999999994</v>
      </c>
      <c r="C5714" s="6">
        <f>(AMZN[[#This Row],[Prezzi giornalieri AMZN]]-B5713)/B5713</f>
        <v>1.3624380585667794E-2</v>
      </c>
      <c r="D5714" s="1"/>
    </row>
    <row r="5715" spans="1:4" x14ac:dyDescent="0.55000000000000004">
      <c r="A5715" s="2">
        <v>43859</v>
      </c>
      <c r="B5715" s="3">
        <v>92.9</v>
      </c>
      <c r="C5715" s="6">
        <f>(AMZN[[#This Row],[Prezzi giornalieri AMZN]]-B5714)/B5714</f>
        <v>2.5630648860111844E-3</v>
      </c>
      <c r="D5715" s="1"/>
    </row>
    <row r="5716" spans="1:4" x14ac:dyDescent="0.55000000000000004">
      <c r="A5716" s="2">
        <v>43860</v>
      </c>
      <c r="B5716" s="3">
        <v>93.534000000000006</v>
      </c>
      <c r="C5716" s="6">
        <f>(AMZN[[#This Row],[Prezzi giornalieri AMZN]]-B5715)/B5715</f>
        <v>6.8245425188374629E-3</v>
      </c>
      <c r="D5716" s="1"/>
    </row>
    <row r="5717" spans="1:4" x14ac:dyDescent="0.55000000000000004">
      <c r="A5717" s="2">
        <v>43861</v>
      </c>
      <c r="B5717" s="3">
        <v>100.43600000000001</v>
      </c>
      <c r="C5717" s="6">
        <f>(AMZN[[#This Row],[Prezzi giornalieri AMZN]]-B5716)/B5716</f>
        <v>7.3791348600508913E-2</v>
      </c>
      <c r="D5717" s="1"/>
    </row>
    <row r="5718" spans="1:4" x14ac:dyDescent="0.55000000000000004">
      <c r="A5718" s="2">
        <v>43864</v>
      </c>
      <c r="B5718" s="3">
        <v>100.21</v>
      </c>
      <c r="C5718" s="6">
        <f>(AMZN[[#This Row],[Prezzi giornalieri AMZN]]-B5717)/B5717</f>
        <v>-2.2501891751962773E-3</v>
      </c>
      <c r="D5718" s="1"/>
    </row>
    <row r="5719" spans="1:4" x14ac:dyDescent="0.55000000000000004">
      <c r="A5719" s="2">
        <v>43865</v>
      </c>
      <c r="B5719" s="3">
        <v>102.48350000000001</v>
      </c>
      <c r="C5719" s="6">
        <f>(AMZN[[#This Row],[Prezzi giornalieri AMZN]]-B5718)/B5718</f>
        <v>2.2687356551242519E-2</v>
      </c>
      <c r="D5719" s="1"/>
    </row>
    <row r="5720" spans="1:4" x14ac:dyDescent="0.55000000000000004">
      <c r="A5720" s="2">
        <v>43866</v>
      </c>
      <c r="B5720" s="3">
        <v>101.9935</v>
      </c>
      <c r="C5720" s="6">
        <f>(AMZN[[#This Row],[Prezzi giornalieri AMZN]]-B5719)/B5719</f>
        <v>-4.781257470714886E-3</v>
      </c>
      <c r="D5720" s="1"/>
    </row>
    <row r="5721" spans="1:4" x14ac:dyDescent="0.55000000000000004">
      <c r="A5721" s="2">
        <v>43867</v>
      </c>
      <c r="B5721" s="3">
        <v>102.5115</v>
      </c>
      <c r="C5721" s="6">
        <f>(AMZN[[#This Row],[Prezzi giornalieri AMZN]]-B5720)/B5720</f>
        <v>5.0787550187021786E-3</v>
      </c>
      <c r="D5721" s="1"/>
    </row>
    <row r="5722" spans="1:4" x14ac:dyDescent="0.55000000000000004">
      <c r="A5722" s="2">
        <v>43868</v>
      </c>
      <c r="B5722" s="3">
        <v>103.964</v>
      </c>
      <c r="C5722" s="6">
        <f>(AMZN[[#This Row],[Prezzi giornalieri AMZN]]-B5721)/B5721</f>
        <v>1.4169141998702591E-2</v>
      </c>
      <c r="D5722" s="1"/>
    </row>
    <row r="5723" spans="1:4" x14ac:dyDescent="0.55000000000000004">
      <c r="A5723" s="2">
        <v>43871</v>
      </c>
      <c r="B5723" s="3">
        <v>106.6955</v>
      </c>
      <c r="C5723" s="6">
        <f>(AMZN[[#This Row],[Prezzi giornalieri AMZN]]-B5722)/B5722</f>
        <v>2.6273517756146329E-2</v>
      </c>
      <c r="D5723" s="1"/>
    </row>
    <row r="5724" spans="1:4" x14ac:dyDescent="0.55000000000000004">
      <c r="A5724" s="2">
        <v>43872</v>
      </c>
      <c r="B5724" s="3">
        <v>107.54</v>
      </c>
      <c r="C5724" s="6">
        <f>(AMZN[[#This Row],[Prezzi giornalieri AMZN]]-B5723)/B5723</f>
        <v>7.9150479635974411E-3</v>
      </c>
      <c r="D5724" s="1"/>
    </row>
    <row r="5725" spans="1:4" x14ac:dyDescent="0.55000000000000004">
      <c r="A5725" s="2">
        <v>43873</v>
      </c>
      <c r="B5725" s="3">
        <v>108</v>
      </c>
      <c r="C5725" s="6">
        <f>(AMZN[[#This Row],[Prezzi giornalieri AMZN]]-B5724)/B5724</f>
        <v>4.2774781476659267E-3</v>
      </c>
      <c r="D5725" s="1"/>
    </row>
    <row r="5726" spans="1:4" x14ac:dyDescent="0.55000000000000004">
      <c r="A5726" s="2">
        <v>43874</v>
      </c>
      <c r="B5726" s="3">
        <v>107.4935</v>
      </c>
      <c r="C5726" s="6">
        <f>(AMZN[[#This Row],[Prezzi giornalieri AMZN]]-B5725)/B5725</f>
        <v>-4.6898148148148393E-3</v>
      </c>
      <c r="D5726" s="1"/>
    </row>
    <row r="5727" spans="1:4" x14ac:dyDescent="0.55000000000000004">
      <c r="A5727" s="2">
        <v>43875</v>
      </c>
      <c r="B5727" s="3">
        <v>106.7435</v>
      </c>
      <c r="C5727" s="6">
        <f>(AMZN[[#This Row],[Prezzi giornalieri AMZN]]-B5726)/B5726</f>
        <v>-6.9771660612037009E-3</v>
      </c>
      <c r="D5727" s="1"/>
    </row>
    <row r="5728" spans="1:4" x14ac:dyDescent="0.55000000000000004">
      <c r="A5728" s="2">
        <v>43879</v>
      </c>
      <c r="B5728" s="3">
        <v>107.7835</v>
      </c>
      <c r="C5728" s="6">
        <f>(AMZN[[#This Row],[Prezzi giornalieri AMZN]]-B5727)/B5727</f>
        <v>9.7429820082722256E-3</v>
      </c>
      <c r="D5728" s="1"/>
    </row>
    <row r="5729" spans="1:4" x14ac:dyDescent="0.55000000000000004">
      <c r="A5729" s="2">
        <v>43880</v>
      </c>
      <c r="B5729" s="3">
        <v>108.511</v>
      </c>
      <c r="C5729" s="6">
        <f>(AMZN[[#This Row],[Prezzi giornalieri AMZN]]-B5728)/B5728</f>
        <v>6.7496416427374507E-3</v>
      </c>
      <c r="D5729" s="1"/>
    </row>
    <row r="5730" spans="1:4" x14ac:dyDescent="0.55000000000000004">
      <c r="A5730" s="2">
        <v>43881</v>
      </c>
      <c r="B5730" s="3">
        <v>107.655</v>
      </c>
      <c r="C5730" s="6">
        <f>(AMZN[[#This Row],[Prezzi giornalieri AMZN]]-B5729)/B5729</f>
        <v>-7.8886011556431566E-3</v>
      </c>
      <c r="D5730" s="1"/>
    </row>
    <row r="5731" spans="1:4" x14ac:dyDescent="0.55000000000000004">
      <c r="A5731" s="2">
        <v>43882</v>
      </c>
      <c r="B5731" s="3">
        <v>104.7985</v>
      </c>
      <c r="C5731" s="6">
        <f>(AMZN[[#This Row],[Prezzi giornalieri AMZN]]-B5730)/B5730</f>
        <v>-2.6533834935674114E-2</v>
      </c>
      <c r="D5731" s="1"/>
    </row>
    <row r="5732" spans="1:4" x14ac:dyDescent="0.55000000000000004">
      <c r="A5732" s="2">
        <v>43885</v>
      </c>
      <c r="B5732" s="3">
        <v>100.4645</v>
      </c>
      <c r="C5732" s="6">
        <f>(AMZN[[#This Row],[Prezzi giornalieri AMZN]]-B5731)/B5731</f>
        <v>-4.1355553753154896E-2</v>
      </c>
      <c r="D5732" s="1"/>
    </row>
    <row r="5733" spans="1:4" x14ac:dyDescent="0.55000000000000004">
      <c r="A5733" s="2">
        <v>43886</v>
      </c>
      <c r="B5733" s="3">
        <v>98.637</v>
      </c>
      <c r="C5733" s="6">
        <f>(AMZN[[#This Row],[Prezzi giornalieri AMZN]]-B5732)/B5732</f>
        <v>-1.8190505103792887E-2</v>
      </c>
      <c r="D5733" s="1"/>
    </row>
    <row r="5734" spans="1:4" x14ac:dyDescent="0.55000000000000004">
      <c r="A5734" s="2">
        <v>43887</v>
      </c>
      <c r="B5734" s="3">
        <v>98.979500000000002</v>
      </c>
      <c r="C5734" s="6">
        <f>(AMZN[[#This Row],[Prezzi giornalieri AMZN]]-B5733)/B5733</f>
        <v>3.4723278282997368E-3</v>
      </c>
      <c r="D5734" s="1"/>
    </row>
    <row r="5735" spans="1:4" x14ac:dyDescent="0.55000000000000004">
      <c r="A5735" s="2">
        <v>43888</v>
      </c>
      <c r="B5735" s="3">
        <v>94.215000000000003</v>
      </c>
      <c r="C5735" s="6">
        <f>(AMZN[[#This Row],[Prezzi giornalieri AMZN]]-B5734)/B5734</f>
        <v>-4.8136230229491948E-2</v>
      </c>
      <c r="D5735" s="1"/>
    </row>
    <row r="5736" spans="1:4" x14ac:dyDescent="0.55000000000000004">
      <c r="A5736" s="2">
        <v>43889</v>
      </c>
      <c r="B5736" s="3">
        <v>94.1875</v>
      </c>
      <c r="C5736" s="6">
        <f>(AMZN[[#This Row],[Prezzi giornalieri AMZN]]-B5735)/B5735</f>
        <v>-2.9188558085234211E-4</v>
      </c>
      <c r="D5736" s="1"/>
    </row>
    <row r="5737" spans="1:4" x14ac:dyDescent="0.55000000000000004">
      <c r="A5737" s="2">
        <v>43892</v>
      </c>
      <c r="B5737" s="3">
        <v>97.697500000000005</v>
      </c>
      <c r="C5737" s="6">
        <f>(AMZN[[#This Row],[Prezzi giornalieri AMZN]]-B5736)/B5736</f>
        <v>3.7266091572660968E-2</v>
      </c>
      <c r="D5737" s="1"/>
    </row>
    <row r="5738" spans="1:4" x14ac:dyDescent="0.55000000000000004">
      <c r="A5738" s="2">
        <v>43893</v>
      </c>
      <c r="B5738" s="3">
        <v>95.4495</v>
      </c>
      <c r="C5738" s="6">
        <f>(AMZN[[#This Row],[Prezzi giornalieri AMZN]]-B5737)/B5737</f>
        <v>-2.3009800660201179E-2</v>
      </c>
      <c r="D5738" s="1"/>
    </row>
    <row r="5739" spans="1:4" x14ac:dyDescent="0.55000000000000004">
      <c r="A5739" s="2">
        <v>43894</v>
      </c>
      <c r="B5739" s="3">
        <v>98.791499999999999</v>
      </c>
      <c r="C5739" s="6">
        <f>(AMZN[[#This Row],[Prezzi giornalieri AMZN]]-B5738)/B5738</f>
        <v>3.5013279273333003E-2</v>
      </c>
      <c r="D5739" s="1"/>
    </row>
    <row r="5740" spans="1:4" x14ac:dyDescent="0.55000000000000004">
      <c r="A5740" s="2">
        <v>43895</v>
      </c>
      <c r="B5740" s="3">
        <v>96.201499999999996</v>
      </c>
      <c r="C5740" s="6">
        <f>(AMZN[[#This Row],[Prezzi giornalieri AMZN]]-B5739)/B5739</f>
        <v>-2.6216830395327569E-2</v>
      </c>
      <c r="D5740" s="1"/>
    </row>
    <row r="5741" spans="1:4" x14ac:dyDescent="0.55000000000000004">
      <c r="A5741" s="2">
        <v>43896</v>
      </c>
      <c r="B5741" s="3">
        <v>95.054500000000004</v>
      </c>
      <c r="C5741" s="6">
        <f>(AMZN[[#This Row],[Prezzi giornalieri AMZN]]-B5740)/B5740</f>
        <v>-1.1922891015212772E-2</v>
      </c>
      <c r="D5741" s="1"/>
    </row>
    <row r="5742" spans="1:4" x14ac:dyDescent="0.55000000000000004">
      <c r="A5742" s="2">
        <v>43899</v>
      </c>
      <c r="B5742" s="3">
        <v>90.030500000000004</v>
      </c>
      <c r="C5742" s="6">
        <f>(AMZN[[#This Row],[Prezzi giornalieri AMZN]]-B5741)/B5741</f>
        <v>-5.2853889084683005E-2</v>
      </c>
      <c r="D5742" s="1"/>
    </row>
    <row r="5743" spans="1:4" x14ac:dyDescent="0.55000000000000004">
      <c r="A5743" s="2">
        <v>43900</v>
      </c>
      <c r="B5743" s="3">
        <v>94.590999999999994</v>
      </c>
      <c r="C5743" s="6">
        <f>(AMZN[[#This Row],[Prezzi giornalieri AMZN]]-B5742)/B5742</f>
        <v>5.0655055786649972E-2</v>
      </c>
      <c r="D5743" s="1"/>
    </row>
    <row r="5744" spans="1:4" x14ac:dyDescent="0.55000000000000004">
      <c r="A5744" s="2">
        <v>43901</v>
      </c>
      <c r="B5744" s="3">
        <v>91.043000000000006</v>
      </c>
      <c r="C5744" s="6">
        <f>(AMZN[[#This Row],[Prezzi giornalieri AMZN]]-B5743)/B5743</f>
        <v>-3.7508853907876942E-2</v>
      </c>
      <c r="D5744" s="1"/>
    </row>
    <row r="5745" spans="1:4" x14ac:dyDescent="0.55000000000000004">
      <c r="A5745" s="2">
        <v>43902</v>
      </c>
      <c r="B5745" s="3">
        <v>83.830500000000001</v>
      </c>
      <c r="C5745" s="6">
        <f>(AMZN[[#This Row],[Prezzi giornalieri AMZN]]-B5744)/B5744</f>
        <v>-7.922080775018403E-2</v>
      </c>
      <c r="D5745" s="1"/>
    </row>
    <row r="5746" spans="1:4" x14ac:dyDescent="0.55000000000000004">
      <c r="A5746" s="2">
        <v>43903</v>
      </c>
      <c r="B5746" s="3">
        <v>89.25</v>
      </c>
      <c r="C5746" s="6">
        <f>(AMZN[[#This Row],[Prezzi giornalieri AMZN]]-B5745)/B5745</f>
        <v>6.4648308193318654E-2</v>
      </c>
      <c r="D5746" s="1"/>
    </row>
    <row r="5747" spans="1:4" x14ac:dyDescent="0.55000000000000004">
      <c r="A5747" s="2">
        <v>43906</v>
      </c>
      <c r="B5747" s="3">
        <v>84.457499999999996</v>
      </c>
      <c r="C5747" s="6">
        <f>(AMZN[[#This Row],[Prezzi giornalieri AMZN]]-B5746)/B5746</f>
        <v>-5.3697478991596687E-2</v>
      </c>
      <c r="D5747" s="1"/>
    </row>
    <row r="5748" spans="1:4" x14ac:dyDescent="0.55000000000000004">
      <c r="A5748" s="2">
        <v>43907</v>
      </c>
      <c r="B5748" s="3">
        <v>90.391999999999996</v>
      </c>
      <c r="C5748" s="6">
        <f>(AMZN[[#This Row],[Prezzi giornalieri AMZN]]-B5747)/B5747</f>
        <v>7.026611017375603E-2</v>
      </c>
      <c r="D5748" s="1"/>
    </row>
    <row r="5749" spans="1:4" x14ac:dyDescent="0.55000000000000004">
      <c r="A5749" s="2">
        <v>43908</v>
      </c>
      <c r="B5749" s="3">
        <v>91.5</v>
      </c>
      <c r="C5749" s="6">
        <f>(AMZN[[#This Row],[Prezzi giornalieri AMZN]]-B5748)/B5748</f>
        <v>1.2257721922294055E-2</v>
      </c>
      <c r="D5749" s="1"/>
    </row>
    <row r="5750" spans="1:4" x14ac:dyDescent="0.55000000000000004">
      <c r="A5750" s="2">
        <v>43909</v>
      </c>
      <c r="B5750" s="3">
        <v>94.046499999999995</v>
      </c>
      <c r="C5750" s="6">
        <f>(AMZN[[#This Row],[Prezzi giornalieri AMZN]]-B5749)/B5749</f>
        <v>2.7830601092896118E-2</v>
      </c>
      <c r="D5750" s="1"/>
    </row>
    <row r="5751" spans="1:4" x14ac:dyDescent="0.55000000000000004">
      <c r="A5751" s="2">
        <v>43910</v>
      </c>
      <c r="B5751" s="3">
        <v>92.304500000000004</v>
      </c>
      <c r="C5751" s="6">
        <f>(AMZN[[#This Row],[Prezzi giornalieri AMZN]]-B5750)/B5750</f>
        <v>-1.8522752042872306E-2</v>
      </c>
      <c r="D5751" s="1"/>
    </row>
    <row r="5752" spans="1:4" x14ac:dyDescent="0.55000000000000004">
      <c r="A5752" s="2">
        <v>43913</v>
      </c>
      <c r="B5752" s="3">
        <v>95.141499999999994</v>
      </c>
      <c r="C5752" s="6">
        <f>(AMZN[[#This Row],[Prezzi giornalieri AMZN]]-B5751)/B5751</f>
        <v>3.0735229593356651E-2</v>
      </c>
      <c r="D5752" s="1"/>
    </row>
    <row r="5753" spans="1:4" x14ac:dyDescent="0.55000000000000004">
      <c r="A5753" s="2">
        <v>43914</v>
      </c>
      <c r="B5753" s="3">
        <v>97.004999999999995</v>
      </c>
      <c r="C5753" s="6">
        <f>(AMZN[[#This Row],[Prezzi giornalieri AMZN]]-B5752)/B5752</f>
        <v>1.9586615724999101E-2</v>
      </c>
      <c r="D5753" s="1"/>
    </row>
    <row r="5754" spans="1:4" x14ac:dyDescent="0.55000000000000004">
      <c r="A5754" s="2">
        <v>43915</v>
      </c>
      <c r="B5754" s="3">
        <v>94.292000000000002</v>
      </c>
      <c r="C5754" s="6">
        <f>(AMZN[[#This Row],[Prezzi giornalieri AMZN]]-B5753)/B5753</f>
        <v>-2.7967630534508469E-2</v>
      </c>
      <c r="D5754" s="1"/>
    </row>
    <row r="5755" spans="1:4" x14ac:dyDescent="0.55000000000000004">
      <c r="A5755" s="2">
        <v>43916</v>
      </c>
      <c r="B5755" s="3">
        <v>97.774500000000003</v>
      </c>
      <c r="C5755" s="6">
        <f>(AMZN[[#This Row],[Prezzi giornalieri AMZN]]-B5754)/B5754</f>
        <v>3.6933143851016009E-2</v>
      </c>
      <c r="D5755" s="1"/>
    </row>
    <row r="5756" spans="1:4" x14ac:dyDescent="0.55000000000000004">
      <c r="A5756" s="2">
        <v>43917</v>
      </c>
      <c r="B5756" s="3">
        <v>95.004999999999995</v>
      </c>
      <c r="C5756" s="6">
        <f>(AMZN[[#This Row],[Prezzi giornalieri AMZN]]-B5755)/B5755</f>
        <v>-2.8325381362216198E-2</v>
      </c>
      <c r="D5756" s="1"/>
    </row>
    <row r="5757" spans="1:4" x14ac:dyDescent="0.55000000000000004">
      <c r="A5757" s="2">
        <v>43920</v>
      </c>
      <c r="B5757" s="3">
        <v>98.197500000000005</v>
      </c>
      <c r="C5757" s="6">
        <f>(AMZN[[#This Row],[Prezzi giornalieri AMZN]]-B5756)/B5756</f>
        <v>3.3603494552918368E-2</v>
      </c>
      <c r="D5757" s="1"/>
    </row>
    <row r="5758" spans="1:4" x14ac:dyDescent="0.55000000000000004">
      <c r="A5758" s="2">
        <v>43921</v>
      </c>
      <c r="B5758" s="3">
        <v>97.486000000000004</v>
      </c>
      <c r="C5758" s="6">
        <f>(AMZN[[#This Row],[Prezzi giornalieri AMZN]]-B5757)/B5757</f>
        <v>-7.2456019756103858E-3</v>
      </c>
      <c r="D5758" s="1"/>
    </row>
    <row r="5759" spans="1:4" x14ac:dyDescent="0.55000000000000004">
      <c r="A5759" s="2">
        <v>43922</v>
      </c>
      <c r="B5759" s="3">
        <v>95.385000000000005</v>
      </c>
      <c r="C5759" s="6">
        <f>(AMZN[[#This Row],[Prezzi giornalieri AMZN]]-B5758)/B5758</f>
        <v>-2.1551812567958465E-2</v>
      </c>
      <c r="D5759" s="1"/>
    </row>
    <row r="5760" spans="1:4" x14ac:dyDescent="0.55000000000000004">
      <c r="A5760" s="2">
        <v>43923</v>
      </c>
      <c r="B5760" s="3">
        <v>95.941500000000005</v>
      </c>
      <c r="C5760" s="6">
        <f>(AMZN[[#This Row],[Prezzi giornalieri AMZN]]-B5759)/B5759</f>
        <v>5.8342506683440763E-3</v>
      </c>
      <c r="D5760" s="1"/>
    </row>
    <row r="5761" spans="1:4" x14ac:dyDescent="0.55000000000000004">
      <c r="A5761" s="2">
        <v>43924</v>
      </c>
      <c r="B5761" s="3">
        <v>95.329499999999996</v>
      </c>
      <c r="C5761" s="6">
        <f>(AMZN[[#This Row],[Prezzi giornalieri AMZN]]-B5760)/B5760</f>
        <v>-6.3788871343475866E-3</v>
      </c>
      <c r="D5761" s="1"/>
    </row>
    <row r="5762" spans="1:4" x14ac:dyDescent="0.55000000000000004">
      <c r="A5762" s="2">
        <v>43927</v>
      </c>
      <c r="B5762" s="3">
        <v>99.879499999999993</v>
      </c>
      <c r="C5762" s="6">
        <f>(AMZN[[#This Row],[Prezzi giornalieri AMZN]]-B5761)/B5761</f>
        <v>4.7729191908066203E-2</v>
      </c>
      <c r="D5762" s="1"/>
    </row>
    <row r="5763" spans="1:4" x14ac:dyDescent="0.55000000000000004">
      <c r="A5763" s="2">
        <v>43928</v>
      </c>
      <c r="B5763" s="3">
        <v>100.58</v>
      </c>
      <c r="C5763" s="6">
        <f>(AMZN[[#This Row],[Prezzi giornalieri AMZN]]-B5762)/B5762</f>
        <v>7.0134512087065438E-3</v>
      </c>
      <c r="D5763" s="1"/>
    </row>
    <row r="5764" spans="1:4" x14ac:dyDescent="0.55000000000000004">
      <c r="A5764" s="2">
        <v>43929</v>
      </c>
      <c r="B5764" s="3">
        <v>102.15</v>
      </c>
      <c r="C5764" s="6">
        <f>(AMZN[[#This Row],[Prezzi giornalieri AMZN]]-B5763)/B5763</f>
        <v>1.5609465102406119E-2</v>
      </c>
      <c r="D5764" s="1"/>
    </row>
    <row r="5765" spans="1:4" x14ac:dyDescent="0.55000000000000004">
      <c r="A5765" s="2">
        <v>43930</v>
      </c>
      <c r="B5765" s="3">
        <v>102.13800000000001</v>
      </c>
      <c r="C5765" s="6">
        <f>(AMZN[[#This Row],[Prezzi giornalieri AMZN]]-B5764)/B5764</f>
        <v>-1.1747430249633337E-4</v>
      </c>
      <c r="D5765" s="1"/>
    </row>
    <row r="5766" spans="1:4" x14ac:dyDescent="0.55000000000000004">
      <c r="A5766" s="2">
        <v>43934</v>
      </c>
      <c r="B5766" s="3">
        <v>108.4435</v>
      </c>
      <c r="C5766" s="6">
        <f>(AMZN[[#This Row],[Prezzi giornalieri AMZN]]-B5765)/B5765</f>
        <v>6.1735103487438513E-2</v>
      </c>
      <c r="D5766" s="1"/>
    </row>
    <row r="5767" spans="1:4" x14ac:dyDescent="0.55000000000000004">
      <c r="A5767" s="2">
        <v>43935</v>
      </c>
      <c r="B5767" s="3">
        <v>114.166</v>
      </c>
      <c r="C5767" s="6">
        <f>(AMZN[[#This Row],[Prezzi giornalieri AMZN]]-B5766)/B5766</f>
        <v>5.2769414487728601E-2</v>
      </c>
      <c r="D5767" s="1"/>
    </row>
    <row r="5768" spans="1:4" x14ac:dyDescent="0.55000000000000004">
      <c r="A5768" s="2">
        <v>43936</v>
      </c>
      <c r="B5768" s="3">
        <v>115.384</v>
      </c>
      <c r="C5768" s="6">
        <f>(AMZN[[#This Row],[Prezzi giornalieri AMZN]]-B5767)/B5767</f>
        <v>1.0668675437520835E-2</v>
      </c>
      <c r="D5768" s="1"/>
    </row>
    <row r="5769" spans="1:4" x14ac:dyDescent="0.55000000000000004">
      <c r="A5769" s="2">
        <v>43937</v>
      </c>
      <c r="B5769" s="3">
        <v>120.40949999999999</v>
      </c>
      <c r="C5769" s="6">
        <f>(AMZN[[#This Row],[Prezzi giornalieri AMZN]]-B5768)/B5768</f>
        <v>4.3554565624349943E-2</v>
      </c>
      <c r="D5769" s="1"/>
    </row>
    <row r="5770" spans="1:4" x14ac:dyDescent="0.55000000000000004">
      <c r="A5770" s="2">
        <v>43938</v>
      </c>
      <c r="B5770" s="3">
        <v>118.75</v>
      </c>
      <c r="C5770" s="6">
        <f>(AMZN[[#This Row],[Prezzi giornalieri AMZN]]-B5769)/B5769</f>
        <v>-1.3782135130533673E-2</v>
      </c>
      <c r="D5770" s="1"/>
    </row>
    <row r="5771" spans="1:4" x14ac:dyDescent="0.55000000000000004">
      <c r="A5771" s="2">
        <v>43941</v>
      </c>
      <c r="B5771" s="3">
        <v>119.68049999999999</v>
      </c>
      <c r="C5771" s="6">
        <f>(AMZN[[#This Row],[Prezzi giornalieri AMZN]]-B5770)/B5770</f>
        <v>7.8357894736841693E-3</v>
      </c>
      <c r="D5771" s="1"/>
    </row>
    <row r="5772" spans="1:4" x14ac:dyDescent="0.55000000000000004">
      <c r="A5772" s="2">
        <v>43942</v>
      </c>
      <c r="B5772" s="3">
        <v>116.40600000000001</v>
      </c>
      <c r="C5772" s="6">
        <f>(AMZN[[#This Row],[Prezzi giornalieri AMZN]]-B5771)/B5771</f>
        <v>-2.736034692368422E-2</v>
      </c>
      <c r="D5772" s="1"/>
    </row>
    <row r="5773" spans="1:4" x14ac:dyDescent="0.55000000000000004">
      <c r="A5773" s="2">
        <v>43943</v>
      </c>
      <c r="B5773" s="3">
        <v>118.17449999999999</v>
      </c>
      <c r="C5773" s="6">
        <f>(AMZN[[#This Row],[Prezzi giornalieri AMZN]]-B5772)/B5772</f>
        <v>1.5192515849698373E-2</v>
      </c>
      <c r="D5773" s="1"/>
    </row>
    <row r="5774" spans="1:4" x14ac:dyDescent="0.55000000000000004">
      <c r="A5774" s="2">
        <v>43944</v>
      </c>
      <c r="B5774" s="3">
        <v>119.9725</v>
      </c>
      <c r="C5774" s="6">
        <f>(AMZN[[#This Row],[Prezzi giornalieri AMZN]]-B5773)/B5773</f>
        <v>1.5214788300352462E-2</v>
      </c>
      <c r="D5774" s="1"/>
    </row>
    <row r="5775" spans="1:4" x14ac:dyDescent="0.55000000000000004">
      <c r="A5775" s="2">
        <v>43945</v>
      </c>
      <c r="B5775" s="3">
        <v>120.511</v>
      </c>
      <c r="C5775" s="6">
        <f>(AMZN[[#This Row],[Prezzi giornalieri AMZN]]-B5774)/B5774</f>
        <v>4.4885286211423375E-3</v>
      </c>
      <c r="D5775" s="1"/>
    </row>
    <row r="5776" spans="1:4" x14ac:dyDescent="0.55000000000000004">
      <c r="A5776" s="2">
        <v>43948</v>
      </c>
      <c r="B5776" s="3">
        <v>118.8</v>
      </c>
      <c r="C5776" s="6">
        <f>(AMZN[[#This Row],[Prezzi giornalieri AMZN]]-B5775)/B5775</f>
        <v>-1.4197874052991001E-2</v>
      </c>
      <c r="D5776" s="1"/>
    </row>
    <row r="5777" spans="1:4" x14ac:dyDescent="0.55000000000000004">
      <c r="A5777" s="2">
        <v>43949</v>
      </c>
      <c r="B5777" s="3">
        <v>115.70399999999999</v>
      </c>
      <c r="C5777" s="6">
        <f>(AMZN[[#This Row],[Prezzi giornalieri AMZN]]-B5776)/B5776</f>
        <v>-2.6060606060606093E-2</v>
      </c>
      <c r="D5777" s="1"/>
    </row>
    <row r="5778" spans="1:4" x14ac:dyDescent="0.55000000000000004">
      <c r="A5778" s="2">
        <v>43950</v>
      </c>
      <c r="B5778" s="3">
        <v>118.63549999999999</v>
      </c>
      <c r="C5778" s="6">
        <f>(AMZN[[#This Row],[Prezzi giornalieri AMZN]]-B5777)/B5777</f>
        <v>2.5336202724192767E-2</v>
      </c>
      <c r="D5778" s="1"/>
    </row>
    <row r="5779" spans="1:4" x14ac:dyDescent="0.55000000000000004">
      <c r="A5779" s="2">
        <v>43951</v>
      </c>
      <c r="B5779" s="3">
        <v>123.7</v>
      </c>
      <c r="C5779" s="6">
        <f>(AMZN[[#This Row],[Prezzi giornalieri AMZN]]-B5778)/B5778</f>
        <v>4.2689582797729261E-2</v>
      </c>
      <c r="D5779" s="1"/>
    </row>
    <row r="5780" spans="1:4" x14ac:dyDescent="0.55000000000000004">
      <c r="A5780" s="2">
        <v>43952</v>
      </c>
      <c r="B5780" s="3">
        <v>114.30200000000001</v>
      </c>
      <c r="C5780" s="6">
        <f>(AMZN[[#This Row],[Prezzi giornalieri AMZN]]-B5779)/B5779</f>
        <v>-7.5974130962004824E-2</v>
      </c>
      <c r="D5780" s="1"/>
    </row>
    <row r="5781" spans="1:4" x14ac:dyDescent="0.55000000000000004">
      <c r="A5781" s="2">
        <v>43955</v>
      </c>
      <c r="B5781" s="3">
        <v>115.79949999999999</v>
      </c>
      <c r="C5781" s="6">
        <f>(AMZN[[#This Row],[Prezzi giornalieri AMZN]]-B5780)/B5780</f>
        <v>1.3101258070724816E-2</v>
      </c>
      <c r="D5781" s="1"/>
    </row>
    <row r="5782" spans="1:4" x14ac:dyDescent="0.55000000000000004">
      <c r="A5782" s="2">
        <v>43956</v>
      </c>
      <c r="B5782" s="3">
        <v>115.89</v>
      </c>
      <c r="C5782" s="6">
        <f>(AMZN[[#This Row],[Prezzi giornalieri AMZN]]-B5781)/B5781</f>
        <v>7.8152323628345375E-4</v>
      </c>
      <c r="D5782" s="1"/>
    </row>
    <row r="5783" spans="1:4" x14ac:dyDescent="0.55000000000000004">
      <c r="A5783" s="2">
        <v>43957</v>
      </c>
      <c r="B5783" s="3">
        <v>117.563</v>
      </c>
      <c r="C5783" s="6">
        <f>(AMZN[[#This Row],[Prezzi giornalieri AMZN]]-B5782)/B5782</f>
        <v>1.4436103201311605E-2</v>
      </c>
      <c r="D5783" s="1"/>
    </row>
    <row r="5784" spans="1:4" x14ac:dyDescent="0.55000000000000004">
      <c r="A5784" s="2">
        <v>43958</v>
      </c>
      <c r="B5784" s="3">
        <v>118.3805</v>
      </c>
      <c r="C5784" s="6">
        <f>(AMZN[[#This Row],[Prezzi giornalieri AMZN]]-B5783)/B5783</f>
        <v>6.9537184318194962E-3</v>
      </c>
      <c r="D5784" s="1"/>
    </row>
    <row r="5785" spans="1:4" x14ac:dyDescent="0.55000000000000004">
      <c r="A5785" s="2">
        <v>43959</v>
      </c>
      <c r="B5785" s="3">
        <v>118.98050000000001</v>
      </c>
      <c r="C5785" s="6">
        <f>(AMZN[[#This Row],[Prezzi giornalieri AMZN]]-B5784)/B5784</f>
        <v>5.0684023128809942E-3</v>
      </c>
      <c r="D5785" s="1"/>
    </row>
    <row r="5786" spans="1:4" x14ac:dyDescent="0.55000000000000004">
      <c r="A5786" s="2">
        <v>43962</v>
      </c>
      <c r="B5786" s="3">
        <v>120.45</v>
      </c>
      <c r="C5786" s="6">
        <f>(AMZN[[#This Row],[Prezzi giornalieri AMZN]]-B5785)/B5785</f>
        <v>1.2350763360382553E-2</v>
      </c>
      <c r="D5786" s="1"/>
    </row>
    <row r="5787" spans="1:4" x14ac:dyDescent="0.55000000000000004">
      <c r="A5787" s="2">
        <v>43963</v>
      </c>
      <c r="B5787" s="3">
        <v>117.8475</v>
      </c>
      <c r="C5787" s="6">
        <f>(AMZN[[#This Row],[Prezzi giornalieri AMZN]]-B5786)/B5786</f>
        <v>-2.1606475716064808E-2</v>
      </c>
      <c r="D5787" s="1"/>
    </row>
    <row r="5788" spans="1:4" x14ac:dyDescent="0.55000000000000004">
      <c r="A5788" s="2">
        <v>43964</v>
      </c>
      <c r="B5788" s="3">
        <v>118.396</v>
      </c>
      <c r="C5788" s="6">
        <f>(AMZN[[#This Row],[Prezzi giornalieri AMZN]]-B5787)/B5787</f>
        <v>4.6543202019559537E-3</v>
      </c>
      <c r="D5788" s="1"/>
    </row>
    <row r="5789" spans="1:4" x14ac:dyDescent="0.55000000000000004">
      <c r="A5789" s="2">
        <v>43965</v>
      </c>
      <c r="B5789" s="3">
        <v>119.4425</v>
      </c>
      <c r="C5789" s="6">
        <f>(AMZN[[#This Row],[Prezzi giornalieri AMZN]]-B5788)/B5788</f>
        <v>8.8389810466569362E-3</v>
      </c>
      <c r="D5789" s="1"/>
    </row>
    <row r="5790" spans="1:4" x14ac:dyDescent="0.55000000000000004">
      <c r="A5790" s="2">
        <v>43966</v>
      </c>
      <c r="B5790" s="3">
        <v>120.489</v>
      </c>
      <c r="C5790" s="6">
        <f>(AMZN[[#This Row],[Prezzi giornalieri AMZN]]-B5789)/B5789</f>
        <v>8.7615379785253057E-3</v>
      </c>
      <c r="D5790" s="1"/>
    </row>
    <row r="5791" spans="1:4" x14ac:dyDescent="0.55000000000000004">
      <c r="A5791" s="2">
        <v>43969</v>
      </c>
      <c r="B5791" s="3">
        <v>121.313</v>
      </c>
      <c r="C5791" s="6">
        <f>(AMZN[[#This Row],[Prezzi giornalieri AMZN]]-B5790)/B5790</f>
        <v>6.8387985625243631E-3</v>
      </c>
      <c r="D5791" s="1"/>
    </row>
    <row r="5792" spans="1:4" x14ac:dyDescent="0.55000000000000004">
      <c r="A5792" s="2">
        <v>43970</v>
      </c>
      <c r="B5792" s="3">
        <v>122.4665</v>
      </c>
      <c r="C5792" s="6">
        <f>(AMZN[[#This Row],[Prezzi giornalieri AMZN]]-B5791)/B5791</f>
        <v>9.5084615828476254E-3</v>
      </c>
      <c r="D5792" s="1"/>
    </row>
    <row r="5793" spans="1:4" x14ac:dyDescent="0.55000000000000004">
      <c r="A5793" s="2">
        <v>43971</v>
      </c>
      <c r="B5793" s="3">
        <v>124.89700000000001</v>
      </c>
      <c r="C5793" s="6">
        <f>(AMZN[[#This Row],[Prezzi giornalieri AMZN]]-B5792)/B5792</f>
        <v>1.9846243666635441E-2</v>
      </c>
      <c r="D5793" s="1"/>
    </row>
    <row r="5794" spans="1:4" x14ac:dyDescent="0.55000000000000004">
      <c r="A5794" s="2">
        <v>43972</v>
      </c>
      <c r="B5794" s="3">
        <v>122.337</v>
      </c>
      <c r="C5794" s="6">
        <f>(AMZN[[#This Row],[Prezzi giornalieri AMZN]]-B5793)/B5793</f>
        <v>-2.049688943689602E-2</v>
      </c>
      <c r="D5794" s="1"/>
    </row>
    <row r="5795" spans="1:4" x14ac:dyDescent="0.55000000000000004">
      <c r="A5795" s="2">
        <v>43973</v>
      </c>
      <c r="B5795" s="3">
        <v>121.84399999999999</v>
      </c>
      <c r="C5795" s="6">
        <f>(AMZN[[#This Row],[Prezzi giornalieri AMZN]]-B5794)/B5794</f>
        <v>-4.0298519662899136E-3</v>
      </c>
      <c r="D5795" s="1"/>
    </row>
    <row r="5796" spans="1:4" x14ac:dyDescent="0.55000000000000004">
      <c r="A5796" s="2">
        <v>43977</v>
      </c>
      <c r="B5796" s="3">
        <v>121.093</v>
      </c>
      <c r="C5796" s="6">
        <f>(AMZN[[#This Row],[Prezzi giornalieri AMZN]]-B5795)/B5795</f>
        <v>-6.1636190538720869E-3</v>
      </c>
      <c r="D5796" s="1"/>
    </row>
    <row r="5797" spans="1:4" x14ac:dyDescent="0.55000000000000004">
      <c r="A5797" s="2">
        <v>43978</v>
      </c>
      <c r="B5797" s="3">
        <v>120.51949999999999</v>
      </c>
      <c r="C5797" s="6">
        <f>(AMZN[[#This Row],[Prezzi giornalieri AMZN]]-B5796)/B5796</f>
        <v>-4.7360293328269172E-3</v>
      </c>
      <c r="D5797" s="1"/>
    </row>
    <row r="5798" spans="1:4" x14ac:dyDescent="0.55000000000000004">
      <c r="A5798" s="2">
        <v>43979</v>
      </c>
      <c r="B5798" s="3">
        <v>120.05500000000001</v>
      </c>
      <c r="C5798" s="6">
        <f>(AMZN[[#This Row],[Prezzi giornalieri AMZN]]-B5797)/B5797</f>
        <v>-3.8541480839199204E-3</v>
      </c>
      <c r="D5798" s="1"/>
    </row>
    <row r="5799" spans="1:4" x14ac:dyDescent="0.55000000000000004">
      <c r="A5799" s="2">
        <v>43980</v>
      </c>
      <c r="B5799" s="3">
        <v>122.1185</v>
      </c>
      <c r="C5799" s="6">
        <f>(AMZN[[#This Row],[Prezzi giornalieri AMZN]]-B5798)/B5798</f>
        <v>1.7187955520386409E-2</v>
      </c>
      <c r="D5799" s="1"/>
    </row>
    <row r="5800" spans="1:4" x14ac:dyDescent="0.55000000000000004">
      <c r="A5800" s="2">
        <v>43983</v>
      </c>
      <c r="B5800" s="3">
        <v>123.55200000000001</v>
      </c>
      <c r="C5800" s="6">
        <f>(AMZN[[#This Row],[Prezzi giornalieri AMZN]]-B5799)/B5799</f>
        <v>1.1738598164897288E-2</v>
      </c>
      <c r="D5800" s="1"/>
    </row>
    <row r="5801" spans="1:4" x14ac:dyDescent="0.55000000000000004">
      <c r="A5801" s="2">
        <v>43984</v>
      </c>
      <c r="B5801" s="3">
        <v>123.62050000000001</v>
      </c>
      <c r="C5801" s="6">
        <f>(AMZN[[#This Row],[Prezzi giornalieri AMZN]]-B5800)/B5800</f>
        <v>5.5442242942243126E-4</v>
      </c>
      <c r="D5801" s="1"/>
    </row>
    <row r="5802" spans="1:4" x14ac:dyDescent="0.55000000000000004">
      <c r="A5802" s="2">
        <v>43985</v>
      </c>
      <c r="B5802" s="3">
        <v>123.92</v>
      </c>
      <c r="C5802" s="6">
        <f>(AMZN[[#This Row],[Prezzi giornalieri AMZN]]-B5801)/B5801</f>
        <v>2.4227373291646186E-3</v>
      </c>
      <c r="D5802" s="1"/>
    </row>
    <row r="5803" spans="1:4" x14ac:dyDescent="0.55000000000000004">
      <c r="A5803" s="2">
        <v>43986</v>
      </c>
      <c r="B5803" s="3">
        <v>123.03</v>
      </c>
      <c r="C5803" s="6">
        <f>(AMZN[[#This Row],[Prezzi giornalieri AMZN]]-B5802)/B5802</f>
        <v>-7.1820529373789587E-3</v>
      </c>
      <c r="D5803" s="1"/>
    </row>
    <row r="5804" spans="1:4" x14ac:dyDescent="0.55000000000000004">
      <c r="A5804" s="2">
        <v>43987</v>
      </c>
      <c r="B5804" s="3">
        <v>124.15</v>
      </c>
      <c r="C5804" s="6">
        <f>(AMZN[[#This Row],[Prezzi giornalieri AMZN]]-B5803)/B5803</f>
        <v>9.1034706982037264E-3</v>
      </c>
      <c r="D5804" s="1"/>
    </row>
    <row r="5805" spans="1:4" x14ac:dyDescent="0.55000000000000004">
      <c r="A5805" s="2">
        <v>43990</v>
      </c>
      <c r="B5805" s="3">
        <v>126.203</v>
      </c>
      <c r="C5805" s="6">
        <f>(AMZN[[#This Row],[Prezzi giornalieri AMZN]]-B5804)/B5804</f>
        <v>1.6536447845348346E-2</v>
      </c>
      <c r="D5805" s="1"/>
    </row>
    <row r="5806" spans="1:4" x14ac:dyDescent="0.55000000000000004">
      <c r="A5806" s="2">
        <v>43991</v>
      </c>
      <c r="B5806" s="3">
        <v>130.04300000000001</v>
      </c>
      <c r="C5806" s="6">
        <f>(AMZN[[#This Row],[Prezzi giornalieri AMZN]]-B5805)/B5805</f>
        <v>3.0427168926253759E-2</v>
      </c>
      <c r="D5806" s="1"/>
    </row>
    <row r="5807" spans="1:4" x14ac:dyDescent="0.55000000000000004">
      <c r="A5807" s="2">
        <v>43992</v>
      </c>
      <c r="B5807" s="3">
        <v>132.3725</v>
      </c>
      <c r="C5807" s="6">
        <f>(AMZN[[#This Row],[Prezzi giornalieri AMZN]]-B5806)/B5806</f>
        <v>1.791330559891725E-2</v>
      </c>
      <c r="D5807" s="1"/>
    </row>
    <row r="5808" spans="1:4" x14ac:dyDescent="0.55000000000000004">
      <c r="A5808" s="2">
        <v>43993</v>
      </c>
      <c r="B5808" s="3">
        <v>127.898</v>
      </c>
      <c r="C5808" s="6">
        <f>(AMZN[[#This Row],[Prezzi giornalieri AMZN]]-B5807)/B5807</f>
        <v>-3.3802338098925425E-2</v>
      </c>
      <c r="D5808" s="1"/>
    </row>
    <row r="5809" spans="1:4" x14ac:dyDescent="0.55000000000000004">
      <c r="A5809" s="2">
        <v>43994</v>
      </c>
      <c r="B5809" s="3">
        <v>127.251</v>
      </c>
      <c r="C5809" s="6">
        <f>(AMZN[[#This Row],[Prezzi giornalieri AMZN]]-B5808)/B5808</f>
        <v>-5.0587186664372502E-3</v>
      </c>
      <c r="D5809" s="1"/>
    </row>
    <row r="5810" spans="1:4" x14ac:dyDescent="0.55000000000000004">
      <c r="A5810" s="2">
        <v>43997</v>
      </c>
      <c r="B5810" s="3">
        <v>128.63399999999999</v>
      </c>
      <c r="C5810" s="6">
        <f>(AMZN[[#This Row],[Prezzi giornalieri AMZN]]-B5809)/B5809</f>
        <v>1.0868283942758652E-2</v>
      </c>
      <c r="D5810" s="1"/>
    </row>
    <row r="5811" spans="1:4" x14ac:dyDescent="0.55000000000000004">
      <c r="A5811" s="2">
        <v>43998</v>
      </c>
      <c r="B5811" s="3">
        <v>130.76349999999999</v>
      </c>
      <c r="C5811" s="6">
        <f>(AMZN[[#This Row],[Prezzi giornalieri AMZN]]-B5810)/B5810</f>
        <v>1.6554721146819718E-2</v>
      </c>
      <c r="D5811" s="1"/>
    </row>
    <row r="5812" spans="1:4" x14ac:dyDescent="0.55000000000000004">
      <c r="A5812" s="2">
        <v>43999</v>
      </c>
      <c r="B5812" s="3">
        <v>132.04900000000001</v>
      </c>
      <c r="C5812" s="6">
        <f>(AMZN[[#This Row],[Prezzi giornalieri AMZN]]-B5811)/B5811</f>
        <v>9.8307249347104747E-3</v>
      </c>
      <c r="D5812" s="1"/>
    </row>
    <row r="5813" spans="1:4" x14ac:dyDescent="0.55000000000000004">
      <c r="A5813" s="2">
        <v>44000</v>
      </c>
      <c r="B5813" s="3">
        <v>132.69900000000001</v>
      </c>
      <c r="C5813" s="6">
        <f>(AMZN[[#This Row],[Prezzi giornalieri AMZN]]-B5812)/B5812</f>
        <v>4.9224151640679271E-3</v>
      </c>
      <c r="D5813" s="1"/>
    </row>
    <row r="5814" spans="1:4" x14ac:dyDescent="0.55000000000000004">
      <c r="A5814" s="2">
        <v>44001</v>
      </c>
      <c r="B5814" s="3">
        <v>133.75049999999999</v>
      </c>
      <c r="C5814" s="6">
        <f>(AMZN[[#This Row],[Prezzi giornalieri AMZN]]-B5813)/B5813</f>
        <v>7.9239481834827378E-3</v>
      </c>
      <c r="D5814" s="1"/>
    </row>
    <row r="5815" spans="1:4" x14ac:dyDescent="0.55000000000000004">
      <c r="A5815" s="2">
        <v>44004</v>
      </c>
      <c r="B5815" s="3">
        <v>135.691</v>
      </c>
      <c r="C5815" s="6">
        <f>(AMZN[[#This Row],[Prezzi giornalieri AMZN]]-B5814)/B5814</f>
        <v>1.4508356978104863E-2</v>
      </c>
      <c r="D5815" s="1"/>
    </row>
    <row r="5816" spans="1:4" x14ac:dyDescent="0.55000000000000004">
      <c r="A5816" s="2">
        <v>44005</v>
      </c>
      <c r="B5816" s="3">
        <v>138.22049999999999</v>
      </c>
      <c r="C5816" s="6">
        <f>(AMZN[[#This Row],[Prezzi giornalieri AMZN]]-B5815)/B5815</f>
        <v>1.8641619562093172E-2</v>
      </c>
      <c r="D5816" s="1"/>
    </row>
    <row r="5817" spans="1:4" x14ac:dyDescent="0.55000000000000004">
      <c r="A5817" s="2">
        <v>44006</v>
      </c>
      <c r="B5817" s="3">
        <v>136.72</v>
      </c>
      <c r="C5817" s="6">
        <f>(AMZN[[#This Row],[Prezzi giornalieri AMZN]]-B5816)/B5816</f>
        <v>-1.0855842657203442E-2</v>
      </c>
      <c r="D5817" s="1"/>
    </row>
    <row r="5818" spans="1:4" x14ac:dyDescent="0.55000000000000004">
      <c r="A5818" s="2">
        <v>44007</v>
      </c>
      <c r="B5818" s="3">
        <v>137.72900000000001</v>
      </c>
      <c r="C5818" s="6">
        <f>(AMZN[[#This Row],[Prezzi giornalieri AMZN]]-B5817)/B5817</f>
        <v>7.3800468110006914E-3</v>
      </c>
      <c r="D5818" s="1"/>
    </row>
    <row r="5819" spans="1:4" x14ac:dyDescent="0.55000000000000004">
      <c r="A5819" s="2">
        <v>44008</v>
      </c>
      <c r="B5819" s="3">
        <v>134.64349999999999</v>
      </c>
      <c r="C5819" s="6">
        <f>(AMZN[[#This Row],[Prezzi giornalieri AMZN]]-B5818)/B5818</f>
        <v>-2.2402689339209782E-2</v>
      </c>
      <c r="D5819" s="1"/>
    </row>
    <row r="5820" spans="1:4" x14ac:dyDescent="0.55000000000000004">
      <c r="A5820" s="2">
        <v>44011</v>
      </c>
      <c r="B5820" s="3">
        <v>134.01900000000001</v>
      </c>
      <c r="C5820" s="6">
        <f>(AMZN[[#This Row],[Prezzi giornalieri AMZN]]-B5819)/B5819</f>
        <v>-4.6381741413434995E-3</v>
      </c>
      <c r="D5820" s="1"/>
    </row>
    <row r="5821" spans="1:4" x14ac:dyDescent="0.55000000000000004">
      <c r="A5821" s="2">
        <v>44012</v>
      </c>
      <c r="B5821" s="3">
        <v>137.941</v>
      </c>
      <c r="C5821" s="6">
        <f>(AMZN[[#This Row],[Prezzi giornalieri AMZN]]-B5820)/B5820</f>
        <v>2.9264507271357022E-2</v>
      </c>
      <c r="D5821" s="1"/>
    </row>
    <row r="5822" spans="1:4" x14ac:dyDescent="0.55000000000000004">
      <c r="A5822" s="2">
        <v>44013</v>
      </c>
      <c r="B5822" s="3">
        <v>143.935</v>
      </c>
      <c r="C5822" s="6">
        <f>(AMZN[[#This Row],[Prezzi giornalieri AMZN]]-B5821)/B5821</f>
        <v>4.3453360494704253E-2</v>
      </c>
      <c r="D5822" s="1"/>
    </row>
    <row r="5823" spans="1:4" x14ac:dyDescent="0.55000000000000004">
      <c r="A5823" s="2">
        <v>44014</v>
      </c>
      <c r="B5823" s="3">
        <v>144.51499999999999</v>
      </c>
      <c r="C5823" s="6">
        <f>(AMZN[[#This Row],[Prezzi giornalieri AMZN]]-B5822)/B5822</f>
        <v>4.0295966929515693E-3</v>
      </c>
      <c r="D5823" s="1"/>
    </row>
    <row r="5824" spans="1:4" x14ac:dyDescent="0.55000000000000004">
      <c r="A5824" s="2">
        <v>44018</v>
      </c>
      <c r="B5824" s="3">
        <v>152.852</v>
      </c>
      <c r="C5824" s="6">
        <f>(AMZN[[#This Row],[Prezzi giornalieri AMZN]]-B5823)/B5823</f>
        <v>5.7689513199321994E-2</v>
      </c>
      <c r="D5824" s="1"/>
    </row>
    <row r="5825" spans="1:4" x14ac:dyDescent="0.55000000000000004">
      <c r="A5825" s="2">
        <v>44019</v>
      </c>
      <c r="B5825" s="3">
        <v>150.006</v>
      </c>
      <c r="C5825" s="6">
        <f>(AMZN[[#This Row],[Prezzi giornalieri AMZN]]-B5824)/B5824</f>
        <v>-1.8619318033130109E-2</v>
      </c>
      <c r="D5825" s="1"/>
    </row>
    <row r="5826" spans="1:4" x14ac:dyDescent="0.55000000000000004">
      <c r="A5826" s="2">
        <v>44020</v>
      </c>
      <c r="B5826" s="3">
        <v>154.05549999999999</v>
      </c>
      <c r="C5826" s="6">
        <f>(AMZN[[#This Row],[Prezzi giornalieri AMZN]]-B5825)/B5825</f>
        <v>2.6995586843192903E-2</v>
      </c>
      <c r="D5826" s="1"/>
    </row>
    <row r="5827" spans="1:4" x14ac:dyDescent="0.55000000000000004">
      <c r="A5827" s="2">
        <v>44021</v>
      </c>
      <c r="B5827" s="3">
        <v>159.13149999999999</v>
      </c>
      <c r="C5827" s="6">
        <f>(AMZN[[#This Row],[Prezzi giornalieri AMZN]]-B5826)/B5826</f>
        <v>3.2949164424509306E-2</v>
      </c>
      <c r="D5827" s="1"/>
    </row>
    <row r="5828" spans="1:4" x14ac:dyDescent="0.55000000000000004">
      <c r="A5828" s="2">
        <v>44022</v>
      </c>
      <c r="B5828" s="3">
        <v>160</v>
      </c>
      <c r="C5828" s="6">
        <f>(AMZN[[#This Row],[Prezzi giornalieri AMZN]]-B5827)/B5827</f>
        <v>5.4577503511247724E-3</v>
      </c>
      <c r="D5828" s="1"/>
    </row>
    <row r="5829" spans="1:4" x14ac:dyDescent="0.55000000000000004">
      <c r="A5829" s="2">
        <v>44025</v>
      </c>
      <c r="B5829" s="3">
        <v>155.19999999999999</v>
      </c>
      <c r="C5829" s="6">
        <f>(AMZN[[#This Row],[Prezzi giornalieri AMZN]]-B5828)/B5828</f>
        <v>-3.0000000000000072E-2</v>
      </c>
      <c r="D5829" s="1"/>
    </row>
    <row r="5830" spans="1:4" x14ac:dyDescent="0.55000000000000004">
      <c r="A5830" s="2">
        <v>44026</v>
      </c>
      <c r="B5830" s="3">
        <v>154.19999999999999</v>
      </c>
      <c r="C5830" s="6">
        <f>(AMZN[[#This Row],[Prezzi giornalieri AMZN]]-B5829)/B5829</f>
        <v>-6.4432989690721655E-3</v>
      </c>
      <c r="D5830" s="1"/>
    </row>
    <row r="5831" spans="1:4" x14ac:dyDescent="0.55000000000000004">
      <c r="A5831" s="2">
        <v>44027</v>
      </c>
      <c r="B5831" s="3">
        <v>150.4435</v>
      </c>
      <c r="C5831" s="6">
        <f>(AMZN[[#This Row],[Prezzi giornalieri AMZN]]-B5830)/B5830</f>
        <v>-2.4361219195849472E-2</v>
      </c>
      <c r="D5831" s="1"/>
    </row>
    <row r="5832" spans="1:4" x14ac:dyDescent="0.55000000000000004">
      <c r="A5832" s="2">
        <v>44028</v>
      </c>
      <c r="B5832" s="3">
        <v>149.995</v>
      </c>
      <c r="C5832" s="6">
        <f>(AMZN[[#This Row],[Prezzi giornalieri AMZN]]-B5831)/B5831</f>
        <v>-2.9811856278270294E-3</v>
      </c>
      <c r="D5832" s="1"/>
    </row>
    <row r="5833" spans="1:4" x14ac:dyDescent="0.55000000000000004">
      <c r="A5833" s="2">
        <v>44029</v>
      </c>
      <c r="B5833" s="3">
        <v>148.0985</v>
      </c>
      <c r="C5833" s="6">
        <f>(AMZN[[#This Row],[Prezzi giornalieri AMZN]]-B5832)/B5832</f>
        <v>-1.2643754791826415E-2</v>
      </c>
      <c r="D5833" s="1"/>
    </row>
    <row r="5834" spans="1:4" x14ac:dyDescent="0.55000000000000004">
      <c r="A5834" s="2">
        <v>44032</v>
      </c>
      <c r="B5834" s="3">
        <v>159.84200000000001</v>
      </c>
      <c r="C5834" s="6">
        <f>(AMZN[[#This Row],[Prezzi giornalieri AMZN]]-B5833)/B5833</f>
        <v>7.9295198803499098E-2</v>
      </c>
      <c r="D5834" s="1"/>
    </row>
    <row r="5835" spans="1:4" x14ac:dyDescent="0.55000000000000004">
      <c r="A5835" s="2">
        <v>44033</v>
      </c>
      <c r="B5835" s="3">
        <v>156.9145</v>
      </c>
      <c r="C5835" s="6">
        <f>(AMZN[[#This Row],[Prezzi giornalieri AMZN]]-B5834)/B5834</f>
        <v>-1.8314961024011266E-2</v>
      </c>
      <c r="D5835" s="1"/>
    </row>
    <row r="5836" spans="1:4" x14ac:dyDescent="0.55000000000000004">
      <c r="A5836" s="2">
        <v>44034</v>
      </c>
      <c r="B5836" s="3">
        <v>154.99549999999999</v>
      </c>
      <c r="C5836" s="6">
        <f>(AMZN[[#This Row],[Prezzi giornalieri AMZN]]-B5835)/B5835</f>
        <v>-1.2229589999649562E-2</v>
      </c>
      <c r="D5836" s="1"/>
    </row>
    <row r="5837" spans="1:4" x14ac:dyDescent="0.55000000000000004">
      <c r="A5837" s="2">
        <v>44035</v>
      </c>
      <c r="B5837" s="3">
        <v>149.32749999999999</v>
      </c>
      <c r="C5837" s="6">
        <f>(AMZN[[#This Row],[Prezzi giornalieri AMZN]]-B5836)/B5836</f>
        <v>-3.6568803610427442E-2</v>
      </c>
      <c r="D5837" s="1"/>
    </row>
    <row r="5838" spans="1:4" x14ac:dyDescent="0.55000000000000004">
      <c r="A5838" s="2">
        <v>44036</v>
      </c>
      <c r="B5838" s="3">
        <v>150.44550000000001</v>
      </c>
      <c r="C5838" s="6">
        <f>(AMZN[[#This Row],[Prezzi giornalieri AMZN]]-B5837)/B5837</f>
        <v>7.4868995998729204E-3</v>
      </c>
      <c r="D5838" s="1"/>
    </row>
    <row r="5839" spans="1:4" x14ac:dyDescent="0.55000000000000004">
      <c r="A5839" s="2">
        <v>44039</v>
      </c>
      <c r="B5839" s="3">
        <v>152.76050000000001</v>
      </c>
      <c r="C5839" s="6">
        <f>(AMZN[[#This Row],[Prezzi giornalieri AMZN]]-B5838)/B5838</f>
        <v>1.538763206609701E-2</v>
      </c>
      <c r="D5839" s="1"/>
    </row>
    <row r="5840" spans="1:4" x14ac:dyDescent="0.55000000000000004">
      <c r="A5840" s="2">
        <v>44040</v>
      </c>
      <c r="B5840" s="3">
        <v>150.01650000000001</v>
      </c>
      <c r="C5840" s="6">
        <f>(AMZN[[#This Row],[Prezzi giornalieri AMZN]]-B5839)/B5839</f>
        <v>-1.7962758697438144E-2</v>
      </c>
      <c r="D5840" s="1"/>
    </row>
    <row r="5841" spans="1:4" x14ac:dyDescent="0.55000000000000004">
      <c r="A5841" s="2">
        <v>44041</v>
      </c>
      <c r="B5841" s="3">
        <v>151.6765</v>
      </c>
      <c r="C5841" s="6">
        <f>(AMZN[[#This Row],[Prezzi giornalieri AMZN]]-B5840)/B5840</f>
        <v>1.1065449467225248E-2</v>
      </c>
      <c r="D5841" s="1"/>
    </row>
    <row r="5842" spans="1:4" x14ac:dyDescent="0.55000000000000004">
      <c r="A5842" s="2">
        <v>44042</v>
      </c>
      <c r="B5842" s="3">
        <v>152.59399999999999</v>
      </c>
      <c r="C5842" s="6">
        <f>(AMZN[[#This Row],[Prezzi giornalieri AMZN]]-B5841)/B5841</f>
        <v>6.0490583577547594E-3</v>
      </c>
      <c r="D5842" s="1"/>
    </row>
    <row r="5843" spans="1:4" x14ac:dyDescent="0.55000000000000004">
      <c r="A5843" s="2">
        <v>44043</v>
      </c>
      <c r="B5843" s="3">
        <v>158.23400000000001</v>
      </c>
      <c r="C5843" s="6">
        <f>(AMZN[[#This Row],[Prezzi giornalieri AMZN]]-B5842)/B5842</f>
        <v>3.696082414773854E-2</v>
      </c>
      <c r="D5843" s="1"/>
    </row>
    <row r="5844" spans="1:4" x14ac:dyDescent="0.55000000000000004">
      <c r="A5844" s="2">
        <v>44046</v>
      </c>
      <c r="B5844" s="3">
        <v>155.59450000000001</v>
      </c>
      <c r="C5844" s="6">
        <f>(AMZN[[#This Row],[Prezzi giornalieri AMZN]]-B5843)/B5843</f>
        <v>-1.6680991443052681E-2</v>
      </c>
      <c r="D5844" s="1"/>
    </row>
    <row r="5845" spans="1:4" x14ac:dyDescent="0.55000000000000004">
      <c r="A5845" s="2">
        <v>44047</v>
      </c>
      <c r="B5845" s="3">
        <v>156.94149999999999</v>
      </c>
      <c r="C5845" s="6">
        <f>(AMZN[[#This Row],[Prezzi giornalieri AMZN]]-B5844)/B5844</f>
        <v>8.6571183428718872E-3</v>
      </c>
      <c r="D5845" s="1"/>
    </row>
    <row r="5846" spans="1:4" x14ac:dyDescent="0.55000000000000004">
      <c r="A5846" s="2">
        <v>44048</v>
      </c>
      <c r="B5846" s="3">
        <v>160.25149999999999</v>
      </c>
      <c r="C5846" s="6">
        <f>(AMZN[[#This Row],[Prezzi giornalieri AMZN]]-B5845)/B5845</f>
        <v>2.1090661169926389E-2</v>
      </c>
      <c r="D5846" s="1"/>
    </row>
    <row r="5847" spans="1:4" x14ac:dyDescent="0.55000000000000004">
      <c r="A5847" s="2">
        <v>44049</v>
      </c>
      <c r="B5847" s="3">
        <v>161.25</v>
      </c>
      <c r="C5847" s="6">
        <f>(AMZN[[#This Row],[Prezzi giornalieri AMZN]]-B5846)/B5846</f>
        <v>6.2308309126592083E-3</v>
      </c>
      <c r="D5847" s="1"/>
    </row>
    <row r="5848" spans="1:4" x14ac:dyDescent="0.55000000000000004">
      <c r="A5848" s="2">
        <v>44050</v>
      </c>
      <c r="B5848" s="3">
        <v>158.37299999999999</v>
      </c>
      <c r="C5848" s="6">
        <f>(AMZN[[#This Row],[Prezzi giornalieri AMZN]]-B5847)/B5847</f>
        <v>-1.7841860465116339E-2</v>
      </c>
      <c r="D5848" s="1"/>
    </row>
    <row r="5849" spans="1:4" x14ac:dyDescent="0.55000000000000004">
      <c r="A5849" s="2">
        <v>44053</v>
      </c>
      <c r="B5849" s="3">
        <v>157.40799999999999</v>
      </c>
      <c r="C5849" s="6">
        <f>(AMZN[[#This Row],[Prezzi giornalieri AMZN]]-B5848)/B5848</f>
        <v>-6.0932103325693357E-3</v>
      </c>
      <c r="D5849" s="1"/>
    </row>
    <row r="5850" spans="1:4" x14ac:dyDescent="0.55000000000000004">
      <c r="A5850" s="2">
        <v>44054</v>
      </c>
      <c r="B5850" s="3">
        <v>154.0335</v>
      </c>
      <c r="C5850" s="6">
        <f>(AMZN[[#This Row],[Prezzi giornalieri AMZN]]-B5849)/B5849</f>
        <v>-2.1437919292539031E-2</v>
      </c>
      <c r="D5850" s="1"/>
    </row>
    <row r="5851" spans="1:4" x14ac:dyDescent="0.55000000000000004">
      <c r="A5851" s="2">
        <v>44055</v>
      </c>
      <c r="B5851" s="3">
        <v>158.11199999999999</v>
      </c>
      <c r="C5851" s="6">
        <f>(AMZN[[#This Row],[Prezzi giornalieri AMZN]]-B5850)/B5850</f>
        <v>2.6478006407696968E-2</v>
      </c>
      <c r="D5851" s="1"/>
    </row>
    <row r="5852" spans="1:4" x14ac:dyDescent="0.55000000000000004">
      <c r="A5852" s="2">
        <v>44056</v>
      </c>
      <c r="B5852" s="3">
        <v>158.05099999999999</v>
      </c>
      <c r="C5852" s="6">
        <f>(AMZN[[#This Row],[Prezzi giornalieri AMZN]]-B5851)/B5851</f>
        <v>-3.8580246913584706E-4</v>
      </c>
      <c r="D5852" s="1"/>
    </row>
    <row r="5853" spans="1:4" x14ac:dyDescent="0.55000000000000004">
      <c r="A5853" s="2">
        <v>44057</v>
      </c>
      <c r="B5853" s="3">
        <v>157.40100000000001</v>
      </c>
      <c r="C5853" s="6">
        <f>(AMZN[[#This Row],[Prezzi giornalieri AMZN]]-B5852)/B5852</f>
        <v>-4.112596566930784E-3</v>
      </c>
      <c r="D5853" s="1"/>
    </row>
    <row r="5854" spans="1:4" x14ac:dyDescent="0.55000000000000004">
      <c r="A5854" s="2">
        <v>44060</v>
      </c>
      <c r="B5854" s="3">
        <v>159.12049999999999</v>
      </c>
      <c r="C5854" s="6">
        <f>(AMZN[[#This Row],[Prezzi giornalieri AMZN]]-B5853)/B5853</f>
        <v>1.0924327037312229E-2</v>
      </c>
      <c r="D5854" s="1"/>
    </row>
    <row r="5855" spans="1:4" x14ac:dyDescent="0.55000000000000004">
      <c r="A5855" s="2">
        <v>44061</v>
      </c>
      <c r="B5855" s="3">
        <v>165.62450000000001</v>
      </c>
      <c r="C5855" s="6">
        <f>(AMZN[[#This Row],[Prezzi giornalieri AMZN]]-B5854)/B5854</f>
        <v>4.0874683023243513E-2</v>
      </c>
      <c r="D5855" s="1"/>
    </row>
    <row r="5856" spans="1:4" x14ac:dyDescent="0.55000000000000004">
      <c r="A5856" s="2">
        <v>44062</v>
      </c>
      <c r="B5856" s="3">
        <v>163.024</v>
      </c>
      <c r="C5856" s="6">
        <f>(AMZN[[#This Row],[Prezzi giornalieri AMZN]]-B5855)/B5855</f>
        <v>-1.5701179475258859E-2</v>
      </c>
      <c r="D5856" s="1"/>
    </row>
    <row r="5857" spans="1:4" x14ac:dyDescent="0.55000000000000004">
      <c r="A5857" s="2">
        <v>44063</v>
      </c>
      <c r="B5857" s="3">
        <v>164.86850000000001</v>
      </c>
      <c r="C5857" s="6">
        <f>(AMZN[[#This Row],[Prezzi giornalieri AMZN]]-B5856)/B5856</f>
        <v>1.1314285013249648E-2</v>
      </c>
      <c r="D5857" s="1"/>
    </row>
    <row r="5858" spans="1:4" x14ac:dyDescent="0.55000000000000004">
      <c r="A5858" s="2">
        <v>44064</v>
      </c>
      <c r="B5858" s="3">
        <v>164.23599999999999</v>
      </c>
      <c r="C5858" s="6">
        <f>(AMZN[[#This Row],[Prezzi giornalieri AMZN]]-B5857)/B5857</f>
        <v>-3.8363908205631854E-3</v>
      </c>
      <c r="D5858" s="1"/>
    </row>
    <row r="5859" spans="1:4" x14ac:dyDescent="0.55000000000000004">
      <c r="A5859" s="2">
        <v>44067</v>
      </c>
      <c r="B5859" s="3">
        <v>165.37299999999999</v>
      </c>
      <c r="C5859" s="6">
        <f>(AMZN[[#This Row],[Prezzi giornalieri AMZN]]-B5858)/B5858</f>
        <v>6.9229645144791669E-3</v>
      </c>
      <c r="D5859" s="1"/>
    </row>
    <row r="5860" spans="1:4" x14ac:dyDescent="0.55000000000000004">
      <c r="A5860" s="2">
        <v>44068</v>
      </c>
      <c r="B5860" s="3">
        <v>167.3245</v>
      </c>
      <c r="C5860" s="6">
        <f>(AMZN[[#This Row],[Prezzi giornalieri AMZN]]-B5859)/B5859</f>
        <v>1.1800596227921185E-2</v>
      </c>
      <c r="D5860" s="1"/>
    </row>
    <row r="5861" spans="1:4" x14ac:dyDescent="0.55000000000000004">
      <c r="A5861" s="2">
        <v>44069</v>
      </c>
      <c r="B5861" s="3">
        <v>172.0925</v>
      </c>
      <c r="C5861" s="6">
        <f>(AMZN[[#This Row],[Prezzi giornalieri AMZN]]-B5860)/B5860</f>
        <v>2.8495528150390415E-2</v>
      </c>
      <c r="D5861" s="1"/>
    </row>
    <row r="5862" spans="1:4" x14ac:dyDescent="0.55000000000000004">
      <c r="A5862" s="2">
        <v>44070</v>
      </c>
      <c r="B5862" s="3">
        <v>170</v>
      </c>
      <c r="C5862" s="6">
        <f>(AMZN[[#This Row],[Prezzi giornalieri AMZN]]-B5861)/B5861</f>
        <v>-1.2159158592036265E-2</v>
      </c>
      <c r="D5862" s="1"/>
    </row>
    <row r="5863" spans="1:4" x14ac:dyDescent="0.55000000000000004">
      <c r="A5863" s="2">
        <v>44071</v>
      </c>
      <c r="B5863" s="3">
        <v>170.09</v>
      </c>
      <c r="C5863" s="6">
        <f>(AMZN[[#This Row],[Prezzi giornalieri AMZN]]-B5862)/B5862</f>
        <v>5.2941176470590236E-4</v>
      </c>
      <c r="D5863" s="1"/>
    </row>
    <row r="5864" spans="1:4" x14ac:dyDescent="0.55000000000000004">
      <c r="A5864" s="2">
        <v>44074</v>
      </c>
      <c r="B5864" s="3">
        <v>172.548</v>
      </c>
      <c r="C5864" s="6">
        <f>(AMZN[[#This Row],[Prezzi giornalieri AMZN]]-B5863)/B5863</f>
        <v>1.4451172908460217E-2</v>
      </c>
      <c r="D5864" s="1"/>
    </row>
    <row r="5865" spans="1:4" x14ac:dyDescent="0.55000000000000004">
      <c r="A5865" s="2">
        <v>44075</v>
      </c>
      <c r="B5865" s="3">
        <v>174.95599999999999</v>
      </c>
      <c r="C5865" s="6">
        <f>(AMZN[[#This Row],[Prezzi giornalieri AMZN]]-B5864)/B5864</f>
        <v>1.3955537009991347E-2</v>
      </c>
      <c r="D5865" s="1"/>
    </row>
    <row r="5866" spans="1:4" x14ac:dyDescent="0.55000000000000004">
      <c r="A5866" s="2">
        <v>44076</v>
      </c>
      <c r="B5866" s="3">
        <v>176.57249999999999</v>
      </c>
      <c r="C5866" s="6">
        <f>(AMZN[[#This Row],[Prezzi giornalieri AMZN]]-B5865)/B5865</f>
        <v>9.2394659228606166E-3</v>
      </c>
      <c r="D5866" s="1"/>
    </row>
    <row r="5867" spans="1:4" x14ac:dyDescent="0.55000000000000004">
      <c r="A5867" s="2">
        <v>44077</v>
      </c>
      <c r="B5867" s="3">
        <v>168.4</v>
      </c>
      <c r="C5867" s="6">
        <f>(AMZN[[#This Row],[Prezzi giornalieri AMZN]]-B5866)/B5866</f>
        <v>-4.6284104263121302E-2</v>
      </c>
      <c r="D5867" s="1"/>
    </row>
    <row r="5868" spans="1:4" x14ac:dyDescent="0.55000000000000004">
      <c r="A5868" s="2">
        <v>44078</v>
      </c>
      <c r="B5868" s="3">
        <v>164.73099999999999</v>
      </c>
      <c r="C5868" s="6">
        <f>(AMZN[[#This Row],[Prezzi giornalieri AMZN]]-B5867)/B5867</f>
        <v>-2.1787410926365863E-2</v>
      </c>
      <c r="D5868" s="1"/>
    </row>
    <row r="5869" spans="1:4" x14ac:dyDescent="0.55000000000000004">
      <c r="A5869" s="2">
        <v>44082</v>
      </c>
      <c r="B5869" s="3">
        <v>157.49199999999999</v>
      </c>
      <c r="C5869" s="6">
        <f>(AMZN[[#This Row],[Prezzi giornalieri AMZN]]-B5868)/B5868</f>
        <v>-4.3944369912159852E-2</v>
      </c>
      <c r="D5869" s="1"/>
    </row>
    <row r="5870" spans="1:4" x14ac:dyDescent="0.55000000000000004">
      <c r="A5870" s="2">
        <v>44083</v>
      </c>
      <c r="B5870" s="3">
        <v>163.43049999999999</v>
      </c>
      <c r="C5870" s="6">
        <f>(AMZN[[#This Row],[Prezzi giornalieri AMZN]]-B5869)/B5869</f>
        <v>3.770667716455442E-2</v>
      </c>
      <c r="D5870" s="1"/>
    </row>
    <row r="5871" spans="1:4" x14ac:dyDescent="0.55000000000000004">
      <c r="A5871" s="2">
        <v>44084</v>
      </c>
      <c r="B5871" s="3">
        <v>158.75550000000001</v>
      </c>
      <c r="C5871" s="6">
        <f>(AMZN[[#This Row],[Prezzi giornalieri AMZN]]-B5870)/B5870</f>
        <v>-2.8605431666671663E-2</v>
      </c>
      <c r="D5871" s="1"/>
    </row>
    <row r="5872" spans="1:4" x14ac:dyDescent="0.55000000000000004">
      <c r="A5872" s="2">
        <v>44085</v>
      </c>
      <c r="B5872" s="3">
        <v>155.81100000000001</v>
      </c>
      <c r="C5872" s="6">
        <f>(AMZN[[#This Row],[Prezzi giornalieri AMZN]]-B5871)/B5871</f>
        <v>-1.8547388909360651E-2</v>
      </c>
      <c r="D5872" s="1"/>
    </row>
    <row r="5873" spans="1:4" x14ac:dyDescent="0.55000000000000004">
      <c r="A5873" s="2">
        <v>44088</v>
      </c>
      <c r="B5873" s="3">
        <v>155.14850000000001</v>
      </c>
      <c r="C5873" s="6">
        <f>(AMZN[[#This Row],[Prezzi giornalieri AMZN]]-B5872)/B5872</f>
        <v>-4.2519462682351974E-3</v>
      </c>
      <c r="D5873" s="1"/>
    </row>
    <row r="5874" spans="1:4" x14ac:dyDescent="0.55000000000000004">
      <c r="A5874" s="2">
        <v>44089</v>
      </c>
      <c r="B5874" s="3">
        <v>157.8065</v>
      </c>
      <c r="C5874" s="6">
        <f>(AMZN[[#This Row],[Prezzi giornalieri AMZN]]-B5873)/B5873</f>
        <v>1.713197356081423E-2</v>
      </c>
      <c r="D5874" s="1"/>
    </row>
    <row r="5875" spans="1:4" x14ac:dyDescent="0.55000000000000004">
      <c r="A5875" s="2">
        <v>44090</v>
      </c>
      <c r="B5875" s="3">
        <v>153.905</v>
      </c>
      <c r="C5875" s="6">
        <f>(AMZN[[#This Row],[Prezzi giornalieri AMZN]]-B5874)/B5874</f>
        <v>-2.4723316213210472E-2</v>
      </c>
      <c r="D5875" s="1"/>
    </row>
    <row r="5876" spans="1:4" x14ac:dyDescent="0.55000000000000004">
      <c r="A5876" s="2">
        <v>44091</v>
      </c>
      <c r="B5876" s="3">
        <v>150.4365</v>
      </c>
      <c r="C5876" s="6">
        <f>(AMZN[[#This Row],[Prezzi giornalieri AMZN]]-B5875)/B5875</f>
        <v>-2.2536629739124823E-2</v>
      </c>
      <c r="D5876" s="1"/>
    </row>
    <row r="5877" spans="1:4" x14ac:dyDescent="0.55000000000000004">
      <c r="A5877" s="2">
        <v>44092</v>
      </c>
      <c r="B5877" s="3">
        <v>147.74549999999999</v>
      </c>
      <c r="C5877" s="6">
        <f>(AMZN[[#This Row],[Prezzi giornalieri AMZN]]-B5876)/B5876</f>
        <v>-1.788794607691619E-2</v>
      </c>
      <c r="D5877" s="1"/>
    </row>
    <row r="5878" spans="1:4" x14ac:dyDescent="0.55000000000000004">
      <c r="A5878" s="2">
        <v>44095</v>
      </c>
      <c r="B5878" s="3">
        <v>148.02350000000001</v>
      </c>
      <c r="C5878" s="6">
        <f>(AMZN[[#This Row],[Prezzi giornalieri AMZN]]-B5877)/B5877</f>
        <v>1.8816139916276301E-3</v>
      </c>
      <c r="D5878" s="1"/>
    </row>
    <row r="5879" spans="1:4" x14ac:dyDescent="0.55000000000000004">
      <c r="A5879" s="2">
        <v>44096</v>
      </c>
      <c r="B5879" s="3">
        <v>156.4495</v>
      </c>
      <c r="C5879" s="6">
        <f>(AMZN[[#This Row],[Prezzi giornalieri AMZN]]-B5878)/B5878</f>
        <v>5.6923393920559825E-2</v>
      </c>
      <c r="D5879" s="1"/>
    </row>
    <row r="5880" spans="1:4" x14ac:dyDescent="0.55000000000000004">
      <c r="A5880" s="2">
        <v>44097</v>
      </c>
      <c r="B5880" s="3">
        <v>149.99299999999999</v>
      </c>
      <c r="C5880" s="6">
        <f>(AMZN[[#This Row],[Prezzi giornalieri AMZN]]-B5879)/B5879</f>
        <v>-4.126890785844637E-2</v>
      </c>
      <c r="D5880" s="1"/>
    </row>
    <row r="5881" spans="1:4" x14ac:dyDescent="0.55000000000000004">
      <c r="A5881" s="2">
        <v>44098</v>
      </c>
      <c r="B5881" s="3">
        <v>150.98949999999999</v>
      </c>
      <c r="C5881" s="6">
        <f>(AMZN[[#This Row],[Prezzi giornalieri AMZN]]-B5880)/B5880</f>
        <v>6.643643370023918E-3</v>
      </c>
      <c r="D5881" s="1"/>
    </row>
    <row r="5882" spans="1:4" x14ac:dyDescent="0.55000000000000004">
      <c r="A5882" s="2">
        <v>44099</v>
      </c>
      <c r="B5882" s="3">
        <v>154.75649999999999</v>
      </c>
      <c r="C5882" s="6">
        <f>(AMZN[[#This Row],[Prezzi giornalieri AMZN]]-B5881)/B5881</f>
        <v>2.4948754714731795E-2</v>
      </c>
      <c r="D5882" s="1"/>
    </row>
    <row r="5883" spans="1:4" x14ac:dyDescent="0.55000000000000004">
      <c r="A5883" s="2">
        <v>44102</v>
      </c>
      <c r="B5883" s="3">
        <v>158.70249999999999</v>
      </c>
      <c r="C5883" s="6">
        <f>(AMZN[[#This Row],[Prezzi giornalieri AMZN]]-B5882)/B5882</f>
        <v>2.5498121242080288E-2</v>
      </c>
      <c r="D5883" s="1"/>
    </row>
    <row r="5884" spans="1:4" x14ac:dyDescent="0.55000000000000004">
      <c r="A5884" s="2">
        <v>44103</v>
      </c>
      <c r="B5884" s="3">
        <v>157.244</v>
      </c>
      <c r="C5884" s="6">
        <f>(AMZN[[#This Row],[Prezzi giornalieri AMZN]]-B5883)/B5883</f>
        <v>-9.1901513838785562E-3</v>
      </c>
      <c r="D5884" s="1"/>
    </row>
    <row r="5885" spans="1:4" x14ac:dyDescent="0.55000000000000004">
      <c r="A5885" s="2">
        <v>44104</v>
      </c>
      <c r="B5885" s="3">
        <v>157.4365</v>
      </c>
      <c r="C5885" s="6">
        <f>(AMZN[[#This Row],[Prezzi giornalieri AMZN]]-B5884)/B5884</f>
        <v>1.2242120526061119E-3</v>
      </c>
      <c r="D5885" s="1"/>
    </row>
    <row r="5886" spans="1:4" x14ac:dyDescent="0.55000000000000004">
      <c r="A5886" s="2">
        <v>44105</v>
      </c>
      <c r="B5886" s="3">
        <v>161.06299999999999</v>
      </c>
      <c r="C5886" s="6">
        <f>(AMZN[[#This Row],[Prezzi giornalieri AMZN]]-B5885)/B5885</f>
        <v>2.3034683824907139E-2</v>
      </c>
      <c r="D5886" s="1"/>
    </row>
    <row r="5887" spans="1:4" x14ac:dyDescent="0.55000000000000004">
      <c r="A5887" s="2">
        <v>44106</v>
      </c>
      <c r="B5887" s="3">
        <v>156.25</v>
      </c>
      <c r="C5887" s="6">
        <f>(AMZN[[#This Row],[Prezzi giornalieri AMZN]]-B5886)/B5886</f>
        <v>-2.9882716700918202E-2</v>
      </c>
      <c r="D5887" s="1"/>
    </row>
    <row r="5888" spans="1:4" x14ac:dyDescent="0.55000000000000004">
      <c r="A5888" s="2">
        <v>44109</v>
      </c>
      <c r="B5888" s="3">
        <v>159.96</v>
      </c>
      <c r="C5888" s="6">
        <f>(AMZN[[#This Row],[Prezzi giornalieri AMZN]]-B5887)/B5887</f>
        <v>2.374400000000005E-2</v>
      </c>
      <c r="D5888" s="1"/>
    </row>
    <row r="5889" spans="1:4" x14ac:dyDescent="0.55000000000000004">
      <c r="A5889" s="2">
        <v>44110</v>
      </c>
      <c r="B5889" s="3">
        <v>154.99799999999999</v>
      </c>
      <c r="C5889" s="6">
        <f>(AMZN[[#This Row],[Prezzi giornalieri AMZN]]-B5888)/B5888</f>
        <v>-3.1020255063766048E-2</v>
      </c>
      <c r="D5889" s="1"/>
    </row>
    <row r="5890" spans="1:4" x14ac:dyDescent="0.55000000000000004">
      <c r="A5890" s="2">
        <v>44111</v>
      </c>
      <c r="B5890" s="3">
        <v>159.78450000000001</v>
      </c>
      <c r="C5890" s="6">
        <f>(AMZN[[#This Row],[Prezzi giornalieri AMZN]]-B5889)/B5889</f>
        <v>3.0881043626369491E-2</v>
      </c>
      <c r="D5890" s="1"/>
    </row>
    <row r="5891" spans="1:4" x14ac:dyDescent="0.55000000000000004">
      <c r="A5891" s="2">
        <v>44112</v>
      </c>
      <c r="B5891" s="3">
        <v>159.5275</v>
      </c>
      <c r="C5891" s="6">
        <f>(AMZN[[#This Row],[Prezzi giornalieri AMZN]]-B5890)/B5890</f>
        <v>-1.6084163357522475E-3</v>
      </c>
      <c r="D5891" s="1"/>
    </row>
    <row r="5892" spans="1:4" x14ac:dyDescent="0.55000000000000004">
      <c r="A5892" s="2">
        <v>44113</v>
      </c>
      <c r="B5892" s="3">
        <v>164.33250000000001</v>
      </c>
      <c r="C5892" s="6">
        <f>(AMZN[[#This Row],[Prezzi giornalieri AMZN]]-B5891)/B5891</f>
        <v>3.0120198711820888E-2</v>
      </c>
      <c r="D5892" s="1"/>
    </row>
    <row r="5893" spans="1:4" x14ac:dyDescent="0.55000000000000004">
      <c r="A5893" s="2">
        <v>44116</v>
      </c>
      <c r="B5893" s="3">
        <v>172.1465</v>
      </c>
      <c r="C5893" s="6">
        <f>(AMZN[[#This Row],[Prezzi giornalieri AMZN]]-B5892)/B5892</f>
        <v>4.754993686580556E-2</v>
      </c>
      <c r="D5893" s="1"/>
    </row>
    <row r="5894" spans="1:4" x14ac:dyDescent="0.55000000000000004">
      <c r="A5894" s="2">
        <v>44117</v>
      </c>
      <c r="B5894" s="3">
        <v>172.1815</v>
      </c>
      <c r="C5894" s="6">
        <f>(AMZN[[#This Row],[Prezzi giornalieri AMZN]]-B5893)/B5893</f>
        <v>2.0331519955384854E-4</v>
      </c>
      <c r="D5894" s="1"/>
    </row>
    <row r="5895" spans="1:4" x14ac:dyDescent="0.55000000000000004">
      <c r="A5895" s="2">
        <v>44118</v>
      </c>
      <c r="B5895" s="3">
        <v>168.18549999999999</v>
      </c>
      <c r="C5895" s="6">
        <f>(AMZN[[#This Row],[Prezzi giornalieri AMZN]]-B5894)/B5894</f>
        <v>-2.3208068230326773E-2</v>
      </c>
      <c r="D5895" s="1"/>
    </row>
    <row r="5896" spans="1:4" x14ac:dyDescent="0.55000000000000004">
      <c r="A5896" s="2">
        <v>44119</v>
      </c>
      <c r="B5896" s="3">
        <v>166.9325</v>
      </c>
      <c r="C5896" s="6">
        <f>(AMZN[[#This Row],[Prezzi giornalieri AMZN]]-B5895)/B5895</f>
        <v>-7.4501071733293657E-3</v>
      </c>
      <c r="D5896" s="1"/>
    </row>
    <row r="5897" spans="1:4" x14ac:dyDescent="0.55000000000000004">
      <c r="A5897" s="2">
        <v>44120</v>
      </c>
      <c r="B5897" s="3">
        <v>163.63550000000001</v>
      </c>
      <c r="C5897" s="6">
        <f>(AMZN[[#This Row],[Prezzi giornalieri AMZN]]-B5896)/B5896</f>
        <v>-1.9750497955760542E-2</v>
      </c>
      <c r="D5897" s="1"/>
    </row>
    <row r="5898" spans="1:4" x14ac:dyDescent="0.55000000000000004">
      <c r="A5898" s="2">
        <v>44123</v>
      </c>
      <c r="B5898" s="3">
        <v>160.3605</v>
      </c>
      <c r="C5898" s="6">
        <f>(AMZN[[#This Row],[Prezzi giornalieri AMZN]]-B5897)/B5897</f>
        <v>-2.0013994518304434E-2</v>
      </c>
      <c r="D5898" s="1"/>
    </row>
    <row r="5899" spans="1:4" x14ac:dyDescent="0.55000000000000004">
      <c r="A5899" s="2">
        <v>44124</v>
      </c>
      <c r="B5899" s="3">
        <v>160.85050000000001</v>
      </c>
      <c r="C5899" s="6">
        <f>(AMZN[[#This Row],[Prezzi giornalieri AMZN]]-B5898)/B5898</f>
        <v>3.0556153167395281E-3</v>
      </c>
      <c r="D5899" s="1"/>
    </row>
    <row r="5900" spans="1:4" x14ac:dyDescent="0.55000000000000004">
      <c r="A5900" s="2">
        <v>44125</v>
      </c>
      <c r="B5900" s="3">
        <v>159.24700000000001</v>
      </c>
      <c r="C5900" s="6">
        <f>(AMZN[[#This Row],[Prezzi giornalieri AMZN]]-B5899)/B5899</f>
        <v>-9.968884150189131E-3</v>
      </c>
      <c r="D5900" s="1"/>
    </row>
    <row r="5901" spans="1:4" x14ac:dyDescent="0.55000000000000004">
      <c r="A5901" s="2">
        <v>44126</v>
      </c>
      <c r="B5901" s="3">
        <v>158.82</v>
      </c>
      <c r="C5901" s="6">
        <f>(AMZN[[#This Row],[Prezzi giornalieri AMZN]]-B5900)/B5900</f>
        <v>-2.6813691937683025E-3</v>
      </c>
      <c r="D5901" s="1"/>
    </row>
    <row r="5902" spans="1:4" x14ac:dyDescent="0.55000000000000004">
      <c r="A5902" s="2">
        <v>44127</v>
      </c>
      <c r="B5902" s="3">
        <v>160.22</v>
      </c>
      <c r="C5902" s="6">
        <f>(AMZN[[#This Row],[Prezzi giornalieri AMZN]]-B5901)/B5901</f>
        <v>8.8150107039416045E-3</v>
      </c>
      <c r="D5902" s="1"/>
    </row>
    <row r="5903" spans="1:4" x14ac:dyDescent="0.55000000000000004">
      <c r="A5903" s="2">
        <v>44130</v>
      </c>
      <c r="B5903" s="3">
        <v>160.352</v>
      </c>
      <c r="C5903" s="6">
        <f>(AMZN[[#This Row],[Prezzi giornalieri AMZN]]-B5902)/B5902</f>
        <v>8.2386718262392341E-4</v>
      </c>
      <c r="D5903" s="1"/>
    </row>
    <row r="5904" spans="1:4" x14ac:dyDescent="0.55000000000000004">
      <c r="A5904" s="2">
        <v>44131</v>
      </c>
      <c r="B5904" s="3">
        <v>164.31649999999999</v>
      </c>
      <c r="C5904" s="6">
        <f>(AMZN[[#This Row],[Prezzi giornalieri AMZN]]-B5903)/B5903</f>
        <v>2.472373278786661E-2</v>
      </c>
      <c r="D5904" s="1"/>
    </row>
    <row r="5905" spans="1:4" x14ac:dyDescent="0.55000000000000004">
      <c r="A5905" s="2">
        <v>44132</v>
      </c>
      <c r="B5905" s="3">
        <v>158.13900000000001</v>
      </c>
      <c r="C5905" s="6">
        <f>(AMZN[[#This Row],[Prezzi giornalieri AMZN]]-B5904)/B5904</f>
        <v>-3.7595128912799265E-2</v>
      </c>
      <c r="D5905" s="1"/>
    </row>
    <row r="5906" spans="1:4" x14ac:dyDescent="0.55000000000000004">
      <c r="A5906" s="2">
        <v>44133</v>
      </c>
      <c r="B5906" s="3">
        <v>160.5505</v>
      </c>
      <c r="C5906" s="6">
        <f>(AMZN[[#This Row],[Prezzi giornalieri AMZN]]-B5905)/B5905</f>
        <v>1.5249242754791604E-2</v>
      </c>
      <c r="D5906" s="1"/>
    </row>
    <row r="5907" spans="1:4" x14ac:dyDescent="0.55000000000000004">
      <c r="A5907" s="2">
        <v>44134</v>
      </c>
      <c r="B5907" s="3">
        <v>151.8075</v>
      </c>
      <c r="C5907" s="6">
        <f>(AMZN[[#This Row],[Prezzi giornalieri AMZN]]-B5906)/B5906</f>
        <v>-5.4456385996929285E-2</v>
      </c>
      <c r="D5907" s="1"/>
    </row>
    <row r="5908" spans="1:4" x14ac:dyDescent="0.55000000000000004">
      <c r="A5908" s="2">
        <v>44137</v>
      </c>
      <c r="B5908" s="3">
        <v>150.22399999999999</v>
      </c>
      <c r="C5908" s="6">
        <f>(AMZN[[#This Row],[Prezzi giornalieri AMZN]]-B5907)/B5907</f>
        <v>-1.0430973436753883E-2</v>
      </c>
      <c r="D5908" s="1"/>
    </row>
    <row r="5909" spans="1:4" x14ac:dyDescent="0.55000000000000004">
      <c r="A5909" s="2">
        <v>44138</v>
      </c>
      <c r="B5909" s="3">
        <v>152.4205</v>
      </c>
      <c r="C5909" s="6">
        <f>(AMZN[[#This Row],[Prezzi giornalieri AMZN]]-B5908)/B5908</f>
        <v>1.4621498562147291E-2</v>
      </c>
      <c r="D5909" s="1"/>
    </row>
    <row r="5910" spans="1:4" x14ac:dyDescent="0.55000000000000004">
      <c r="A5910" s="2">
        <v>44139</v>
      </c>
      <c r="B5910" s="3">
        <v>162.05799999999999</v>
      </c>
      <c r="C5910" s="6">
        <f>(AMZN[[#This Row],[Prezzi giornalieri AMZN]]-B5909)/B5909</f>
        <v>6.3229683671159637E-2</v>
      </c>
      <c r="D5910" s="1"/>
    </row>
    <row r="5911" spans="1:4" x14ac:dyDescent="0.55000000000000004">
      <c r="A5911" s="2">
        <v>44140</v>
      </c>
      <c r="B5911" s="3">
        <v>166.1</v>
      </c>
      <c r="C5911" s="6">
        <f>(AMZN[[#This Row],[Prezzi giornalieri AMZN]]-B5910)/B5910</f>
        <v>2.4941687543965751E-2</v>
      </c>
      <c r="D5911" s="1"/>
    </row>
    <row r="5912" spans="1:4" x14ac:dyDescent="0.55000000000000004">
      <c r="A5912" s="2">
        <v>44141</v>
      </c>
      <c r="B5912" s="3">
        <v>165.5685</v>
      </c>
      <c r="C5912" s="6">
        <f>(AMZN[[#This Row],[Prezzi giornalieri AMZN]]-B5911)/B5911</f>
        <v>-3.1998795906080318E-3</v>
      </c>
      <c r="D5912" s="1"/>
    </row>
    <row r="5913" spans="1:4" x14ac:dyDescent="0.55000000000000004">
      <c r="A5913" s="2">
        <v>44144</v>
      </c>
      <c r="B5913" s="3">
        <v>157.18700000000001</v>
      </c>
      <c r="C5913" s="6">
        <f>(AMZN[[#This Row],[Prezzi giornalieri AMZN]]-B5912)/B5912</f>
        <v>-5.0622551995095619E-2</v>
      </c>
      <c r="D5913" s="1"/>
    </row>
    <row r="5914" spans="1:4" x14ac:dyDescent="0.55000000000000004">
      <c r="A5914" s="2">
        <v>44145</v>
      </c>
      <c r="B5914" s="3">
        <v>151.751</v>
      </c>
      <c r="C5914" s="6">
        <f>(AMZN[[#This Row],[Prezzi giornalieri AMZN]]-B5913)/B5913</f>
        <v>-3.4583012590099729E-2</v>
      </c>
      <c r="D5914" s="1"/>
    </row>
    <row r="5915" spans="1:4" x14ac:dyDescent="0.55000000000000004">
      <c r="A5915" s="2">
        <v>44146</v>
      </c>
      <c r="B5915" s="3">
        <v>156.86949999999999</v>
      </c>
      <c r="C5915" s="6">
        <f>(AMZN[[#This Row],[Prezzi giornalieri AMZN]]-B5914)/B5914</f>
        <v>3.3729596510072311E-2</v>
      </c>
      <c r="D5915" s="1"/>
    </row>
    <row r="5916" spans="1:4" x14ac:dyDescent="0.55000000000000004">
      <c r="A5916" s="2">
        <v>44147</v>
      </c>
      <c r="B5916" s="3">
        <v>155.51400000000001</v>
      </c>
      <c r="C5916" s="6">
        <f>(AMZN[[#This Row],[Prezzi giornalieri AMZN]]-B5915)/B5915</f>
        <v>-8.6409403995039071E-3</v>
      </c>
      <c r="D5916" s="1"/>
    </row>
    <row r="5917" spans="1:4" x14ac:dyDescent="0.55000000000000004">
      <c r="A5917" s="2">
        <v>44148</v>
      </c>
      <c r="B5917" s="3">
        <v>156.44049999999999</v>
      </c>
      <c r="C5917" s="6">
        <f>(AMZN[[#This Row],[Prezzi giornalieri AMZN]]-B5916)/B5916</f>
        <v>5.9576629756804911E-3</v>
      </c>
      <c r="D5917" s="1"/>
    </row>
    <row r="5918" spans="1:4" x14ac:dyDescent="0.55000000000000004">
      <c r="A5918" s="2">
        <v>44151</v>
      </c>
      <c r="B5918" s="3">
        <v>156.553</v>
      </c>
      <c r="C5918" s="6">
        <f>(AMZN[[#This Row],[Prezzi giornalieri AMZN]]-B5917)/B5917</f>
        <v>7.1912324493984218E-4</v>
      </c>
      <c r="D5918" s="1"/>
    </row>
    <row r="5919" spans="1:4" x14ac:dyDescent="0.55000000000000004">
      <c r="A5919" s="2">
        <v>44152</v>
      </c>
      <c r="B5919" s="3">
        <v>156.78299999999999</v>
      </c>
      <c r="C5919" s="6">
        <f>(AMZN[[#This Row],[Prezzi giornalieri AMZN]]-B5918)/B5918</f>
        <v>1.4691510223374179E-3</v>
      </c>
      <c r="D5919" s="1"/>
    </row>
    <row r="5920" spans="1:4" x14ac:dyDescent="0.55000000000000004">
      <c r="A5920" s="2">
        <v>44153</v>
      </c>
      <c r="B5920" s="3">
        <v>155.273</v>
      </c>
      <c r="C5920" s="6">
        <f>(AMZN[[#This Row],[Prezzi giornalieri AMZN]]-B5919)/B5919</f>
        <v>-9.6311462339666361E-3</v>
      </c>
      <c r="D5920" s="1"/>
    </row>
    <row r="5921" spans="1:4" x14ac:dyDescent="0.55000000000000004">
      <c r="A5921" s="2">
        <v>44154</v>
      </c>
      <c r="B5921" s="3">
        <v>155.851</v>
      </c>
      <c r="C5921" s="6">
        <f>(AMZN[[#This Row],[Prezzi giornalieri AMZN]]-B5920)/B5920</f>
        <v>3.7224758972905976E-3</v>
      </c>
      <c r="D5921" s="1"/>
    </row>
    <row r="5922" spans="1:4" x14ac:dyDescent="0.55000000000000004">
      <c r="A5922" s="2">
        <v>44155</v>
      </c>
      <c r="B5922" s="3">
        <v>154.97</v>
      </c>
      <c r="C5922" s="6">
        <f>(AMZN[[#This Row],[Prezzi giornalieri AMZN]]-B5921)/B5921</f>
        <v>-5.6528350796594198E-3</v>
      </c>
      <c r="D5922" s="1"/>
    </row>
    <row r="5923" spans="1:4" x14ac:dyDescent="0.55000000000000004">
      <c r="A5923" s="2">
        <v>44158</v>
      </c>
      <c r="B5923" s="3">
        <v>154.9195</v>
      </c>
      <c r="C5923" s="6">
        <f>(AMZN[[#This Row],[Prezzi giornalieri AMZN]]-B5922)/B5922</f>
        <v>-3.2586952313350679E-4</v>
      </c>
      <c r="D5923" s="1"/>
    </row>
    <row r="5924" spans="1:4" x14ac:dyDescent="0.55000000000000004">
      <c r="A5924" s="2">
        <v>44159</v>
      </c>
      <c r="B5924" s="3">
        <v>155.90299999999999</v>
      </c>
      <c r="C5924" s="6">
        <f>(AMZN[[#This Row],[Prezzi giornalieri AMZN]]-B5923)/B5923</f>
        <v>6.3484583929072341E-3</v>
      </c>
      <c r="D5924" s="1"/>
    </row>
    <row r="5925" spans="1:4" x14ac:dyDescent="0.55000000000000004">
      <c r="A5925" s="2">
        <v>44160</v>
      </c>
      <c r="B5925" s="3">
        <v>159.2535</v>
      </c>
      <c r="C5925" s="6">
        <f>(AMZN[[#This Row],[Prezzi giornalieri AMZN]]-B5924)/B5924</f>
        <v>2.1490927050794476E-2</v>
      </c>
      <c r="D5925" s="1"/>
    </row>
    <row r="5926" spans="1:4" x14ac:dyDescent="0.55000000000000004">
      <c r="A5926" s="2">
        <v>44162</v>
      </c>
      <c r="B5926" s="3">
        <v>159.767</v>
      </c>
      <c r="C5926" s="6">
        <f>(AMZN[[#This Row],[Prezzi giornalieri AMZN]]-B5925)/B5925</f>
        <v>3.2244189295682255E-3</v>
      </c>
      <c r="D5926" s="1"/>
    </row>
    <row r="5927" spans="1:4" x14ac:dyDescent="0.55000000000000004">
      <c r="A5927" s="2">
        <v>44165</v>
      </c>
      <c r="B5927" s="3">
        <v>158.40199999999999</v>
      </c>
      <c r="C5927" s="6">
        <f>(AMZN[[#This Row],[Prezzi giornalieri AMZN]]-B5926)/B5926</f>
        <v>-8.5436917511126156E-3</v>
      </c>
      <c r="D5927" s="1"/>
    </row>
    <row r="5928" spans="1:4" x14ac:dyDescent="0.55000000000000004">
      <c r="A5928" s="2">
        <v>44166</v>
      </c>
      <c r="B5928" s="3">
        <v>161.00399999999999</v>
      </c>
      <c r="C5928" s="6">
        <f>(AMZN[[#This Row],[Prezzi giornalieri AMZN]]-B5927)/B5927</f>
        <v>1.6426560270703678E-2</v>
      </c>
      <c r="D5928" s="1"/>
    </row>
    <row r="5929" spans="1:4" x14ac:dyDescent="0.55000000000000004">
      <c r="A5929" s="2">
        <v>44167</v>
      </c>
      <c r="B5929" s="3">
        <v>160.1765</v>
      </c>
      <c r="C5929" s="6">
        <f>(AMZN[[#This Row],[Prezzi giornalieri AMZN]]-B5928)/B5928</f>
        <v>-5.1396238602766792E-3</v>
      </c>
      <c r="D5929" s="1"/>
    </row>
    <row r="5930" spans="1:4" x14ac:dyDescent="0.55000000000000004">
      <c r="A5930" s="2">
        <v>44168</v>
      </c>
      <c r="B5930" s="3">
        <v>159.3365</v>
      </c>
      <c r="C5930" s="6">
        <f>(AMZN[[#This Row],[Prezzi giornalieri AMZN]]-B5929)/B5929</f>
        <v>-5.2442149753553326E-3</v>
      </c>
      <c r="D5930" s="1"/>
    </row>
    <row r="5931" spans="1:4" x14ac:dyDescent="0.55000000000000004">
      <c r="A5931" s="2">
        <v>44169</v>
      </c>
      <c r="B5931" s="3">
        <v>158.12899999999999</v>
      </c>
      <c r="C5931" s="6">
        <f>(AMZN[[#This Row],[Prezzi giornalieri AMZN]]-B5930)/B5930</f>
        <v>-7.5783012680710965E-3</v>
      </c>
      <c r="D5931" s="1"/>
    </row>
    <row r="5932" spans="1:4" x14ac:dyDescent="0.55000000000000004">
      <c r="A5932" s="2">
        <v>44172</v>
      </c>
      <c r="B5932" s="3">
        <v>157.9</v>
      </c>
      <c r="C5932" s="6">
        <f>(AMZN[[#This Row],[Prezzi giornalieri AMZN]]-B5931)/B5931</f>
        <v>-1.4481847099519064E-3</v>
      </c>
      <c r="D5932" s="1"/>
    </row>
    <row r="5933" spans="1:4" x14ac:dyDescent="0.55000000000000004">
      <c r="A5933" s="2">
        <v>44173</v>
      </c>
      <c r="B5933" s="3">
        <v>158.86449999999999</v>
      </c>
      <c r="C5933" s="6">
        <f>(AMZN[[#This Row],[Prezzi giornalieri AMZN]]-B5932)/B5932</f>
        <v>6.1082963901202452E-3</v>
      </c>
      <c r="D5933" s="1"/>
    </row>
    <row r="5934" spans="1:4" x14ac:dyDescent="0.55000000000000004">
      <c r="A5934" s="2">
        <v>44174</v>
      </c>
      <c r="B5934" s="3">
        <v>155.21</v>
      </c>
      <c r="C5934" s="6">
        <f>(AMZN[[#This Row],[Prezzi giornalieri AMZN]]-B5933)/B5933</f>
        <v>-2.3003880665598574E-2</v>
      </c>
      <c r="D5934" s="1"/>
    </row>
    <row r="5935" spans="1:4" x14ac:dyDescent="0.55000000000000004">
      <c r="A5935" s="2">
        <v>44175</v>
      </c>
      <c r="B5935" s="3">
        <v>155.0745</v>
      </c>
      <c r="C5935" s="6">
        <f>(AMZN[[#This Row],[Prezzi giornalieri AMZN]]-B5934)/B5934</f>
        <v>-8.7301075961605237E-4</v>
      </c>
      <c r="D5935" s="1"/>
    </row>
    <row r="5936" spans="1:4" x14ac:dyDescent="0.55000000000000004">
      <c r="A5936" s="2">
        <v>44176</v>
      </c>
      <c r="B5936" s="3">
        <v>155.821</v>
      </c>
      <c r="C5936" s="6">
        <f>(AMZN[[#This Row],[Prezzi giornalieri AMZN]]-B5935)/B5935</f>
        <v>4.8138152952290512E-3</v>
      </c>
      <c r="D5936" s="1"/>
    </row>
    <row r="5937" spans="1:4" x14ac:dyDescent="0.55000000000000004">
      <c r="A5937" s="2">
        <v>44179</v>
      </c>
      <c r="B5937" s="3">
        <v>157.8485</v>
      </c>
      <c r="C5937" s="6">
        <f>(AMZN[[#This Row],[Prezzi giornalieri AMZN]]-B5936)/B5936</f>
        <v>1.3011724992138438E-2</v>
      </c>
      <c r="D5937" s="1"/>
    </row>
    <row r="5938" spans="1:4" x14ac:dyDescent="0.55000000000000004">
      <c r="A5938" s="2">
        <v>44180</v>
      </c>
      <c r="B5938" s="3">
        <v>158.256</v>
      </c>
      <c r="C5938" s="6">
        <f>(AMZN[[#This Row],[Prezzi giornalieri AMZN]]-B5937)/B5937</f>
        <v>2.581589308735901E-3</v>
      </c>
      <c r="D5938" s="1"/>
    </row>
    <row r="5939" spans="1:4" x14ac:dyDescent="0.55000000000000004">
      <c r="A5939" s="2">
        <v>44181</v>
      </c>
      <c r="B5939" s="3">
        <v>162.048</v>
      </c>
      <c r="C5939" s="6">
        <f>(AMZN[[#This Row],[Prezzi giornalieri AMZN]]-B5938)/B5938</f>
        <v>2.3961176827418877E-2</v>
      </c>
      <c r="D5939" s="1"/>
    </row>
    <row r="5940" spans="1:4" x14ac:dyDescent="0.55000000000000004">
      <c r="A5940" s="2">
        <v>44182</v>
      </c>
      <c r="B5940" s="3">
        <v>161.804</v>
      </c>
      <c r="C5940" s="6">
        <f>(AMZN[[#This Row],[Prezzi giornalieri AMZN]]-B5939)/B5939</f>
        <v>-1.5057266982622418E-3</v>
      </c>
      <c r="D5940" s="1"/>
    </row>
    <row r="5941" spans="1:4" x14ac:dyDescent="0.55000000000000004">
      <c r="A5941" s="2">
        <v>44183</v>
      </c>
      <c r="B5941" s="3">
        <v>160.08250000000001</v>
      </c>
      <c r="C5941" s="6">
        <f>(AMZN[[#This Row],[Prezzi giornalieri AMZN]]-B5940)/B5940</f>
        <v>-1.0639415589231364E-2</v>
      </c>
      <c r="D5941" s="1"/>
    </row>
    <row r="5942" spans="1:4" x14ac:dyDescent="0.55000000000000004">
      <c r="A5942" s="2">
        <v>44186</v>
      </c>
      <c r="B5942" s="3">
        <v>160.309</v>
      </c>
      <c r="C5942" s="6">
        <f>(AMZN[[#This Row],[Prezzi giornalieri AMZN]]-B5941)/B5941</f>
        <v>1.4148954445363314E-3</v>
      </c>
      <c r="D5942" s="1"/>
    </row>
    <row r="5943" spans="1:4" x14ac:dyDescent="0.55000000000000004">
      <c r="A5943" s="2">
        <v>44187</v>
      </c>
      <c r="B5943" s="3">
        <v>160.32599999999999</v>
      </c>
      <c r="C5943" s="6">
        <f>(AMZN[[#This Row],[Prezzi giornalieri AMZN]]-B5942)/B5942</f>
        <v>1.060452002070745E-4</v>
      </c>
      <c r="D5943" s="1"/>
    </row>
    <row r="5944" spans="1:4" x14ac:dyDescent="0.55000000000000004">
      <c r="A5944" s="2">
        <v>44188</v>
      </c>
      <c r="B5944" s="3">
        <v>159.26349999999999</v>
      </c>
      <c r="C5944" s="6">
        <f>(AMZN[[#This Row],[Prezzi giornalieri AMZN]]-B5943)/B5943</f>
        <v>-6.6271222384391808E-3</v>
      </c>
      <c r="D5944" s="1"/>
    </row>
    <row r="5945" spans="1:4" x14ac:dyDescent="0.55000000000000004">
      <c r="A5945" s="2">
        <v>44189</v>
      </c>
      <c r="B5945" s="3">
        <v>158.6345</v>
      </c>
      <c r="C5945" s="6">
        <f>(AMZN[[#This Row],[Prezzi giornalieri AMZN]]-B5944)/B5944</f>
        <v>-3.9494297186737116E-3</v>
      </c>
      <c r="D5945" s="1"/>
    </row>
    <row r="5946" spans="1:4" x14ac:dyDescent="0.55000000000000004">
      <c r="A5946" s="2">
        <v>44193</v>
      </c>
      <c r="B5946" s="3">
        <v>164.19800000000001</v>
      </c>
      <c r="C5946" s="6">
        <f>(AMZN[[#This Row],[Prezzi giornalieri AMZN]]-B5945)/B5945</f>
        <v>3.5071185650032019E-2</v>
      </c>
      <c r="D5946" s="1"/>
    </row>
    <row r="5947" spans="1:4" x14ac:dyDescent="0.55000000000000004">
      <c r="A5947" s="2">
        <v>44194</v>
      </c>
      <c r="B5947" s="3">
        <v>166.1</v>
      </c>
      <c r="C5947" s="6">
        <f>(AMZN[[#This Row],[Prezzi giornalieri AMZN]]-B5946)/B5946</f>
        <v>1.1583575926625091E-2</v>
      </c>
      <c r="D5947" s="1"/>
    </row>
    <row r="5948" spans="1:4" x14ac:dyDescent="0.55000000000000004">
      <c r="A5948" s="2">
        <v>44195</v>
      </c>
      <c r="B5948" s="3">
        <v>164.29249999999999</v>
      </c>
      <c r="C5948" s="6">
        <f>(AMZN[[#This Row],[Prezzi giornalieri AMZN]]-B5947)/B5947</f>
        <v>-1.0881998795906109E-2</v>
      </c>
      <c r="D5948" s="1"/>
    </row>
    <row r="5949" spans="1:4" x14ac:dyDescent="0.55000000000000004">
      <c r="A5949" s="2">
        <v>44196</v>
      </c>
      <c r="B5949" s="3">
        <v>162.84649999999999</v>
      </c>
      <c r="C5949" s="6">
        <f>(AMZN[[#This Row],[Prezzi giornalieri AMZN]]-B5948)/B5948</f>
        <v>-8.8013755953558325E-3</v>
      </c>
      <c r="D5949" s="1"/>
    </row>
    <row r="5950" spans="1:4" x14ac:dyDescent="0.55000000000000004">
      <c r="A5950" s="2">
        <v>44200</v>
      </c>
      <c r="B5950" s="3">
        <v>159.33150000000001</v>
      </c>
      <c r="C5950" s="6">
        <f>(AMZN[[#This Row],[Prezzi giornalieri AMZN]]-B5949)/B5949</f>
        <v>-2.15847439152821E-2</v>
      </c>
      <c r="D5950" s="1"/>
    </row>
    <row r="5951" spans="1:4" x14ac:dyDescent="0.55000000000000004">
      <c r="A5951" s="2">
        <v>44201</v>
      </c>
      <c r="B5951" s="3">
        <v>160.9255</v>
      </c>
      <c r="C5951" s="6">
        <f>(AMZN[[#This Row],[Prezzi giornalieri AMZN]]-B5950)/B5950</f>
        <v>1.0004299212647807E-2</v>
      </c>
      <c r="D5951" s="1"/>
    </row>
    <row r="5952" spans="1:4" x14ac:dyDescent="0.55000000000000004">
      <c r="A5952" s="2">
        <v>44202</v>
      </c>
      <c r="B5952" s="3">
        <v>156.91900000000001</v>
      </c>
      <c r="C5952" s="6">
        <f>(AMZN[[#This Row],[Prezzi giornalieri AMZN]]-B5951)/B5951</f>
        <v>-2.4896613650415803E-2</v>
      </c>
      <c r="D5952" s="1"/>
    </row>
    <row r="5953" spans="1:4" x14ac:dyDescent="0.55000000000000004">
      <c r="A5953" s="2">
        <v>44203</v>
      </c>
      <c r="B5953" s="3">
        <v>158.108</v>
      </c>
      <c r="C5953" s="6">
        <f>(AMZN[[#This Row],[Prezzi giornalieri AMZN]]-B5952)/B5952</f>
        <v>7.5771576418406494E-3</v>
      </c>
      <c r="D5953" s="1"/>
    </row>
    <row r="5954" spans="1:4" x14ac:dyDescent="0.55000000000000004">
      <c r="A5954" s="2">
        <v>44204</v>
      </c>
      <c r="B5954" s="3">
        <v>159.13499999999999</v>
      </c>
      <c r="C5954" s="6">
        <f>(AMZN[[#This Row],[Prezzi giornalieri AMZN]]-B5953)/B5953</f>
        <v>6.4955599969640171E-3</v>
      </c>
      <c r="D5954" s="1"/>
    </row>
    <row r="5955" spans="1:4" x14ac:dyDescent="0.55000000000000004">
      <c r="A5955" s="2">
        <v>44207</v>
      </c>
      <c r="B5955" s="3">
        <v>155.7105</v>
      </c>
      <c r="C5955" s="6">
        <f>(AMZN[[#This Row],[Prezzi giornalieri AMZN]]-B5954)/B5954</f>
        <v>-2.1519464605523581E-2</v>
      </c>
      <c r="D5955" s="1"/>
    </row>
    <row r="5956" spans="1:4" x14ac:dyDescent="0.55000000000000004">
      <c r="A5956" s="2">
        <v>44208</v>
      </c>
      <c r="B5956" s="3">
        <v>156.04150000000001</v>
      </c>
      <c r="C5956" s="6">
        <f>(AMZN[[#This Row],[Prezzi giornalieri AMZN]]-B5955)/B5955</f>
        <v>2.1257397542234933E-3</v>
      </c>
      <c r="D5956" s="1"/>
    </row>
    <row r="5957" spans="1:4" x14ac:dyDescent="0.55000000000000004">
      <c r="A5957" s="2">
        <v>44209</v>
      </c>
      <c r="B5957" s="3">
        <v>158.2945</v>
      </c>
      <c r="C5957" s="6">
        <f>(AMZN[[#This Row],[Prezzi giornalieri AMZN]]-B5956)/B5956</f>
        <v>1.4438466689950979E-2</v>
      </c>
      <c r="D5957" s="1"/>
    </row>
    <row r="5958" spans="1:4" x14ac:dyDescent="0.55000000000000004">
      <c r="A5958" s="2">
        <v>44210</v>
      </c>
      <c r="B5958" s="3">
        <v>156.37350000000001</v>
      </c>
      <c r="C5958" s="6">
        <f>(AMZN[[#This Row],[Prezzi giornalieri AMZN]]-B5957)/B5957</f>
        <v>-1.213560799648751E-2</v>
      </c>
      <c r="D5958" s="1"/>
    </row>
    <row r="5959" spans="1:4" x14ac:dyDescent="0.55000000000000004">
      <c r="A5959" s="2">
        <v>44211</v>
      </c>
      <c r="B5959" s="3">
        <v>155.21250000000001</v>
      </c>
      <c r="C5959" s="6">
        <f>(AMZN[[#This Row],[Prezzi giornalieri AMZN]]-B5958)/B5958</f>
        <v>-7.4245316501837036E-3</v>
      </c>
      <c r="D5959" s="1"/>
    </row>
    <row r="5960" spans="1:4" x14ac:dyDescent="0.55000000000000004">
      <c r="A5960" s="2">
        <v>44215</v>
      </c>
      <c r="B5960" s="3">
        <v>156.03800000000001</v>
      </c>
      <c r="C5960" s="6">
        <f>(AMZN[[#This Row],[Prezzi giornalieri AMZN]]-B5959)/B5959</f>
        <v>5.318514939196297E-3</v>
      </c>
      <c r="D5960" s="1"/>
    </row>
    <row r="5961" spans="1:4" x14ac:dyDescent="0.55000000000000004">
      <c r="A5961" s="2">
        <v>44216</v>
      </c>
      <c r="B5961" s="3">
        <v>163.16900000000001</v>
      </c>
      <c r="C5961" s="6">
        <f>(AMZN[[#This Row],[Prezzi giornalieri AMZN]]-B5960)/B5960</f>
        <v>4.5700406311283144E-2</v>
      </c>
      <c r="D5961" s="1"/>
    </row>
    <row r="5962" spans="1:4" x14ac:dyDescent="0.55000000000000004">
      <c r="A5962" s="2">
        <v>44217</v>
      </c>
      <c r="B5962" s="3">
        <v>165.34950000000001</v>
      </c>
      <c r="C5962" s="6">
        <f>(AMZN[[#This Row],[Prezzi giornalieri AMZN]]-B5961)/B5961</f>
        <v>1.3363445262274053E-2</v>
      </c>
      <c r="D5962" s="1"/>
    </row>
    <row r="5963" spans="1:4" x14ac:dyDescent="0.55000000000000004">
      <c r="A5963" s="2">
        <v>44218</v>
      </c>
      <c r="B5963" s="3">
        <v>164.61150000000001</v>
      </c>
      <c r="C5963" s="6">
        <f>(AMZN[[#This Row],[Prezzi giornalieri AMZN]]-B5962)/B5962</f>
        <v>-4.4632732484827563E-3</v>
      </c>
      <c r="D5963" s="1"/>
    </row>
    <row r="5964" spans="1:4" x14ac:dyDescent="0.55000000000000004">
      <c r="A5964" s="2">
        <v>44221</v>
      </c>
      <c r="B5964" s="3">
        <v>164.7</v>
      </c>
      <c r="C5964" s="6">
        <f>(AMZN[[#This Row],[Prezzi giornalieri AMZN]]-B5963)/B5963</f>
        <v>5.3762950948130618E-4</v>
      </c>
      <c r="D5964" s="1"/>
    </row>
    <row r="5965" spans="1:4" x14ac:dyDescent="0.55000000000000004">
      <c r="A5965" s="2">
        <v>44222</v>
      </c>
      <c r="B5965" s="3">
        <v>166.3065</v>
      </c>
      <c r="C5965" s="6">
        <f>(AMZN[[#This Row],[Prezzi giornalieri AMZN]]-B5964)/B5964</f>
        <v>9.7540983606558065E-3</v>
      </c>
      <c r="D5965" s="1"/>
    </row>
    <row r="5966" spans="1:4" x14ac:dyDescent="0.55000000000000004">
      <c r="A5966" s="2">
        <v>44223</v>
      </c>
      <c r="B5966" s="3">
        <v>161.62899999999999</v>
      </c>
      <c r="C5966" s="6">
        <f>(AMZN[[#This Row],[Prezzi giornalieri AMZN]]-B5965)/B5965</f>
        <v>-2.8125779810169831E-2</v>
      </c>
      <c r="D5966" s="1"/>
    </row>
    <row r="5967" spans="1:4" x14ac:dyDescent="0.55000000000000004">
      <c r="A5967" s="2">
        <v>44224</v>
      </c>
      <c r="B5967" s="3">
        <v>161.881</v>
      </c>
      <c r="C5967" s="6">
        <f>(AMZN[[#This Row],[Prezzi giornalieri AMZN]]-B5966)/B5966</f>
        <v>1.5591261469167636E-3</v>
      </c>
      <c r="D5967" s="1"/>
    </row>
    <row r="5968" spans="1:4" x14ac:dyDescent="0.55000000000000004">
      <c r="A5968" s="2">
        <v>44225</v>
      </c>
      <c r="B5968" s="3">
        <v>160.31</v>
      </c>
      <c r="C5968" s="6">
        <f>(AMZN[[#This Row],[Prezzi giornalieri AMZN]]-B5967)/B5967</f>
        <v>-9.7046595956288752E-3</v>
      </c>
      <c r="D5968" s="1"/>
    </row>
    <row r="5969" spans="1:4" x14ac:dyDescent="0.55000000000000004">
      <c r="A5969" s="2">
        <v>44228</v>
      </c>
      <c r="B5969" s="3">
        <v>167.14400000000001</v>
      </c>
      <c r="C5969" s="6">
        <f>(AMZN[[#This Row],[Prezzi giornalieri AMZN]]-B5968)/B5968</f>
        <v>4.2629904559915187E-2</v>
      </c>
      <c r="D5969" s="1"/>
    </row>
    <row r="5970" spans="1:4" x14ac:dyDescent="0.55000000000000004">
      <c r="A5970" s="2">
        <v>44229</v>
      </c>
      <c r="B5970" s="3">
        <v>169</v>
      </c>
      <c r="C5970" s="6">
        <f>(AMZN[[#This Row],[Prezzi giornalieri AMZN]]-B5969)/B5969</f>
        <v>1.1104197578136184E-2</v>
      </c>
      <c r="D5970" s="1"/>
    </row>
    <row r="5971" spans="1:4" x14ac:dyDescent="0.55000000000000004">
      <c r="A5971" s="2">
        <v>44230</v>
      </c>
      <c r="B5971" s="3">
        <v>165.62649999999999</v>
      </c>
      <c r="C5971" s="6">
        <f>(AMZN[[#This Row],[Prezzi giornalieri AMZN]]-B5970)/B5970</f>
        <v>-1.9961538461538503E-2</v>
      </c>
      <c r="D5971" s="1"/>
    </row>
    <row r="5972" spans="1:4" x14ac:dyDescent="0.55000000000000004">
      <c r="A5972" s="2">
        <v>44231</v>
      </c>
      <c r="B5972" s="3">
        <v>166.55</v>
      </c>
      <c r="C5972" s="6">
        <f>(AMZN[[#This Row],[Prezzi giornalieri AMZN]]-B5971)/B5971</f>
        <v>5.5757985588056162E-3</v>
      </c>
      <c r="D5972" s="1"/>
    </row>
    <row r="5973" spans="1:4" x14ac:dyDescent="0.55000000000000004">
      <c r="A5973" s="2">
        <v>44232</v>
      </c>
      <c r="B5973" s="3">
        <v>167.60749999999999</v>
      </c>
      <c r="C5973" s="6">
        <f>(AMZN[[#This Row],[Prezzi giornalieri AMZN]]-B5972)/B5972</f>
        <v>6.3494446112277161E-3</v>
      </c>
      <c r="D5973" s="1"/>
    </row>
    <row r="5974" spans="1:4" x14ac:dyDescent="0.55000000000000004">
      <c r="A5974" s="2">
        <v>44235</v>
      </c>
      <c r="B5974" s="3">
        <v>166.14699999999999</v>
      </c>
      <c r="C5974" s="6">
        <f>(AMZN[[#This Row],[Prezzi giornalieri AMZN]]-B5973)/B5973</f>
        <v>-8.7138105395044747E-3</v>
      </c>
      <c r="D5974" s="1"/>
    </row>
    <row r="5975" spans="1:4" x14ac:dyDescent="0.55000000000000004">
      <c r="A5975" s="2">
        <v>44236</v>
      </c>
      <c r="B5975" s="3">
        <v>165.25</v>
      </c>
      <c r="C5975" s="6">
        <f>(AMZN[[#This Row],[Prezzi giornalieri AMZN]]-B5974)/B5974</f>
        <v>-5.3988335630495371E-3</v>
      </c>
      <c r="D5975" s="1"/>
    </row>
    <row r="5976" spans="1:4" x14ac:dyDescent="0.55000000000000004">
      <c r="A5976" s="2">
        <v>44237</v>
      </c>
      <c r="B5976" s="3">
        <v>164.32900000000001</v>
      </c>
      <c r="C5976" s="6">
        <f>(AMZN[[#This Row],[Prezzi giornalieri AMZN]]-B5975)/B5975</f>
        <v>-5.5733736762480623E-3</v>
      </c>
      <c r="D5976" s="1"/>
    </row>
    <row r="5977" spans="1:4" x14ac:dyDescent="0.55000000000000004">
      <c r="A5977" s="2">
        <v>44238</v>
      </c>
      <c r="B5977" s="3">
        <v>163.10650000000001</v>
      </c>
      <c r="C5977" s="6">
        <f>(AMZN[[#This Row],[Prezzi giornalieri AMZN]]-B5976)/B5976</f>
        <v>-7.4393442423430836E-3</v>
      </c>
      <c r="D5977" s="1"/>
    </row>
    <row r="5978" spans="1:4" x14ac:dyDescent="0.55000000000000004">
      <c r="A5978" s="2">
        <v>44239</v>
      </c>
      <c r="B5978" s="3">
        <v>163.88550000000001</v>
      </c>
      <c r="C5978" s="6">
        <f>(AMZN[[#This Row],[Prezzi giornalieri AMZN]]-B5977)/B5977</f>
        <v>4.776020575513522E-3</v>
      </c>
      <c r="D5978" s="1"/>
    </row>
    <row r="5979" spans="1:4" x14ac:dyDescent="0.55000000000000004">
      <c r="A5979" s="2">
        <v>44243</v>
      </c>
      <c r="B5979" s="3">
        <v>163.44749999999999</v>
      </c>
      <c r="C5979" s="6">
        <f>(AMZN[[#This Row],[Prezzi giornalieri AMZN]]-B5978)/B5978</f>
        <v>-2.6725976367647938E-3</v>
      </c>
      <c r="D5979" s="1"/>
    </row>
    <row r="5980" spans="1:4" x14ac:dyDescent="0.55000000000000004">
      <c r="A5980" s="2">
        <v>44244</v>
      </c>
      <c r="B5980" s="3">
        <v>165.43199999999999</v>
      </c>
      <c r="C5980" s="6">
        <f>(AMZN[[#This Row],[Prezzi giornalieri AMZN]]-B5979)/B5979</f>
        <v>1.2141513329968321E-2</v>
      </c>
      <c r="D5980" s="1"/>
    </row>
    <row r="5981" spans="1:4" x14ac:dyDescent="0.55000000000000004">
      <c r="A5981" s="2">
        <v>44245</v>
      </c>
      <c r="B5981" s="3">
        <v>166.41149999999999</v>
      </c>
      <c r="C5981" s="6">
        <f>(AMZN[[#This Row],[Prezzi giornalieri AMZN]]-B5980)/B5980</f>
        <v>5.920861743798066E-3</v>
      </c>
      <c r="D5981" s="1"/>
    </row>
    <row r="5982" spans="1:4" x14ac:dyDescent="0.55000000000000004">
      <c r="A5982" s="2">
        <v>44246</v>
      </c>
      <c r="B5982" s="3">
        <v>162.495</v>
      </c>
      <c r="C5982" s="6">
        <f>(AMZN[[#This Row],[Prezzi giornalieri AMZN]]-B5981)/B5981</f>
        <v>-2.3535032134197366E-2</v>
      </c>
      <c r="D5982" s="1"/>
    </row>
    <row r="5983" spans="1:4" x14ac:dyDescent="0.55000000000000004">
      <c r="A5983" s="2">
        <v>44249</v>
      </c>
      <c r="B5983" s="3">
        <v>159.03700000000001</v>
      </c>
      <c r="C5983" s="6">
        <f>(AMZN[[#This Row],[Prezzi giornalieri AMZN]]-B5982)/B5982</f>
        <v>-2.1280654789378125E-2</v>
      </c>
      <c r="D5983" s="1"/>
    </row>
    <row r="5984" spans="1:4" x14ac:dyDescent="0.55000000000000004">
      <c r="A5984" s="2">
        <v>44250</v>
      </c>
      <c r="B5984" s="3">
        <v>159.72499999999999</v>
      </c>
      <c r="C5984" s="6">
        <f>(AMZN[[#This Row],[Prezzi giornalieri AMZN]]-B5983)/B5983</f>
        <v>4.3260373372233391E-3</v>
      </c>
      <c r="D5984" s="1"/>
    </row>
    <row r="5985" spans="1:4" x14ac:dyDescent="0.55000000000000004">
      <c r="A5985" s="2">
        <v>44251</v>
      </c>
      <c r="B5985" s="3">
        <v>157.97649999999999</v>
      </c>
      <c r="C5985" s="6">
        <f>(AMZN[[#This Row],[Prezzi giornalieri AMZN]]-B5984)/B5984</f>
        <v>-1.094694005321651E-2</v>
      </c>
      <c r="D5985" s="1"/>
    </row>
    <row r="5986" spans="1:4" x14ac:dyDescent="0.55000000000000004">
      <c r="A5986" s="2">
        <v>44252</v>
      </c>
      <c r="B5986" s="3">
        <v>152.858</v>
      </c>
      <c r="C5986" s="6">
        <f>(AMZN[[#This Row],[Prezzi giornalieri AMZN]]-B5985)/B5985</f>
        <v>-3.2400388665402659E-2</v>
      </c>
      <c r="D5986" s="1"/>
    </row>
    <row r="5987" spans="1:4" x14ac:dyDescent="0.55000000000000004">
      <c r="A5987" s="2">
        <v>44253</v>
      </c>
      <c r="B5987" s="3">
        <v>154.6465</v>
      </c>
      <c r="C5987" s="6">
        <f>(AMZN[[#This Row],[Prezzi giornalieri AMZN]]-B5986)/B5986</f>
        <v>1.1700401679990573E-2</v>
      </c>
      <c r="D5987" s="1"/>
    </row>
    <row r="5988" spans="1:4" x14ac:dyDescent="0.55000000000000004">
      <c r="A5988" s="2">
        <v>44256</v>
      </c>
      <c r="B5988" s="3">
        <v>157.30699999999999</v>
      </c>
      <c r="C5988" s="6">
        <f>(AMZN[[#This Row],[Prezzi giornalieri AMZN]]-B5987)/B5987</f>
        <v>1.7203751782290479E-2</v>
      </c>
      <c r="D5988" s="1"/>
    </row>
    <row r="5989" spans="1:4" x14ac:dyDescent="0.55000000000000004">
      <c r="A5989" s="2">
        <v>44257</v>
      </c>
      <c r="B5989" s="3">
        <v>154.72649999999999</v>
      </c>
      <c r="C5989" s="6">
        <f>(AMZN[[#This Row],[Prezzi giornalieri AMZN]]-B5988)/B5988</f>
        <v>-1.6404228673867031E-2</v>
      </c>
      <c r="D5989" s="1"/>
    </row>
    <row r="5990" spans="1:4" x14ac:dyDescent="0.55000000000000004">
      <c r="A5990" s="2">
        <v>44258</v>
      </c>
      <c r="B5990" s="3">
        <v>150.25</v>
      </c>
      <c r="C5990" s="6">
        <f>(AMZN[[#This Row],[Prezzi giornalieri AMZN]]-B5989)/B5989</f>
        <v>-2.8931695604825208E-2</v>
      </c>
      <c r="D5990" s="1"/>
    </row>
    <row r="5991" spans="1:4" x14ac:dyDescent="0.55000000000000004">
      <c r="A5991" s="2">
        <v>44259</v>
      </c>
      <c r="B5991" s="3">
        <v>148.8785</v>
      </c>
      <c r="C5991" s="6">
        <f>(AMZN[[#This Row],[Prezzi giornalieri AMZN]]-B5990)/B5990</f>
        <v>-9.1281198003327624E-3</v>
      </c>
      <c r="D5991" s="1"/>
    </row>
    <row r="5992" spans="1:4" x14ac:dyDescent="0.55000000000000004">
      <c r="A5992" s="2">
        <v>44260</v>
      </c>
      <c r="B5992" s="3">
        <v>150.023</v>
      </c>
      <c r="C5992" s="6">
        <f>(AMZN[[#This Row],[Prezzi giornalieri AMZN]]-B5991)/B5991</f>
        <v>7.6874767007996028E-3</v>
      </c>
      <c r="D5992" s="1"/>
    </row>
    <row r="5993" spans="1:4" x14ac:dyDescent="0.55000000000000004">
      <c r="A5993" s="2">
        <v>44263</v>
      </c>
      <c r="B5993" s="3">
        <v>147.5975</v>
      </c>
      <c r="C5993" s="6">
        <f>(AMZN[[#This Row],[Prezzi giornalieri AMZN]]-B5992)/B5992</f>
        <v>-1.6167520980116378E-2</v>
      </c>
      <c r="D5993" s="1"/>
    </row>
    <row r="5994" spans="1:4" x14ac:dyDescent="0.55000000000000004">
      <c r="A5994" s="2">
        <v>44264</v>
      </c>
      <c r="B5994" s="3">
        <v>153.14250000000001</v>
      </c>
      <c r="C5994" s="6">
        <f>(AMZN[[#This Row],[Prezzi giornalieri AMZN]]-B5993)/B5993</f>
        <v>3.756838699842488E-2</v>
      </c>
      <c r="D5994" s="1"/>
    </row>
    <row r="5995" spans="1:4" x14ac:dyDescent="0.55000000000000004">
      <c r="A5995" s="2">
        <v>44265</v>
      </c>
      <c r="B5995" s="3">
        <v>152.88200000000001</v>
      </c>
      <c r="C5995" s="6">
        <f>(AMZN[[#This Row],[Prezzi giornalieri AMZN]]-B5994)/B5994</f>
        <v>-1.7010300863575265E-3</v>
      </c>
      <c r="D5995" s="1"/>
    </row>
    <row r="5996" spans="1:4" x14ac:dyDescent="0.55000000000000004">
      <c r="A5996" s="2">
        <v>44266</v>
      </c>
      <c r="B5996" s="3">
        <v>155.67949999999999</v>
      </c>
      <c r="C5996" s="6">
        <f>(AMZN[[#This Row],[Prezzi giornalieri AMZN]]-B5995)/B5995</f>
        <v>1.8298426237228615E-2</v>
      </c>
      <c r="D5996" s="1"/>
    </row>
    <row r="5997" spans="1:4" x14ac:dyDescent="0.55000000000000004">
      <c r="A5997" s="2">
        <v>44267</v>
      </c>
      <c r="B5997" s="3">
        <v>154.47450000000001</v>
      </c>
      <c r="C5997" s="6">
        <f>(AMZN[[#This Row],[Prezzi giornalieri AMZN]]-B5996)/B5996</f>
        <v>-7.7402612418461273E-3</v>
      </c>
      <c r="D5997" s="1"/>
    </row>
    <row r="5998" spans="1:4" x14ac:dyDescent="0.55000000000000004">
      <c r="A5998" s="2">
        <v>44270</v>
      </c>
      <c r="B5998" s="3">
        <v>154.084</v>
      </c>
      <c r="C5998" s="6">
        <f>(AMZN[[#This Row],[Prezzi giornalieri AMZN]]-B5997)/B5997</f>
        <v>-2.5279253210076934E-3</v>
      </c>
      <c r="D5998" s="1"/>
    </row>
    <row r="5999" spans="1:4" x14ac:dyDescent="0.55000000000000004">
      <c r="A5999" s="2">
        <v>44271</v>
      </c>
      <c r="B5999" s="3">
        <v>154.59299999999999</v>
      </c>
      <c r="C5999" s="6">
        <f>(AMZN[[#This Row],[Prezzi giornalieri AMZN]]-B5998)/B5998</f>
        <v>3.3033929544922648E-3</v>
      </c>
      <c r="D5999" s="1"/>
    </row>
    <row r="6000" spans="1:4" x14ac:dyDescent="0.55000000000000004">
      <c r="A6000" s="2">
        <v>44272</v>
      </c>
      <c r="B6000" s="3">
        <v>156.78649999999999</v>
      </c>
      <c r="C6000" s="6">
        <f>(AMZN[[#This Row],[Prezzi giornalieri AMZN]]-B5999)/B5999</f>
        <v>1.418887012995414E-2</v>
      </c>
      <c r="D6000" s="1"/>
    </row>
    <row r="6001" spans="1:4" x14ac:dyDescent="0.55000000000000004">
      <c r="A6001" s="2">
        <v>44273</v>
      </c>
      <c r="B6001" s="3">
        <v>151.39949999999999</v>
      </c>
      <c r="C6001" s="6">
        <f>(AMZN[[#This Row],[Prezzi giornalieri AMZN]]-B6000)/B6000</f>
        <v>-3.4358825536637404E-2</v>
      </c>
      <c r="D6001" s="1"/>
    </row>
    <row r="6002" spans="1:4" x14ac:dyDescent="0.55000000000000004">
      <c r="A6002" s="2">
        <v>44274</v>
      </c>
      <c r="B6002" s="3">
        <v>153.74799999999999</v>
      </c>
      <c r="C6002" s="6">
        <f>(AMZN[[#This Row],[Prezzi giornalieri AMZN]]-B6001)/B6001</f>
        <v>1.5511940264003524E-2</v>
      </c>
      <c r="D6002" s="1"/>
    </row>
    <row r="6003" spans="1:4" x14ac:dyDescent="0.55000000000000004">
      <c r="A6003" s="2">
        <v>44277</v>
      </c>
      <c r="B6003" s="3">
        <v>155.54349999999999</v>
      </c>
      <c r="C6003" s="6">
        <f>(AMZN[[#This Row],[Prezzi giornalieri AMZN]]-B6002)/B6002</f>
        <v>1.167820069204155E-2</v>
      </c>
      <c r="D6003" s="1"/>
    </row>
    <row r="6004" spans="1:4" x14ac:dyDescent="0.55000000000000004">
      <c r="A6004" s="2">
        <v>44278</v>
      </c>
      <c r="B6004" s="3">
        <v>156.875</v>
      </c>
      <c r="C6004" s="6">
        <f>(AMZN[[#This Row],[Prezzi giornalieri AMZN]]-B6003)/B6003</f>
        <v>8.56030628087966E-3</v>
      </c>
      <c r="D6004" s="1"/>
    </row>
    <row r="6005" spans="1:4" x14ac:dyDescent="0.55000000000000004">
      <c r="A6005" s="2">
        <v>44279</v>
      </c>
      <c r="B6005" s="3">
        <v>154.3535</v>
      </c>
      <c r="C6005" s="6">
        <f>(AMZN[[#This Row],[Prezzi giornalieri AMZN]]-B6004)/B6004</f>
        <v>-1.6073306772908386E-2</v>
      </c>
      <c r="D6005" s="1"/>
    </row>
    <row r="6006" spans="1:4" x14ac:dyDescent="0.55000000000000004">
      <c r="A6006" s="2">
        <v>44280</v>
      </c>
      <c r="B6006" s="3">
        <v>152.31299999999999</v>
      </c>
      <c r="C6006" s="6">
        <f>(AMZN[[#This Row],[Prezzi giornalieri AMZN]]-B6005)/B6005</f>
        <v>-1.3219654883109283E-2</v>
      </c>
      <c r="D6006" s="1"/>
    </row>
    <row r="6007" spans="1:4" x14ac:dyDescent="0.55000000000000004">
      <c r="A6007" s="2">
        <v>44281</v>
      </c>
      <c r="B6007" s="3">
        <v>152.60149999999999</v>
      </c>
      <c r="C6007" s="6">
        <f>(AMZN[[#This Row],[Prezzi giornalieri AMZN]]-B6006)/B6006</f>
        <v>1.8941259117737758E-3</v>
      </c>
      <c r="D6007" s="1"/>
    </row>
    <row r="6008" spans="1:4" x14ac:dyDescent="0.55000000000000004">
      <c r="A6008" s="2">
        <v>44284</v>
      </c>
      <c r="B6008" s="3">
        <v>153.78649999999999</v>
      </c>
      <c r="C6008" s="6">
        <f>(AMZN[[#This Row],[Prezzi giornalieri AMZN]]-B6007)/B6007</f>
        <v>7.7653234076991533E-3</v>
      </c>
      <c r="D6008" s="1"/>
    </row>
    <row r="6009" spans="1:4" x14ac:dyDescent="0.55000000000000004">
      <c r="A6009" s="2">
        <v>44285</v>
      </c>
      <c r="B6009" s="3">
        <v>152.7645</v>
      </c>
      <c r="C6009" s="6">
        <f>(AMZN[[#This Row],[Prezzi giornalieri AMZN]]-B6008)/B6008</f>
        <v>-6.6455768224128351E-3</v>
      </c>
      <c r="D6009" s="1"/>
    </row>
    <row r="6010" spans="1:4" x14ac:dyDescent="0.55000000000000004">
      <c r="A6010" s="2">
        <v>44286</v>
      </c>
      <c r="B6010" s="3">
        <v>154.70400000000001</v>
      </c>
      <c r="C6010" s="6">
        <f>(AMZN[[#This Row],[Prezzi giornalieri AMZN]]-B6009)/B6009</f>
        <v>1.2696012489812813E-2</v>
      </c>
      <c r="D6010" s="1"/>
    </row>
    <row r="6011" spans="1:4" x14ac:dyDescent="0.55000000000000004">
      <c r="A6011" s="2">
        <v>44287</v>
      </c>
      <c r="B6011" s="3">
        <v>158.05000000000001</v>
      </c>
      <c r="C6011" s="6">
        <f>(AMZN[[#This Row],[Prezzi giornalieri AMZN]]-B6010)/B6010</f>
        <v>2.1628400041369348E-2</v>
      </c>
      <c r="D6011" s="1"/>
    </row>
    <row r="6012" spans="1:4" x14ac:dyDescent="0.55000000000000004">
      <c r="A6012" s="2">
        <v>44291</v>
      </c>
      <c r="B6012" s="3">
        <v>161.3365</v>
      </c>
      <c r="C6012" s="6">
        <f>(AMZN[[#This Row],[Prezzi giornalieri AMZN]]-B6011)/B6011</f>
        <v>2.0794052515026824E-2</v>
      </c>
      <c r="D6012" s="1"/>
    </row>
    <row r="6013" spans="1:4" x14ac:dyDescent="0.55000000000000004">
      <c r="A6013" s="2">
        <v>44292</v>
      </c>
      <c r="B6013" s="3">
        <v>161.191</v>
      </c>
      <c r="C6013" s="6">
        <f>(AMZN[[#This Row],[Prezzi giornalieri AMZN]]-B6012)/B6012</f>
        <v>-9.0184180269187945E-4</v>
      </c>
      <c r="D6013" s="1"/>
    </row>
    <row r="6014" spans="1:4" x14ac:dyDescent="0.55000000000000004">
      <c r="A6014" s="2">
        <v>44293</v>
      </c>
      <c r="B6014" s="3">
        <v>163.96950000000001</v>
      </c>
      <c r="C6014" s="6">
        <f>(AMZN[[#This Row],[Prezzi giornalieri AMZN]]-B6013)/B6013</f>
        <v>1.7237314738415967E-2</v>
      </c>
      <c r="D6014" s="1"/>
    </row>
    <row r="6015" spans="1:4" x14ac:dyDescent="0.55000000000000004">
      <c r="A6015" s="2">
        <v>44294</v>
      </c>
      <c r="B6015" s="3">
        <v>164.965</v>
      </c>
      <c r="C6015" s="6">
        <f>(AMZN[[#This Row],[Prezzi giornalieri AMZN]]-B6014)/B6014</f>
        <v>6.0712510558365591E-3</v>
      </c>
      <c r="D6015" s="1"/>
    </row>
    <row r="6016" spans="1:4" x14ac:dyDescent="0.55000000000000004">
      <c r="A6016" s="2">
        <v>44295</v>
      </c>
      <c r="B6016" s="3">
        <v>168.61</v>
      </c>
      <c r="C6016" s="6">
        <f>(AMZN[[#This Row],[Prezzi giornalieri AMZN]]-B6015)/B6015</f>
        <v>2.2095596035522747E-2</v>
      </c>
      <c r="D6016" s="1"/>
    </row>
    <row r="6017" spans="1:4" x14ac:dyDescent="0.55000000000000004">
      <c r="A6017" s="2">
        <v>44298</v>
      </c>
      <c r="B6017" s="3">
        <v>168.96950000000001</v>
      </c>
      <c r="C6017" s="6">
        <f>(AMZN[[#This Row],[Prezzi giornalieri AMZN]]-B6016)/B6016</f>
        <v>2.1321392562718522E-3</v>
      </c>
      <c r="D6017" s="1"/>
    </row>
    <row r="6018" spans="1:4" x14ac:dyDescent="0.55000000000000004">
      <c r="A6018" s="2">
        <v>44299</v>
      </c>
      <c r="B6018" s="3">
        <v>170</v>
      </c>
      <c r="C6018" s="6">
        <f>(AMZN[[#This Row],[Prezzi giornalieri AMZN]]-B6017)/B6017</f>
        <v>6.0987337951523158E-3</v>
      </c>
      <c r="D6018" s="1"/>
    </row>
    <row r="6019" spans="1:4" x14ac:dyDescent="0.55000000000000004">
      <c r="A6019" s="2">
        <v>44300</v>
      </c>
      <c r="B6019" s="3">
        <v>166.65</v>
      </c>
      <c r="C6019" s="6">
        <f>(AMZN[[#This Row],[Prezzi giornalieri AMZN]]-B6018)/B6018</f>
        <v>-1.9705882352941143E-2</v>
      </c>
      <c r="D6019" s="1"/>
    </row>
    <row r="6020" spans="1:4" x14ac:dyDescent="0.55000000000000004">
      <c r="A6020" s="2">
        <v>44301</v>
      </c>
      <c r="B6020" s="3">
        <v>168.9545</v>
      </c>
      <c r="C6020" s="6">
        <f>(AMZN[[#This Row],[Prezzi giornalieri AMZN]]-B6019)/B6019</f>
        <v>1.3828382838283769E-2</v>
      </c>
      <c r="D6020" s="1"/>
    </row>
    <row r="6021" spans="1:4" x14ac:dyDescent="0.55000000000000004">
      <c r="A6021" s="2">
        <v>44302</v>
      </c>
      <c r="B6021" s="3">
        <v>169.97200000000001</v>
      </c>
      <c r="C6021" s="6">
        <f>(AMZN[[#This Row],[Prezzi giornalieri AMZN]]-B6020)/B6020</f>
        <v>6.0223314561021609E-3</v>
      </c>
      <c r="D6021" s="1"/>
    </row>
    <row r="6022" spans="1:4" x14ac:dyDescent="0.55000000000000004">
      <c r="A6022" s="2">
        <v>44305</v>
      </c>
      <c r="B6022" s="3">
        <v>168.60050000000001</v>
      </c>
      <c r="C6022" s="6">
        <f>(AMZN[[#This Row],[Prezzi giornalieri AMZN]]-B6021)/B6021</f>
        <v>-8.0689760666462565E-3</v>
      </c>
      <c r="D6022" s="1"/>
    </row>
    <row r="6023" spans="1:4" x14ac:dyDescent="0.55000000000000004">
      <c r="A6023" s="2">
        <v>44306</v>
      </c>
      <c r="B6023" s="3">
        <v>166.7345</v>
      </c>
      <c r="C6023" s="6">
        <f>(AMZN[[#This Row],[Prezzi giornalieri AMZN]]-B6022)/B6022</f>
        <v>-1.1067582836349914E-2</v>
      </c>
      <c r="D6023" s="1"/>
    </row>
    <row r="6024" spans="1:4" x14ac:dyDescent="0.55000000000000004">
      <c r="A6024" s="2">
        <v>44307</v>
      </c>
      <c r="B6024" s="3">
        <v>168.101</v>
      </c>
      <c r="C6024" s="6">
        <f>(AMZN[[#This Row],[Prezzi giornalieri AMZN]]-B6023)/B6023</f>
        <v>8.1956643646036182E-3</v>
      </c>
      <c r="D6024" s="1"/>
    </row>
    <row r="6025" spans="1:4" x14ac:dyDescent="0.55000000000000004">
      <c r="A6025" s="2">
        <v>44308</v>
      </c>
      <c r="B6025" s="3">
        <v>165.452</v>
      </c>
      <c r="C6025" s="6">
        <f>(AMZN[[#This Row],[Prezzi giornalieri AMZN]]-B6024)/B6024</f>
        <v>-1.5758383352865248E-2</v>
      </c>
      <c r="D6025" s="1"/>
    </row>
    <row r="6026" spans="1:4" x14ac:dyDescent="0.55000000000000004">
      <c r="A6026" s="2">
        <v>44309</v>
      </c>
      <c r="B6026" s="3">
        <v>167.04400000000001</v>
      </c>
      <c r="C6026" s="6">
        <f>(AMZN[[#This Row],[Prezzi giornalieri AMZN]]-B6025)/B6025</f>
        <v>9.6221260546866336E-3</v>
      </c>
      <c r="D6026" s="1"/>
    </row>
    <row r="6027" spans="1:4" x14ac:dyDescent="0.55000000000000004">
      <c r="A6027" s="2">
        <v>44312</v>
      </c>
      <c r="B6027" s="3">
        <v>170.45</v>
      </c>
      <c r="C6027" s="6">
        <f>(AMZN[[#This Row],[Prezzi giornalieri AMZN]]-B6026)/B6026</f>
        <v>2.0389837408107906E-2</v>
      </c>
      <c r="D6027" s="1"/>
    </row>
    <row r="6028" spans="1:4" x14ac:dyDescent="0.55000000000000004">
      <c r="A6028" s="2">
        <v>44313</v>
      </c>
      <c r="B6028" s="3">
        <v>170.8715</v>
      </c>
      <c r="C6028" s="6">
        <f>(AMZN[[#This Row],[Prezzi giornalieri AMZN]]-B6027)/B6027</f>
        <v>2.4728659430918679E-3</v>
      </c>
      <c r="D6028" s="1"/>
    </row>
    <row r="6029" spans="1:4" x14ac:dyDescent="0.55000000000000004">
      <c r="A6029" s="2">
        <v>44314</v>
      </c>
      <c r="B6029" s="3">
        <v>172.92500000000001</v>
      </c>
      <c r="C6029" s="6">
        <f>(AMZN[[#This Row],[Prezzi giornalieri AMZN]]-B6028)/B6028</f>
        <v>1.201780285185074E-2</v>
      </c>
      <c r="D6029" s="1"/>
    </row>
    <row r="6030" spans="1:4" x14ac:dyDescent="0.55000000000000004">
      <c r="A6030" s="2">
        <v>44315</v>
      </c>
      <c r="B6030" s="3">
        <v>173.56549999999999</v>
      </c>
      <c r="C6030" s="6">
        <f>(AMZN[[#This Row],[Prezzi giornalieri AMZN]]-B6029)/B6029</f>
        <v>3.7039178834753477E-3</v>
      </c>
      <c r="D6030" s="1"/>
    </row>
    <row r="6031" spans="1:4" x14ac:dyDescent="0.55000000000000004">
      <c r="A6031" s="2">
        <v>44316</v>
      </c>
      <c r="B6031" s="3">
        <v>173.37100000000001</v>
      </c>
      <c r="C6031" s="6">
        <f>(AMZN[[#This Row],[Prezzi giornalieri AMZN]]-B6030)/B6030</f>
        <v>-1.120614407817087E-3</v>
      </c>
      <c r="D6031" s="1"/>
    </row>
    <row r="6032" spans="1:4" x14ac:dyDescent="0.55000000000000004">
      <c r="A6032" s="2">
        <v>44319</v>
      </c>
      <c r="B6032" s="3">
        <v>169.3245</v>
      </c>
      <c r="C6032" s="6">
        <f>(AMZN[[#This Row],[Prezzi giornalieri AMZN]]-B6031)/B6031</f>
        <v>-2.3340120320007433E-2</v>
      </c>
      <c r="D6032" s="1"/>
    </row>
    <row r="6033" spans="1:4" x14ac:dyDescent="0.55000000000000004">
      <c r="A6033" s="2">
        <v>44320</v>
      </c>
      <c r="B6033" s="3">
        <v>165.59350000000001</v>
      </c>
      <c r="C6033" s="6">
        <f>(AMZN[[#This Row],[Prezzi giornalieri AMZN]]-B6032)/B6032</f>
        <v>-2.2034614010376492E-2</v>
      </c>
      <c r="D6033" s="1"/>
    </row>
    <row r="6034" spans="1:4" x14ac:dyDescent="0.55000000000000004">
      <c r="A6034" s="2">
        <v>44321</v>
      </c>
      <c r="B6034" s="3">
        <v>163.52699999999999</v>
      </c>
      <c r="C6034" s="6">
        <f>(AMZN[[#This Row],[Prezzi giornalieri AMZN]]-B6033)/B6033</f>
        <v>-1.2479354564037955E-2</v>
      </c>
      <c r="D6034" s="1"/>
    </row>
    <row r="6035" spans="1:4" x14ac:dyDescent="0.55000000000000004">
      <c r="A6035" s="2">
        <v>44322</v>
      </c>
      <c r="B6035" s="3">
        <v>165.3185</v>
      </c>
      <c r="C6035" s="6">
        <f>(AMZN[[#This Row],[Prezzi giornalieri AMZN]]-B6034)/B6034</f>
        <v>1.0955377399450938E-2</v>
      </c>
      <c r="D6035" s="1"/>
    </row>
    <row r="6036" spans="1:4" x14ac:dyDescent="0.55000000000000004">
      <c r="A6036" s="2">
        <v>44323</v>
      </c>
      <c r="B6036" s="3">
        <v>164.5805</v>
      </c>
      <c r="C6036" s="6">
        <f>(AMZN[[#This Row],[Prezzi giornalieri AMZN]]-B6035)/B6035</f>
        <v>-4.4641101873051084E-3</v>
      </c>
      <c r="D6036" s="1"/>
    </row>
    <row r="6037" spans="1:4" x14ac:dyDescent="0.55000000000000004">
      <c r="A6037" s="2">
        <v>44326</v>
      </c>
      <c r="B6037" s="3">
        <v>159.52449999999999</v>
      </c>
      <c r="C6037" s="6">
        <f>(AMZN[[#This Row],[Prezzi giornalieri AMZN]]-B6036)/B6036</f>
        <v>-3.0720528859737403E-2</v>
      </c>
      <c r="D6037" s="1"/>
    </row>
    <row r="6038" spans="1:4" x14ac:dyDescent="0.55000000000000004">
      <c r="A6038" s="2">
        <v>44327</v>
      </c>
      <c r="B6038" s="3">
        <v>161.19550000000001</v>
      </c>
      <c r="C6038" s="6">
        <f>(AMZN[[#This Row],[Prezzi giornalieri AMZN]]-B6037)/B6037</f>
        <v>1.0474880034101476E-2</v>
      </c>
      <c r="D6038" s="1"/>
    </row>
    <row r="6039" spans="1:4" x14ac:dyDescent="0.55000000000000004">
      <c r="A6039" s="2">
        <v>44328</v>
      </c>
      <c r="B6039" s="3">
        <v>157.59700000000001</v>
      </c>
      <c r="C6039" s="6">
        <f>(AMZN[[#This Row],[Prezzi giornalieri AMZN]]-B6038)/B6038</f>
        <v>-2.2323824176233215E-2</v>
      </c>
      <c r="D6039" s="1"/>
    </row>
    <row r="6040" spans="1:4" x14ac:dyDescent="0.55000000000000004">
      <c r="A6040" s="2">
        <v>44329</v>
      </c>
      <c r="B6040" s="3">
        <v>158.0735</v>
      </c>
      <c r="C6040" s="6">
        <f>(AMZN[[#This Row],[Prezzi giornalieri AMZN]]-B6039)/B6039</f>
        <v>3.023534711955096E-3</v>
      </c>
      <c r="D6040" s="1"/>
    </row>
    <row r="6041" spans="1:4" x14ac:dyDescent="0.55000000000000004">
      <c r="A6041" s="2">
        <v>44330</v>
      </c>
      <c r="B6041" s="3">
        <v>161.14500000000001</v>
      </c>
      <c r="C6041" s="6">
        <f>(AMZN[[#This Row],[Prezzi giornalieri AMZN]]-B6040)/B6040</f>
        <v>1.9430834390331171E-2</v>
      </c>
      <c r="D6041" s="1"/>
    </row>
    <row r="6042" spans="1:4" x14ac:dyDescent="0.55000000000000004">
      <c r="A6042" s="2">
        <v>44333</v>
      </c>
      <c r="B6042" s="3">
        <v>163.51949999999999</v>
      </c>
      <c r="C6042" s="6">
        <f>(AMZN[[#This Row],[Prezzi giornalieri AMZN]]-B6041)/B6041</f>
        <v>1.4735176393930828E-2</v>
      </c>
      <c r="D6042" s="1"/>
    </row>
    <row r="6043" spans="1:4" x14ac:dyDescent="0.55000000000000004">
      <c r="A6043" s="2">
        <v>44334</v>
      </c>
      <c r="B6043" s="3">
        <v>161.614</v>
      </c>
      <c r="C6043" s="6">
        <f>(AMZN[[#This Row],[Prezzi giornalieri AMZN]]-B6042)/B6042</f>
        <v>-1.1653044438125051E-2</v>
      </c>
      <c r="D6043" s="1"/>
    </row>
    <row r="6044" spans="1:4" x14ac:dyDescent="0.55000000000000004">
      <c r="A6044" s="2">
        <v>44335</v>
      </c>
      <c r="B6044" s="3">
        <v>161.59</v>
      </c>
      <c r="C6044" s="6">
        <f>(AMZN[[#This Row],[Prezzi giornalieri AMZN]]-B6043)/B6043</f>
        <v>-1.4850198621407123E-4</v>
      </c>
      <c r="D6044" s="1"/>
    </row>
    <row r="6045" spans="1:4" x14ac:dyDescent="0.55000000000000004">
      <c r="A6045" s="2">
        <v>44336</v>
      </c>
      <c r="B6045" s="3">
        <v>162.38399999999999</v>
      </c>
      <c r="C6045" s="6">
        <f>(AMZN[[#This Row],[Prezzi giornalieri AMZN]]-B6044)/B6044</f>
        <v>4.913670400395957E-3</v>
      </c>
      <c r="D6045" s="1"/>
    </row>
    <row r="6046" spans="1:4" x14ac:dyDescent="0.55000000000000004">
      <c r="A6046" s="2">
        <v>44337</v>
      </c>
      <c r="B6046" s="3">
        <v>160.154</v>
      </c>
      <c r="C6046" s="6">
        <f>(AMZN[[#This Row],[Prezzi giornalieri AMZN]]-B6045)/B6045</f>
        <v>-1.3732880086707987E-2</v>
      </c>
      <c r="D6046" s="1"/>
    </row>
    <row r="6047" spans="1:4" x14ac:dyDescent="0.55000000000000004">
      <c r="A6047" s="2">
        <v>44340</v>
      </c>
      <c r="B6047" s="3">
        <v>162.24950000000001</v>
      </c>
      <c r="C6047" s="6">
        <f>(AMZN[[#This Row],[Prezzi giornalieri AMZN]]-B6046)/B6046</f>
        <v>1.3084281379172643E-2</v>
      </c>
      <c r="D6047" s="1"/>
    </row>
    <row r="6048" spans="1:4" x14ac:dyDescent="0.55000000000000004">
      <c r="A6048" s="2">
        <v>44341</v>
      </c>
      <c r="B6048" s="3">
        <v>162.95249999999999</v>
      </c>
      <c r="C6048" s="6">
        <f>(AMZN[[#This Row],[Prezzi giornalieri AMZN]]-B6047)/B6047</f>
        <v>4.332833074986206E-3</v>
      </c>
      <c r="D6048" s="1"/>
    </row>
    <row r="6049" spans="1:4" x14ac:dyDescent="0.55000000000000004">
      <c r="A6049" s="2">
        <v>44342</v>
      </c>
      <c r="B6049" s="3">
        <v>163.25800000000001</v>
      </c>
      <c r="C6049" s="6">
        <f>(AMZN[[#This Row],[Prezzi giornalieri AMZN]]-B6048)/B6048</f>
        <v>1.874779460272309E-3</v>
      </c>
      <c r="D6049" s="1"/>
    </row>
    <row r="6050" spans="1:4" x14ac:dyDescent="0.55000000000000004">
      <c r="A6050" s="2">
        <v>44343</v>
      </c>
      <c r="B6050" s="3">
        <v>161.50550000000001</v>
      </c>
      <c r="C6050" s="6">
        <f>(AMZN[[#This Row],[Prezzi giornalieri AMZN]]-B6049)/B6049</f>
        <v>-1.0734542870793453E-2</v>
      </c>
      <c r="D6050" s="1"/>
    </row>
    <row r="6051" spans="1:4" x14ac:dyDescent="0.55000000000000004">
      <c r="A6051" s="2">
        <v>44344</v>
      </c>
      <c r="B6051" s="3">
        <v>161.15350000000001</v>
      </c>
      <c r="C6051" s="6">
        <f>(AMZN[[#This Row],[Prezzi giornalieri AMZN]]-B6050)/B6050</f>
        <v>-2.1794923392702034E-3</v>
      </c>
      <c r="D6051" s="1"/>
    </row>
    <row r="6052" spans="1:4" x14ac:dyDescent="0.55000000000000004">
      <c r="A6052" s="2">
        <v>44348</v>
      </c>
      <c r="B6052" s="3">
        <v>160.9325</v>
      </c>
      <c r="C6052" s="6">
        <f>(AMZN[[#This Row],[Prezzi giornalieri AMZN]]-B6051)/B6051</f>
        <v>-1.3713633275107499E-3</v>
      </c>
      <c r="D6052" s="1"/>
    </row>
    <row r="6053" spans="1:4" x14ac:dyDescent="0.55000000000000004">
      <c r="A6053" s="2">
        <v>44349</v>
      </c>
      <c r="B6053" s="3">
        <v>161.6995</v>
      </c>
      <c r="C6053" s="6">
        <f>(AMZN[[#This Row],[Prezzi giornalieri AMZN]]-B6052)/B6052</f>
        <v>4.7659733117921856E-3</v>
      </c>
      <c r="D6053" s="1"/>
    </row>
    <row r="6054" spans="1:4" x14ac:dyDescent="0.55000000000000004">
      <c r="A6054" s="2">
        <v>44350</v>
      </c>
      <c r="B6054" s="3">
        <v>159.35050000000001</v>
      </c>
      <c r="C6054" s="6">
        <f>(AMZN[[#This Row],[Prezzi giornalieri AMZN]]-B6053)/B6053</f>
        <v>-1.4526946589197799E-2</v>
      </c>
      <c r="D6054" s="1"/>
    </row>
    <row r="6055" spans="1:4" x14ac:dyDescent="0.55000000000000004">
      <c r="A6055" s="2">
        <v>44351</v>
      </c>
      <c r="B6055" s="3">
        <v>160.31100000000001</v>
      </c>
      <c r="C6055" s="6">
        <f>(AMZN[[#This Row],[Prezzi giornalieri AMZN]]-B6054)/B6054</f>
        <v>6.0275932613954525E-3</v>
      </c>
      <c r="D6055" s="1"/>
    </row>
    <row r="6056" spans="1:4" x14ac:dyDescent="0.55000000000000004">
      <c r="A6056" s="2">
        <v>44354</v>
      </c>
      <c r="B6056" s="3">
        <v>159.90049999999999</v>
      </c>
      <c r="C6056" s="6">
        <f>(AMZN[[#This Row],[Prezzi giornalieri AMZN]]-B6055)/B6055</f>
        <v>-2.5606477409536037E-3</v>
      </c>
      <c r="D6056" s="1"/>
    </row>
    <row r="6057" spans="1:4" x14ac:dyDescent="0.55000000000000004">
      <c r="A6057" s="2">
        <v>44355</v>
      </c>
      <c r="B6057" s="3">
        <v>163.2055</v>
      </c>
      <c r="C6057" s="6">
        <f>(AMZN[[#This Row],[Prezzi giornalieri AMZN]]-B6056)/B6056</f>
        <v>2.0669103598800549E-2</v>
      </c>
      <c r="D6057" s="1"/>
    </row>
    <row r="6058" spans="1:4" x14ac:dyDescent="0.55000000000000004">
      <c r="A6058" s="2">
        <v>44356</v>
      </c>
      <c r="B6058" s="3">
        <v>164.0575</v>
      </c>
      <c r="C6058" s="6">
        <f>(AMZN[[#This Row],[Prezzi giornalieri AMZN]]-B6057)/B6057</f>
        <v>5.2204123022815034E-3</v>
      </c>
      <c r="D6058" s="1"/>
    </row>
    <row r="6059" spans="1:4" x14ac:dyDescent="0.55000000000000004">
      <c r="A6059" s="2">
        <v>44357</v>
      </c>
      <c r="B6059" s="3">
        <v>167.48249999999999</v>
      </c>
      <c r="C6059" s="6">
        <f>(AMZN[[#This Row],[Prezzi giornalieri AMZN]]-B6058)/B6058</f>
        <v>2.08768267223381E-2</v>
      </c>
      <c r="D6059" s="1"/>
    </row>
    <row r="6060" spans="1:4" x14ac:dyDescent="0.55000000000000004">
      <c r="A6060" s="2">
        <v>44358</v>
      </c>
      <c r="B6060" s="3">
        <v>167.3415</v>
      </c>
      <c r="C6060" s="6">
        <f>(AMZN[[#This Row],[Prezzi giornalieri AMZN]]-B6059)/B6059</f>
        <v>-8.4187900228376781E-4</v>
      </c>
      <c r="D6060" s="1"/>
    </row>
    <row r="6061" spans="1:4" x14ac:dyDescent="0.55000000000000004">
      <c r="A6061" s="2">
        <v>44361</v>
      </c>
      <c r="B6061" s="3">
        <v>169.1935</v>
      </c>
      <c r="C6061" s="6">
        <f>(AMZN[[#This Row],[Prezzi giornalieri AMZN]]-B6060)/B6060</f>
        <v>1.1067188951933643E-2</v>
      </c>
      <c r="D6061" s="1"/>
    </row>
    <row r="6062" spans="1:4" x14ac:dyDescent="0.55000000000000004">
      <c r="A6062" s="2">
        <v>44362</v>
      </c>
      <c r="B6062" s="3">
        <v>169.15649999999999</v>
      </c>
      <c r="C6062" s="6">
        <f>(AMZN[[#This Row],[Prezzi giornalieri AMZN]]-B6061)/B6061</f>
        <v>-2.1868452393269326E-4</v>
      </c>
      <c r="D6062" s="1"/>
    </row>
    <row r="6063" spans="1:4" x14ac:dyDescent="0.55000000000000004">
      <c r="A6063" s="2">
        <v>44363</v>
      </c>
      <c r="B6063" s="3">
        <v>170.76249999999999</v>
      </c>
      <c r="C6063" s="6">
        <f>(AMZN[[#This Row],[Prezzi giornalieri AMZN]]-B6062)/B6062</f>
        <v>9.4941666444978146E-3</v>
      </c>
      <c r="D6063" s="1"/>
    </row>
    <row r="6064" spans="1:4" x14ac:dyDescent="0.55000000000000004">
      <c r="A6064" s="2">
        <v>44364</v>
      </c>
      <c r="B6064" s="3">
        <v>174.46199999999999</v>
      </c>
      <c r="C6064" s="6">
        <f>(AMZN[[#This Row],[Prezzi giornalieri AMZN]]-B6063)/B6063</f>
        <v>2.1664592635971015E-2</v>
      </c>
      <c r="D6064" s="1"/>
    </row>
    <row r="6065" spans="1:4" x14ac:dyDescent="0.55000000000000004">
      <c r="A6065" s="2">
        <v>44365</v>
      </c>
      <c r="B6065" s="3">
        <v>174.345</v>
      </c>
      <c r="C6065" s="6">
        <f>(AMZN[[#This Row],[Prezzi giornalieri AMZN]]-B6064)/B6064</f>
        <v>-6.7063314647310146E-4</v>
      </c>
      <c r="D6065" s="1"/>
    </row>
    <row r="6066" spans="1:4" x14ac:dyDescent="0.55000000000000004">
      <c r="A6066" s="2">
        <v>44368</v>
      </c>
      <c r="B6066" s="3">
        <v>172.69800000000001</v>
      </c>
      <c r="C6066" s="6">
        <f>(AMZN[[#This Row],[Prezzi giornalieri AMZN]]-B6065)/B6065</f>
        <v>-9.4467865439214847E-3</v>
      </c>
      <c r="D6066" s="1"/>
    </row>
    <row r="6067" spans="1:4" x14ac:dyDescent="0.55000000000000004">
      <c r="A6067" s="2">
        <v>44369</v>
      </c>
      <c r="B6067" s="3">
        <v>175.27199999999999</v>
      </c>
      <c r="C6067" s="6">
        <f>(AMZN[[#This Row],[Prezzi giornalieri AMZN]]-B6066)/B6066</f>
        <v>1.4904631205920067E-2</v>
      </c>
      <c r="D6067" s="1"/>
    </row>
    <row r="6068" spans="1:4" x14ac:dyDescent="0.55000000000000004">
      <c r="A6068" s="2">
        <v>44370</v>
      </c>
      <c r="B6068" s="3">
        <v>175.191</v>
      </c>
      <c r="C6068" s="6">
        <f>(AMZN[[#This Row],[Prezzi giornalieri AMZN]]-B6067)/B6067</f>
        <v>-4.6213884704909434E-4</v>
      </c>
      <c r="D6068" s="1"/>
    </row>
    <row r="6069" spans="1:4" x14ac:dyDescent="0.55000000000000004">
      <c r="A6069" s="2">
        <v>44371</v>
      </c>
      <c r="B6069" s="3">
        <v>172.45400000000001</v>
      </c>
      <c r="C6069" s="6">
        <f>(AMZN[[#This Row],[Prezzi giornalieri AMZN]]-B6068)/B6068</f>
        <v>-1.5622948667454348E-2</v>
      </c>
      <c r="D6069" s="1"/>
    </row>
    <row r="6070" spans="1:4" x14ac:dyDescent="0.55000000000000004">
      <c r="A6070" s="2">
        <v>44372</v>
      </c>
      <c r="B6070" s="3">
        <v>170.07300000000001</v>
      </c>
      <c r="C6070" s="6">
        <f>(AMZN[[#This Row],[Prezzi giornalieri AMZN]]-B6069)/B6069</f>
        <v>-1.3806580305472764E-2</v>
      </c>
      <c r="D6070" s="1"/>
    </row>
    <row r="6071" spans="1:4" x14ac:dyDescent="0.55000000000000004">
      <c r="A6071" s="2">
        <v>44375</v>
      </c>
      <c r="B6071" s="3">
        <v>172.19450000000001</v>
      </c>
      <c r="C6071" s="6">
        <f>(AMZN[[#This Row],[Prezzi giornalieri AMZN]]-B6070)/B6070</f>
        <v>1.2474055258624222E-2</v>
      </c>
      <c r="D6071" s="1"/>
    </row>
    <row r="6072" spans="1:4" x14ac:dyDescent="0.55000000000000004">
      <c r="A6072" s="2">
        <v>44376</v>
      </c>
      <c r="B6072" s="3">
        <v>172.40700000000001</v>
      </c>
      <c r="C6072" s="6">
        <f>(AMZN[[#This Row],[Prezzi giornalieri AMZN]]-B6071)/B6071</f>
        <v>1.2340696131409869E-3</v>
      </c>
      <c r="D6072" s="1"/>
    </row>
    <row r="6073" spans="1:4" x14ac:dyDescent="0.55000000000000004">
      <c r="A6073" s="2">
        <v>44377</v>
      </c>
      <c r="B6073" s="3">
        <v>172.00800000000001</v>
      </c>
      <c r="C6073" s="6">
        <f>(AMZN[[#This Row],[Prezzi giornalieri AMZN]]-B6072)/B6072</f>
        <v>-2.3142911830726183E-3</v>
      </c>
      <c r="D6073" s="1"/>
    </row>
    <row r="6074" spans="1:4" x14ac:dyDescent="0.55000000000000004">
      <c r="A6074" s="2">
        <v>44378</v>
      </c>
      <c r="B6074" s="3">
        <v>171.64850000000001</v>
      </c>
      <c r="C6074" s="6">
        <f>(AMZN[[#This Row],[Prezzi giornalieri AMZN]]-B6073)/B6073</f>
        <v>-2.0900190688805001E-3</v>
      </c>
      <c r="D6074" s="1"/>
    </row>
    <row r="6075" spans="1:4" x14ac:dyDescent="0.55000000000000004">
      <c r="A6075" s="2">
        <v>44379</v>
      </c>
      <c r="B6075" s="3">
        <v>175.54900000000001</v>
      </c>
      <c r="C6075" s="6">
        <f>(AMZN[[#This Row],[Prezzi giornalieri AMZN]]-B6074)/B6074</f>
        <v>2.2723763971138657E-2</v>
      </c>
      <c r="D6075" s="1"/>
    </row>
    <row r="6076" spans="1:4" x14ac:dyDescent="0.55000000000000004">
      <c r="A6076" s="2">
        <v>44383</v>
      </c>
      <c r="B6076" s="3">
        <v>183.78700000000001</v>
      </c>
      <c r="C6076" s="6">
        <f>(AMZN[[#This Row],[Prezzi giornalieri AMZN]]-B6075)/B6075</f>
        <v>4.6927068795606923E-2</v>
      </c>
      <c r="D6076" s="1"/>
    </row>
    <row r="6077" spans="1:4" x14ac:dyDescent="0.55000000000000004">
      <c r="A6077" s="2">
        <v>44384</v>
      </c>
      <c r="B6077" s="3">
        <v>184.82900000000001</v>
      </c>
      <c r="C6077" s="6">
        <f>(AMZN[[#This Row],[Prezzi giornalieri AMZN]]-B6076)/B6076</f>
        <v>5.6696066642363254E-3</v>
      </c>
      <c r="D6077" s="1"/>
    </row>
    <row r="6078" spans="1:4" x14ac:dyDescent="0.55000000000000004">
      <c r="A6078" s="2">
        <v>44385</v>
      </c>
      <c r="B6078" s="3">
        <v>186.57050000000001</v>
      </c>
      <c r="C6078" s="6">
        <f>(AMZN[[#This Row],[Prezzi giornalieri AMZN]]-B6077)/B6077</f>
        <v>9.4222227031472445E-3</v>
      </c>
      <c r="D6078" s="1"/>
    </row>
    <row r="6079" spans="1:4" x14ac:dyDescent="0.55000000000000004">
      <c r="A6079" s="2">
        <v>44386</v>
      </c>
      <c r="B6079" s="3">
        <v>185.96700000000001</v>
      </c>
      <c r="C6079" s="6">
        <f>(AMZN[[#This Row],[Prezzi giornalieri AMZN]]-B6078)/B6078</f>
        <v>-3.2347021635252991E-3</v>
      </c>
      <c r="D6079" s="1"/>
    </row>
    <row r="6080" spans="1:4" x14ac:dyDescent="0.55000000000000004">
      <c r="A6080" s="2">
        <v>44389</v>
      </c>
      <c r="B6080" s="3">
        <v>185.92750000000001</v>
      </c>
      <c r="C6080" s="6">
        <f>(AMZN[[#This Row],[Prezzi giornalieri AMZN]]-B6079)/B6079</f>
        <v>-2.1240327585003718E-4</v>
      </c>
      <c r="D6080" s="1"/>
    </row>
    <row r="6081" spans="1:4" x14ac:dyDescent="0.55000000000000004">
      <c r="A6081" s="2">
        <v>44390</v>
      </c>
      <c r="B6081" s="3">
        <v>183.86799999999999</v>
      </c>
      <c r="C6081" s="6">
        <f>(AMZN[[#This Row],[Prezzi giornalieri AMZN]]-B6080)/B6080</f>
        <v>-1.1076898253351517E-2</v>
      </c>
      <c r="D6081" s="1"/>
    </row>
    <row r="6082" spans="1:4" x14ac:dyDescent="0.55000000000000004">
      <c r="A6082" s="2">
        <v>44391</v>
      </c>
      <c r="B6082" s="3">
        <v>184.084</v>
      </c>
      <c r="C6082" s="6">
        <f>(AMZN[[#This Row],[Prezzi giornalieri AMZN]]-B6081)/B6081</f>
        <v>1.1747558030761644E-3</v>
      </c>
      <c r="D6082" s="1"/>
    </row>
    <row r="6083" spans="1:4" x14ac:dyDescent="0.55000000000000004">
      <c r="A6083" s="2">
        <v>44392</v>
      </c>
      <c r="B6083" s="3">
        <v>181.56</v>
      </c>
      <c r="C6083" s="6">
        <f>(AMZN[[#This Row],[Prezzi giornalieri AMZN]]-B6082)/B6082</f>
        <v>-1.3711131874579001E-2</v>
      </c>
      <c r="D6083" s="1"/>
    </row>
    <row r="6084" spans="1:4" x14ac:dyDescent="0.55000000000000004">
      <c r="A6084" s="2">
        <v>44393</v>
      </c>
      <c r="B6084" s="3">
        <v>178.6815</v>
      </c>
      <c r="C6084" s="6">
        <f>(AMZN[[#This Row],[Prezzi giornalieri AMZN]]-B6083)/B6083</f>
        <v>-1.5854263053536034E-2</v>
      </c>
      <c r="D6084" s="1"/>
    </row>
    <row r="6085" spans="1:4" x14ac:dyDescent="0.55000000000000004">
      <c r="A6085" s="2">
        <v>44396</v>
      </c>
      <c r="B6085" s="3">
        <v>177.4795</v>
      </c>
      <c r="C6085" s="6">
        <f>(AMZN[[#This Row],[Prezzi giornalieri AMZN]]-B6084)/B6084</f>
        <v>-6.72705344425695E-3</v>
      </c>
      <c r="D6085" s="1"/>
    </row>
    <row r="6086" spans="1:4" x14ac:dyDescent="0.55000000000000004">
      <c r="A6086" s="2">
        <v>44397</v>
      </c>
      <c r="B6086" s="3">
        <v>178.65950000000001</v>
      </c>
      <c r="C6086" s="6">
        <f>(AMZN[[#This Row],[Prezzi giornalieri AMZN]]-B6085)/B6085</f>
        <v>6.648655196797415E-3</v>
      </c>
      <c r="D6086" s="1"/>
    </row>
    <row r="6087" spans="1:4" x14ac:dyDescent="0.55000000000000004">
      <c r="A6087" s="2">
        <v>44398</v>
      </c>
      <c r="B6087" s="3">
        <v>179.26</v>
      </c>
      <c r="C6087" s="6">
        <f>(AMZN[[#This Row],[Prezzi giornalieri AMZN]]-B6086)/B6086</f>
        <v>3.3611422846251248E-3</v>
      </c>
      <c r="D6087" s="1"/>
    </row>
    <row r="6088" spans="1:4" x14ac:dyDescent="0.55000000000000004">
      <c r="A6088" s="2">
        <v>44399</v>
      </c>
      <c r="B6088" s="3">
        <v>181.9015</v>
      </c>
      <c r="C6088" s="6">
        <f>(AMZN[[#This Row],[Prezzi giornalieri AMZN]]-B6087)/B6087</f>
        <v>1.4735579605042999E-2</v>
      </c>
      <c r="D6088" s="1"/>
    </row>
    <row r="6089" spans="1:4" x14ac:dyDescent="0.55000000000000004">
      <c r="A6089" s="2">
        <v>44400</v>
      </c>
      <c r="B6089" s="3">
        <v>182.83199999999999</v>
      </c>
      <c r="C6089" s="6">
        <f>(AMZN[[#This Row],[Prezzi giornalieri AMZN]]-B6088)/B6088</f>
        <v>5.115405865262216E-3</v>
      </c>
      <c r="D6089" s="1"/>
    </row>
    <row r="6090" spans="1:4" x14ac:dyDescent="0.55000000000000004">
      <c r="A6090" s="2">
        <v>44403</v>
      </c>
      <c r="B6090" s="3">
        <v>184.99100000000001</v>
      </c>
      <c r="C6090" s="6">
        <f>(AMZN[[#This Row],[Prezzi giornalieri AMZN]]-B6089)/B6089</f>
        <v>1.1808654940054368E-2</v>
      </c>
      <c r="D6090" s="1"/>
    </row>
    <row r="6091" spans="1:4" x14ac:dyDescent="0.55000000000000004">
      <c r="A6091" s="2">
        <v>44404</v>
      </c>
      <c r="B6091" s="3">
        <v>181.31950000000001</v>
      </c>
      <c r="C6091" s="6">
        <f>(AMZN[[#This Row],[Prezzi giornalieri AMZN]]-B6090)/B6090</f>
        <v>-1.9846911471368925E-2</v>
      </c>
      <c r="D6091" s="1"/>
    </row>
    <row r="6092" spans="1:4" x14ac:dyDescent="0.55000000000000004">
      <c r="A6092" s="2">
        <v>44405</v>
      </c>
      <c r="B6092" s="3">
        <v>181.51599999999999</v>
      </c>
      <c r="C6092" s="6">
        <f>(AMZN[[#This Row],[Prezzi giornalieri AMZN]]-B6091)/B6091</f>
        <v>1.0837223795564521E-3</v>
      </c>
      <c r="D6092" s="1"/>
    </row>
    <row r="6093" spans="1:4" x14ac:dyDescent="0.55000000000000004">
      <c r="A6093" s="2">
        <v>44406</v>
      </c>
      <c r="B6093" s="3">
        <v>179.99600000000001</v>
      </c>
      <c r="C6093" s="6">
        <f>(AMZN[[#This Row],[Prezzi giornalieri AMZN]]-B6092)/B6092</f>
        <v>-8.373917450803136E-3</v>
      </c>
      <c r="D6093" s="1"/>
    </row>
    <row r="6094" spans="1:4" x14ac:dyDescent="0.55000000000000004">
      <c r="A6094" s="2">
        <v>44407</v>
      </c>
      <c r="B6094" s="3">
        <v>166.37950000000001</v>
      </c>
      <c r="C6094" s="6">
        <f>(AMZN[[#This Row],[Prezzi giornalieri AMZN]]-B6093)/B6093</f>
        <v>-7.5648903308962429E-2</v>
      </c>
      <c r="D6094" s="1"/>
    </row>
    <row r="6095" spans="1:4" x14ac:dyDescent="0.55000000000000004">
      <c r="A6095" s="2">
        <v>44410</v>
      </c>
      <c r="B6095" s="3">
        <v>166.57400000000001</v>
      </c>
      <c r="C6095" s="6">
        <f>(AMZN[[#This Row],[Prezzi giornalieri AMZN]]-B6094)/B6094</f>
        <v>1.1690142114864212E-3</v>
      </c>
      <c r="D6095" s="1"/>
    </row>
    <row r="6096" spans="1:4" x14ac:dyDescent="0.55000000000000004">
      <c r="A6096" s="2">
        <v>44411</v>
      </c>
      <c r="B6096" s="3">
        <v>168.31200000000001</v>
      </c>
      <c r="C6096" s="6">
        <f>(AMZN[[#This Row],[Prezzi giornalieri AMZN]]-B6095)/B6095</f>
        <v>1.0433801193463562E-2</v>
      </c>
      <c r="D6096" s="1"/>
    </row>
    <row r="6097" spans="1:4" x14ac:dyDescent="0.55000000000000004">
      <c r="A6097" s="2">
        <v>44412</v>
      </c>
      <c r="B6097" s="3">
        <v>167.73599999999999</v>
      </c>
      <c r="C6097" s="6">
        <f>(AMZN[[#This Row],[Prezzi giornalieri AMZN]]-B6096)/B6096</f>
        <v>-3.422215884785528E-3</v>
      </c>
      <c r="D6097" s="1"/>
    </row>
    <row r="6098" spans="1:4" x14ac:dyDescent="0.55000000000000004">
      <c r="A6098" s="2">
        <v>44413</v>
      </c>
      <c r="B6098" s="3">
        <v>168.79949999999999</v>
      </c>
      <c r="C6098" s="6">
        <f>(AMZN[[#This Row],[Prezzi giornalieri AMZN]]-B6097)/B6097</f>
        <v>6.3403205036486193E-3</v>
      </c>
      <c r="D6098" s="1"/>
    </row>
    <row r="6099" spans="1:4" x14ac:dyDescent="0.55000000000000004">
      <c r="A6099" s="2">
        <v>44414</v>
      </c>
      <c r="B6099" s="3">
        <v>167.24700000000001</v>
      </c>
      <c r="C6099" s="6">
        <f>(AMZN[[#This Row],[Prezzi giornalieri AMZN]]-B6098)/B6098</f>
        <v>-9.1973021247099707E-3</v>
      </c>
      <c r="D6099" s="1"/>
    </row>
    <row r="6100" spans="1:4" x14ac:dyDescent="0.55000000000000004">
      <c r="A6100" s="2">
        <v>44417</v>
      </c>
      <c r="B6100" s="3">
        <v>167.09350000000001</v>
      </c>
      <c r="C6100" s="6">
        <f>(AMZN[[#This Row],[Prezzi giornalieri AMZN]]-B6099)/B6099</f>
        <v>-9.1780420575560801E-4</v>
      </c>
      <c r="D6100" s="1"/>
    </row>
    <row r="6101" spans="1:4" x14ac:dyDescent="0.55000000000000004">
      <c r="A6101" s="2">
        <v>44418</v>
      </c>
      <c r="B6101" s="3">
        <v>166.03399999999999</v>
      </c>
      <c r="C6101" s="6">
        <f>(AMZN[[#This Row],[Prezzi giornalieri AMZN]]-B6100)/B6100</f>
        <v>-6.340761310284446E-3</v>
      </c>
      <c r="D6101" s="1"/>
    </row>
    <row r="6102" spans="1:4" x14ac:dyDescent="0.55000000000000004">
      <c r="A6102" s="2">
        <v>44419</v>
      </c>
      <c r="B6102" s="3">
        <v>164.60550000000001</v>
      </c>
      <c r="C6102" s="6">
        <f>(AMZN[[#This Row],[Prezzi giornalieri AMZN]]-B6101)/B6101</f>
        <v>-8.6036594914293794E-3</v>
      </c>
      <c r="D6102" s="1"/>
    </row>
    <row r="6103" spans="1:4" x14ac:dyDescent="0.55000000000000004">
      <c r="A6103" s="2">
        <v>44420</v>
      </c>
      <c r="B6103" s="3">
        <v>165.17500000000001</v>
      </c>
      <c r="C6103" s="6">
        <f>(AMZN[[#This Row],[Prezzi giornalieri AMZN]]-B6102)/B6102</f>
        <v>3.4597871881559546E-3</v>
      </c>
      <c r="D6103" s="1"/>
    </row>
    <row r="6104" spans="1:4" x14ac:dyDescent="0.55000000000000004">
      <c r="A6104" s="2">
        <v>44421</v>
      </c>
      <c r="B6104" s="3">
        <v>164.6985</v>
      </c>
      <c r="C6104" s="6">
        <f>(AMZN[[#This Row],[Prezzi giornalieri AMZN]]-B6103)/B6103</f>
        <v>-2.8848191312245536E-3</v>
      </c>
      <c r="D6104" s="1"/>
    </row>
    <row r="6105" spans="1:4" x14ac:dyDescent="0.55000000000000004">
      <c r="A6105" s="2">
        <v>44424</v>
      </c>
      <c r="B6105" s="3">
        <v>164.9495</v>
      </c>
      <c r="C6105" s="6">
        <f>(AMZN[[#This Row],[Prezzi giornalieri AMZN]]-B6104)/B6104</f>
        <v>1.5239968791458621E-3</v>
      </c>
      <c r="D6105" s="1"/>
    </row>
    <row r="6106" spans="1:4" x14ac:dyDescent="0.55000000000000004">
      <c r="A6106" s="2">
        <v>44425</v>
      </c>
      <c r="B6106" s="3">
        <v>162.09800000000001</v>
      </c>
      <c r="C6106" s="6">
        <f>(AMZN[[#This Row],[Prezzi giornalieri AMZN]]-B6105)/B6105</f>
        <v>-1.7287109084901664E-2</v>
      </c>
      <c r="D6106" s="1"/>
    </row>
    <row r="6107" spans="1:4" x14ac:dyDescent="0.55000000000000004">
      <c r="A6107" s="2">
        <v>44426</v>
      </c>
      <c r="B6107" s="3">
        <v>160.06100000000001</v>
      </c>
      <c r="C6107" s="6">
        <f>(AMZN[[#This Row],[Prezzi giornalieri AMZN]]-B6106)/B6106</f>
        <v>-1.2566472134141112E-2</v>
      </c>
      <c r="D6107" s="1"/>
    </row>
    <row r="6108" spans="1:4" x14ac:dyDescent="0.55000000000000004">
      <c r="A6108" s="2">
        <v>44427</v>
      </c>
      <c r="B6108" s="3">
        <v>159.38749999999999</v>
      </c>
      <c r="C6108" s="6">
        <f>(AMZN[[#This Row],[Prezzi giornalieri AMZN]]-B6107)/B6107</f>
        <v>-4.2077707873874231E-3</v>
      </c>
      <c r="D6108" s="1"/>
    </row>
    <row r="6109" spans="1:4" x14ac:dyDescent="0.55000000000000004">
      <c r="A6109" s="2">
        <v>44428</v>
      </c>
      <c r="B6109" s="3">
        <v>159.9975</v>
      </c>
      <c r="C6109" s="6">
        <f>(AMZN[[#This Row],[Prezzi giornalieri AMZN]]-B6108)/B6108</f>
        <v>3.8271508117011291E-3</v>
      </c>
      <c r="D6109" s="1"/>
    </row>
    <row r="6110" spans="1:4" x14ac:dyDescent="0.55000000000000004">
      <c r="A6110" s="2">
        <v>44431</v>
      </c>
      <c r="B6110" s="3">
        <v>163.29349999999999</v>
      </c>
      <c r="C6110" s="6">
        <f>(AMZN[[#This Row],[Prezzi giornalieri AMZN]]-B6109)/B6109</f>
        <v>2.0600321880029328E-2</v>
      </c>
      <c r="D6110" s="1"/>
    </row>
    <row r="6111" spans="1:4" x14ac:dyDescent="0.55000000000000004">
      <c r="A6111" s="2">
        <v>44432</v>
      </c>
      <c r="B6111" s="3">
        <v>165.28899999999999</v>
      </c>
      <c r="C6111" s="6">
        <f>(AMZN[[#This Row],[Prezzi giornalieri AMZN]]-B6110)/B6110</f>
        <v>1.2220327202246218E-2</v>
      </c>
      <c r="D6111" s="1"/>
    </row>
    <row r="6112" spans="1:4" x14ac:dyDescent="0.55000000000000004">
      <c r="A6112" s="2">
        <v>44433</v>
      </c>
      <c r="B6112" s="3">
        <v>164.959</v>
      </c>
      <c r="C6112" s="6">
        <f>(AMZN[[#This Row],[Prezzi giornalieri AMZN]]-B6111)/B6111</f>
        <v>-1.9965030945797006E-3</v>
      </c>
      <c r="D6112" s="1"/>
    </row>
    <row r="6113" spans="1:4" x14ac:dyDescent="0.55000000000000004">
      <c r="A6113" s="2">
        <v>44434</v>
      </c>
      <c r="B6113" s="3">
        <v>165.8</v>
      </c>
      <c r="C6113" s="6">
        <f>(AMZN[[#This Row],[Prezzi giornalieri AMZN]]-B6112)/B6112</f>
        <v>5.0982365315018164E-3</v>
      </c>
      <c r="D6113" s="1"/>
    </row>
    <row r="6114" spans="1:4" x14ac:dyDescent="0.55000000000000004">
      <c r="A6114" s="2">
        <v>44435</v>
      </c>
      <c r="B6114" s="3">
        <v>167.48150000000001</v>
      </c>
      <c r="C6114" s="6">
        <f>(AMZN[[#This Row],[Prezzi giornalieri AMZN]]-B6113)/B6113</f>
        <v>1.0141737032569358E-2</v>
      </c>
      <c r="D6114" s="1"/>
    </row>
    <row r="6115" spans="1:4" x14ac:dyDescent="0.55000000000000004">
      <c r="A6115" s="2">
        <v>44438</v>
      </c>
      <c r="B6115" s="3">
        <v>171.07849999999999</v>
      </c>
      <c r="C6115" s="6">
        <f>(AMZN[[#This Row],[Prezzi giornalieri AMZN]]-B6114)/B6114</f>
        <v>2.1476998952122951E-2</v>
      </c>
      <c r="D6115" s="1"/>
    </row>
    <row r="6116" spans="1:4" x14ac:dyDescent="0.55000000000000004">
      <c r="A6116" s="2">
        <v>44439</v>
      </c>
      <c r="B6116" s="3">
        <v>173.5395</v>
      </c>
      <c r="C6116" s="6">
        <f>(AMZN[[#This Row],[Prezzi giornalieri AMZN]]-B6115)/B6115</f>
        <v>1.4385209129142545E-2</v>
      </c>
      <c r="D6116" s="1"/>
    </row>
    <row r="6117" spans="1:4" x14ac:dyDescent="0.55000000000000004">
      <c r="A6117" s="2">
        <v>44440</v>
      </c>
      <c r="B6117" s="3">
        <v>173.95</v>
      </c>
      <c r="C6117" s="6">
        <f>(AMZN[[#This Row],[Prezzi giornalieri AMZN]]-B6116)/B6116</f>
        <v>2.365455703168355E-3</v>
      </c>
      <c r="D6117" s="1"/>
    </row>
    <row r="6118" spans="1:4" x14ac:dyDescent="0.55000000000000004">
      <c r="A6118" s="2">
        <v>44441</v>
      </c>
      <c r="B6118" s="3">
        <v>173.15600000000001</v>
      </c>
      <c r="C6118" s="6">
        <f>(AMZN[[#This Row],[Prezzi giornalieri AMZN]]-B6117)/B6117</f>
        <v>-4.5645300373669609E-3</v>
      </c>
      <c r="D6118" s="1"/>
    </row>
    <row r="6119" spans="1:4" x14ac:dyDescent="0.55000000000000004">
      <c r="A6119" s="2">
        <v>44442</v>
      </c>
      <c r="B6119" s="3">
        <v>173.9025</v>
      </c>
      <c r="C6119" s="6">
        <f>(AMZN[[#This Row],[Prezzi giornalieri AMZN]]-B6118)/B6118</f>
        <v>4.3111413985076896E-3</v>
      </c>
      <c r="D6119" s="1"/>
    </row>
    <row r="6120" spans="1:4" x14ac:dyDescent="0.55000000000000004">
      <c r="A6120" s="2">
        <v>44446</v>
      </c>
      <c r="B6120" s="3">
        <v>175.46449999999999</v>
      </c>
      <c r="C6120" s="6">
        <f>(AMZN[[#This Row],[Prezzi giornalieri AMZN]]-B6119)/B6119</f>
        <v>8.9820445364499259E-3</v>
      </c>
      <c r="D6120" s="1"/>
    </row>
    <row r="6121" spans="1:4" x14ac:dyDescent="0.55000000000000004">
      <c r="A6121" s="2">
        <v>44447</v>
      </c>
      <c r="B6121" s="3">
        <v>176.27500000000001</v>
      </c>
      <c r="C6121" s="6">
        <f>(AMZN[[#This Row],[Prezzi giornalieri AMZN]]-B6120)/B6120</f>
        <v>4.6191679798478838E-3</v>
      </c>
      <c r="D6121" s="1"/>
    </row>
    <row r="6122" spans="1:4" x14ac:dyDescent="0.55000000000000004">
      <c r="A6122" s="2">
        <v>44448</v>
      </c>
      <c r="B6122" s="3">
        <v>174.208</v>
      </c>
      <c r="C6122" s="6">
        <f>(AMZN[[#This Row],[Prezzi giornalieri AMZN]]-B6121)/B6121</f>
        <v>-1.1725996312579817E-2</v>
      </c>
      <c r="D6122" s="1"/>
    </row>
    <row r="6123" spans="1:4" x14ac:dyDescent="0.55000000000000004">
      <c r="A6123" s="2">
        <v>44449</v>
      </c>
      <c r="B6123" s="3">
        <v>173.45750000000001</v>
      </c>
      <c r="C6123" s="6">
        <f>(AMZN[[#This Row],[Prezzi giornalieri AMZN]]-B6122)/B6122</f>
        <v>-4.3080685157971402E-3</v>
      </c>
      <c r="D6123" s="1"/>
    </row>
    <row r="6124" spans="1:4" x14ac:dyDescent="0.55000000000000004">
      <c r="A6124" s="2">
        <v>44452</v>
      </c>
      <c r="B6124" s="3">
        <v>172.85849999999999</v>
      </c>
      <c r="C6124" s="6">
        <f>(AMZN[[#This Row],[Prezzi giornalieri AMZN]]-B6123)/B6123</f>
        <v>-3.4532954758371239E-3</v>
      </c>
      <c r="D6124" s="1"/>
    </row>
    <row r="6125" spans="1:4" x14ac:dyDescent="0.55000000000000004">
      <c r="A6125" s="2">
        <v>44453</v>
      </c>
      <c r="B6125" s="3">
        <v>172.5</v>
      </c>
      <c r="C6125" s="6">
        <f>(AMZN[[#This Row],[Prezzi giornalieri AMZN]]-B6124)/B6124</f>
        <v>-2.0739506590650289E-3</v>
      </c>
      <c r="D6125" s="1"/>
    </row>
    <row r="6126" spans="1:4" x14ac:dyDescent="0.55000000000000004">
      <c r="A6126" s="2">
        <v>44454</v>
      </c>
      <c r="B6126" s="3">
        <v>173.7895</v>
      </c>
      <c r="C6126" s="6">
        <f>(AMZN[[#This Row],[Prezzi giornalieri AMZN]]-B6125)/B6125</f>
        <v>7.4753623188406025E-3</v>
      </c>
      <c r="D6126" s="1"/>
    </row>
    <row r="6127" spans="1:4" x14ac:dyDescent="0.55000000000000004">
      <c r="A6127" s="2">
        <v>44455</v>
      </c>
      <c r="B6127" s="3">
        <v>174.41200000000001</v>
      </c>
      <c r="C6127" s="6">
        <f>(AMZN[[#This Row],[Prezzi giornalieri AMZN]]-B6126)/B6126</f>
        <v>3.5819195060691369E-3</v>
      </c>
      <c r="D6127" s="1"/>
    </row>
    <row r="6128" spans="1:4" x14ac:dyDescent="0.55000000000000004">
      <c r="A6128" s="2">
        <v>44456</v>
      </c>
      <c r="B6128" s="3">
        <v>173.126</v>
      </c>
      <c r="C6128" s="6">
        <f>(AMZN[[#This Row],[Prezzi giornalieri AMZN]]-B6127)/B6127</f>
        <v>-7.373345870696978E-3</v>
      </c>
      <c r="D6128" s="1"/>
    </row>
    <row r="6129" spans="1:4" x14ac:dyDescent="0.55000000000000004">
      <c r="A6129" s="2">
        <v>44459</v>
      </c>
      <c r="B6129" s="3">
        <v>167.78649999999999</v>
      </c>
      <c r="C6129" s="6">
        <f>(AMZN[[#This Row],[Prezzi giornalieri AMZN]]-B6128)/B6128</f>
        <v>-3.0841699109319311E-2</v>
      </c>
      <c r="D6129" s="1"/>
    </row>
    <row r="6130" spans="1:4" x14ac:dyDescent="0.55000000000000004">
      <c r="A6130" s="2">
        <v>44460</v>
      </c>
      <c r="B6130" s="3">
        <v>167.1815</v>
      </c>
      <c r="C6130" s="6">
        <f>(AMZN[[#This Row],[Prezzi giornalieri AMZN]]-B6129)/B6129</f>
        <v>-3.6057728124729333E-3</v>
      </c>
      <c r="D6130" s="1"/>
    </row>
    <row r="6131" spans="1:4" x14ac:dyDescent="0.55000000000000004">
      <c r="A6131" s="2">
        <v>44461</v>
      </c>
      <c r="B6131" s="3">
        <v>169.0025</v>
      </c>
      <c r="C6131" s="6">
        <f>(AMZN[[#This Row],[Prezzi giornalieri AMZN]]-B6130)/B6130</f>
        <v>1.0892353519976779E-2</v>
      </c>
      <c r="D6131" s="1"/>
    </row>
    <row r="6132" spans="1:4" x14ac:dyDescent="0.55000000000000004">
      <c r="A6132" s="2">
        <v>44462</v>
      </c>
      <c r="B6132" s="3">
        <v>170.8</v>
      </c>
      <c r="C6132" s="6">
        <f>(AMZN[[#This Row],[Prezzi giornalieri AMZN]]-B6131)/B6131</f>
        <v>1.0635937338205137E-2</v>
      </c>
      <c r="D6132" s="1"/>
    </row>
    <row r="6133" spans="1:4" x14ac:dyDescent="0.55000000000000004">
      <c r="A6133" s="2">
        <v>44463</v>
      </c>
      <c r="B6133" s="3">
        <v>171.27600000000001</v>
      </c>
      <c r="C6133" s="6">
        <f>(AMZN[[#This Row],[Prezzi giornalieri AMZN]]-B6132)/B6132</f>
        <v>2.7868852459016339E-3</v>
      </c>
      <c r="D6133" s="1"/>
    </row>
    <row r="6134" spans="1:4" x14ac:dyDescent="0.55000000000000004">
      <c r="A6134" s="2">
        <v>44466</v>
      </c>
      <c r="B6134" s="3">
        <v>170.29</v>
      </c>
      <c r="C6134" s="6">
        <f>(AMZN[[#This Row],[Prezzi giornalieri AMZN]]-B6133)/B6133</f>
        <v>-5.7567902099536321E-3</v>
      </c>
      <c r="D6134" s="1"/>
    </row>
    <row r="6135" spans="1:4" x14ac:dyDescent="0.55000000000000004">
      <c r="A6135" s="2">
        <v>44467</v>
      </c>
      <c r="B6135" s="3">
        <v>165.798</v>
      </c>
      <c r="C6135" s="6">
        <f>(AMZN[[#This Row],[Prezzi giornalieri AMZN]]-B6134)/B6134</f>
        <v>-2.6378530741675909E-2</v>
      </c>
      <c r="D6135" s="1"/>
    </row>
    <row r="6136" spans="1:4" x14ac:dyDescent="0.55000000000000004">
      <c r="A6136" s="2">
        <v>44468</v>
      </c>
      <c r="B6136" s="3">
        <v>165.05600000000001</v>
      </c>
      <c r="C6136" s="6">
        <f>(AMZN[[#This Row],[Prezzi giornalieri AMZN]]-B6135)/B6135</f>
        <v>-4.4753253959637041E-3</v>
      </c>
      <c r="D6136" s="1"/>
    </row>
    <row r="6137" spans="1:4" x14ac:dyDescent="0.55000000000000004">
      <c r="A6137" s="2">
        <v>44469</v>
      </c>
      <c r="B6137" s="3">
        <v>164.25200000000001</v>
      </c>
      <c r="C6137" s="6">
        <f>(AMZN[[#This Row],[Prezzi giornalieri AMZN]]-B6136)/B6136</f>
        <v>-4.8710740597130795E-3</v>
      </c>
      <c r="D6137" s="1"/>
    </row>
    <row r="6138" spans="1:4" x14ac:dyDescent="0.55000000000000004">
      <c r="A6138" s="2">
        <v>44470</v>
      </c>
      <c r="B6138" s="3">
        <v>164.16300000000001</v>
      </c>
      <c r="C6138" s="6">
        <f>(AMZN[[#This Row],[Prezzi giornalieri AMZN]]-B6137)/B6137</f>
        <v>-5.4185032754547053E-4</v>
      </c>
      <c r="D6138" s="1"/>
    </row>
    <row r="6139" spans="1:4" x14ac:dyDescent="0.55000000000000004">
      <c r="A6139" s="2">
        <v>44473</v>
      </c>
      <c r="B6139" s="3">
        <v>159.489</v>
      </c>
      <c r="C6139" s="6">
        <f>(AMZN[[#This Row],[Prezzi giornalieri AMZN]]-B6138)/B6138</f>
        <v>-2.8471701906032456E-2</v>
      </c>
      <c r="D6139" s="1"/>
    </row>
    <row r="6140" spans="1:4" x14ac:dyDescent="0.55000000000000004">
      <c r="A6140" s="2">
        <v>44474</v>
      </c>
      <c r="B6140" s="3">
        <v>161.05000000000001</v>
      </c>
      <c r="C6140" s="6">
        <f>(AMZN[[#This Row],[Prezzi giornalieri AMZN]]-B6139)/B6139</f>
        <v>9.7875088564102035E-3</v>
      </c>
      <c r="D6140" s="1"/>
    </row>
    <row r="6141" spans="1:4" x14ac:dyDescent="0.55000000000000004">
      <c r="A6141" s="2">
        <v>44475</v>
      </c>
      <c r="B6141" s="3">
        <v>163.10050000000001</v>
      </c>
      <c r="C6141" s="6">
        <f>(AMZN[[#This Row],[Prezzi giornalieri AMZN]]-B6140)/B6140</f>
        <v>1.2732070785470347E-2</v>
      </c>
      <c r="D6141" s="1"/>
    </row>
    <row r="6142" spans="1:4" x14ac:dyDescent="0.55000000000000004">
      <c r="A6142" s="2">
        <v>44476</v>
      </c>
      <c r="B6142" s="3">
        <v>165.1215</v>
      </c>
      <c r="C6142" s="6">
        <f>(AMZN[[#This Row],[Prezzi giornalieri AMZN]]-B6141)/B6141</f>
        <v>1.2391133074392699E-2</v>
      </c>
      <c r="D6142" s="1"/>
    </row>
    <row r="6143" spans="1:4" x14ac:dyDescent="0.55000000000000004">
      <c r="A6143" s="2">
        <v>44477</v>
      </c>
      <c r="B6143" s="3">
        <v>164.43100000000001</v>
      </c>
      <c r="C6143" s="6">
        <f>(AMZN[[#This Row],[Prezzi giornalieri AMZN]]-B6142)/B6142</f>
        <v>-4.1817691820870443E-3</v>
      </c>
      <c r="D6143" s="1"/>
    </row>
    <row r="6144" spans="1:4" x14ac:dyDescent="0.55000000000000004">
      <c r="A6144" s="2">
        <v>44480</v>
      </c>
      <c r="B6144" s="3">
        <v>162.315</v>
      </c>
      <c r="C6144" s="6">
        <f>(AMZN[[#This Row],[Prezzi giornalieri AMZN]]-B6143)/B6143</f>
        <v>-1.2868619664175331E-2</v>
      </c>
      <c r="D6144" s="1"/>
    </row>
    <row r="6145" spans="1:4" x14ac:dyDescent="0.55000000000000004">
      <c r="A6145" s="2">
        <v>44481</v>
      </c>
      <c r="B6145" s="3">
        <v>162.3665</v>
      </c>
      <c r="C6145" s="6">
        <f>(AMZN[[#This Row],[Prezzi giornalieri AMZN]]-B6144)/B6144</f>
        <v>3.1728429288731367E-4</v>
      </c>
      <c r="D6145" s="1"/>
    </row>
    <row r="6146" spans="1:4" x14ac:dyDescent="0.55000000000000004">
      <c r="A6146" s="2">
        <v>44482</v>
      </c>
      <c r="B6146" s="3">
        <v>164.214</v>
      </c>
      <c r="C6146" s="6">
        <f>(AMZN[[#This Row],[Prezzi giornalieri AMZN]]-B6145)/B6145</f>
        <v>1.1378578709278062E-2</v>
      </c>
      <c r="D6146" s="1"/>
    </row>
    <row r="6147" spans="1:4" x14ac:dyDescent="0.55000000000000004">
      <c r="A6147" s="2">
        <v>44483</v>
      </c>
      <c r="B6147" s="3">
        <v>164.99299999999999</v>
      </c>
      <c r="C6147" s="6">
        <f>(AMZN[[#This Row],[Prezzi giornalieri AMZN]]-B6146)/B6146</f>
        <v>4.7438099065852876E-3</v>
      </c>
      <c r="D6147" s="1"/>
    </row>
    <row r="6148" spans="1:4" x14ac:dyDescent="0.55000000000000004">
      <c r="A6148" s="2">
        <v>44484</v>
      </c>
      <c r="B6148" s="3">
        <v>170.45099999999999</v>
      </c>
      <c r="C6148" s="6">
        <f>(AMZN[[#This Row],[Prezzi giornalieri AMZN]]-B6147)/B6147</f>
        <v>3.3080191280842206E-2</v>
      </c>
      <c r="D6148" s="1"/>
    </row>
    <row r="6149" spans="1:4" x14ac:dyDescent="0.55000000000000004">
      <c r="A6149" s="2">
        <v>44487</v>
      </c>
      <c r="B6149" s="3">
        <v>172.33699999999999</v>
      </c>
      <c r="C6149" s="6">
        <f>(AMZN[[#This Row],[Prezzi giornalieri AMZN]]-B6148)/B6148</f>
        <v>1.10647634804137E-2</v>
      </c>
      <c r="D6149" s="1"/>
    </row>
    <row r="6150" spans="1:4" x14ac:dyDescent="0.55000000000000004">
      <c r="A6150" s="2">
        <v>44488</v>
      </c>
      <c r="B6150" s="3">
        <v>172.20750000000001</v>
      </c>
      <c r="C6150" s="6">
        <f>(AMZN[[#This Row],[Prezzi giornalieri AMZN]]-B6149)/B6149</f>
        <v>-7.5143468901036259E-4</v>
      </c>
      <c r="D6150" s="1"/>
    </row>
    <row r="6151" spans="1:4" x14ac:dyDescent="0.55000000000000004">
      <c r="A6151" s="2">
        <v>44489</v>
      </c>
      <c r="B6151" s="3">
        <v>170.75299999999999</v>
      </c>
      <c r="C6151" s="6">
        <f>(AMZN[[#This Row],[Prezzi giornalieri AMZN]]-B6150)/B6150</f>
        <v>-8.4462058853419526E-3</v>
      </c>
      <c r="D6151" s="1"/>
    </row>
    <row r="6152" spans="1:4" x14ac:dyDescent="0.55000000000000004">
      <c r="A6152" s="2">
        <v>44490</v>
      </c>
      <c r="B6152" s="3">
        <v>171.75049999999999</v>
      </c>
      <c r="C6152" s="6">
        <f>(AMZN[[#This Row],[Prezzi giornalieri AMZN]]-B6151)/B6151</f>
        <v>5.8417714476466142E-3</v>
      </c>
      <c r="D6152" s="1"/>
    </row>
    <row r="6153" spans="1:4" x14ac:dyDescent="0.55000000000000004">
      <c r="A6153" s="2">
        <v>44491</v>
      </c>
      <c r="B6153" s="3">
        <v>166.7775</v>
      </c>
      <c r="C6153" s="6">
        <f>(AMZN[[#This Row],[Prezzi giornalieri AMZN]]-B6152)/B6152</f>
        <v>-2.8954791980227046E-2</v>
      </c>
      <c r="D6153" s="1"/>
    </row>
    <row r="6154" spans="1:4" x14ac:dyDescent="0.55000000000000004">
      <c r="A6154" s="2">
        <v>44494</v>
      </c>
      <c r="B6154" s="3">
        <v>166.01849999999999</v>
      </c>
      <c r="C6154" s="6">
        <f>(AMZN[[#This Row],[Prezzi giornalieri AMZN]]-B6153)/B6153</f>
        <v>-4.5509736025543882E-3</v>
      </c>
      <c r="D6154" s="1"/>
    </row>
    <row r="6155" spans="1:4" x14ac:dyDescent="0.55000000000000004">
      <c r="A6155" s="2">
        <v>44495</v>
      </c>
      <c r="B6155" s="3">
        <v>168.80350000000001</v>
      </c>
      <c r="C6155" s="6">
        <f>(AMZN[[#This Row],[Prezzi giornalieri AMZN]]-B6154)/B6154</f>
        <v>1.677523890409819E-2</v>
      </c>
      <c r="D6155" s="1"/>
    </row>
    <row r="6156" spans="1:4" x14ac:dyDescent="0.55000000000000004">
      <c r="A6156" s="2">
        <v>44496</v>
      </c>
      <c r="B6156" s="3">
        <v>169.62450000000001</v>
      </c>
      <c r="C6156" s="6">
        <f>(AMZN[[#This Row],[Prezzi giornalieri AMZN]]-B6155)/B6155</f>
        <v>4.8636432301462822E-3</v>
      </c>
      <c r="D6156" s="1"/>
    </row>
    <row r="6157" spans="1:4" x14ac:dyDescent="0.55000000000000004">
      <c r="A6157" s="2">
        <v>44497</v>
      </c>
      <c r="B6157" s="3">
        <v>172.32849999999999</v>
      </c>
      <c r="C6157" s="6">
        <f>(AMZN[[#This Row],[Prezzi giornalieri AMZN]]-B6156)/B6156</f>
        <v>1.5941093415161013E-2</v>
      </c>
      <c r="D6157" s="1"/>
    </row>
    <row r="6158" spans="1:4" x14ac:dyDescent="0.55000000000000004">
      <c r="A6158" s="2">
        <v>44498</v>
      </c>
      <c r="B6158" s="3">
        <v>168.6215</v>
      </c>
      <c r="C6158" s="6">
        <f>(AMZN[[#This Row],[Prezzi giornalieri AMZN]]-B6157)/B6157</f>
        <v>-2.1511241611225036E-2</v>
      </c>
      <c r="D6158" s="1"/>
    </row>
    <row r="6159" spans="1:4" x14ac:dyDescent="0.55000000000000004">
      <c r="A6159" s="2">
        <v>44501</v>
      </c>
      <c r="B6159" s="3">
        <v>165.90549999999999</v>
      </c>
      <c r="C6159" s="6">
        <f>(AMZN[[#This Row],[Prezzi giornalieri AMZN]]-B6158)/B6158</f>
        <v>-1.6107080057999771E-2</v>
      </c>
      <c r="D6159" s="1"/>
    </row>
    <row r="6160" spans="1:4" x14ac:dyDescent="0.55000000000000004">
      <c r="A6160" s="2">
        <v>44502</v>
      </c>
      <c r="B6160" s="3">
        <v>165.63749999999999</v>
      </c>
      <c r="C6160" s="6">
        <f>(AMZN[[#This Row],[Prezzi giornalieri AMZN]]-B6159)/B6159</f>
        <v>-1.6153774287169546E-3</v>
      </c>
      <c r="D6160" s="1"/>
    </row>
    <row r="6161" spans="1:4" x14ac:dyDescent="0.55000000000000004">
      <c r="A6161" s="2">
        <v>44503</v>
      </c>
      <c r="B6161" s="3">
        <v>169.2</v>
      </c>
      <c r="C6161" s="6">
        <f>(AMZN[[#This Row],[Prezzi giornalieri AMZN]]-B6160)/B6160</f>
        <v>2.1507810731265568E-2</v>
      </c>
      <c r="D6161" s="1"/>
    </row>
    <row r="6162" spans="1:4" x14ac:dyDescent="0.55000000000000004">
      <c r="A6162" s="2">
        <v>44504</v>
      </c>
      <c r="B6162" s="3">
        <v>173.85</v>
      </c>
      <c r="C6162" s="6">
        <f>(AMZN[[#This Row],[Prezzi giornalieri AMZN]]-B6161)/B6161</f>
        <v>2.7482269503546135E-2</v>
      </c>
      <c r="D6162" s="1"/>
    </row>
    <row r="6163" spans="1:4" x14ac:dyDescent="0.55000000000000004">
      <c r="A6163" s="2">
        <v>44505</v>
      </c>
      <c r="B6163" s="3">
        <v>175.9495</v>
      </c>
      <c r="C6163" s="6">
        <f>(AMZN[[#This Row],[Prezzi giornalieri AMZN]]-B6162)/B6162</f>
        <v>1.2076502732240472E-2</v>
      </c>
      <c r="D6163" s="1"/>
    </row>
    <row r="6164" spans="1:4" x14ac:dyDescent="0.55000000000000004">
      <c r="A6164" s="2">
        <v>44508</v>
      </c>
      <c r="B6164" s="3">
        <v>174.44900000000001</v>
      </c>
      <c r="C6164" s="6">
        <f>(AMZN[[#This Row],[Prezzi giornalieri AMZN]]-B6163)/B6163</f>
        <v>-8.5280151407079192E-3</v>
      </c>
      <c r="D6164" s="1"/>
    </row>
    <row r="6165" spans="1:4" x14ac:dyDescent="0.55000000000000004">
      <c r="A6165" s="2">
        <v>44509</v>
      </c>
      <c r="B6165" s="3">
        <v>178.8115</v>
      </c>
      <c r="C6165" s="6">
        <f>(AMZN[[#This Row],[Prezzi giornalieri AMZN]]-B6164)/B6164</f>
        <v>2.5007308726332524E-2</v>
      </c>
      <c r="D6165" s="1"/>
    </row>
    <row r="6166" spans="1:4" x14ac:dyDescent="0.55000000000000004">
      <c r="A6166" s="2">
        <v>44510</v>
      </c>
      <c r="B6166" s="3">
        <v>174.10249999999999</v>
      </c>
      <c r="C6166" s="6">
        <f>(AMZN[[#This Row],[Prezzi giornalieri AMZN]]-B6165)/B6165</f>
        <v>-2.6334995232409567E-2</v>
      </c>
      <c r="D6166" s="1"/>
    </row>
    <row r="6167" spans="1:4" x14ac:dyDescent="0.55000000000000004">
      <c r="A6167" s="2">
        <v>44511</v>
      </c>
      <c r="B6167" s="3">
        <v>173.625</v>
      </c>
      <c r="C6167" s="6">
        <f>(AMZN[[#This Row],[Prezzi giornalieri AMZN]]-B6166)/B6166</f>
        <v>-2.742637239557112E-3</v>
      </c>
      <c r="D6167" s="1"/>
    </row>
    <row r="6168" spans="1:4" x14ac:dyDescent="0.55000000000000004">
      <c r="A6168" s="2">
        <v>44512</v>
      </c>
      <c r="B6168" s="3">
        <v>176.25749999999999</v>
      </c>
      <c r="C6168" s="6">
        <f>(AMZN[[#This Row],[Prezzi giornalieri AMZN]]-B6167)/B6167</f>
        <v>1.5161987041036678E-2</v>
      </c>
      <c r="D6168" s="1"/>
    </row>
    <row r="6169" spans="1:4" x14ac:dyDescent="0.55000000000000004">
      <c r="A6169" s="2">
        <v>44515</v>
      </c>
      <c r="B6169" s="3">
        <v>177.28399999999999</v>
      </c>
      <c r="C6169" s="6">
        <f>(AMZN[[#This Row],[Prezzi giornalieri AMZN]]-B6168)/B6168</f>
        <v>5.8238656511070373E-3</v>
      </c>
      <c r="D6169" s="1"/>
    </row>
    <row r="6170" spans="1:4" x14ac:dyDescent="0.55000000000000004">
      <c r="A6170" s="2">
        <v>44516</v>
      </c>
      <c r="B6170" s="3">
        <v>177.035</v>
      </c>
      <c r="C6170" s="6">
        <f>(AMZN[[#This Row],[Prezzi giornalieri AMZN]]-B6169)/B6169</f>
        <v>-1.4045260711626273E-3</v>
      </c>
      <c r="D6170" s="1"/>
    </row>
    <row r="6171" spans="1:4" x14ac:dyDescent="0.55000000000000004">
      <c r="A6171" s="2">
        <v>44517</v>
      </c>
      <c r="B6171" s="3">
        <v>177.45</v>
      </c>
      <c r="C6171" s="6">
        <f>(AMZN[[#This Row],[Prezzi giornalieri AMZN]]-B6170)/B6170</f>
        <v>2.3441692320727093E-3</v>
      </c>
      <c r="D6171" s="1"/>
    </row>
    <row r="6172" spans="1:4" x14ac:dyDescent="0.55000000000000004">
      <c r="A6172" s="2">
        <v>44518</v>
      </c>
      <c r="B6172" s="3">
        <v>184.803</v>
      </c>
      <c r="C6172" s="6">
        <f>(AMZN[[#This Row],[Prezzi giornalieri AMZN]]-B6171)/B6171</f>
        <v>4.1437024513947644E-2</v>
      </c>
      <c r="D6172" s="1"/>
    </row>
    <row r="6173" spans="1:4" x14ac:dyDescent="0.55000000000000004">
      <c r="A6173" s="2">
        <v>44519</v>
      </c>
      <c r="B6173" s="3">
        <v>183.82849999999999</v>
      </c>
      <c r="C6173" s="6">
        <f>(AMZN[[#This Row],[Prezzi giornalieri AMZN]]-B6172)/B6172</f>
        <v>-5.2731827946516357E-3</v>
      </c>
      <c r="D6173" s="1"/>
    </row>
    <row r="6174" spans="1:4" x14ac:dyDescent="0.55000000000000004">
      <c r="A6174" s="2">
        <v>44522</v>
      </c>
      <c r="B6174" s="3">
        <v>178.6285</v>
      </c>
      <c r="C6174" s="6">
        <f>(AMZN[[#This Row],[Prezzi giornalieri AMZN]]-B6173)/B6173</f>
        <v>-2.828723511316248E-2</v>
      </c>
      <c r="D6174" s="1"/>
    </row>
    <row r="6175" spans="1:4" x14ac:dyDescent="0.55000000000000004">
      <c r="A6175" s="2">
        <v>44523</v>
      </c>
      <c r="B6175" s="3">
        <v>179.00200000000001</v>
      </c>
      <c r="C6175" s="6">
        <f>(AMZN[[#This Row],[Prezzi giornalieri AMZN]]-B6174)/B6174</f>
        <v>2.0909317382165056E-3</v>
      </c>
      <c r="D6175" s="1"/>
    </row>
    <row r="6176" spans="1:4" x14ac:dyDescent="0.55000000000000004">
      <c r="A6176" s="2">
        <v>44524</v>
      </c>
      <c r="B6176" s="3">
        <v>179.0205</v>
      </c>
      <c r="C6176" s="6">
        <f>(AMZN[[#This Row],[Prezzi giornalieri AMZN]]-B6175)/B6175</f>
        <v>1.0335080054965228E-4</v>
      </c>
      <c r="D6176" s="1"/>
    </row>
    <row r="6177" spans="1:4" x14ac:dyDescent="0.55000000000000004">
      <c r="A6177" s="2">
        <v>44526</v>
      </c>
      <c r="B6177" s="3">
        <v>175.22800000000001</v>
      </c>
      <c r="C6177" s="6">
        <f>(AMZN[[#This Row],[Prezzi giornalieri AMZN]]-B6176)/B6176</f>
        <v>-2.118472465443896E-2</v>
      </c>
      <c r="D6177" s="1"/>
    </row>
    <row r="6178" spans="1:4" x14ac:dyDescent="0.55000000000000004">
      <c r="A6178" s="2">
        <v>44529</v>
      </c>
      <c r="B6178" s="3">
        <v>178.07849999999999</v>
      </c>
      <c r="C6178" s="6">
        <f>(AMZN[[#This Row],[Prezzi giornalieri AMZN]]-B6177)/B6177</f>
        <v>1.6267377359782582E-2</v>
      </c>
      <c r="D6178" s="1"/>
    </row>
    <row r="6179" spans="1:4" x14ac:dyDescent="0.55000000000000004">
      <c r="A6179" s="2">
        <v>44530</v>
      </c>
      <c r="B6179" s="3">
        <v>175.3535</v>
      </c>
      <c r="C6179" s="6">
        <f>(AMZN[[#This Row],[Prezzi giornalieri AMZN]]-B6178)/B6178</f>
        <v>-1.5302240304135505E-2</v>
      </c>
      <c r="D6179" s="1"/>
    </row>
    <row r="6180" spans="1:4" x14ac:dyDescent="0.55000000000000004">
      <c r="A6180" s="2">
        <v>44531</v>
      </c>
      <c r="B6180" s="3">
        <v>172.18600000000001</v>
      </c>
      <c r="C6180" s="6">
        <f>(AMZN[[#This Row],[Prezzi giornalieri AMZN]]-B6179)/B6179</f>
        <v>-1.8063511706353109E-2</v>
      </c>
      <c r="D6180" s="1"/>
    </row>
    <row r="6181" spans="1:4" x14ac:dyDescent="0.55000000000000004">
      <c r="A6181" s="2">
        <v>44532</v>
      </c>
      <c r="B6181" s="3">
        <v>171.86799999999999</v>
      </c>
      <c r="C6181" s="6">
        <f>(AMZN[[#This Row],[Prezzi giornalieri AMZN]]-B6180)/B6180</f>
        <v>-1.8468400450676133E-3</v>
      </c>
      <c r="D6181" s="1"/>
    </row>
    <row r="6182" spans="1:4" x14ac:dyDescent="0.55000000000000004">
      <c r="A6182" s="2">
        <v>44533</v>
      </c>
      <c r="B6182" s="3">
        <v>169.48949999999999</v>
      </c>
      <c r="C6182" s="6">
        <f>(AMZN[[#This Row],[Prezzi giornalieri AMZN]]-B6181)/B6181</f>
        <v>-1.3839109083715424E-2</v>
      </c>
      <c r="D6182" s="1"/>
    </row>
    <row r="6183" spans="1:4" x14ac:dyDescent="0.55000000000000004">
      <c r="A6183" s="2">
        <v>44536</v>
      </c>
      <c r="B6183" s="3">
        <v>171.36850000000001</v>
      </c>
      <c r="C6183" s="6">
        <f>(AMZN[[#This Row],[Prezzi giornalieri AMZN]]-B6182)/B6182</f>
        <v>1.1086232480478254E-2</v>
      </c>
      <c r="D6183" s="1"/>
    </row>
    <row r="6184" spans="1:4" x14ac:dyDescent="0.55000000000000004">
      <c r="A6184" s="2">
        <v>44537</v>
      </c>
      <c r="B6184" s="3">
        <v>176.1645</v>
      </c>
      <c r="C6184" s="6">
        <f>(AMZN[[#This Row],[Prezzi giornalieri AMZN]]-B6183)/B6183</f>
        <v>2.7986473593454991E-2</v>
      </c>
      <c r="D6184" s="1"/>
    </row>
    <row r="6185" spans="1:4" x14ac:dyDescent="0.55000000000000004">
      <c r="A6185" s="2">
        <v>44538</v>
      </c>
      <c r="B6185" s="3">
        <v>176.15799999999999</v>
      </c>
      <c r="C6185" s="6">
        <f>(AMZN[[#This Row],[Prezzi giornalieri AMZN]]-B6184)/B6184</f>
        <v>-3.6897331755358349E-5</v>
      </c>
      <c r="D6185" s="1"/>
    </row>
    <row r="6186" spans="1:4" x14ac:dyDescent="0.55000000000000004">
      <c r="A6186" s="2">
        <v>44539</v>
      </c>
      <c r="B6186" s="3">
        <v>174.17099999999999</v>
      </c>
      <c r="C6186" s="6">
        <f>(AMZN[[#This Row],[Prezzi giornalieri AMZN]]-B6185)/B6185</f>
        <v>-1.1279646680820599E-2</v>
      </c>
      <c r="D6186" s="1"/>
    </row>
    <row r="6187" spans="1:4" x14ac:dyDescent="0.55000000000000004">
      <c r="A6187" s="2">
        <v>44540</v>
      </c>
      <c r="B6187" s="3">
        <v>172.21199999999999</v>
      </c>
      <c r="C6187" s="6">
        <f>(AMZN[[#This Row],[Prezzi giornalieri AMZN]]-B6186)/B6186</f>
        <v>-1.1247567046178774E-2</v>
      </c>
      <c r="D6187" s="1"/>
    </row>
    <row r="6188" spans="1:4" x14ac:dyDescent="0.55000000000000004">
      <c r="A6188" s="2">
        <v>44543</v>
      </c>
      <c r="B6188" s="3">
        <v>169.5675</v>
      </c>
      <c r="C6188" s="6">
        <f>(AMZN[[#This Row],[Prezzi giornalieri AMZN]]-B6187)/B6187</f>
        <v>-1.5356072747543689E-2</v>
      </c>
      <c r="D6188" s="1"/>
    </row>
    <row r="6189" spans="1:4" x14ac:dyDescent="0.55000000000000004">
      <c r="A6189" s="2">
        <v>44544</v>
      </c>
      <c r="B6189" s="3">
        <v>169.0915</v>
      </c>
      <c r="C6189" s="6">
        <f>(AMZN[[#This Row],[Prezzi giornalieri AMZN]]-B6188)/B6188</f>
        <v>-2.8071416987335376E-3</v>
      </c>
      <c r="D6189" s="1"/>
    </row>
    <row r="6190" spans="1:4" x14ac:dyDescent="0.55000000000000004">
      <c r="A6190" s="2">
        <v>44545</v>
      </c>
      <c r="B6190" s="3">
        <v>173.315</v>
      </c>
      <c r="C6190" s="6">
        <f>(AMZN[[#This Row],[Prezzi giornalieri AMZN]]-B6189)/B6189</f>
        <v>2.4977600884728099E-2</v>
      </c>
      <c r="D6190" s="1"/>
    </row>
    <row r="6191" spans="1:4" x14ac:dyDescent="0.55000000000000004">
      <c r="A6191" s="2">
        <v>44546</v>
      </c>
      <c r="B6191" s="3">
        <v>168.87100000000001</v>
      </c>
      <c r="C6191" s="6">
        <f>(AMZN[[#This Row],[Prezzi giornalieri AMZN]]-B6190)/B6190</f>
        <v>-2.564117358566765E-2</v>
      </c>
      <c r="D6191" s="1"/>
    </row>
    <row r="6192" spans="1:4" x14ac:dyDescent="0.55000000000000004">
      <c r="A6192" s="2">
        <v>44547</v>
      </c>
      <c r="B6192" s="3">
        <v>170.01750000000001</v>
      </c>
      <c r="C6192" s="6">
        <f>(AMZN[[#This Row],[Prezzi giornalieri AMZN]]-B6191)/B6191</f>
        <v>6.7892059619473035E-3</v>
      </c>
      <c r="D6192" s="1"/>
    </row>
    <row r="6193" spans="1:4" x14ac:dyDescent="0.55000000000000004">
      <c r="A6193" s="2">
        <v>44550</v>
      </c>
      <c r="B6193" s="3">
        <v>167.07900000000001</v>
      </c>
      <c r="C6193" s="6">
        <f>(AMZN[[#This Row],[Prezzi giornalieri AMZN]]-B6192)/B6192</f>
        <v>-1.7283514932286408E-2</v>
      </c>
      <c r="D6193" s="1"/>
    </row>
    <row r="6194" spans="1:4" x14ac:dyDescent="0.55000000000000004">
      <c r="A6194" s="2">
        <v>44551</v>
      </c>
      <c r="B6194" s="3">
        <v>170.417</v>
      </c>
      <c r="C6194" s="6">
        <f>(AMZN[[#This Row],[Prezzi giornalieri AMZN]]-B6193)/B6193</f>
        <v>1.99785730103723E-2</v>
      </c>
      <c r="D6194" s="1"/>
    </row>
    <row r="6195" spans="1:4" x14ac:dyDescent="0.55000000000000004">
      <c r="A6195" s="2">
        <v>44552</v>
      </c>
      <c r="B6195" s="3">
        <v>171.03700000000001</v>
      </c>
      <c r="C6195" s="6">
        <f>(AMZN[[#This Row],[Prezzi giornalieri AMZN]]-B6194)/B6194</f>
        <v>3.6381346931351013E-3</v>
      </c>
      <c r="D6195" s="1"/>
    </row>
    <row r="6196" spans="1:4" x14ac:dyDescent="0.55000000000000004">
      <c r="A6196" s="2">
        <v>44553</v>
      </c>
      <c r="B6196" s="3">
        <v>171.0685</v>
      </c>
      <c r="C6196" s="6">
        <f>(AMZN[[#This Row],[Prezzi giornalieri AMZN]]-B6195)/B6195</f>
        <v>1.8417067652025051E-4</v>
      </c>
      <c r="D6196" s="1"/>
    </row>
    <row r="6197" spans="1:4" x14ac:dyDescent="0.55000000000000004">
      <c r="A6197" s="2">
        <v>44557</v>
      </c>
      <c r="B6197" s="3">
        <v>169.6695</v>
      </c>
      <c r="C6197" s="6">
        <f>(AMZN[[#This Row],[Prezzi giornalieri AMZN]]-B6196)/B6196</f>
        <v>-8.1780105630200814E-3</v>
      </c>
      <c r="D6197" s="1"/>
    </row>
    <row r="6198" spans="1:4" x14ac:dyDescent="0.55000000000000004">
      <c r="A6198" s="2">
        <v>44558</v>
      </c>
      <c r="B6198" s="3">
        <v>170.661</v>
      </c>
      <c r="C6198" s="6">
        <f>(AMZN[[#This Row],[Prezzi giornalieri AMZN]]-B6197)/B6197</f>
        <v>5.8437138083155902E-3</v>
      </c>
      <c r="D6198" s="1"/>
    </row>
    <row r="6199" spans="1:4" x14ac:dyDescent="0.55000000000000004">
      <c r="A6199" s="2">
        <v>44559</v>
      </c>
      <c r="B6199" s="3">
        <v>169.20099999999999</v>
      </c>
      <c r="C6199" s="6">
        <f>(AMZN[[#This Row],[Prezzi giornalieri AMZN]]-B6198)/B6198</f>
        <v>-8.5549715517898514E-3</v>
      </c>
      <c r="D6199" s="1"/>
    </row>
    <row r="6200" spans="1:4" x14ac:dyDescent="0.55000000000000004">
      <c r="A6200" s="2">
        <v>44560</v>
      </c>
      <c r="B6200" s="3">
        <v>168.64449999999999</v>
      </c>
      <c r="C6200" s="6">
        <f>(AMZN[[#This Row],[Prezzi giornalieri AMZN]]-B6199)/B6199</f>
        <v>-3.2889876537372698E-3</v>
      </c>
      <c r="D6200" s="1"/>
    </row>
    <row r="6201" spans="1:4" x14ac:dyDescent="0.55000000000000004">
      <c r="A6201" s="2">
        <v>44561</v>
      </c>
      <c r="B6201" s="3">
        <v>166.71700000000001</v>
      </c>
      <c r="C6201" s="6">
        <f>(AMZN[[#This Row],[Prezzi giornalieri AMZN]]-B6200)/B6200</f>
        <v>-1.1429367693580168E-2</v>
      </c>
      <c r="D6201" s="1"/>
    </row>
    <row r="6202" spans="1:4" x14ac:dyDescent="0.55000000000000004">
      <c r="A6202" s="2">
        <v>44564</v>
      </c>
      <c r="B6202" s="3">
        <v>170.40450000000001</v>
      </c>
      <c r="C6202" s="6">
        <f>(AMZN[[#This Row],[Prezzi giornalieri AMZN]]-B6201)/B6201</f>
        <v>2.2118320267279279E-2</v>
      </c>
      <c r="D6202" s="1"/>
    </row>
    <row r="6203" spans="1:4" x14ac:dyDescent="0.55000000000000004">
      <c r="A6203" s="2">
        <v>44565</v>
      </c>
      <c r="B6203" s="3">
        <v>167.52199999999999</v>
      </c>
      <c r="C6203" s="6">
        <f>(AMZN[[#This Row],[Prezzi giornalieri AMZN]]-B6202)/B6202</f>
        <v>-1.6915633096543939E-2</v>
      </c>
      <c r="D6203" s="1"/>
    </row>
    <row r="6204" spans="1:4" x14ac:dyDescent="0.55000000000000004">
      <c r="A6204" s="2">
        <v>44566</v>
      </c>
      <c r="B6204" s="3">
        <v>164.357</v>
      </c>
      <c r="C6204" s="6">
        <f>(AMZN[[#This Row],[Prezzi giornalieri AMZN]]-B6203)/B6203</f>
        <v>-1.8893040914029154E-2</v>
      </c>
      <c r="D6204" s="1"/>
    </row>
    <row r="6205" spans="1:4" x14ac:dyDescent="0.55000000000000004">
      <c r="A6205" s="2">
        <v>44567</v>
      </c>
      <c r="B6205" s="3">
        <v>163.25399999999999</v>
      </c>
      <c r="C6205" s="6">
        <f>(AMZN[[#This Row],[Prezzi giornalieri AMZN]]-B6204)/B6204</f>
        <v>-6.7110010525867998E-3</v>
      </c>
      <c r="D6205" s="1"/>
    </row>
    <row r="6206" spans="1:4" x14ac:dyDescent="0.55000000000000004">
      <c r="A6206" s="2">
        <v>44568</v>
      </c>
      <c r="B6206" s="3">
        <v>162.554</v>
      </c>
      <c r="C6206" s="6">
        <f>(AMZN[[#This Row],[Prezzi giornalieri AMZN]]-B6205)/B6205</f>
        <v>-4.2877969299373285E-3</v>
      </c>
      <c r="D6206" s="1"/>
    </row>
    <row r="6207" spans="1:4" x14ac:dyDescent="0.55000000000000004">
      <c r="A6207" s="2">
        <v>44571</v>
      </c>
      <c r="B6207" s="3">
        <v>161.48599999999999</v>
      </c>
      <c r="C6207" s="6">
        <f>(AMZN[[#This Row],[Prezzi giornalieri AMZN]]-B6206)/B6206</f>
        <v>-6.5701243894337388E-3</v>
      </c>
      <c r="D6207" s="1"/>
    </row>
    <row r="6208" spans="1:4" x14ac:dyDescent="0.55000000000000004">
      <c r="A6208" s="2">
        <v>44572</v>
      </c>
      <c r="B6208" s="3">
        <v>165.36199999999999</v>
      </c>
      <c r="C6208" s="6">
        <f>(AMZN[[#This Row],[Prezzi giornalieri AMZN]]-B6207)/B6207</f>
        <v>2.4002080675724242E-2</v>
      </c>
      <c r="D6208" s="1"/>
    </row>
    <row r="6209" spans="1:4" x14ac:dyDescent="0.55000000000000004">
      <c r="A6209" s="2">
        <v>44573</v>
      </c>
      <c r="B6209" s="3">
        <v>165.20699999999999</v>
      </c>
      <c r="C6209" s="6">
        <f>(AMZN[[#This Row],[Prezzi giornalieri AMZN]]-B6208)/B6208</f>
        <v>-9.373374777760377E-4</v>
      </c>
      <c r="D6209" s="1"/>
    </row>
    <row r="6210" spans="1:4" x14ac:dyDescent="0.55000000000000004">
      <c r="A6210" s="2">
        <v>44574</v>
      </c>
      <c r="B6210" s="3">
        <v>161.214</v>
      </c>
      <c r="C6210" s="6">
        <f>(AMZN[[#This Row],[Prezzi giornalieri AMZN]]-B6209)/B6209</f>
        <v>-2.4169678040276716E-2</v>
      </c>
      <c r="D6210" s="1"/>
    </row>
    <row r="6211" spans="1:4" x14ac:dyDescent="0.55000000000000004">
      <c r="A6211" s="2">
        <v>44575</v>
      </c>
      <c r="B6211" s="3">
        <v>162.13800000000001</v>
      </c>
      <c r="C6211" s="6">
        <f>(AMZN[[#This Row],[Prezzi giornalieri AMZN]]-B6210)/B6210</f>
        <v>5.7315121515501546E-3</v>
      </c>
      <c r="D6211" s="1"/>
    </row>
    <row r="6212" spans="1:4" x14ac:dyDescent="0.55000000000000004">
      <c r="A6212" s="2">
        <v>44579</v>
      </c>
      <c r="B6212" s="3">
        <v>158.91749999999999</v>
      </c>
      <c r="C6212" s="6">
        <f>(AMZN[[#This Row],[Prezzi giornalieri AMZN]]-B6211)/B6211</f>
        <v>-1.9862709543722108E-2</v>
      </c>
      <c r="D6212" s="1"/>
    </row>
    <row r="6213" spans="1:4" x14ac:dyDescent="0.55000000000000004">
      <c r="A6213" s="2">
        <v>44580</v>
      </c>
      <c r="B6213" s="3">
        <v>156.29900000000001</v>
      </c>
      <c r="C6213" s="6">
        <f>(AMZN[[#This Row],[Prezzi giornalieri AMZN]]-B6212)/B6212</f>
        <v>-1.6477102899302994E-2</v>
      </c>
      <c r="D6213" s="1"/>
    </row>
    <row r="6214" spans="1:4" x14ac:dyDescent="0.55000000000000004">
      <c r="A6214" s="2">
        <v>44581</v>
      </c>
      <c r="B6214" s="3">
        <v>151.66749999999999</v>
      </c>
      <c r="C6214" s="6">
        <f>(AMZN[[#This Row],[Prezzi giornalieri AMZN]]-B6213)/B6213</f>
        <v>-2.9632307308428182E-2</v>
      </c>
      <c r="D6214" s="1"/>
    </row>
    <row r="6215" spans="1:4" x14ac:dyDescent="0.55000000000000004">
      <c r="A6215" s="2">
        <v>44582</v>
      </c>
      <c r="B6215" s="3">
        <v>142.643</v>
      </c>
      <c r="C6215" s="6">
        <f>(AMZN[[#This Row],[Prezzi giornalieri AMZN]]-B6214)/B6214</f>
        <v>-5.950187086884131E-2</v>
      </c>
      <c r="D6215" s="1"/>
    </row>
    <row r="6216" spans="1:4" x14ac:dyDescent="0.55000000000000004">
      <c r="A6216" s="2">
        <v>44585</v>
      </c>
      <c r="B6216" s="3">
        <v>144.54400000000001</v>
      </c>
      <c r="C6216" s="6">
        <f>(AMZN[[#This Row],[Prezzi giornalieri AMZN]]-B6215)/B6215</f>
        <v>1.332697713873103E-2</v>
      </c>
      <c r="D6216" s="1"/>
    </row>
    <row r="6217" spans="1:4" x14ac:dyDescent="0.55000000000000004">
      <c r="A6217" s="2">
        <v>44586</v>
      </c>
      <c r="B6217" s="3">
        <v>139.98599999999999</v>
      </c>
      <c r="C6217" s="6">
        <f>(AMZN[[#This Row],[Prezzi giornalieri AMZN]]-B6216)/B6216</f>
        <v>-3.1533650653088476E-2</v>
      </c>
      <c r="D6217" s="1"/>
    </row>
    <row r="6218" spans="1:4" x14ac:dyDescent="0.55000000000000004">
      <c r="A6218" s="2">
        <v>44587</v>
      </c>
      <c r="B6218" s="3">
        <v>138.8725</v>
      </c>
      <c r="C6218" s="6">
        <f>(AMZN[[#This Row],[Prezzi giornalieri AMZN]]-B6217)/B6217</f>
        <v>-7.954366865257868E-3</v>
      </c>
      <c r="D6218" s="1"/>
    </row>
    <row r="6219" spans="1:4" x14ac:dyDescent="0.55000000000000004">
      <c r="A6219" s="2">
        <v>44588</v>
      </c>
      <c r="B6219" s="3">
        <v>139.63749999999999</v>
      </c>
      <c r="C6219" s="6">
        <f>(AMZN[[#This Row],[Prezzi giornalieri AMZN]]-B6218)/B6218</f>
        <v>5.5086500207023447E-3</v>
      </c>
      <c r="D6219" s="1"/>
    </row>
    <row r="6220" spans="1:4" x14ac:dyDescent="0.55000000000000004">
      <c r="A6220" s="2">
        <v>44589</v>
      </c>
      <c r="B6220" s="3">
        <v>143.97800000000001</v>
      </c>
      <c r="C6220" s="6">
        <f>(AMZN[[#This Row],[Prezzi giornalieri AMZN]]-B6219)/B6219</f>
        <v>3.1084056933130572E-2</v>
      </c>
      <c r="D6220" s="1"/>
    </row>
    <row r="6221" spans="1:4" x14ac:dyDescent="0.55000000000000004">
      <c r="A6221" s="2">
        <v>44592</v>
      </c>
      <c r="B6221" s="3">
        <v>149.5735</v>
      </c>
      <c r="C6221" s="6">
        <f>(AMZN[[#This Row],[Prezzi giornalieri AMZN]]-B6220)/B6220</f>
        <v>3.8863576379724589E-2</v>
      </c>
      <c r="D6221" s="1"/>
    </row>
    <row r="6222" spans="1:4" x14ac:dyDescent="0.55000000000000004">
      <c r="A6222" s="2">
        <v>44593</v>
      </c>
      <c r="B6222" s="3">
        <v>151.1935</v>
      </c>
      <c r="C6222" s="6">
        <f>(AMZN[[#This Row],[Prezzi giornalieri AMZN]]-B6221)/B6221</f>
        <v>1.0830795562048121E-2</v>
      </c>
      <c r="D6222" s="1"/>
    </row>
    <row r="6223" spans="1:4" x14ac:dyDescent="0.55000000000000004">
      <c r="A6223" s="2">
        <v>44594</v>
      </c>
      <c r="B6223" s="3">
        <v>150.61250000000001</v>
      </c>
      <c r="C6223" s="6">
        <f>(AMZN[[#This Row],[Prezzi giornalieri AMZN]]-B6222)/B6222</f>
        <v>-3.8427577905134074E-3</v>
      </c>
      <c r="D6223" s="1"/>
    </row>
    <row r="6224" spans="1:4" x14ac:dyDescent="0.55000000000000004">
      <c r="A6224" s="2">
        <v>44595</v>
      </c>
      <c r="B6224" s="3">
        <v>138.84549999999999</v>
      </c>
      <c r="C6224" s="6">
        <f>(AMZN[[#This Row],[Prezzi giornalieri AMZN]]-B6223)/B6223</f>
        <v>-7.8127645447755162E-2</v>
      </c>
      <c r="D6224" s="1"/>
    </row>
    <row r="6225" spans="1:4" x14ac:dyDescent="0.55000000000000004">
      <c r="A6225" s="2">
        <v>44596</v>
      </c>
      <c r="B6225" s="3">
        <v>157.6395</v>
      </c>
      <c r="C6225" s="6">
        <f>(AMZN[[#This Row],[Prezzi giornalieri AMZN]]-B6224)/B6224</f>
        <v>0.13535908617852227</v>
      </c>
      <c r="D6225" s="1"/>
    </row>
    <row r="6226" spans="1:4" x14ac:dyDescent="0.55000000000000004">
      <c r="A6226" s="2">
        <v>44599</v>
      </c>
      <c r="B6226" s="3">
        <v>157.93549999999999</v>
      </c>
      <c r="C6226" s="6">
        <f>(AMZN[[#This Row],[Prezzi giornalieri AMZN]]-B6225)/B6225</f>
        <v>1.8777019719042008E-3</v>
      </c>
      <c r="D6226" s="1"/>
    </row>
    <row r="6227" spans="1:4" x14ac:dyDescent="0.55000000000000004">
      <c r="A6227" s="2">
        <v>44600</v>
      </c>
      <c r="B6227" s="3">
        <v>161.4135</v>
      </c>
      <c r="C6227" s="6">
        <f>(AMZN[[#This Row],[Prezzi giornalieri AMZN]]-B6226)/B6226</f>
        <v>2.2021648077854623E-2</v>
      </c>
      <c r="D6227" s="1"/>
    </row>
    <row r="6228" spans="1:4" x14ac:dyDescent="0.55000000000000004">
      <c r="A6228" s="2">
        <v>44601</v>
      </c>
      <c r="B6228" s="3">
        <v>161.18950000000001</v>
      </c>
      <c r="C6228" s="6">
        <f>(AMZN[[#This Row],[Prezzi giornalieri AMZN]]-B6227)/B6227</f>
        <v>-1.3877401828223139E-3</v>
      </c>
      <c r="D6228" s="1"/>
    </row>
    <row r="6229" spans="1:4" x14ac:dyDescent="0.55000000000000004">
      <c r="A6229" s="2">
        <v>44602</v>
      </c>
      <c r="B6229" s="3">
        <v>159.0035</v>
      </c>
      <c r="C6229" s="6">
        <f>(AMZN[[#This Row],[Prezzi giornalieri AMZN]]-B6228)/B6228</f>
        <v>-1.3561677404545624E-2</v>
      </c>
      <c r="D6229" s="1"/>
    </row>
    <row r="6230" spans="1:4" x14ac:dyDescent="0.55000000000000004">
      <c r="A6230" s="2">
        <v>44603</v>
      </c>
      <c r="B6230" s="3">
        <v>153.29349999999999</v>
      </c>
      <c r="C6230" s="6">
        <f>(AMZN[[#This Row],[Prezzi giornalieri AMZN]]-B6229)/B6229</f>
        <v>-3.5911159188319802E-2</v>
      </c>
      <c r="D6230" s="1"/>
    </row>
    <row r="6231" spans="1:4" x14ac:dyDescent="0.55000000000000004">
      <c r="A6231" s="2">
        <v>44606</v>
      </c>
      <c r="B6231" s="3">
        <v>155.167</v>
      </c>
      <c r="C6231" s="6">
        <f>(AMZN[[#This Row],[Prezzi giornalieri AMZN]]-B6230)/B6230</f>
        <v>1.2221653233829269E-2</v>
      </c>
      <c r="D6231" s="1"/>
    </row>
    <row r="6232" spans="1:4" x14ac:dyDescent="0.55000000000000004">
      <c r="A6232" s="2">
        <v>44607</v>
      </c>
      <c r="B6232" s="3">
        <v>156.51050000000001</v>
      </c>
      <c r="C6232" s="6">
        <f>(AMZN[[#This Row],[Prezzi giornalieri AMZN]]-B6231)/B6231</f>
        <v>8.6584131935270123E-3</v>
      </c>
      <c r="D6232" s="1"/>
    </row>
    <row r="6233" spans="1:4" x14ac:dyDescent="0.55000000000000004">
      <c r="A6233" s="2">
        <v>44608</v>
      </c>
      <c r="B6233" s="3">
        <v>158.10050000000001</v>
      </c>
      <c r="C6233" s="6">
        <f>(AMZN[[#This Row],[Prezzi giornalieri AMZN]]-B6232)/B6232</f>
        <v>1.0159062810482384E-2</v>
      </c>
      <c r="D6233" s="1"/>
    </row>
    <row r="6234" spans="1:4" x14ac:dyDescent="0.55000000000000004">
      <c r="A6234" s="2">
        <v>44609</v>
      </c>
      <c r="B6234" s="3">
        <v>154.6525</v>
      </c>
      <c r="C6234" s="6">
        <f>(AMZN[[#This Row],[Prezzi giornalieri AMZN]]-B6233)/B6233</f>
        <v>-2.1808912685285672E-2</v>
      </c>
      <c r="D6234" s="1"/>
    </row>
    <row r="6235" spans="1:4" x14ac:dyDescent="0.55000000000000004">
      <c r="A6235" s="2">
        <v>44610</v>
      </c>
      <c r="B6235" s="3">
        <v>152.60149999999999</v>
      </c>
      <c r="C6235" s="6">
        <f>(AMZN[[#This Row],[Prezzi giornalieri AMZN]]-B6234)/B6234</f>
        <v>-1.3261990591810777E-2</v>
      </c>
      <c r="D6235" s="1"/>
    </row>
    <row r="6236" spans="1:4" x14ac:dyDescent="0.55000000000000004">
      <c r="A6236" s="2">
        <v>44614</v>
      </c>
      <c r="B6236" s="3">
        <v>150.19749999999999</v>
      </c>
      <c r="C6236" s="6">
        <f>(AMZN[[#This Row],[Prezzi giornalieri AMZN]]-B6235)/B6235</f>
        <v>-1.5753449343551645E-2</v>
      </c>
      <c r="D6236" s="1"/>
    </row>
    <row r="6237" spans="1:4" x14ac:dyDescent="0.55000000000000004">
      <c r="A6237" s="2">
        <v>44615</v>
      </c>
      <c r="B6237" s="3">
        <v>144.827</v>
      </c>
      <c r="C6237" s="6">
        <f>(AMZN[[#This Row],[Prezzi giornalieri AMZN]]-B6236)/B6236</f>
        <v>-3.5756254265217419E-2</v>
      </c>
      <c r="D6237" s="1"/>
    </row>
    <row r="6238" spans="1:4" x14ac:dyDescent="0.55000000000000004">
      <c r="A6238" s="2">
        <v>44616</v>
      </c>
      <c r="B6238" s="3">
        <v>151.358</v>
      </c>
      <c r="C6238" s="6">
        <f>(AMZN[[#This Row],[Prezzi giornalieri AMZN]]-B6237)/B6237</f>
        <v>4.5095182528119795E-2</v>
      </c>
      <c r="D6238" s="1"/>
    </row>
    <row r="6239" spans="1:4" x14ac:dyDescent="0.55000000000000004">
      <c r="A6239" s="2">
        <v>44617</v>
      </c>
      <c r="B6239" s="3">
        <v>153.7885</v>
      </c>
      <c r="C6239" s="6">
        <f>(AMZN[[#This Row],[Prezzi giornalieri AMZN]]-B6238)/B6238</f>
        <v>1.6057955311248793E-2</v>
      </c>
      <c r="D6239" s="1"/>
    </row>
    <row r="6240" spans="1:4" x14ac:dyDescent="0.55000000000000004">
      <c r="A6240" s="2">
        <v>44620</v>
      </c>
      <c r="B6240" s="3">
        <v>153.56299999999999</v>
      </c>
      <c r="C6240" s="6">
        <f>(AMZN[[#This Row],[Prezzi giornalieri AMZN]]-B6239)/B6239</f>
        <v>-1.4662994957360981E-3</v>
      </c>
      <c r="D6240" s="1"/>
    </row>
    <row r="6241" spans="1:4" x14ac:dyDescent="0.55000000000000004">
      <c r="A6241" s="2">
        <v>44621</v>
      </c>
      <c r="B6241" s="3">
        <v>151.142</v>
      </c>
      <c r="C6241" s="6">
        <f>(AMZN[[#This Row],[Prezzi giornalieri AMZN]]-B6240)/B6240</f>
        <v>-1.5765516432994876E-2</v>
      </c>
      <c r="D6241" s="1"/>
    </row>
    <row r="6242" spans="1:4" x14ac:dyDescent="0.55000000000000004">
      <c r="A6242" s="2">
        <v>44622</v>
      </c>
      <c r="B6242" s="3">
        <v>152.05250000000001</v>
      </c>
      <c r="C6242" s="6">
        <f>(AMZN[[#This Row],[Prezzi giornalieri AMZN]]-B6241)/B6241</f>
        <v>6.0241362427387044E-3</v>
      </c>
      <c r="D6242" s="1"/>
    </row>
    <row r="6243" spans="1:4" x14ac:dyDescent="0.55000000000000004">
      <c r="A6243" s="2">
        <v>44623</v>
      </c>
      <c r="B6243" s="3">
        <v>147.89850000000001</v>
      </c>
      <c r="C6243" s="6">
        <f>(AMZN[[#This Row],[Prezzi giornalieri AMZN]]-B6242)/B6242</f>
        <v>-2.7319511352986606E-2</v>
      </c>
      <c r="D6243" s="1"/>
    </row>
    <row r="6244" spans="1:4" x14ac:dyDescent="0.55000000000000004">
      <c r="A6244" s="2">
        <v>44624</v>
      </c>
      <c r="B6244" s="3">
        <v>145.64099999999999</v>
      </c>
      <c r="C6244" s="6">
        <f>(AMZN[[#This Row],[Prezzi giornalieri AMZN]]-B6243)/B6243</f>
        <v>-1.5263846489315452E-2</v>
      </c>
      <c r="D6244" s="1"/>
    </row>
    <row r="6245" spans="1:4" x14ac:dyDescent="0.55000000000000004">
      <c r="A6245" s="2">
        <v>44627</v>
      </c>
      <c r="B6245" s="3">
        <v>137.453</v>
      </c>
      <c r="C6245" s="6">
        <f>(AMZN[[#This Row],[Prezzi giornalieri AMZN]]-B6244)/B6244</f>
        <v>-5.622043243317465E-2</v>
      </c>
      <c r="D6245" s="1"/>
    </row>
    <row r="6246" spans="1:4" x14ac:dyDescent="0.55000000000000004">
      <c r="A6246" s="2">
        <v>44628</v>
      </c>
      <c r="B6246" s="3">
        <v>136.0145</v>
      </c>
      <c r="C6246" s="6">
        <f>(AMZN[[#This Row],[Prezzi giornalieri AMZN]]-B6245)/B6245</f>
        <v>-1.0465395444260981E-2</v>
      </c>
      <c r="D6246" s="1"/>
    </row>
    <row r="6247" spans="1:4" x14ac:dyDescent="0.55000000000000004">
      <c r="A6247" s="2">
        <v>44629</v>
      </c>
      <c r="B6247" s="3">
        <v>139.279</v>
      </c>
      <c r="C6247" s="6">
        <f>(AMZN[[#This Row],[Prezzi giornalieri AMZN]]-B6246)/B6246</f>
        <v>2.4001117527910613E-2</v>
      </c>
      <c r="D6247" s="1"/>
    </row>
    <row r="6248" spans="1:4" x14ac:dyDescent="0.55000000000000004">
      <c r="A6248" s="2">
        <v>44630</v>
      </c>
      <c r="B6248" s="3">
        <v>146.8175</v>
      </c>
      <c r="C6248" s="6">
        <f>(AMZN[[#This Row],[Prezzi giornalieri AMZN]]-B6247)/B6247</f>
        <v>5.4125173213477977E-2</v>
      </c>
      <c r="D6248" s="1"/>
    </row>
    <row r="6249" spans="1:4" x14ac:dyDescent="0.55000000000000004">
      <c r="A6249" s="2">
        <v>44631</v>
      </c>
      <c r="B6249" s="3">
        <v>145.52449999999999</v>
      </c>
      <c r="C6249" s="6">
        <f>(AMZN[[#This Row],[Prezzi giornalieri AMZN]]-B6248)/B6248</f>
        <v>-8.8068520442045831E-3</v>
      </c>
      <c r="D6249" s="1"/>
    </row>
    <row r="6250" spans="1:4" x14ac:dyDescent="0.55000000000000004">
      <c r="A6250" s="2">
        <v>44634</v>
      </c>
      <c r="B6250" s="3">
        <v>141.85300000000001</v>
      </c>
      <c r="C6250" s="6">
        <f>(AMZN[[#This Row],[Prezzi giornalieri AMZN]]-B6249)/B6249</f>
        <v>-2.5229428721624061E-2</v>
      </c>
      <c r="D6250" s="1"/>
    </row>
    <row r="6251" spans="1:4" x14ac:dyDescent="0.55000000000000004">
      <c r="A6251" s="2">
        <v>44635</v>
      </c>
      <c r="B6251" s="3">
        <v>147.3665</v>
      </c>
      <c r="C6251" s="6">
        <f>(AMZN[[#This Row],[Prezzi giornalieri AMZN]]-B6250)/B6250</f>
        <v>3.8867701070826793E-2</v>
      </c>
      <c r="D6251" s="1"/>
    </row>
    <row r="6252" spans="1:4" x14ac:dyDescent="0.55000000000000004">
      <c r="A6252" s="2">
        <v>44636</v>
      </c>
      <c r="B6252" s="3">
        <v>153.10400000000001</v>
      </c>
      <c r="C6252" s="6">
        <f>(AMZN[[#This Row],[Prezzi giornalieri AMZN]]-B6251)/B6251</f>
        <v>3.8933543240831606E-2</v>
      </c>
      <c r="D6252" s="1"/>
    </row>
    <row r="6253" spans="1:4" x14ac:dyDescent="0.55000000000000004">
      <c r="A6253" s="2">
        <v>44637</v>
      </c>
      <c r="B6253" s="3">
        <v>157.239</v>
      </c>
      <c r="C6253" s="6">
        <f>(AMZN[[#This Row],[Prezzi giornalieri AMZN]]-B6252)/B6252</f>
        <v>2.700778555752946E-2</v>
      </c>
      <c r="D6253" s="1"/>
    </row>
    <row r="6254" spans="1:4" x14ac:dyDescent="0.55000000000000004">
      <c r="A6254" s="2">
        <v>44638</v>
      </c>
      <c r="B6254" s="3">
        <v>161.25049999999999</v>
      </c>
      <c r="C6254" s="6">
        <f>(AMZN[[#This Row],[Prezzi giornalieri AMZN]]-B6253)/B6253</f>
        <v>2.5512118494775367E-2</v>
      </c>
      <c r="D6254" s="1"/>
    </row>
    <row r="6255" spans="1:4" x14ac:dyDescent="0.55000000000000004">
      <c r="A6255" s="2">
        <v>44641</v>
      </c>
      <c r="B6255" s="3">
        <v>161.4915</v>
      </c>
      <c r="C6255" s="6">
        <f>(AMZN[[#This Row],[Prezzi giornalieri AMZN]]-B6254)/B6254</f>
        <v>1.4945690090884299E-3</v>
      </c>
      <c r="D6255" s="1"/>
    </row>
    <row r="6256" spans="1:4" x14ac:dyDescent="0.55000000000000004">
      <c r="A6256" s="2">
        <v>44642</v>
      </c>
      <c r="B6256" s="3">
        <v>164.88900000000001</v>
      </c>
      <c r="C6256" s="6">
        <f>(AMZN[[#This Row],[Prezzi giornalieri AMZN]]-B6255)/B6255</f>
        <v>2.1038258979574825E-2</v>
      </c>
      <c r="D6256" s="1"/>
    </row>
    <row r="6257" spans="1:4" x14ac:dyDescent="0.55000000000000004">
      <c r="A6257" s="2">
        <v>44643</v>
      </c>
      <c r="B6257" s="3">
        <v>163.40799999999999</v>
      </c>
      <c r="C6257" s="6">
        <f>(AMZN[[#This Row],[Prezzi giornalieri AMZN]]-B6256)/B6256</f>
        <v>-8.9817998774934828E-3</v>
      </c>
      <c r="D6257" s="1"/>
    </row>
    <row r="6258" spans="1:4" x14ac:dyDescent="0.55000000000000004">
      <c r="A6258" s="2">
        <v>44644</v>
      </c>
      <c r="B6258" s="3">
        <v>163.64949999999999</v>
      </c>
      <c r="C6258" s="6">
        <f>(AMZN[[#This Row],[Prezzi giornalieri AMZN]]-B6257)/B6257</f>
        <v>1.4778958190541593E-3</v>
      </c>
      <c r="D6258" s="1"/>
    </row>
    <row r="6259" spans="1:4" x14ac:dyDescent="0.55000000000000004">
      <c r="A6259" s="2">
        <v>44645</v>
      </c>
      <c r="B6259" s="3">
        <v>164.77350000000001</v>
      </c>
      <c r="C6259" s="6">
        <f>(AMZN[[#This Row],[Prezzi giornalieri AMZN]]-B6258)/B6258</f>
        <v>6.8683375140163811E-3</v>
      </c>
      <c r="D6259" s="1"/>
    </row>
    <row r="6260" spans="1:4" x14ac:dyDescent="0.55000000000000004">
      <c r="A6260" s="2">
        <v>44648</v>
      </c>
      <c r="B6260" s="3">
        <v>168.9905</v>
      </c>
      <c r="C6260" s="6">
        <f>(AMZN[[#This Row],[Prezzi giornalieri AMZN]]-B6259)/B6259</f>
        <v>2.5592707565233391E-2</v>
      </c>
      <c r="D6260" s="1"/>
    </row>
    <row r="6261" spans="1:4" x14ac:dyDescent="0.55000000000000004">
      <c r="A6261" s="2">
        <v>44649</v>
      </c>
      <c r="B6261" s="3">
        <v>169.315</v>
      </c>
      <c r="C6261" s="6">
        <f>(AMZN[[#This Row],[Prezzi giornalieri AMZN]]-B6260)/B6260</f>
        <v>1.9202262849095095E-3</v>
      </c>
      <c r="D6261" s="1"/>
    </row>
    <row r="6262" spans="1:4" x14ac:dyDescent="0.55000000000000004">
      <c r="A6262" s="2">
        <v>44650</v>
      </c>
      <c r="B6262" s="3">
        <v>166.30099999999999</v>
      </c>
      <c r="C6262" s="6">
        <f>(AMZN[[#This Row],[Prezzi giornalieri AMZN]]-B6261)/B6261</f>
        <v>-1.780113988719257E-2</v>
      </c>
      <c r="D6262" s="1"/>
    </row>
    <row r="6263" spans="1:4" x14ac:dyDescent="0.55000000000000004">
      <c r="A6263" s="2">
        <v>44651</v>
      </c>
      <c r="B6263" s="3">
        <v>162.9975</v>
      </c>
      <c r="C6263" s="6">
        <f>(AMZN[[#This Row],[Prezzi giornalieri AMZN]]-B6262)/B6262</f>
        <v>-1.9864582894871263E-2</v>
      </c>
      <c r="D6263" s="1"/>
    </row>
    <row r="6264" spans="1:4" x14ac:dyDescent="0.55000000000000004">
      <c r="A6264" s="2">
        <v>44652</v>
      </c>
      <c r="B6264" s="3">
        <v>163.56</v>
      </c>
      <c r="C6264" s="6">
        <f>(AMZN[[#This Row],[Prezzi giornalieri AMZN]]-B6263)/B6263</f>
        <v>3.4509731744351907E-3</v>
      </c>
      <c r="D6264" s="1"/>
    </row>
    <row r="6265" spans="1:4" x14ac:dyDescent="0.55000000000000004">
      <c r="A6265" s="2">
        <v>44655</v>
      </c>
      <c r="B6265" s="3">
        <v>168.34649999999999</v>
      </c>
      <c r="C6265" s="6">
        <f>(AMZN[[#This Row],[Prezzi giornalieri AMZN]]-B6264)/B6264</f>
        <v>2.9264490095377779E-2</v>
      </c>
      <c r="D6265" s="1"/>
    </row>
    <row r="6266" spans="1:4" x14ac:dyDescent="0.55000000000000004">
      <c r="A6266" s="2">
        <v>44656</v>
      </c>
      <c r="B6266" s="3">
        <v>164.05500000000001</v>
      </c>
      <c r="C6266" s="6">
        <f>(AMZN[[#This Row],[Prezzi giornalieri AMZN]]-B6265)/B6265</f>
        <v>-2.549206547210655E-2</v>
      </c>
      <c r="D6266" s="1"/>
    </row>
    <row r="6267" spans="1:4" x14ac:dyDescent="0.55000000000000004">
      <c r="A6267" s="2">
        <v>44657</v>
      </c>
      <c r="B6267" s="3">
        <v>158.756</v>
      </c>
      <c r="C6267" s="6">
        <f>(AMZN[[#This Row],[Prezzi giornalieri AMZN]]-B6266)/B6266</f>
        <v>-3.23001432446436E-2</v>
      </c>
      <c r="D6267" s="1"/>
    </row>
    <row r="6268" spans="1:4" x14ac:dyDescent="0.55000000000000004">
      <c r="A6268" s="2">
        <v>44658</v>
      </c>
      <c r="B6268" s="3">
        <v>157.78450000000001</v>
      </c>
      <c r="C6268" s="6">
        <f>(AMZN[[#This Row],[Prezzi giornalieri AMZN]]-B6267)/B6267</f>
        <v>-6.1194537529289713E-3</v>
      </c>
      <c r="D6268" s="1"/>
    </row>
    <row r="6269" spans="1:4" x14ac:dyDescent="0.55000000000000004">
      <c r="A6269" s="2">
        <v>44659</v>
      </c>
      <c r="B6269" s="3">
        <v>154.4605</v>
      </c>
      <c r="C6269" s="6">
        <f>(AMZN[[#This Row],[Prezzi giornalieri AMZN]]-B6268)/B6268</f>
        <v>-2.1066708073353289E-2</v>
      </c>
      <c r="D6269" s="1"/>
    </row>
    <row r="6270" spans="1:4" x14ac:dyDescent="0.55000000000000004">
      <c r="A6270" s="2">
        <v>44662</v>
      </c>
      <c r="B6270" s="3">
        <v>151.12200000000001</v>
      </c>
      <c r="C6270" s="6">
        <f>(AMZN[[#This Row],[Prezzi giornalieri AMZN]]-B6269)/B6269</f>
        <v>-2.1613940133561538E-2</v>
      </c>
      <c r="D6270" s="1"/>
    </row>
    <row r="6271" spans="1:4" x14ac:dyDescent="0.55000000000000004">
      <c r="A6271" s="2">
        <v>44663</v>
      </c>
      <c r="B6271" s="3">
        <v>150.78749999999999</v>
      </c>
      <c r="C6271" s="6">
        <f>(AMZN[[#This Row],[Prezzi giornalieri AMZN]]-B6270)/B6270</f>
        <v>-2.2134434430461465E-3</v>
      </c>
      <c r="D6271" s="1"/>
    </row>
    <row r="6272" spans="1:4" x14ac:dyDescent="0.55000000000000004">
      <c r="A6272" s="2">
        <v>44664</v>
      </c>
      <c r="B6272" s="3">
        <v>155.541</v>
      </c>
      <c r="C6272" s="6">
        <f>(AMZN[[#This Row],[Prezzi giornalieri AMZN]]-B6271)/B6271</f>
        <v>3.1524496393931872E-2</v>
      </c>
      <c r="D6272" s="1"/>
    </row>
    <row r="6273" spans="1:4" x14ac:dyDescent="0.55000000000000004">
      <c r="A6273" s="2">
        <v>44665</v>
      </c>
      <c r="B6273" s="3">
        <v>151.70650000000001</v>
      </c>
      <c r="C6273" s="6">
        <f>(AMZN[[#This Row],[Prezzi giornalieri AMZN]]-B6272)/B6272</f>
        <v>-2.4652663927838908E-2</v>
      </c>
      <c r="D6273" s="1"/>
    </row>
    <row r="6274" spans="1:4" x14ac:dyDescent="0.55000000000000004">
      <c r="A6274" s="2">
        <v>44669</v>
      </c>
      <c r="B6274" s="3">
        <v>152.785</v>
      </c>
      <c r="C6274" s="6">
        <f>(AMZN[[#This Row],[Prezzi giornalieri AMZN]]-B6273)/B6273</f>
        <v>7.1091218899651046E-3</v>
      </c>
      <c r="D6274" s="1"/>
    </row>
    <row r="6275" spans="1:4" x14ac:dyDescent="0.55000000000000004">
      <c r="A6275" s="2">
        <v>44670</v>
      </c>
      <c r="B6275" s="3">
        <v>158.1155</v>
      </c>
      <c r="C6275" s="6">
        <f>(AMZN[[#This Row],[Prezzi giornalieri AMZN]]-B6274)/B6274</f>
        <v>3.488889616127238E-2</v>
      </c>
      <c r="D6275" s="1"/>
    </row>
    <row r="6276" spans="1:4" x14ac:dyDescent="0.55000000000000004">
      <c r="A6276" s="2">
        <v>44671</v>
      </c>
      <c r="B6276" s="3">
        <v>153.99799999999999</v>
      </c>
      <c r="C6276" s="6">
        <f>(AMZN[[#This Row],[Prezzi giornalieri AMZN]]-B6275)/B6275</f>
        <v>-2.6041090215696797E-2</v>
      </c>
      <c r="D6276" s="1"/>
    </row>
    <row r="6277" spans="1:4" x14ac:dyDescent="0.55000000000000004">
      <c r="A6277" s="2">
        <v>44672</v>
      </c>
      <c r="B6277" s="3">
        <v>148.29599999999999</v>
      </c>
      <c r="C6277" s="6">
        <f>(AMZN[[#This Row],[Prezzi giornalieri AMZN]]-B6276)/B6276</f>
        <v>-3.7026454889024521E-2</v>
      </c>
      <c r="D6277" s="1"/>
    </row>
    <row r="6278" spans="1:4" x14ac:dyDescent="0.55000000000000004">
      <c r="A6278" s="2">
        <v>44673</v>
      </c>
      <c r="B6278" s="3">
        <v>144.35</v>
      </c>
      <c r="C6278" s="6">
        <f>(AMZN[[#This Row],[Prezzi giornalieri AMZN]]-B6277)/B6277</f>
        <v>-2.6608944273614921E-2</v>
      </c>
      <c r="D6278" s="1"/>
    </row>
    <row r="6279" spans="1:4" x14ac:dyDescent="0.55000000000000004">
      <c r="A6279" s="2">
        <v>44676</v>
      </c>
      <c r="B6279" s="3">
        <v>146.07400000000001</v>
      </c>
      <c r="C6279" s="6">
        <f>(AMZN[[#This Row],[Prezzi giornalieri AMZN]]-B6278)/B6278</f>
        <v>1.1943193626602134E-2</v>
      </c>
      <c r="D6279" s="1"/>
    </row>
    <row r="6280" spans="1:4" x14ac:dyDescent="0.55000000000000004">
      <c r="A6280" s="2">
        <v>44677</v>
      </c>
      <c r="B6280" s="3">
        <v>139.39099999999999</v>
      </c>
      <c r="C6280" s="6">
        <f>(AMZN[[#This Row],[Prezzi giornalieri AMZN]]-B6279)/B6279</f>
        <v>-4.5750783849282009E-2</v>
      </c>
      <c r="D6280" s="1"/>
    </row>
    <row r="6281" spans="1:4" x14ac:dyDescent="0.55000000000000004">
      <c r="A6281" s="2">
        <v>44678</v>
      </c>
      <c r="B6281" s="3">
        <v>138.167</v>
      </c>
      <c r="C6281" s="6">
        <f>(AMZN[[#This Row],[Prezzi giornalieri AMZN]]-B6280)/B6280</f>
        <v>-8.7810547309366428E-3</v>
      </c>
      <c r="D6281" s="1"/>
    </row>
    <row r="6282" spans="1:4" x14ac:dyDescent="0.55000000000000004">
      <c r="A6282" s="2">
        <v>44679</v>
      </c>
      <c r="B6282" s="3">
        <v>144.59649999999999</v>
      </c>
      <c r="C6282" s="6">
        <f>(AMZN[[#This Row],[Prezzi giornalieri AMZN]]-B6281)/B6281</f>
        <v>4.6534266503578933E-2</v>
      </c>
      <c r="D6282" s="1"/>
    </row>
    <row r="6283" spans="1:4" x14ac:dyDescent="0.55000000000000004">
      <c r="A6283" s="2">
        <v>44680</v>
      </c>
      <c r="B6283" s="3">
        <v>124.28149999999999</v>
      </c>
      <c r="C6283" s="6">
        <f>(AMZN[[#This Row],[Prezzi giornalieri AMZN]]-B6282)/B6282</f>
        <v>-0.14049441030730342</v>
      </c>
      <c r="D6283" s="1"/>
    </row>
    <row r="6284" spans="1:4" x14ac:dyDescent="0.55000000000000004">
      <c r="A6284" s="2">
        <v>44683</v>
      </c>
      <c r="B6284" s="3">
        <v>124.5</v>
      </c>
      <c r="C6284" s="6">
        <f>(AMZN[[#This Row],[Prezzi giornalieri AMZN]]-B6283)/B6283</f>
        <v>1.7581055909367518E-3</v>
      </c>
      <c r="D6284" s="1"/>
    </row>
    <row r="6285" spans="1:4" x14ac:dyDescent="0.55000000000000004">
      <c r="A6285" s="2">
        <v>44684</v>
      </c>
      <c r="B6285" s="3">
        <v>124.2535</v>
      </c>
      <c r="C6285" s="6">
        <f>(AMZN[[#This Row],[Prezzi giornalieri AMZN]]-B6284)/B6284</f>
        <v>-1.9799196787148392E-3</v>
      </c>
      <c r="D6285" s="1"/>
    </row>
    <row r="6286" spans="1:4" x14ac:dyDescent="0.55000000000000004">
      <c r="A6286" s="2">
        <v>44685</v>
      </c>
      <c r="B6286" s="3">
        <v>125.9285</v>
      </c>
      <c r="C6286" s="6">
        <f>(AMZN[[#This Row],[Prezzi giornalieri AMZN]]-B6285)/B6285</f>
        <v>1.3480505579319674E-2</v>
      </c>
      <c r="D6286" s="1"/>
    </row>
    <row r="6287" spans="1:4" x14ac:dyDescent="0.55000000000000004">
      <c r="A6287" s="2">
        <v>44686</v>
      </c>
      <c r="B6287" s="3">
        <v>116.407</v>
      </c>
      <c r="C6287" s="6">
        <f>(AMZN[[#This Row],[Prezzi giornalieri AMZN]]-B6286)/B6286</f>
        <v>-7.5610366199867413E-2</v>
      </c>
      <c r="D6287" s="1"/>
    </row>
    <row r="6288" spans="1:4" x14ac:dyDescent="0.55000000000000004">
      <c r="A6288" s="2">
        <v>44687</v>
      </c>
      <c r="B6288" s="3">
        <v>114.77249999999999</v>
      </c>
      <c r="C6288" s="6">
        <f>(AMZN[[#This Row],[Prezzi giornalieri AMZN]]-B6287)/B6287</f>
        <v>-1.4041251814753433E-2</v>
      </c>
      <c r="D6288" s="1"/>
    </row>
    <row r="6289" spans="1:4" x14ac:dyDescent="0.55000000000000004">
      <c r="A6289" s="2">
        <v>44690</v>
      </c>
      <c r="B6289" s="3">
        <v>108.789</v>
      </c>
      <c r="C6289" s="6">
        <f>(AMZN[[#This Row],[Prezzi giornalieri AMZN]]-B6288)/B6288</f>
        <v>-5.2133568581323862E-2</v>
      </c>
      <c r="D6289" s="1"/>
    </row>
    <row r="6290" spans="1:4" x14ac:dyDescent="0.55000000000000004">
      <c r="A6290" s="2">
        <v>44691</v>
      </c>
      <c r="B6290" s="3">
        <v>108.85899999999999</v>
      </c>
      <c r="C6290" s="6">
        <f>(AMZN[[#This Row],[Prezzi giornalieri AMZN]]-B6289)/B6289</f>
        <v>6.4344740736649092E-4</v>
      </c>
      <c r="D6290" s="1"/>
    </row>
    <row r="6291" spans="1:4" x14ac:dyDescent="0.55000000000000004">
      <c r="A6291" s="2">
        <v>44692</v>
      </c>
      <c r="B6291" s="3">
        <v>105.372</v>
      </c>
      <c r="C6291" s="6">
        <f>(AMZN[[#This Row],[Prezzi giornalieri AMZN]]-B6290)/B6290</f>
        <v>-3.2032261916791399E-2</v>
      </c>
      <c r="D6291" s="1"/>
    </row>
    <row r="6292" spans="1:4" x14ac:dyDescent="0.55000000000000004">
      <c r="A6292" s="2">
        <v>44693</v>
      </c>
      <c r="B6292" s="3">
        <v>106.93049999999999</v>
      </c>
      <c r="C6292" s="6">
        <f>(AMZN[[#This Row],[Prezzi giornalieri AMZN]]-B6291)/B6291</f>
        <v>1.4790456667805443E-2</v>
      </c>
      <c r="D6292" s="1"/>
    </row>
    <row r="6293" spans="1:4" x14ac:dyDescent="0.55000000000000004">
      <c r="A6293" s="2">
        <v>44694</v>
      </c>
      <c r="B6293" s="3">
        <v>113.05500000000001</v>
      </c>
      <c r="C6293" s="6">
        <f>(AMZN[[#This Row],[Prezzi giornalieri AMZN]]-B6292)/B6292</f>
        <v>5.7275520080800259E-2</v>
      </c>
      <c r="D6293" s="1"/>
    </row>
    <row r="6294" spans="1:4" x14ac:dyDescent="0.55000000000000004">
      <c r="A6294" s="2">
        <v>44697</v>
      </c>
      <c r="B6294" s="3">
        <v>110.8105</v>
      </c>
      <c r="C6294" s="6">
        <f>(AMZN[[#This Row],[Prezzi giornalieri AMZN]]-B6293)/B6293</f>
        <v>-1.985316881164037E-2</v>
      </c>
      <c r="D6294" s="1"/>
    </row>
    <row r="6295" spans="1:4" x14ac:dyDescent="0.55000000000000004">
      <c r="A6295" s="2">
        <v>44698</v>
      </c>
      <c r="B6295" s="3">
        <v>115.3685</v>
      </c>
      <c r="C6295" s="6">
        <f>(AMZN[[#This Row],[Prezzi giornalieri AMZN]]-B6294)/B6294</f>
        <v>4.1133286105558518E-2</v>
      </c>
      <c r="D6295" s="1"/>
    </row>
    <row r="6296" spans="1:4" x14ac:dyDescent="0.55000000000000004">
      <c r="A6296" s="2">
        <v>44699</v>
      </c>
      <c r="B6296" s="3">
        <v>107.1125</v>
      </c>
      <c r="C6296" s="6">
        <f>(AMZN[[#This Row],[Prezzi giornalieri AMZN]]-B6295)/B6295</f>
        <v>-7.1561994825277267E-2</v>
      </c>
      <c r="D6296" s="1"/>
    </row>
    <row r="6297" spans="1:4" x14ac:dyDescent="0.55000000000000004">
      <c r="A6297" s="2">
        <v>44700</v>
      </c>
      <c r="B6297" s="3">
        <v>107.319</v>
      </c>
      <c r="C6297" s="6">
        <f>(AMZN[[#This Row],[Prezzi giornalieri AMZN]]-B6296)/B6296</f>
        <v>1.9278795658770494E-3</v>
      </c>
      <c r="D6297" s="1"/>
    </row>
    <row r="6298" spans="1:4" x14ac:dyDescent="0.55000000000000004">
      <c r="A6298" s="2">
        <v>44701</v>
      </c>
      <c r="B6298" s="3">
        <v>107.59099999999999</v>
      </c>
      <c r="C6298" s="6">
        <f>(AMZN[[#This Row],[Prezzi giornalieri AMZN]]-B6297)/B6297</f>
        <v>2.5344999487508396E-3</v>
      </c>
      <c r="D6298" s="1"/>
    </row>
    <row r="6299" spans="1:4" x14ac:dyDescent="0.55000000000000004">
      <c r="A6299" s="2">
        <v>44704</v>
      </c>
      <c r="B6299" s="3">
        <v>107.557</v>
      </c>
      <c r="C6299" s="6">
        <f>(AMZN[[#This Row],[Prezzi giornalieri AMZN]]-B6298)/B6298</f>
        <v>-3.1601156230532122E-4</v>
      </c>
      <c r="D6299" s="1"/>
    </row>
    <row r="6300" spans="1:4" x14ac:dyDescent="0.55000000000000004">
      <c r="A6300" s="2">
        <v>44705</v>
      </c>
      <c r="B6300" s="3">
        <v>104.1</v>
      </c>
      <c r="C6300" s="6">
        <f>(AMZN[[#This Row],[Prezzi giornalieri AMZN]]-B6299)/B6299</f>
        <v>-3.2141097278652324E-2</v>
      </c>
      <c r="D6300" s="1"/>
    </row>
    <row r="6301" spans="1:4" x14ac:dyDescent="0.55000000000000004">
      <c r="A6301" s="2">
        <v>44706</v>
      </c>
      <c r="B6301" s="3">
        <v>106.77500000000001</v>
      </c>
      <c r="C6301" s="6">
        <f>(AMZN[[#This Row],[Prezzi giornalieri AMZN]]-B6300)/B6300</f>
        <v>2.5696445725264281E-2</v>
      </c>
      <c r="D6301" s="1"/>
    </row>
    <row r="6302" spans="1:4" x14ac:dyDescent="0.55000000000000004">
      <c r="A6302" s="2">
        <v>44707</v>
      </c>
      <c r="B6302" s="3">
        <v>111.0775</v>
      </c>
      <c r="C6302" s="6">
        <f>(AMZN[[#This Row],[Prezzi giornalieri AMZN]]-B6301)/B6301</f>
        <v>4.0295012877546194E-2</v>
      </c>
      <c r="D6302" s="1"/>
    </row>
    <row r="6303" spans="1:4" x14ac:dyDescent="0.55000000000000004">
      <c r="A6303" s="2">
        <v>44708</v>
      </c>
      <c r="B6303" s="3">
        <v>115.1465</v>
      </c>
      <c r="C6303" s="6">
        <f>(AMZN[[#This Row],[Prezzi giornalieri AMZN]]-B6302)/B6302</f>
        <v>3.6632081204564404E-2</v>
      </c>
      <c r="D6303" s="1"/>
    </row>
    <row r="6304" spans="1:4" x14ac:dyDescent="0.55000000000000004">
      <c r="A6304" s="2">
        <v>44712</v>
      </c>
      <c r="B6304" s="3">
        <v>120.20950000000001</v>
      </c>
      <c r="C6304" s="6">
        <f>(AMZN[[#This Row],[Prezzi giornalieri AMZN]]-B6303)/B6303</f>
        <v>4.3970072907122688E-2</v>
      </c>
      <c r="D6304" s="1"/>
    </row>
    <row r="6305" spans="1:4" x14ac:dyDescent="0.55000000000000004">
      <c r="A6305" s="2">
        <v>44713</v>
      </c>
      <c r="B6305" s="3">
        <v>121.684</v>
      </c>
      <c r="C6305" s="6">
        <f>(AMZN[[#This Row],[Prezzi giornalieri AMZN]]-B6304)/B6304</f>
        <v>1.2266085459135857E-2</v>
      </c>
      <c r="D6305" s="1"/>
    </row>
    <row r="6306" spans="1:4" x14ac:dyDescent="0.55000000000000004">
      <c r="A6306" s="2">
        <v>44714</v>
      </c>
      <c r="B6306" s="3">
        <v>125.511</v>
      </c>
      <c r="C6306" s="6">
        <f>(AMZN[[#This Row],[Prezzi giornalieri AMZN]]-B6305)/B6305</f>
        <v>3.1450313927878754E-2</v>
      </c>
      <c r="D6306" s="1"/>
    </row>
    <row r="6307" spans="1:4" x14ac:dyDescent="0.55000000000000004">
      <c r="A6307" s="2">
        <v>44715</v>
      </c>
      <c r="B6307" s="3">
        <v>122.35</v>
      </c>
      <c r="C6307" s="6">
        <f>(AMZN[[#This Row],[Prezzi giornalieri AMZN]]-B6306)/B6306</f>
        <v>-2.5185043542000313E-2</v>
      </c>
      <c r="D6307" s="1"/>
    </row>
    <row r="6308" spans="1:4" x14ac:dyDescent="0.55000000000000004">
      <c r="A6308" s="2">
        <v>44718</v>
      </c>
      <c r="B6308" s="3">
        <v>124.79</v>
      </c>
      <c r="C6308" s="6">
        <f>(AMZN[[#This Row],[Prezzi giornalieri AMZN]]-B6307)/B6307</f>
        <v>1.9942787086228132E-2</v>
      </c>
      <c r="D6308" s="1"/>
    </row>
    <row r="6309" spans="1:4" x14ac:dyDescent="0.55000000000000004">
      <c r="A6309" s="2">
        <v>44719</v>
      </c>
      <c r="B6309" s="3">
        <v>123</v>
      </c>
      <c r="C6309" s="6">
        <f>(AMZN[[#This Row],[Prezzi giornalieri AMZN]]-B6308)/B6308</f>
        <v>-1.4344098084782484E-2</v>
      </c>
      <c r="D6309" s="1"/>
    </row>
    <row r="6310" spans="1:4" x14ac:dyDescent="0.55000000000000004">
      <c r="A6310" s="2">
        <v>44720</v>
      </c>
      <c r="B6310" s="3">
        <v>121.18</v>
      </c>
      <c r="C6310" s="6">
        <f>(AMZN[[#This Row],[Prezzi giornalieri AMZN]]-B6309)/B6309</f>
        <v>-1.479674796747962E-2</v>
      </c>
      <c r="D6310" s="1"/>
    </row>
    <row r="6311" spans="1:4" x14ac:dyDescent="0.55000000000000004">
      <c r="A6311" s="2">
        <v>44721</v>
      </c>
      <c r="B6311" s="3">
        <v>116.15</v>
      </c>
      <c r="C6311" s="6">
        <f>(AMZN[[#This Row],[Prezzi giornalieri AMZN]]-B6310)/B6310</f>
        <v>-4.1508499752434404E-2</v>
      </c>
      <c r="D6311" s="1"/>
    </row>
    <row r="6312" spans="1:4" x14ac:dyDescent="0.55000000000000004">
      <c r="A6312" s="2">
        <v>44722</v>
      </c>
      <c r="B6312" s="3">
        <v>109.65</v>
      </c>
      <c r="C6312" s="6">
        <f>(AMZN[[#This Row],[Prezzi giornalieri AMZN]]-B6311)/B6311</f>
        <v>-5.5962117950925525E-2</v>
      </c>
      <c r="D6312" s="1"/>
    </row>
    <row r="6313" spans="1:4" x14ac:dyDescent="0.55000000000000004">
      <c r="A6313" s="2">
        <v>44725</v>
      </c>
      <c r="B6313" s="3">
        <v>103.67</v>
      </c>
      <c r="C6313" s="6">
        <f>(AMZN[[#This Row],[Prezzi giornalieri AMZN]]-B6312)/B6312</f>
        <v>-5.4537163702690412E-2</v>
      </c>
      <c r="D6313" s="1"/>
    </row>
    <row r="6314" spans="1:4" x14ac:dyDescent="0.55000000000000004">
      <c r="A6314" s="2">
        <v>44726</v>
      </c>
      <c r="B6314" s="3">
        <v>102.31</v>
      </c>
      <c r="C6314" s="6">
        <f>(AMZN[[#This Row],[Prezzi giornalieri AMZN]]-B6313)/B6313</f>
        <v>-1.3118549242789615E-2</v>
      </c>
      <c r="D6314" s="1"/>
    </row>
    <row r="6315" spans="1:4" x14ac:dyDescent="0.55000000000000004">
      <c r="A6315" s="2">
        <v>44727</v>
      </c>
      <c r="B6315" s="3">
        <v>107.67</v>
      </c>
      <c r="C6315" s="6">
        <f>(AMZN[[#This Row],[Prezzi giornalieri AMZN]]-B6314)/B6314</f>
        <v>5.2389795718893552E-2</v>
      </c>
      <c r="D6315" s="1"/>
    </row>
    <row r="6316" spans="1:4" x14ac:dyDescent="0.55000000000000004">
      <c r="A6316" s="2">
        <v>44728</v>
      </c>
      <c r="B6316" s="3">
        <v>103.66</v>
      </c>
      <c r="C6316" s="6">
        <f>(AMZN[[#This Row],[Prezzi giornalieri AMZN]]-B6315)/B6315</f>
        <v>-3.7243428996006363E-2</v>
      </c>
      <c r="D6316" s="1"/>
    </row>
    <row r="6317" spans="1:4" x14ac:dyDescent="0.55000000000000004">
      <c r="A6317" s="2">
        <v>44729</v>
      </c>
      <c r="B6317" s="3">
        <v>106.22</v>
      </c>
      <c r="C6317" s="6">
        <f>(AMZN[[#This Row],[Prezzi giornalieri AMZN]]-B6316)/B6316</f>
        <v>2.4696121937102088E-2</v>
      </c>
      <c r="D6317" s="1"/>
    </row>
    <row r="6318" spans="1:4" x14ac:dyDescent="0.55000000000000004">
      <c r="A6318" s="2">
        <v>44733</v>
      </c>
      <c r="B6318" s="3">
        <v>108.68</v>
      </c>
      <c r="C6318" s="6">
        <f>(AMZN[[#This Row],[Prezzi giornalieri AMZN]]-B6317)/B6317</f>
        <v>2.3159480323856223E-2</v>
      </c>
      <c r="D6318" s="1"/>
    </row>
    <row r="6319" spans="1:4" x14ac:dyDescent="0.55000000000000004">
      <c r="A6319" s="2">
        <v>44734</v>
      </c>
      <c r="B6319" s="3">
        <v>108.95</v>
      </c>
      <c r="C6319" s="6">
        <f>(AMZN[[#This Row],[Prezzi giornalieri AMZN]]-B6318)/B6318</f>
        <v>2.4843577475156054E-3</v>
      </c>
      <c r="D6319" s="1"/>
    </row>
    <row r="6320" spans="1:4" x14ac:dyDescent="0.55000000000000004">
      <c r="A6320" s="2">
        <v>44735</v>
      </c>
      <c r="B6320" s="3">
        <v>112.44</v>
      </c>
      <c r="C6320" s="6">
        <f>(AMZN[[#This Row],[Prezzi giornalieri AMZN]]-B6319)/B6319</f>
        <v>3.2033042680128451E-2</v>
      </c>
      <c r="D6320" s="1"/>
    </row>
    <row r="6321" spans="1:4" x14ac:dyDescent="0.55000000000000004">
      <c r="A6321" s="2">
        <v>44736</v>
      </c>
      <c r="B6321" s="3">
        <v>116.46</v>
      </c>
      <c r="C6321" s="6">
        <f>(AMZN[[#This Row],[Prezzi giornalieri AMZN]]-B6320)/B6320</f>
        <v>3.5752401280682994E-2</v>
      </c>
      <c r="D6321" s="1"/>
    </row>
    <row r="6322" spans="1:4" x14ac:dyDescent="0.55000000000000004">
      <c r="A6322" s="2">
        <v>44739</v>
      </c>
      <c r="B6322" s="3">
        <v>113.22</v>
      </c>
      <c r="C6322" s="6">
        <f>(AMZN[[#This Row],[Prezzi giornalieri AMZN]]-B6321)/B6321</f>
        <v>-2.7820710973724842E-2</v>
      </c>
      <c r="D6322" s="1"/>
    </row>
    <row r="6323" spans="1:4" x14ac:dyDescent="0.55000000000000004">
      <c r="A6323" s="2">
        <v>44740</v>
      </c>
      <c r="B6323" s="3">
        <v>107.4</v>
      </c>
      <c r="C6323" s="6">
        <f>(AMZN[[#This Row],[Prezzi giornalieri AMZN]]-B6322)/B6322</f>
        <v>-5.1404345521992523E-2</v>
      </c>
      <c r="D6323" s="1"/>
    </row>
    <row r="6324" spans="1:4" x14ac:dyDescent="0.55000000000000004">
      <c r="A6324" s="2">
        <v>44741</v>
      </c>
      <c r="B6324" s="3">
        <v>108.92</v>
      </c>
      <c r="C6324" s="6">
        <f>(AMZN[[#This Row],[Prezzi giornalieri AMZN]]-B6323)/B6323</f>
        <v>1.4152700186219702E-2</v>
      </c>
      <c r="D6324" s="1"/>
    </row>
    <row r="6325" spans="1:4" x14ac:dyDescent="0.55000000000000004">
      <c r="A6325" s="2">
        <v>44742</v>
      </c>
      <c r="B6325" s="3">
        <v>106.21</v>
      </c>
      <c r="C6325" s="6">
        <f>(AMZN[[#This Row],[Prezzi giornalieri AMZN]]-B6324)/B6324</f>
        <v>-2.4880646345942049E-2</v>
      </c>
      <c r="D6325" s="1"/>
    </row>
    <row r="6326" spans="1:4" x14ac:dyDescent="0.55000000000000004">
      <c r="A6326" s="2">
        <v>44743</v>
      </c>
      <c r="B6326" s="3">
        <v>109.56</v>
      </c>
      <c r="C6326" s="6">
        <f>(AMZN[[#This Row],[Prezzi giornalieri AMZN]]-B6325)/B6325</f>
        <v>3.1541286131249492E-2</v>
      </c>
      <c r="D6326" s="1"/>
    </row>
    <row r="6327" spans="1:4" x14ac:dyDescent="0.55000000000000004">
      <c r="A6327" s="2">
        <v>44747</v>
      </c>
      <c r="B6327" s="3">
        <v>113.5</v>
      </c>
      <c r="C6327" s="6">
        <f>(AMZN[[#This Row],[Prezzi giornalieri AMZN]]-B6326)/B6326</f>
        <v>3.5962029937933529E-2</v>
      </c>
      <c r="D6327" s="1"/>
    </row>
    <row r="6328" spans="1:4" x14ac:dyDescent="0.55000000000000004">
      <c r="A6328" s="2">
        <v>44748</v>
      </c>
      <c r="B6328" s="3">
        <v>114.33</v>
      </c>
      <c r="C6328" s="6">
        <f>(AMZN[[#This Row],[Prezzi giornalieri AMZN]]-B6327)/B6327</f>
        <v>7.3127753303964607E-3</v>
      </c>
      <c r="D6328" s="1"/>
    </row>
    <row r="6329" spans="1:4" x14ac:dyDescent="0.55000000000000004">
      <c r="A6329" s="2">
        <v>44749</v>
      </c>
      <c r="B6329" s="3">
        <v>116.33</v>
      </c>
      <c r="C6329" s="6">
        <f>(AMZN[[#This Row],[Prezzi giornalieri AMZN]]-B6328)/B6328</f>
        <v>1.7493221376716522E-2</v>
      </c>
      <c r="D6329" s="1"/>
    </row>
    <row r="6330" spans="1:4" x14ac:dyDescent="0.55000000000000004">
      <c r="A6330" s="2">
        <v>44750</v>
      </c>
      <c r="B6330" s="3">
        <v>115.54</v>
      </c>
      <c r="C6330" s="6">
        <f>(AMZN[[#This Row],[Prezzi giornalieri AMZN]]-B6329)/B6329</f>
        <v>-6.7910255308174334E-3</v>
      </c>
      <c r="D6330" s="1"/>
    </row>
    <row r="6331" spans="1:4" x14ac:dyDescent="0.55000000000000004">
      <c r="A6331" s="2">
        <v>44753</v>
      </c>
      <c r="B6331" s="3">
        <v>111.75</v>
      </c>
      <c r="C6331" s="6">
        <f>(AMZN[[#This Row],[Prezzi giornalieri AMZN]]-B6330)/B6330</f>
        <v>-3.2802492643240491E-2</v>
      </c>
      <c r="D6331" s="1"/>
    </row>
    <row r="6332" spans="1:4" x14ac:dyDescent="0.55000000000000004">
      <c r="A6332" s="2">
        <v>44754</v>
      </c>
      <c r="B6332" s="3">
        <v>109.22</v>
      </c>
      <c r="C6332" s="6">
        <f>(AMZN[[#This Row],[Prezzi giornalieri AMZN]]-B6331)/B6331</f>
        <v>-2.2639821029082786E-2</v>
      </c>
      <c r="D6332" s="1"/>
    </row>
    <row r="6333" spans="1:4" x14ac:dyDescent="0.55000000000000004">
      <c r="A6333" s="2">
        <v>44755</v>
      </c>
      <c r="B6333" s="3">
        <v>110.4</v>
      </c>
      <c r="C6333" s="6">
        <f>(AMZN[[#This Row],[Prezzi giornalieri AMZN]]-B6332)/B6332</f>
        <v>1.0803882072880487E-2</v>
      </c>
      <c r="D6333" s="1"/>
    </row>
    <row r="6334" spans="1:4" x14ac:dyDescent="0.55000000000000004">
      <c r="A6334" s="2">
        <v>44756</v>
      </c>
      <c r="B6334" s="3">
        <v>110.63</v>
      </c>
      <c r="C6334" s="6">
        <f>(AMZN[[#This Row],[Prezzi giornalieri AMZN]]-B6333)/B6333</f>
        <v>2.0833333333332405E-3</v>
      </c>
      <c r="D6334" s="1"/>
    </row>
    <row r="6335" spans="1:4" x14ac:dyDescent="0.55000000000000004">
      <c r="A6335" s="2">
        <v>44757</v>
      </c>
      <c r="B6335" s="3">
        <v>113.55</v>
      </c>
      <c r="C6335" s="6">
        <f>(AMZN[[#This Row],[Prezzi giornalieri AMZN]]-B6334)/B6334</f>
        <v>2.6394287263852498E-2</v>
      </c>
      <c r="D6335" s="1"/>
    </row>
    <row r="6336" spans="1:4" x14ac:dyDescent="0.55000000000000004">
      <c r="A6336" s="2">
        <v>44760</v>
      </c>
      <c r="B6336" s="3">
        <v>113.76</v>
      </c>
      <c r="C6336" s="6">
        <f>(AMZN[[#This Row],[Prezzi giornalieri AMZN]]-B6335)/B6335</f>
        <v>1.8494055482167148E-3</v>
      </c>
      <c r="D6336" s="1"/>
    </row>
    <row r="6337" spans="1:4" x14ac:dyDescent="0.55000000000000004">
      <c r="A6337" s="2">
        <v>44761</v>
      </c>
      <c r="B6337" s="3">
        <v>118.21</v>
      </c>
      <c r="C6337" s="6">
        <f>(AMZN[[#This Row],[Prezzi giornalieri AMZN]]-B6336)/B6336</f>
        <v>3.9117440225035063E-2</v>
      </c>
      <c r="D6337" s="1"/>
    </row>
    <row r="6338" spans="1:4" x14ac:dyDescent="0.55000000000000004">
      <c r="A6338" s="2">
        <v>44762</v>
      </c>
      <c r="B6338" s="3">
        <v>122.77</v>
      </c>
      <c r="C6338" s="6">
        <f>(AMZN[[#This Row],[Prezzi giornalieri AMZN]]-B6337)/B6337</f>
        <v>3.8575416631418682E-2</v>
      </c>
      <c r="D6338" s="1"/>
    </row>
    <row r="6339" spans="1:4" x14ac:dyDescent="0.55000000000000004">
      <c r="A6339" s="2">
        <v>44763</v>
      </c>
      <c r="B6339" s="3">
        <v>124.63</v>
      </c>
      <c r="C6339" s="6">
        <f>(AMZN[[#This Row],[Prezzi giornalieri AMZN]]-B6338)/B6338</f>
        <v>1.5150281013276855E-2</v>
      </c>
      <c r="D6339" s="1"/>
    </row>
    <row r="6340" spans="1:4" x14ac:dyDescent="0.55000000000000004">
      <c r="A6340" s="2">
        <v>44764</v>
      </c>
      <c r="B6340" s="3">
        <v>122.42</v>
      </c>
      <c r="C6340" s="6">
        <f>(AMZN[[#This Row],[Prezzi giornalieri AMZN]]-B6339)/B6339</f>
        <v>-1.7732488164968255E-2</v>
      </c>
      <c r="D6340" s="1"/>
    </row>
    <row r="6341" spans="1:4" x14ac:dyDescent="0.55000000000000004">
      <c r="A6341" s="2">
        <v>44767</v>
      </c>
      <c r="B6341" s="3">
        <v>121.14</v>
      </c>
      <c r="C6341" s="6">
        <f>(AMZN[[#This Row],[Prezzi giornalieri AMZN]]-B6340)/B6340</f>
        <v>-1.0455807874530315E-2</v>
      </c>
      <c r="D6341" s="1"/>
    </row>
    <row r="6342" spans="1:4" x14ac:dyDescent="0.55000000000000004">
      <c r="A6342" s="2">
        <v>44768</v>
      </c>
      <c r="B6342" s="3">
        <v>114.81</v>
      </c>
      <c r="C6342" s="6">
        <f>(AMZN[[#This Row],[Prezzi giornalieri AMZN]]-B6341)/B6341</f>
        <v>-5.2253590886577501E-2</v>
      </c>
      <c r="D6342" s="1"/>
    </row>
    <row r="6343" spans="1:4" x14ac:dyDescent="0.55000000000000004">
      <c r="A6343" s="2">
        <v>44769</v>
      </c>
      <c r="B6343" s="3">
        <v>120.97</v>
      </c>
      <c r="C6343" s="6">
        <f>(AMZN[[#This Row],[Prezzi giornalieri AMZN]]-B6342)/B6342</f>
        <v>5.36538629039282E-2</v>
      </c>
      <c r="D6343" s="1"/>
    </row>
    <row r="6344" spans="1:4" x14ac:dyDescent="0.55000000000000004">
      <c r="A6344" s="2">
        <v>44770</v>
      </c>
      <c r="B6344" s="3">
        <v>122.28</v>
      </c>
      <c r="C6344" s="6">
        <f>(AMZN[[#This Row],[Prezzi giornalieri AMZN]]-B6343)/B6343</f>
        <v>1.0829131189551148E-2</v>
      </c>
      <c r="D6344" s="1"/>
    </row>
    <row r="6345" spans="1:4" x14ac:dyDescent="0.55000000000000004">
      <c r="A6345" s="2">
        <v>44771</v>
      </c>
      <c r="B6345" s="3">
        <v>134.94999999999999</v>
      </c>
      <c r="C6345" s="6">
        <f>(AMZN[[#This Row],[Prezzi giornalieri AMZN]]-B6344)/B6344</f>
        <v>0.10361465489041534</v>
      </c>
      <c r="D6345" s="1"/>
    </row>
    <row r="6346" spans="1:4" x14ac:dyDescent="0.55000000000000004">
      <c r="A6346" s="2">
        <v>44774</v>
      </c>
      <c r="B6346" s="3">
        <v>135.38999999999999</v>
      </c>
      <c r="C6346" s="6">
        <f>(AMZN[[#This Row],[Prezzi giornalieri AMZN]]-B6345)/B6345</f>
        <v>3.2604668395701947E-3</v>
      </c>
      <c r="D6346" s="1"/>
    </row>
    <row r="6347" spans="1:4" x14ac:dyDescent="0.55000000000000004">
      <c r="A6347" s="2">
        <v>44775</v>
      </c>
      <c r="B6347" s="3">
        <v>134.16</v>
      </c>
      <c r="C6347" s="6">
        <f>(AMZN[[#This Row],[Prezzi giornalieri AMZN]]-B6346)/B6346</f>
        <v>-9.0848659428317442E-3</v>
      </c>
      <c r="D6347" s="1"/>
    </row>
    <row r="6348" spans="1:4" x14ac:dyDescent="0.55000000000000004">
      <c r="A6348" s="2">
        <v>44776</v>
      </c>
      <c r="B6348" s="3">
        <v>139.52000000000001</v>
      </c>
      <c r="C6348" s="6">
        <f>(AMZN[[#This Row],[Prezzi giornalieri AMZN]]-B6347)/B6347</f>
        <v>3.9952295766249354E-2</v>
      </c>
      <c r="D6348" s="1"/>
    </row>
    <row r="6349" spans="1:4" x14ac:dyDescent="0.55000000000000004">
      <c r="A6349" s="2">
        <v>44777</v>
      </c>
      <c r="B6349" s="3">
        <v>142.57</v>
      </c>
      <c r="C6349" s="6">
        <f>(AMZN[[#This Row],[Prezzi giornalieri AMZN]]-B6348)/B6348</f>
        <v>2.1860665137614557E-2</v>
      </c>
      <c r="D6349" s="1"/>
    </row>
    <row r="6350" spans="1:4" x14ac:dyDescent="0.55000000000000004">
      <c r="A6350" s="2">
        <v>44778</v>
      </c>
      <c r="B6350" s="3">
        <v>140.80000000000001</v>
      </c>
      <c r="C6350" s="6">
        <f>(AMZN[[#This Row],[Prezzi giornalieri AMZN]]-B6349)/B6349</f>
        <v>-1.2414954057655761E-2</v>
      </c>
      <c r="D6350" s="1"/>
    </row>
    <row r="6351" spans="1:4" x14ac:dyDescent="0.55000000000000004">
      <c r="A6351" s="2">
        <v>44781</v>
      </c>
      <c r="B6351" s="3">
        <v>139.41</v>
      </c>
      <c r="C6351" s="6">
        <f>(AMZN[[#This Row],[Prezzi giornalieri AMZN]]-B6350)/B6350</f>
        <v>-9.8721590909091952E-3</v>
      </c>
      <c r="D6351" s="1"/>
    </row>
    <row r="6352" spans="1:4" x14ac:dyDescent="0.55000000000000004">
      <c r="A6352" s="2">
        <v>44782</v>
      </c>
      <c r="B6352" s="3">
        <v>137.83000000000001</v>
      </c>
      <c r="C6352" s="6">
        <f>(AMZN[[#This Row],[Prezzi giornalieri AMZN]]-B6351)/B6351</f>
        <v>-1.1333476795064803E-2</v>
      </c>
      <c r="D6352" s="1"/>
    </row>
    <row r="6353" spans="1:4" x14ac:dyDescent="0.55000000000000004">
      <c r="A6353" s="2">
        <v>44783</v>
      </c>
      <c r="B6353" s="3">
        <v>142.69</v>
      </c>
      <c r="C6353" s="6">
        <f>(AMZN[[#This Row],[Prezzi giornalieri AMZN]]-B6352)/B6352</f>
        <v>3.5260828556917832E-2</v>
      </c>
      <c r="D6353" s="1"/>
    </row>
    <row r="6354" spans="1:4" x14ac:dyDescent="0.55000000000000004">
      <c r="A6354" s="2">
        <v>44784</v>
      </c>
      <c r="B6354" s="3">
        <v>140.63999999999999</v>
      </c>
      <c r="C6354" s="6">
        <f>(AMZN[[#This Row],[Prezzi giornalieri AMZN]]-B6353)/B6353</f>
        <v>-1.4366809166725149E-2</v>
      </c>
      <c r="D6354" s="1"/>
    </row>
    <row r="6355" spans="1:4" x14ac:dyDescent="0.55000000000000004">
      <c r="A6355" s="2">
        <v>44785</v>
      </c>
      <c r="B6355" s="3">
        <v>143.55000000000001</v>
      </c>
      <c r="C6355" s="6">
        <f>(AMZN[[#This Row],[Prezzi giornalieri AMZN]]-B6354)/B6354</f>
        <v>2.0691126279863661E-2</v>
      </c>
      <c r="D6355" s="1"/>
    </row>
    <row r="6356" spans="1:4" x14ac:dyDescent="0.55000000000000004">
      <c r="A6356" s="2">
        <v>44788</v>
      </c>
      <c r="B6356" s="3">
        <v>143.18</v>
      </c>
      <c r="C6356" s="6">
        <f>(AMZN[[#This Row],[Prezzi giornalieri AMZN]]-B6355)/B6355</f>
        <v>-2.5774991292232988E-3</v>
      </c>
      <c r="D6356" s="1"/>
    </row>
    <row r="6357" spans="1:4" x14ac:dyDescent="0.55000000000000004">
      <c r="A6357" s="2">
        <v>44789</v>
      </c>
      <c r="B6357" s="3">
        <v>144.78</v>
      </c>
      <c r="C6357" s="6">
        <f>(AMZN[[#This Row],[Prezzi giornalieri AMZN]]-B6356)/B6356</f>
        <v>1.1174745076127911E-2</v>
      </c>
      <c r="D6357" s="1"/>
    </row>
    <row r="6358" spans="1:4" x14ac:dyDescent="0.55000000000000004">
      <c r="A6358" s="2">
        <v>44790</v>
      </c>
      <c r="B6358" s="3">
        <v>142.1</v>
      </c>
      <c r="C6358" s="6">
        <f>(AMZN[[#This Row],[Prezzi giornalieri AMZN]]-B6357)/B6357</f>
        <v>-1.8510844039231984E-2</v>
      </c>
      <c r="D6358" s="1"/>
    </row>
    <row r="6359" spans="1:4" x14ac:dyDescent="0.55000000000000004">
      <c r="A6359" s="2">
        <v>44791</v>
      </c>
      <c r="B6359" s="3">
        <v>142.30000000000001</v>
      </c>
      <c r="C6359" s="6">
        <f>(AMZN[[#This Row],[Prezzi giornalieri AMZN]]-B6358)/B6358</f>
        <v>1.4074595355384734E-3</v>
      </c>
      <c r="D6359" s="1"/>
    </row>
    <row r="6360" spans="1:4" x14ac:dyDescent="0.55000000000000004">
      <c r="A6360" s="2">
        <v>44792</v>
      </c>
      <c r="B6360" s="3">
        <v>138.22999999999999</v>
      </c>
      <c r="C6360" s="6">
        <f>(AMZN[[#This Row],[Prezzi giornalieri AMZN]]-B6359)/B6359</f>
        <v>-2.8601546029515257E-2</v>
      </c>
      <c r="D6360" s="1"/>
    </row>
    <row r="6361" spans="1:4" x14ac:dyDescent="0.55000000000000004">
      <c r="A6361" s="2">
        <v>44795</v>
      </c>
      <c r="B6361" s="3">
        <v>133.22</v>
      </c>
      <c r="C6361" s="6">
        <f>(AMZN[[#This Row],[Prezzi giornalieri AMZN]]-B6360)/B6360</f>
        <v>-3.6243941257324684E-2</v>
      </c>
      <c r="D6361" s="1"/>
    </row>
    <row r="6362" spans="1:4" x14ac:dyDescent="0.55000000000000004">
      <c r="A6362" s="2">
        <v>44796</v>
      </c>
      <c r="B6362" s="3">
        <v>133.62</v>
      </c>
      <c r="C6362" s="6">
        <f>(AMZN[[#This Row],[Prezzi giornalieri AMZN]]-B6361)/B6361</f>
        <v>3.0025521693439849E-3</v>
      </c>
      <c r="D6362" s="1"/>
    </row>
    <row r="6363" spans="1:4" x14ac:dyDescent="0.55000000000000004">
      <c r="A6363" s="2">
        <v>44797</v>
      </c>
      <c r="B6363" s="3">
        <v>133.80000000000001</v>
      </c>
      <c r="C6363" s="6">
        <f>(AMZN[[#This Row],[Prezzi giornalieri AMZN]]-B6362)/B6362</f>
        <v>1.3471037269870291E-3</v>
      </c>
      <c r="D6363" s="1"/>
    </row>
    <row r="6364" spans="1:4" x14ac:dyDescent="0.55000000000000004">
      <c r="A6364" s="2">
        <v>44798</v>
      </c>
      <c r="B6364" s="3">
        <v>137.28</v>
      </c>
      <c r="C6364" s="6">
        <f>(AMZN[[#This Row],[Prezzi giornalieri AMZN]]-B6363)/B6363</f>
        <v>2.6008968609865391E-2</v>
      </c>
      <c r="D6364" s="1"/>
    </row>
    <row r="6365" spans="1:4" x14ac:dyDescent="0.55000000000000004">
      <c r="A6365" s="2">
        <v>44799</v>
      </c>
      <c r="B6365" s="3">
        <v>130.75</v>
      </c>
      <c r="C6365" s="6">
        <f>(AMZN[[#This Row],[Prezzi giornalieri AMZN]]-B6364)/B6364</f>
        <v>-4.7567016317016327E-2</v>
      </c>
      <c r="D6365" s="1"/>
    </row>
    <row r="6366" spans="1:4" x14ac:dyDescent="0.55000000000000004">
      <c r="A6366" s="2">
        <v>44802</v>
      </c>
      <c r="B6366" s="3">
        <v>129.79</v>
      </c>
      <c r="C6366" s="6">
        <f>(AMZN[[#This Row],[Prezzi giornalieri AMZN]]-B6365)/B6365</f>
        <v>-7.3422562141492002E-3</v>
      </c>
      <c r="D6366" s="1"/>
    </row>
    <row r="6367" spans="1:4" x14ac:dyDescent="0.55000000000000004">
      <c r="A6367" s="2">
        <v>44803</v>
      </c>
      <c r="B6367" s="3">
        <v>128.72999999999999</v>
      </c>
      <c r="C6367" s="6">
        <f>(AMZN[[#This Row],[Prezzi giornalieri AMZN]]-B6366)/B6366</f>
        <v>-8.1670390631019517E-3</v>
      </c>
      <c r="D6367" s="1"/>
    </row>
    <row r="6368" spans="1:4" x14ac:dyDescent="0.55000000000000004">
      <c r="A6368" s="2">
        <v>44804</v>
      </c>
      <c r="B6368" s="3">
        <v>126.77</v>
      </c>
      <c r="C6368" s="6">
        <f>(AMZN[[#This Row],[Prezzi giornalieri AMZN]]-B6367)/B6367</f>
        <v>-1.5225666122892828E-2</v>
      </c>
      <c r="D6368" s="1"/>
    </row>
    <row r="6369" spans="1:4" x14ac:dyDescent="0.55000000000000004">
      <c r="A6369" s="2">
        <v>44805</v>
      </c>
      <c r="B6369" s="3">
        <v>127.82</v>
      </c>
      <c r="C6369" s="6">
        <f>(AMZN[[#This Row],[Prezzi giornalieri AMZN]]-B6368)/B6368</f>
        <v>8.2827167310877744E-3</v>
      </c>
      <c r="D6369" s="1"/>
    </row>
    <row r="6370" spans="1:4" x14ac:dyDescent="0.55000000000000004">
      <c r="A6370" s="2">
        <v>44806</v>
      </c>
      <c r="B6370" s="3">
        <v>127.51</v>
      </c>
      <c r="C6370" s="6">
        <f>(AMZN[[#This Row],[Prezzi giornalieri AMZN]]-B6369)/B6369</f>
        <v>-2.4252855578155851E-3</v>
      </c>
      <c r="D6370" s="1"/>
    </row>
    <row r="6371" spans="1:4" x14ac:dyDescent="0.55000000000000004">
      <c r="A6371" s="2">
        <v>44810</v>
      </c>
      <c r="B6371" s="3">
        <v>126.11</v>
      </c>
      <c r="C6371" s="6">
        <f>(AMZN[[#This Row],[Prezzi giornalieri AMZN]]-B6370)/B6370</f>
        <v>-1.0979531017175168E-2</v>
      </c>
      <c r="D6371" s="1"/>
    </row>
    <row r="6372" spans="1:4" x14ac:dyDescent="0.55000000000000004">
      <c r="A6372" s="2">
        <v>44811</v>
      </c>
      <c r="B6372" s="3">
        <v>129.47999999999999</v>
      </c>
      <c r="C6372" s="6">
        <f>(AMZN[[#This Row],[Prezzi giornalieri AMZN]]-B6371)/B6371</f>
        <v>2.6722702402664264E-2</v>
      </c>
      <c r="D6372" s="1"/>
    </row>
    <row r="6373" spans="1:4" x14ac:dyDescent="0.55000000000000004">
      <c r="A6373" s="2">
        <v>44812</v>
      </c>
      <c r="B6373" s="3">
        <v>129.82</v>
      </c>
      <c r="C6373" s="6">
        <f>(AMZN[[#This Row],[Prezzi giornalieri AMZN]]-B6372)/B6372</f>
        <v>2.6258881680568695E-3</v>
      </c>
      <c r="D6373" s="1"/>
    </row>
    <row r="6374" spans="1:4" x14ac:dyDescent="0.55000000000000004">
      <c r="A6374" s="2">
        <v>44813</v>
      </c>
      <c r="B6374" s="3">
        <v>133.27000000000001</v>
      </c>
      <c r="C6374" s="6">
        <f>(AMZN[[#This Row],[Prezzi giornalieri AMZN]]-B6373)/B6373</f>
        <v>2.6575258049607281E-2</v>
      </c>
      <c r="D6374" s="1"/>
    </row>
    <row r="6375" spans="1:4" x14ac:dyDescent="0.55000000000000004">
      <c r="A6375" s="2">
        <v>44816</v>
      </c>
      <c r="B6375" s="3">
        <v>136.44999999999999</v>
      </c>
      <c r="C6375" s="6">
        <f>(AMZN[[#This Row],[Prezzi giornalieri AMZN]]-B6374)/B6374</f>
        <v>2.3861334133713351E-2</v>
      </c>
      <c r="D6375" s="1"/>
    </row>
    <row r="6376" spans="1:4" x14ac:dyDescent="0.55000000000000004">
      <c r="A6376" s="2">
        <v>44817</v>
      </c>
      <c r="B6376" s="3">
        <v>126.82</v>
      </c>
      <c r="C6376" s="6">
        <f>(AMZN[[#This Row],[Prezzi giornalieri AMZN]]-B6375)/B6375</f>
        <v>-7.0575302308537896E-2</v>
      </c>
      <c r="D6376" s="1"/>
    </row>
    <row r="6377" spans="1:4" x14ac:dyDescent="0.55000000000000004">
      <c r="A6377" s="2">
        <v>44818</v>
      </c>
      <c r="B6377" s="3">
        <v>128.55000000000001</v>
      </c>
      <c r="C6377" s="6">
        <f>(AMZN[[#This Row],[Prezzi giornalieri AMZN]]-B6376)/B6376</f>
        <v>1.3641381485570243E-2</v>
      </c>
      <c r="D6377" s="1"/>
    </row>
    <row r="6378" spans="1:4" x14ac:dyDescent="0.55000000000000004">
      <c r="A6378" s="2">
        <v>44819</v>
      </c>
      <c r="B6378" s="3">
        <v>126.28</v>
      </c>
      <c r="C6378" s="6">
        <f>(AMZN[[#This Row],[Prezzi giornalieri AMZN]]-B6377)/B6377</f>
        <v>-1.7658498638662076E-2</v>
      </c>
      <c r="D6378" s="1"/>
    </row>
    <row r="6379" spans="1:4" x14ac:dyDescent="0.55000000000000004">
      <c r="A6379" s="2">
        <v>44820</v>
      </c>
      <c r="B6379" s="3">
        <v>123.53</v>
      </c>
      <c r="C6379" s="6">
        <f>(AMZN[[#This Row],[Prezzi giornalieri AMZN]]-B6378)/B6378</f>
        <v>-2.1777003484320559E-2</v>
      </c>
      <c r="D6379" s="1"/>
    </row>
    <row r="6380" spans="1:4" x14ac:dyDescent="0.55000000000000004">
      <c r="A6380" s="2">
        <v>44823</v>
      </c>
      <c r="B6380" s="3">
        <v>124.66</v>
      </c>
      <c r="C6380" s="6">
        <f>(AMZN[[#This Row],[Prezzi giornalieri AMZN]]-B6379)/B6379</f>
        <v>9.1475754877357353E-3</v>
      </c>
      <c r="D6380" s="1"/>
    </row>
    <row r="6381" spans="1:4" x14ac:dyDescent="0.55000000000000004">
      <c r="A6381" s="2">
        <v>44824</v>
      </c>
      <c r="B6381" s="3">
        <v>122.19</v>
      </c>
      <c r="C6381" s="6">
        <f>(AMZN[[#This Row],[Prezzi giornalieri AMZN]]-B6380)/B6380</f>
        <v>-1.9813893791111814E-2</v>
      </c>
      <c r="D6381" s="1"/>
    </row>
    <row r="6382" spans="1:4" x14ac:dyDescent="0.55000000000000004">
      <c r="A6382" s="2">
        <v>44825</v>
      </c>
      <c r="B6382" s="3">
        <v>118.54</v>
      </c>
      <c r="C6382" s="6">
        <f>(AMZN[[#This Row],[Prezzi giornalieri AMZN]]-B6381)/B6381</f>
        <v>-2.9871511580325652E-2</v>
      </c>
      <c r="D6382" s="1"/>
    </row>
    <row r="6383" spans="1:4" x14ac:dyDescent="0.55000000000000004">
      <c r="A6383" s="2">
        <v>44826</v>
      </c>
      <c r="B6383" s="3">
        <v>117.31</v>
      </c>
      <c r="C6383" s="6">
        <f>(AMZN[[#This Row],[Prezzi giornalieri AMZN]]-B6382)/B6382</f>
        <v>-1.0376244305719621E-2</v>
      </c>
      <c r="D6383" s="1"/>
    </row>
    <row r="6384" spans="1:4" x14ac:dyDescent="0.55000000000000004">
      <c r="A6384" s="2">
        <v>44827</v>
      </c>
      <c r="B6384" s="3">
        <v>113.78</v>
      </c>
      <c r="C6384" s="6">
        <f>(AMZN[[#This Row],[Prezzi giornalieri AMZN]]-B6383)/B6383</f>
        <v>-3.0091211320433051E-2</v>
      </c>
      <c r="D6384" s="1"/>
    </row>
    <row r="6385" spans="1:4" x14ac:dyDescent="0.55000000000000004">
      <c r="A6385" s="2">
        <v>44830</v>
      </c>
      <c r="B6385" s="3">
        <v>115.15</v>
      </c>
      <c r="C6385" s="6">
        <f>(AMZN[[#This Row],[Prezzi giornalieri AMZN]]-B6384)/B6384</f>
        <v>1.2040780453506808E-2</v>
      </c>
      <c r="D6385" s="1"/>
    </row>
    <row r="6386" spans="1:4" x14ac:dyDescent="0.55000000000000004">
      <c r="A6386" s="2">
        <v>44831</v>
      </c>
      <c r="B6386" s="3">
        <v>114.41</v>
      </c>
      <c r="C6386" s="6">
        <f>(AMZN[[#This Row],[Prezzi giornalieri AMZN]]-B6385)/B6385</f>
        <v>-6.4264003473730701E-3</v>
      </c>
      <c r="D6386" s="1"/>
    </row>
    <row r="6387" spans="1:4" x14ac:dyDescent="0.55000000000000004">
      <c r="A6387" s="2">
        <v>44832</v>
      </c>
      <c r="B6387" s="3">
        <v>118.01</v>
      </c>
      <c r="C6387" s="6">
        <f>(AMZN[[#This Row],[Prezzi giornalieri AMZN]]-B6386)/B6386</f>
        <v>3.1465780963202593E-2</v>
      </c>
      <c r="D6387" s="1"/>
    </row>
    <row r="6388" spans="1:4" x14ac:dyDescent="0.55000000000000004">
      <c r="A6388" s="2">
        <v>44833</v>
      </c>
      <c r="B6388" s="3">
        <v>114.8</v>
      </c>
      <c r="C6388" s="6">
        <f>(AMZN[[#This Row],[Prezzi giornalieri AMZN]]-B6387)/B6387</f>
        <v>-2.7201084653842959E-2</v>
      </c>
      <c r="D6388" s="1"/>
    </row>
    <row r="6389" spans="1:4" x14ac:dyDescent="0.55000000000000004">
      <c r="A6389" s="2">
        <v>44834</v>
      </c>
      <c r="B6389" s="3">
        <v>113</v>
      </c>
      <c r="C6389" s="6">
        <f>(AMZN[[#This Row],[Prezzi giornalieri AMZN]]-B6388)/B6388</f>
        <v>-1.5679442508710777E-2</v>
      </c>
      <c r="D6389" s="1"/>
    </row>
    <row r="6390" spans="1:4" x14ac:dyDescent="0.55000000000000004">
      <c r="A6390" s="2">
        <v>44837</v>
      </c>
      <c r="B6390" s="3">
        <v>115.88</v>
      </c>
      <c r="C6390" s="6">
        <f>(AMZN[[#This Row],[Prezzi giornalieri AMZN]]-B6389)/B6389</f>
        <v>2.5486725663716774E-2</v>
      </c>
      <c r="D6390" s="1"/>
    </row>
    <row r="6391" spans="1:4" x14ac:dyDescent="0.55000000000000004">
      <c r="A6391" s="2">
        <v>44838</v>
      </c>
      <c r="B6391" s="3">
        <v>121.09</v>
      </c>
      <c r="C6391" s="6">
        <f>(AMZN[[#This Row],[Prezzi giornalieri AMZN]]-B6390)/B6390</f>
        <v>4.4960303762513018E-2</v>
      </c>
      <c r="D6391" s="1"/>
    </row>
    <row r="6392" spans="1:4" x14ac:dyDescent="0.55000000000000004">
      <c r="A6392" s="2">
        <v>44839</v>
      </c>
      <c r="B6392" s="3">
        <v>120.95</v>
      </c>
      <c r="C6392" s="6">
        <f>(AMZN[[#This Row],[Prezzi giornalieri AMZN]]-B6391)/B6391</f>
        <v>-1.1561648360723475E-3</v>
      </c>
      <c r="D6392" s="1"/>
    </row>
    <row r="6393" spans="1:4" x14ac:dyDescent="0.55000000000000004">
      <c r="A6393" s="2">
        <v>44840</v>
      </c>
      <c r="B6393" s="3">
        <v>120.3</v>
      </c>
      <c r="C6393" s="6">
        <f>(AMZN[[#This Row],[Prezzi giornalieri AMZN]]-B6392)/B6392</f>
        <v>-5.3741215378255948E-3</v>
      </c>
      <c r="D6393" s="1"/>
    </row>
    <row r="6394" spans="1:4" x14ac:dyDescent="0.55000000000000004">
      <c r="A6394" s="2">
        <v>44841</v>
      </c>
      <c r="B6394" s="3">
        <v>114.56</v>
      </c>
      <c r="C6394" s="6">
        <f>(AMZN[[#This Row],[Prezzi giornalieri AMZN]]-B6393)/B6393</f>
        <v>-4.7714048212801285E-2</v>
      </c>
      <c r="D6394" s="1"/>
    </row>
    <row r="6395" spans="1:4" x14ac:dyDescent="0.55000000000000004">
      <c r="A6395" s="2">
        <v>44844</v>
      </c>
      <c r="B6395" s="3">
        <v>113.67</v>
      </c>
      <c r="C6395" s="6">
        <f>(AMZN[[#This Row],[Prezzi giornalieri AMZN]]-B6394)/B6394</f>
        <v>-7.7688547486033568E-3</v>
      </c>
      <c r="D6395" s="1"/>
    </row>
    <row r="6396" spans="1:4" x14ac:dyDescent="0.55000000000000004">
      <c r="A6396" s="2">
        <v>44845</v>
      </c>
      <c r="B6396" s="3">
        <v>112.21</v>
      </c>
      <c r="C6396" s="6">
        <f>(AMZN[[#This Row],[Prezzi giornalieri AMZN]]-B6395)/B6395</f>
        <v>-1.2844198117357332E-2</v>
      </c>
      <c r="D6396" s="1"/>
    </row>
    <row r="6397" spans="1:4" x14ac:dyDescent="0.55000000000000004">
      <c r="A6397" s="2">
        <v>44846</v>
      </c>
      <c r="B6397" s="3">
        <v>112.9</v>
      </c>
      <c r="C6397" s="6">
        <f>(AMZN[[#This Row],[Prezzi giornalieri AMZN]]-B6396)/B6396</f>
        <v>6.1491845646556636E-3</v>
      </c>
      <c r="D6397" s="1"/>
    </row>
    <row r="6398" spans="1:4" x14ac:dyDescent="0.55000000000000004">
      <c r="A6398" s="2">
        <v>44847</v>
      </c>
      <c r="B6398" s="3">
        <v>112.53</v>
      </c>
      <c r="C6398" s="6">
        <f>(AMZN[[#This Row],[Prezzi giornalieri AMZN]]-B6397)/B6397</f>
        <v>-3.2772364924712537E-3</v>
      </c>
      <c r="D6398" s="1"/>
    </row>
    <row r="6399" spans="1:4" x14ac:dyDescent="0.55000000000000004">
      <c r="A6399" s="2">
        <v>44848</v>
      </c>
      <c r="B6399" s="3">
        <v>106.9</v>
      </c>
      <c r="C6399" s="6">
        <f>(AMZN[[#This Row],[Prezzi giornalieri AMZN]]-B6398)/B6398</f>
        <v>-5.0031102817026531E-2</v>
      </c>
      <c r="D6399" s="1"/>
    </row>
    <row r="6400" spans="1:4" x14ac:dyDescent="0.55000000000000004">
      <c r="A6400" s="2">
        <v>44851</v>
      </c>
      <c r="B6400" s="3">
        <v>113.79</v>
      </c>
      <c r="C6400" s="6">
        <f>(AMZN[[#This Row],[Prezzi giornalieri AMZN]]-B6399)/B6399</f>
        <v>6.4452759588400382E-2</v>
      </c>
      <c r="D6400" s="1"/>
    </row>
    <row r="6401" spans="1:4" x14ac:dyDescent="0.55000000000000004">
      <c r="A6401" s="2">
        <v>44852</v>
      </c>
      <c r="B6401" s="3">
        <v>116.36</v>
      </c>
      <c r="C6401" s="6">
        <f>(AMZN[[#This Row],[Prezzi giornalieri AMZN]]-B6400)/B6400</f>
        <v>2.2585464452060753E-2</v>
      </c>
      <c r="D6401" s="1"/>
    </row>
    <row r="6402" spans="1:4" x14ac:dyDescent="0.55000000000000004">
      <c r="A6402" s="2">
        <v>44853</v>
      </c>
      <c r="B6402" s="3">
        <v>115.07</v>
      </c>
      <c r="C6402" s="6">
        <f>(AMZN[[#This Row],[Prezzi giornalieri AMZN]]-B6401)/B6401</f>
        <v>-1.1086283946373378E-2</v>
      </c>
      <c r="D6402" s="1"/>
    </row>
    <row r="6403" spans="1:4" x14ac:dyDescent="0.55000000000000004">
      <c r="A6403" s="2">
        <v>44854</v>
      </c>
      <c r="B6403" s="3">
        <v>115.25</v>
      </c>
      <c r="C6403" s="6">
        <f>(AMZN[[#This Row],[Prezzi giornalieri AMZN]]-B6402)/B6402</f>
        <v>1.5642652298601446E-3</v>
      </c>
      <c r="D6403" s="1"/>
    </row>
    <row r="6404" spans="1:4" x14ac:dyDescent="0.55000000000000004">
      <c r="A6404" s="2">
        <v>44855</v>
      </c>
      <c r="B6404" s="3">
        <v>119.32</v>
      </c>
      <c r="C6404" s="6">
        <f>(AMZN[[#This Row],[Prezzi giornalieri AMZN]]-B6403)/B6403</f>
        <v>3.5314533622559596E-2</v>
      </c>
      <c r="D6404" s="1"/>
    </row>
    <row r="6405" spans="1:4" x14ac:dyDescent="0.55000000000000004">
      <c r="A6405" s="2">
        <v>44858</v>
      </c>
      <c r="B6405" s="3">
        <v>119.82</v>
      </c>
      <c r="C6405" s="6">
        <f>(AMZN[[#This Row],[Prezzi giornalieri AMZN]]-B6404)/B6404</f>
        <v>4.190412336573919E-3</v>
      </c>
      <c r="D6405" s="1"/>
    </row>
    <row r="6406" spans="1:4" x14ac:dyDescent="0.55000000000000004">
      <c r="A6406" s="2">
        <v>44859</v>
      </c>
      <c r="B6406" s="3">
        <v>120.6</v>
      </c>
      <c r="C6406" s="6">
        <f>(AMZN[[#This Row],[Prezzi giornalieri AMZN]]-B6405)/B6405</f>
        <v>6.5097646469704654E-3</v>
      </c>
      <c r="D6406" s="1"/>
    </row>
    <row r="6407" spans="1:4" x14ac:dyDescent="0.55000000000000004">
      <c r="A6407" s="2">
        <v>44860</v>
      </c>
      <c r="B6407" s="3">
        <v>115.66</v>
      </c>
      <c r="C6407" s="6">
        <f>(AMZN[[#This Row],[Prezzi giornalieri AMZN]]-B6406)/B6406</f>
        <v>-4.0961857379767812E-2</v>
      </c>
      <c r="D6407" s="1"/>
    </row>
    <row r="6408" spans="1:4" x14ac:dyDescent="0.55000000000000004">
      <c r="A6408" s="2">
        <v>44861</v>
      </c>
      <c r="B6408" s="3">
        <v>110.96</v>
      </c>
      <c r="C6408" s="6">
        <f>(AMZN[[#This Row],[Prezzi giornalieri AMZN]]-B6407)/B6407</f>
        <v>-4.0636347916306444E-2</v>
      </c>
      <c r="D6408" s="1"/>
    </row>
    <row r="6409" spans="1:4" x14ac:dyDescent="0.55000000000000004">
      <c r="A6409" s="2">
        <v>44862</v>
      </c>
      <c r="B6409" s="3">
        <v>103.41</v>
      </c>
      <c r="C6409" s="6">
        <f>(AMZN[[#This Row],[Prezzi giornalieri AMZN]]-B6408)/B6408</f>
        <v>-6.8042537851477985E-2</v>
      </c>
      <c r="D6409" s="1"/>
    </row>
    <row r="6410" spans="1:4" x14ac:dyDescent="0.55000000000000004">
      <c r="A6410" s="2">
        <v>44865</v>
      </c>
      <c r="B6410" s="3">
        <v>102.44</v>
      </c>
      <c r="C6410" s="6">
        <f>(AMZN[[#This Row],[Prezzi giornalieri AMZN]]-B6409)/B6409</f>
        <v>-9.3801373174741218E-3</v>
      </c>
      <c r="D6410" s="1"/>
    </row>
    <row r="6411" spans="1:4" x14ac:dyDescent="0.55000000000000004">
      <c r="A6411" s="2">
        <v>44866</v>
      </c>
      <c r="B6411" s="3">
        <v>96.79</v>
      </c>
      <c r="C6411" s="6">
        <f>(AMZN[[#This Row],[Prezzi giornalieri AMZN]]-B6410)/B6410</f>
        <v>-5.5154236626317764E-2</v>
      </c>
      <c r="D6411" s="1"/>
    </row>
    <row r="6412" spans="1:4" x14ac:dyDescent="0.55000000000000004">
      <c r="A6412" s="2">
        <v>44867</v>
      </c>
      <c r="B6412" s="3">
        <v>92.12</v>
      </c>
      <c r="C6412" s="6">
        <f>(AMZN[[#This Row],[Prezzi giornalieri AMZN]]-B6411)/B6411</f>
        <v>-4.8248786031614851E-2</v>
      </c>
      <c r="D6412" s="1"/>
    </row>
    <row r="6413" spans="1:4" x14ac:dyDescent="0.55000000000000004">
      <c r="A6413" s="2">
        <v>44868</v>
      </c>
      <c r="B6413" s="3">
        <v>89.3</v>
      </c>
      <c r="C6413" s="6">
        <f>(AMZN[[#This Row],[Prezzi giornalieri AMZN]]-B6412)/B6412</f>
        <v>-3.0612244897959263E-2</v>
      </c>
      <c r="D6413" s="1"/>
    </row>
    <row r="6414" spans="1:4" x14ac:dyDescent="0.55000000000000004">
      <c r="A6414" s="2">
        <v>44869</v>
      </c>
      <c r="B6414" s="3">
        <v>90.98</v>
      </c>
      <c r="C6414" s="6">
        <f>(AMZN[[#This Row],[Prezzi giornalieri AMZN]]-B6413)/B6413</f>
        <v>1.8812989921612618E-2</v>
      </c>
      <c r="D6414" s="1"/>
    </row>
    <row r="6415" spans="1:4" x14ac:dyDescent="0.55000000000000004">
      <c r="A6415" s="2">
        <v>44872</v>
      </c>
      <c r="B6415" s="3">
        <v>90.53</v>
      </c>
      <c r="C6415" s="6">
        <f>(AMZN[[#This Row],[Prezzi giornalieri AMZN]]-B6414)/B6414</f>
        <v>-4.9461420092328295E-3</v>
      </c>
      <c r="D6415" s="1"/>
    </row>
    <row r="6416" spans="1:4" x14ac:dyDescent="0.55000000000000004">
      <c r="A6416" s="2">
        <v>44873</v>
      </c>
      <c r="B6416" s="3">
        <v>89.98</v>
      </c>
      <c r="C6416" s="6">
        <f>(AMZN[[#This Row],[Prezzi giornalieri AMZN]]-B6415)/B6415</f>
        <v>-6.0753341433778547E-3</v>
      </c>
      <c r="D6416" s="1"/>
    </row>
    <row r="6417" spans="1:4" x14ac:dyDescent="0.55000000000000004">
      <c r="A6417" s="2">
        <v>44874</v>
      </c>
      <c r="B6417" s="3">
        <v>86.14</v>
      </c>
      <c r="C6417" s="6">
        <f>(AMZN[[#This Row],[Prezzi giornalieri AMZN]]-B6416)/B6416</f>
        <v>-4.2676150255612395E-2</v>
      </c>
      <c r="D6417" s="1"/>
    </row>
    <row r="6418" spans="1:4" x14ac:dyDescent="0.55000000000000004">
      <c r="A6418" s="2">
        <v>44875</v>
      </c>
      <c r="B6418" s="3">
        <v>96.63</v>
      </c>
      <c r="C6418" s="6">
        <f>(AMZN[[#This Row],[Prezzi giornalieri AMZN]]-B6417)/B6417</f>
        <v>0.12177850011609002</v>
      </c>
      <c r="D6418" s="1"/>
    </row>
    <row r="6419" spans="1:4" x14ac:dyDescent="0.55000000000000004">
      <c r="A6419" s="2">
        <v>44876</v>
      </c>
      <c r="B6419" s="3">
        <v>100.79</v>
      </c>
      <c r="C6419" s="6">
        <f>(AMZN[[#This Row],[Prezzi giornalieri AMZN]]-B6418)/B6418</f>
        <v>4.3050812377108671E-2</v>
      </c>
      <c r="D6419" s="1"/>
    </row>
    <row r="6420" spans="1:4" x14ac:dyDescent="0.55000000000000004">
      <c r="A6420" s="2">
        <v>44879</v>
      </c>
      <c r="B6420" s="3">
        <v>98.49</v>
      </c>
      <c r="C6420" s="6">
        <f>(AMZN[[#This Row],[Prezzi giornalieri AMZN]]-B6419)/B6419</f>
        <v>-2.2819724178986121E-2</v>
      </c>
      <c r="D6420" s="1"/>
    </row>
    <row r="6421" spans="1:4" x14ac:dyDescent="0.55000000000000004">
      <c r="A6421" s="2">
        <v>44880</v>
      </c>
      <c r="B6421" s="3">
        <v>98.94</v>
      </c>
      <c r="C6421" s="6">
        <f>(AMZN[[#This Row],[Prezzi giornalieri AMZN]]-B6420)/B6420</f>
        <v>4.5689917758148331E-3</v>
      </c>
      <c r="D6421" s="1"/>
    </row>
    <row r="6422" spans="1:4" x14ac:dyDescent="0.55000000000000004">
      <c r="A6422" s="2">
        <v>44881</v>
      </c>
      <c r="B6422" s="3">
        <v>97.12</v>
      </c>
      <c r="C6422" s="6">
        <f>(AMZN[[#This Row],[Prezzi giornalieri AMZN]]-B6421)/B6421</f>
        <v>-1.8394986860723602E-2</v>
      </c>
      <c r="D6422" s="1"/>
    </row>
    <row r="6423" spans="1:4" x14ac:dyDescent="0.55000000000000004">
      <c r="A6423" s="2">
        <v>44882</v>
      </c>
      <c r="B6423" s="3">
        <v>94.85</v>
      </c>
      <c r="C6423" s="6">
        <f>(AMZN[[#This Row],[Prezzi giornalieri AMZN]]-B6422)/B6422</f>
        <v>-2.3373146622734865E-2</v>
      </c>
      <c r="D6423" s="1"/>
    </row>
    <row r="6424" spans="1:4" x14ac:dyDescent="0.55000000000000004">
      <c r="A6424" s="2">
        <v>44883</v>
      </c>
      <c r="B6424" s="3">
        <v>94.14</v>
      </c>
      <c r="C6424" s="6">
        <f>(AMZN[[#This Row],[Prezzi giornalieri AMZN]]-B6423)/B6423</f>
        <v>-7.4855034264627706E-3</v>
      </c>
      <c r="D6424" s="1"/>
    </row>
    <row r="6425" spans="1:4" x14ac:dyDescent="0.55000000000000004">
      <c r="A6425" s="2">
        <v>44886</v>
      </c>
      <c r="B6425" s="3">
        <v>92.46</v>
      </c>
      <c r="C6425" s="6">
        <f>(AMZN[[#This Row],[Prezzi giornalieri AMZN]]-B6424)/B6424</f>
        <v>-1.7845761631612566E-2</v>
      </c>
      <c r="D6425" s="1"/>
    </row>
    <row r="6426" spans="1:4" x14ac:dyDescent="0.55000000000000004">
      <c r="A6426" s="2">
        <v>44887</v>
      </c>
      <c r="B6426" s="3">
        <v>93.2</v>
      </c>
      <c r="C6426" s="6">
        <f>(AMZN[[#This Row],[Prezzi giornalieri AMZN]]-B6425)/B6425</f>
        <v>8.0034609560892186E-3</v>
      </c>
      <c r="D6426" s="1"/>
    </row>
    <row r="6427" spans="1:4" x14ac:dyDescent="0.55000000000000004">
      <c r="A6427" s="2">
        <v>44888</v>
      </c>
      <c r="B6427" s="3">
        <v>94.13</v>
      </c>
      <c r="C6427" s="6">
        <f>(AMZN[[#This Row],[Prezzi giornalieri AMZN]]-B6426)/B6426</f>
        <v>9.9785407725321087E-3</v>
      </c>
      <c r="D6427" s="1"/>
    </row>
    <row r="6428" spans="1:4" x14ac:dyDescent="0.55000000000000004">
      <c r="A6428" s="2">
        <v>44890</v>
      </c>
      <c r="B6428" s="3">
        <v>93.41</v>
      </c>
      <c r="C6428" s="6">
        <f>(AMZN[[#This Row],[Prezzi giornalieri AMZN]]-B6427)/B6427</f>
        <v>-7.6489960692658968E-3</v>
      </c>
      <c r="D6428" s="1"/>
    </row>
    <row r="6429" spans="1:4" x14ac:dyDescent="0.55000000000000004">
      <c r="A6429" s="2">
        <v>44893</v>
      </c>
      <c r="B6429" s="3">
        <v>93.95</v>
      </c>
      <c r="C6429" s="6">
        <f>(AMZN[[#This Row],[Prezzi giornalieri AMZN]]-B6428)/B6428</f>
        <v>5.7809656353710126E-3</v>
      </c>
      <c r="D6429" s="1"/>
    </row>
    <row r="6430" spans="1:4" x14ac:dyDescent="0.55000000000000004">
      <c r="A6430" s="2">
        <v>44894</v>
      </c>
      <c r="B6430" s="3">
        <v>92.42</v>
      </c>
      <c r="C6430" s="6">
        <f>(AMZN[[#This Row],[Prezzi giornalieri AMZN]]-B6429)/B6429</f>
        <v>-1.628525811601917E-2</v>
      </c>
      <c r="D6430" s="1"/>
    </row>
    <row r="6431" spans="1:4" x14ac:dyDescent="0.55000000000000004">
      <c r="A6431" s="2">
        <v>44895</v>
      </c>
      <c r="B6431" s="3">
        <v>96.54</v>
      </c>
      <c r="C6431" s="6">
        <f>(AMZN[[#This Row],[Prezzi giornalieri AMZN]]-B6430)/B6430</f>
        <v>4.457909543388882E-2</v>
      </c>
      <c r="D6431" s="1"/>
    </row>
    <row r="6432" spans="1:4" x14ac:dyDescent="0.55000000000000004">
      <c r="A6432" s="2">
        <v>44896</v>
      </c>
      <c r="B6432" s="3">
        <v>95.5</v>
      </c>
      <c r="C6432" s="6">
        <f>(AMZN[[#This Row],[Prezzi giornalieri AMZN]]-B6431)/B6431</f>
        <v>-1.0772736689455211E-2</v>
      </c>
      <c r="D6432" s="1"/>
    </row>
    <row r="6433" spans="1:4" x14ac:dyDescent="0.55000000000000004">
      <c r="A6433" s="2">
        <v>44897</v>
      </c>
      <c r="B6433" s="3">
        <v>94.13</v>
      </c>
      <c r="C6433" s="6">
        <f>(AMZN[[#This Row],[Prezzi giornalieri AMZN]]-B6432)/B6432</f>
        <v>-1.4345549738219943E-2</v>
      </c>
      <c r="D6433" s="1"/>
    </row>
    <row r="6434" spans="1:4" x14ac:dyDescent="0.55000000000000004">
      <c r="A6434" s="2">
        <v>44900</v>
      </c>
      <c r="B6434" s="3">
        <v>91.01</v>
      </c>
      <c r="C6434" s="6">
        <f>(AMZN[[#This Row],[Prezzi giornalieri AMZN]]-B6433)/B6433</f>
        <v>-3.3145649633485506E-2</v>
      </c>
      <c r="D6434" s="1"/>
    </row>
    <row r="6435" spans="1:4" x14ac:dyDescent="0.55000000000000004">
      <c r="A6435" s="2">
        <v>44901</v>
      </c>
      <c r="B6435" s="3">
        <v>88.25</v>
      </c>
      <c r="C6435" s="6">
        <f>(AMZN[[#This Row],[Prezzi giornalieri AMZN]]-B6434)/B6434</f>
        <v>-3.0326337765080816E-2</v>
      </c>
      <c r="D6435" s="1"/>
    </row>
    <row r="6436" spans="1:4" x14ac:dyDescent="0.55000000000000004">
      <c r="A6436" s="2">
        <v>44902</v>
      </c>
      <c r="B6436" s="3">
        <v>88.46</v>
      </c>
      <c r="C6436" s="6">
        <f>(AMZN[[#This Row],[Prezzi giornalieri AMZN]]-B6435)/B6435</f>
        <v>2.3796033994333567E-3</v>
      </c>
      <c r="D6436" s="1"/>
    </row>
    <row r="6437" spans="1:4" x14ac:dyDescent="0.55000000000000004">
      <c r="A6437" s="2">
        <v>44903</v>
      </c>
      <c r="B6437" s="3">
        <v>90.35</v>
      </c>
      <c r="C6437" s="6">
        <f>(AMZN[[#This Row],[Prezzi giornalieri AMZN]]-B6436)/B6436</f>
        <v>2.1365588966764649E-2</v>
      </c>
      <c r="D6437" s="1"/>
    </row>
    <row r="6438" spans="1:4" x14ac:dyDescent="0.55000000000000004">
      <c r="A6438" s="2">
        <v>44904</v>
      </c>
      <c r="B6438" s="3">
        <v>89.09</v>
      </c>
      <c r="C6438" s="6">
        <f>(AMZN[[#This Row],[Prezzi giornalieri AMZN]]-B6437)/B6437</f>
        <v>-1.3945766463751976E-2</v>
      </c>
      <c r="D6438" s="1"/>
    </row>
    <row r="6439" spans="1:4" x14ac:dyDescent="0.55000000000000004">
      <c r="A6439" s="2">
        <v>44907</v>
      </c>
      <c r="B6439" s="3">
        <v>90.55</v>
      </c>
      <c r="C6439" s="6">
        <f>(AMZN[[#This Row],[Prezzi giornalieri AMZN]]-B6438)/B6438</f>
        <v>1.6387922325737946E-2</v>
      </c>
      <c r="D6439" s="1"/>
    </row>
    <row r="6440" spans="1:4" x14ac:dyDescent="0.55000000000000004">
      <c r="A6440" s="2">
        <v>44908</v>
      </c>
      <c r="B6440" s="3">
        <v>92.49</v>
      </c>
      <c r="C6440" s="6">
        <f>(AMZN[[#This Row],[Prezzi giornalieri AMZN]]-B6439)/B6439</f>
        <v>2.1424627277747077E-2</v>
      </c>
      <c r="D6440" s="1"/>
    </row>
    <row r="6441" spans="1:4" x14ac:dyDescent="0.55000000000000004">
      <c r="A6441" s="2">
        <v>44909</v>
      </c>
      <c r="B6441" s="3">
        <v>91.58</v>
      </c>
      <c r="C6441" s="6">
        <f>(AMZN[[#This Row],[Prezzi giornalieri AMZN]]-B6440)/B6440</f>
        <v>-9.838901502865139E-3</v>
      </c>
      <c r="D6441" s="1"/>
    </row>
    <row r="6442" spans="1:4" x14ac:dyDescent="0.55000000000000004">
      <c r="A6442" s="2">
        <v>44910</v>
      </c>
      <c r="B6442" s="3">
        <v>88.45</v>
      </c>
      <c r="C6442" s="6">
        <f>(AMZN[[#This Row],[Prezzi giornalieri AMZN]]-B6441)/B6441</f>
        <v>-3.4177768071631309E-2</v>
      </c>
      <c r="D6442" s="1"/>
    </row>
    <row r="6443" spans="1:4" x14ac:dyDescent="0.55000000000000004">
      <c r="A6443" s="2">
        <v>44911</v>
      </c>
      <c r="B6443" s="3">
        <v>87.86</v>
      </c>
      <c r="C6443" s="6">
        <f>(AMZN[[#This Row],[Prezzi giornalieri AMZN]]-B6442)/B6442</f>
        <v>-6.6704352741662337E-3</v>
      </c>
      <c r="D6443" s="1"/>
    </row>
    <row r="6444" spans="1:4" x14ac:dyDescent="0.55000000000000004">
      <c r="A6444" s="2">
        <v>44914</v>
      </c>
      <c r="B6444" s="3">
        <v>84.92</v>
      </c>
      <c r="C6444" s="6">
        <f>(AMZN[[#This Row],[Prezzi giornalieri AMZN]]-B6443)/B6443</f>
        <v>-3.3462326428408809E-2</v>
      </c>
      <c r="D6444" s="1"/>
    </row>
    <row r="6445" spans="1:4" x14ac:dyDescent="0.55000000000000004">
      <c r="A6445" s="2">
        <v>44915</v>
      </c>
      <c r="B6445" s="3">
        <v>85.19</v>
      </c>
      <c r="C6445" s="6">
        <f>(AMZN[[#This Row],[Prezzi giornalieri AMZN]]-B6444)/B6444</f>
        <v>3.1794630240225626E-3</v>
      </c>
      <c r="D6445" s="1"/>
    </row>
    <row r="6446" spans="1:4" x14ac:dyDescent="0.55000000000000004">
      <c r="A6446" s="2">
        <v>44916</v>
      </c>
      <c r="B6446" s="3">
        <v>86.77</v>
      </c>
      <c r="C6446" s="6">
        <f>(AMZN[[#This Row],[Prezzi giornalieri AMZN]]-B6445)/B6445</f>
        <v>1.85467777908205E-2</v>
      </c>
      <c r="D6446" s="1"/>
    </row>
    <row r="6447" spans="1:4" x14ac:dyDescent="0.55000000000000004">
      <c r="A6447" s="2">
        <v>44917</v>
      </c>
      <c r="B6447" s="3">
        <v>83.79</v>
      </c>
      <c r="C6447" s="6">
        <f>(AMZN[[#This Row],[Prezzi giornalieri AMZN]]-B6446)/B6446</f>
        <v>-3.434366716607111E-2</v>
      </c>
      <c r="D6447" s="1"/>
    </row>
    <row r="6448" spans="1:4" x14ac:dyDescent="0.55000000000000004">
      <c r="A6448" s="2">
        <v>44918</v>
      </c>
      <c r="B6448" s="3">
        <v>85.25</v>
      </c>
      <c r="C6448" s="6">
        <f>(AMZN[[#This Row],[Prezzi giornalieri AMZN]]-B6447)/B6447</f>
        <v>1.7424513665115094E-2</v>
      </c>
      <c r="D6448" s="1"/>
    </row>
    <row r="6449" spans="1:4" x14ac:dyDescent="0.55000000000000004">
      <c r="A6449" s="2">
        <v>44922</v>
      </c>
      <c r="B6449" s="3">
        <v>83.04</v>
      </c>
      <c r="C6449" s="6">
        <f>(AMZN[[#This Row],[Prezzi giornalieri AMZN]]-B6448)/B6448</f>
        <v>-2.5923753665689078E-2</v>
      </c>
      <c r="D6449" s="1"/>
    </row>
    <row r="6450" spans="1:4" x14ac:dyDescent="0.55000000000000004">
      <c r="A6450" s="2">
        <v>44923</v>
      </c>
      <c r="B6450" s="3">
        <v>81.819999999999993</v>
      </c>
      <c r="C6450" s="6">
        <f>(AMZN[[#This Row],[Prezzi giornalieri AMZN]]-B6449)/B6449</f>
        <v>-1.4691714836223663E-2</v>
      </c>
      <c r="D6450" s="1"/>
    </row>
    <row r="6451" spans="1:4" x14ac:dyDescent="0.55000000000000004">
      <c r="A6451" s="2">
        <v>44924</v>
      </c>
      <c r="B6451" s="3">
        <v>84.18</v>
      </c>
      <c r="C6451" s="6">
        <f>(AMZN[[#This Row],[Prezzi giornalieri AMZN]]-B6450)/B6450</f>
        <v>2.8843803471034147E-2</v>
      </c>
      <c r="D6451" s="1"/>
    </row>
    <row r="6452" spans="1:4" x14ac:dyDescent="0.55000000000000004">
      <c r="A6452" s="2">
        <v>44925</v>
      </c>
      <c r="B6452" s="3">
        <v>84</v>
      </c>
      <c r="C6452" s="6">
        <f>(AMZN[[#This Row],[Prezzi giornalieri AMZN]]-B6451)/B6451</f>
        <v>-2.1382751247327964E-3</v>
      </c>
      <c r="D6452" s="1"/>
    </row>
    <row r="6453" spans="1:4" x14ac:dyDescent="0.55000000000000004">
      <c r="A6453" s="2">
        <v>44929</v>
      </c>
      <c r="B6453" s="3">
        <v>85.82</v>
      </c>
      <c r="C6453" s="6">
        <f>(AMZN[[#This Row],[Prezzi giornalieri AMZN]]-B6452)/B6452</f>
        <v>2.1666666666666584E-2</v>
      </c>
      <c r="D6453" s="1"/>
    </row>
    <row r="6454" spans="1:4" x14ac:dyDescent="0.55000000000000004">
      <c r="A6454" s="2">
        <v>44930</v>
      </c>
      <c r="B6454" s="3">
        <v>85.14</v>
      </c>
      <c r="C6454" s="6">
        <f>(AMZN[[#This Row],[Prezzi giornalieri AMZN]]-B6453)/B6453</f>
        <v>-7.9235609415053906E-3</v>
      </c>
      <c r="D6454" s="1"/>
    </row>
    <row r="6455" spans="1:4" x14ac:dyDescent="0.55000000000000004">
      <c r="A6455" s="2">
        <v>44931</v>
      </c>
      <c r="B6455" s="3">
        <v>83.12</v>
      </c>
      <c r="C6455" s="6">
        <f>(AMZN[[#This Row],[Prezzi giornalieri AMZN]]-B6454)/B6454</f>
        <v>-2.3725628376791121E-2</v>
      </c>
      <c r="D6455" s="1"/>
    </row>
    <row r="6456" spans="1:4" x14ac:dyDescent="0.55000000000000004">
      <c r="A6456" s="2">
        <v>44932</v>
      </c>
      <c r="B6456" s="3">
        <v>86.08</v>
      </c>
      <c r="C6456" s="6">
        <f>(AMZN[[#This Row],[Prezzi giornalieri AMZN]]-B6455)/B6455</f>
        <v>3.5611164581328125E-2</v>
      </c>
      <c r="D6456" s="1"/>
    </row>
    <row r="6457" spans="1:4" x14ac:dyDescent="0.55000000000000004">
      <c r="A6457" s="2">
        <v>44935</v>
      </c>
      <c r="B6457" s="3">
        <v>87.36</v>
      </c>
      <c r="C6457" s="6">
        <f>(AMZN[[#This Row],[Prezzi giornalieri AMZN]]-B6456)/B6456</f>
        <v>1.4869888475836444E-2</v>
      </c>
      <c r="D6457" s="1"/>
    </row>
    <row r="6458" spans="1:4" x14ac:dyDescent="0.55000000000000004">
      <c r="A6458" s="2">
        <v>44936</v>
      </c>
      <c r="B6458" s="3">
        <v>89.87</v>
      </c>
      <c r="C6458" s="6">
        <f>(AMZN[[#This Row],[Prezzi giornalieri AMZN]]-B6457)/B6457</f>
        <v>2.8731684981685039E-2</v>
      </c>
      <c r="D6458" s="1"/>
    </row>
    <row r="6459" spans="1:4" x14ac:dyDescent="0.55000000000000004">
      <c r="A6459" s="2">
        <v>44937</v>
      </c>
      <c r="B6459" s="3">
        <v>95.09</v>
      </c>
      <c r="C6459" s="6">
        <f>(AMZN[[#This Row],[Prezzi giornalieri AMZN]]-B6458)/B6458</f>
        <v>5.8083898965171903E-2</v>
      </c>
      <c r="D6459" s="1"/>
    </row>
    <row r="6460" spans="1:4" x14ac:dyDescent="0.55000000000000004">
      <c r="A6460" s="2">
        <v>44938</v>
      </c>
      <c r="B6460" s="3">
        <v>95.27</v>
      </c>
      <c r="C6460" s="6">
        <f>(AMZN[[#This Row],[Prezzi giornalieri AMZN]]-B6459)/B6459</f>
        <v>1.8929435271846946E-3</v>
      </c>
      <c r="D6460" s="1"/>
    </row>
    <row r="6461" spans="1:4" x14ac:dyDescent="0.55000000000000004">
      <c r="A6461" s="2">
        <v>44939</v>
      </c>
      <c r="B6461" s="3">
        <v>98.12</v>
      </c>
      <c r="C6461" s="6">
        <f>(AMZN[[#This Row],[Prezzi giornalieri AMZN]]-B6460)/B6460</f>
        <v>2.9914978482208549E-2</v>
      </c>
      <c r="D6461" s="1"/>
    </row>
    <row r="6462" spans="1:4" x14ac:dyDescent="0.55000000000000004">
      <c r="A6462" s="2">
        <v>44943</v>
      </c>
      <c r="B6462" s="3">
        <v>96.05</v>
      </c>
      <c r="C6462" s="6">
        <f>(AMZN[[#This Row],[Prezzi giornalieri AMZN]]-B6461)/B6461</f>
        <v>-2.1096616388096283E-2</v>
      </c>
      <c r="D6462" s="1"/>
    </row>
    <row r="6463" spans="1:4" x14ac:dyDescent="0.55000000000000004">
      <c r="A6463" s="2">
        <v>44944</v>
      </c>
      <c r="B6463" s="3">
        <v>95.46</v>
      </c>
      <c r="C6463" s="6">
        <f>(AMZN[[#This Row],[Prezzi giornalieri AMZN]]-B6462)/B6462</f>
        <v>-6.1426340447683853E-3</v>
      </c>
      <c r="D6463" s="1"/>
    </row>
    <row r="6464" spans="1:4" x14ac:dyDescent="0.55000000000000004">
      <c r="A6464" s="2">
        <v>44945</v>
      </c>
      <c r="B6464" s="3">
        <v>93.68</v>
      </c>
      <c r="C6464" s="6">
        <f>(AMZN[[#This Row],[Prezzi giornalieri AMZN]]-B6463)/B6463</f>
        <v>-1.8646553530274324E-2</v>
      </c>
      <c r="D6464" s="1"/>
    </row>
    <row r="6465" spans="1:4" x14ac:dyDescent="0.55000000000000004">
      <c r="A6465" s="2">
        <v>44946</v>
      </c>
      <c r="B6465" s="3">
        <v>97.25</v>
      </c>
      <c r="C6465" s="6">
        <f>(AMZN[[#This Row],[Prezzi giornalieri AMZN]]-B6464)/B6464</f>
        <v>3.8108454312553296E-2</v>
      </c>
      <c r="D6465" s="1"/>
    </row>
    <row r="6466" spans="1:4" x14ac:dyDescent="0.55000000000000004">
      <c r="A6466" s="2">
        <v>44949</v>
      </c>
      <c r="B6466" s="3">
        <v>97.52</v>
      </c>
      <c r="C6466" s="6">
        <f>(AMZN[[#This Row],[Prezzi giornalieri AMZN]]-B6465)/B6465</f>
        <v>2.7763496143958458E-3</v>
      </c>
      <c r="D6466" s="1"/>
    </row>
    <row r="6467" spans="1:4" x14ac:dyDescent="0.55000000000000004">
      <c r="A6467" s="2">
        <v>44950</v>
      </c>
      <c r="B6467" s="3">
        <v>96.32</v>
      </c>
      <c r="C6467" s="6">
        <f>(AMZN[[#This Row],[Prezzi giornalieri AMZN]]-B6466)/B6466</f>
        <v>-1.2305168170631695E-2</v>
      </c>
      <c r="D6467" s="1"/>
    </row>
    <row r="6468" spans="1:4" x14ac:dyDescent="0.55000000000000004">
      <c r="A6468" s="2">
        <v>44951</v>
      </c>
      <c r="B6468" s="3">
        <v>97.18</v>
      </c>
      <c r="C6468" s="6">
        <f>(AMZN[[#This Row],[Prezzi giornalieri AMZN]]-B6467)/B6467</f>
        <v>8.9285714285715703E-3</v>
      </c>
      <c r="D6468" s="1"/>
    </row>
    <row r="6469" spans="1:4" x14ac:dyDescent="0.55000000000000004">
      <c r="A6469" s="2">
        <v>44952</v>
      </c>
      <c r="B6469" s="3">
        <v>99.22</v>
      </c>
      <c r="C6469" s="6">
        <f>(AMZN[[#This Row],[Prezzi giornalieri AMZN]]-B6468)/B6468</f>
        <v>2.0991973657131013E-2</v>
      </c>
      <c r="D6469" s="1"/>
    </row>
    <row r="6470" spans="1:4" x14ac:dyDescent="0.55000000000000004">
      <c r="A6470" s="2">
        <v>44953</v>
      </c>
      <c r="B6470" s="3">
        <v>102.24</v>
      </c>
      <c r="C6470" s="6">
        <f>(AMZN[[#This Row],[Prezzi giornalieri AMZN]]-B6469)/B6469</f>
        <v>3.0437411812134611E-2</v>
      </c>
      <c r="D6470" s="1"/>
    </row>
    <row r="6471" spans="1:4" x14ac:dyDescent="0.55000000000000004">
      <c r="A6471" s="2">
        <v>44956</v>
      </c>
      <c r="B6471" s="3">
        <v>100.55</v>
      </c>
      <c r="C6471" s="6">
        <f>(AMZN[[#This Row],[Prezzi giornalieri AMZN]]-B6470)/B6470</f>
        <v>-1.6529733959311402E-2</v>
      </c>
      <c r="D6471" s="1"/>
    </row>
    <row r="6472" spans="1:4" x14ac:dyDescent="0.55000000000000004">
      <c r="A6472" s="2">
        <v>44957</v>
      </c>
      <c r="B6472" s="3">
        <v>103.13</v>
      </c>
      <c r="C6472" s="6">
        <f>(AMZN[[#This Row],[Prezzi giornalieri AMZN]]-B6471)/B6471</f>
        <v>2.5658876181004459E-2</v>
      </c>
      <c r="D6472" s="1"/>
    </row>
    <row r="6473" spans="1:4" x14ac:dyDescent="0.55000000000000004">
      <c r="A6473" s="2">
        <v>44958</v>
      </c>
      <c r="B6473" s="3">
        <v>105.15</v>
      </c>
      <c r="C6473" s="6">
        <f>(AMZN[[#This Row],[Prezzi giornalieri AMZN]]-B6472)/B6472</f>
        <v>1.9586929118588291E-2</v>
      </c>
      <c r="D6473" s="1"/>
    </row>
    <row r="6474" spans="1:4" x14ac:dyDescent="0.55000000000000004">
      <c r="A6474" s="2">
        <v>44959</v>
      </c>
      <c r="B6474" s="3">
        <v>112.91</v>
      </c>
      <c r="C6474" s="6">
        <f>(AMZN[[#This Row],[Prezzi giornalieri AMZN]]-B6473)/B6473</f>
        <v>7.3799334284355589E-2</v>
      </c>
      <c r="D6474" s="1"/>
    </row>
    <row r="6475" spans="1:4" x14ac:dyDescent="0.55000000000000004">
      <c r="A6475" s="2">
        <v>44960</v>
      </c>
      <c r="B6475" s="3">
        <v>103.39</v>
      </c>
      <c r="C6475" s="6">
        <f>(AMZN[[#This Row],[Prezzi giornalieri AMZN]]-B6474)/B6474</f>
        <v>-8.4314941103533755E-2</v>
      </c>
      <c r="D6475" s="1"/>
    </row>
    <row r="6476" spans="1:4" x14ac:dyDescent="0.55000000000000004">
      <c r="A6476" s="2">
        <v>44963</v>
      </c>
      <c r="B6476" s="3">
        <v>102.18</v>
      </c>
      <c r="C6476" s="6">
        <f>(AMZN[[#This Row],[Prezzi giornalieri AMZN]]-B6475)/B6475</f>
        <v>-1.1703259502853213E-2</v>
      </c>
      <c r="D6476" s="1"/>
    </row>
    <row r="6477" spans="1:4" x14ac:dyDescent="0.55000000000000004">
      <c r="A6477" s="2">
        <v>44964</v>
      </c>
      <c r="B6477" s="3">
        <v>102.11</v>
      </c>
      <c r="C6477" s="6">
        <f>(AMZN[[#This Row],[Prezzi giornalieri AMZN]]-B6476)/B6476</f>
        <v>-6.8506557056182609E-4</v>
      </c>
      <c r="D6477" s="1"/>
    </row>
    <row r="6478" spans="1:4" x14ac:dyDescent="0.55000000000000004">
      <c r="A6478" s="2">
        <v>44965</v>
      </c>
      <c r="B6478" s="3">
        <v>100.05</v>
      </c>
      <c r="C6478" s="6">
        <f>(AMZN[[#This Row],[Prezzi giornalieri AMZN]]-B6477)/B6477</f>
        <v>-2.0174321809812969E-2</v>
      </c>
      <c r="D6478" s="1"/>
    </row>
    <row r="6479" spans="1:4" x14ac:dyDescent="0.55000000000000004">
      <c r="A6479" s="2">
        <v>44966</v>
      </c>
      <c r="B6479" s="3">
        <v>98.24</v>
      </c>
      <c r="C6479" s="6">
        <f>(AMZN[[#This Row],[Prezzi giornalieri AMZN]]-B6478)/B6478</f>
        <v>-1.8090954522738654E-2</v>
      </c>
      <c r="D6479" s="1"/>
    </row>
    <row r="6480" spans="1:4" x14ac:dyDescent="0.55000000000000004">
      <c r="A6480" s="2">
        <v>44967</v>
      </c>
      <c r="B6480" s="3">
        <v>97.61</v>
      </c>
      <c r="C6480" s="6">
        <f>(AMZN[[#This Row],[Prezzi giornalieri AMZN]]-B6479)/B6479</f>
        <v>-6.4128664495113549E-3</v>
      </c>
      <c r="D6480" s="1"/>
    </row>
    <row r="6481" spans="1:4" x14ac:dyDescent="0.55000000000000004">
      <c r="A6481" s="2">
        <v>44970</v>
      </c>
      <c r="B6481" s="3">
        <v>99.54</v>
      </c>
      <c r="C6481" s="6">
        <f>(AMZN[[#This Row],[Prezzi giornalieri AMZN]]-B6480)/B6480</f>
        <v>1.977256428644613E-2</v>
      </c>
      <c r="D6481" s="1"/>
    </row>
    <row r="6482" spans="1:4" x14ac:dyDescent="0.55000000000000004">
      <c r="A6482" s="2">
        <v>44971</v>
      </c>
      <c r="B6482" s="3">
        <v>99.7</v>
      </c>
      <c r="C6482" s="6">
        <f>(AMZN[[#This Row],[Prezzi giornalieri AMZN]]-B6481)/B6481</f>
        <v>1.6073940124572692E-3</v>
      </c>
      <c r="D6482" s="1"/>
    </row>
    <row r="6483" spans="1:4" x14ac:dyDescent="0.55000000000000004">
      <c r="A6483" s="2">
        <v>44972</v>
      </c>
      <c r="B6483" s="3">
        <v>101.16</v>
      </c>
      <c r="C6483" s="6">
        <f>(AMZN[[#This Row],[Prezzi giornalieri AMZN]]-B6482)/B6482</f>
        <v>1.4643931795386096E-2</v>
      </c>
      <c r="D6483" s="1"/>
    </row>
    <row r="6484" spans="1:4" x14ac:dyDescent="0.55000000000000004">
      <c r="A6484" s="2">
        <v>44973</v>
      </c>
      <c r="B6484" s="3">
        <v>98.15</v>
      </c>
      <c r="C6484" s="6">
        <f>(AMZN[[#This Row],[Prezzi giornalieri AMZN]]-B6483)/B6483</f>
        <v>-2.9754843811783224E-2</v>
      </c>
      <c r="D6484" s="1"/>
    </row>
    <row r="6485" spans="1:4" x14ac:dyDescent="0.55000000000000004">
      <c r="A6485" s="2">
        <v>44974</v>
      </c>
      <c r="B6485" s="3">
        <v>97.2</v>
      </c>
      <c r="C6485" s="6">
        <f>(AMZN[[#This Row],[Prezzi giornalieri AMZN]]-B6484)/B6484</f>
        <v>-9.6790626591951381E-3</v>
      </c>
      <c r="D6485" s="1"/>
    </row>
    <row r="6486" spans="1:4" x14ac:dyDescent="0.55000000000000004">
      <c r="A6486" s="2">
        <v>44978</v>
      </c>
      <c r="B6486" s="3">
        <v>94.58</v>
      </c>
      <c r="C6486" s="6">
        <f>(AMZN[[#This Row],[Prezzi giornalieri AMZN]]-B6485)/B6485</f>
        <v>-2.6954732510288112E-2</v>
      </c>
      <c r="D6486" s="1"/>
    </row>
    <row r="6487" spans="1:4" x14ac:dyDescent="0.55000000000000004">
      <c r="A6487" s="2">
        <v>44979</v>
      </c>
      <c r="B6487" s="3">
        <v>95.79</v>
      </c>
      <c r="C6487" s="6">
        <f>(AMZN[[#This Row],[Prezzi giornalieri AMZN]]-B6486)/B6486</f>
        <v>1.2793402410657729E-2</v>
      </c>
      <c r="D6487" s="1"/>
    </row>
    <row r="6488" spans="1:4" x14ac:dyDescent="0.55000000000000004">
      <c r="A6488" s="2">
        <v>44980</v>
      </c>
      <c r="B6488" s="3">
        <v>95.82</v>
      </c>
      <c r="C6488" s="6">
        <f>(AMZN[[#This Row],[Prezzi giornalieri AMZN]]-B6487)/B6487</f>
        <v>3.1318509238946577E-4</v>
      </c>
      <c r="D6488" s="1"/>
    </row>
    <row r="6489" spans="1:4" x14ac:dyDescent="0.55000000000000004">
      <c r="A6489" s="2">
        <v>44981</v>
      </c>
      <c r="B6489" s="3">
        <v>93.5</v>
      </c>
      <c r="C6489" s="6">
        <f>(AMZN[[#This Row],[Prezzi giornalieri AMZN]]-B6488)/B6488</f>
        <v>-2.4212064287205105E-2</v>
      </c>
      <c r="D6489" s="1"/>
    </row>
    <row r="6490" spans="1:4" x14ac:dyDescent="0.55000000000000004">
      <c r="A6490" s="2">
        <v>44984</v>
      </c>
      <c r="B6490" s="3">
        <v>93.76</v>
      </c>
      <c r="C6490" s="6">
        <f>(AMZN[[#This Row],[Prezzi giornalieri AMZN]]-B6489)/B6489</f>
        <v>2.7807486631016591E-3</v>
      </c>
      <c r="D6490" s="1"/>
    </row>
    <row r="6491" spans="1:4" x14ac:dyDescent="0.55000000000000004">
      <c r="A6491" s="2">
        <v>44985</v>
      </c>
      <c r="B6491" s="3">
        <v>94.23</v>
      </c>
      <c r="C6491" s="6">
        <f>(AMZN[[#This Row],[Prezzi giornalieri AMZN]]-B6490)/B6490</f>
        <v>5.0127986348122745E-3</v>
      </c>
      <c r="D6491" s="1"/>
    </row>
    <row r="6492" spans="1:4" x14ac:dyDescent="0.55000000000000004">
      <c r="A6492" s="2">
        <v>44986</v>
      </c>
      <c r="B6492" s="3">
        <v>92.17</v>
      </c>
      <c r="C6492" s="6">
        <f>(AMZN[[#This Row],[Prezzi giornalieri AMZN]]-B6491)/B6491</f>
        <v>-2.186140295022819E-2</v>
      </c>
      <c r="D6492" s="1"/>
    </row>
    <row r="6493" spans="1:4" x14ac:dyDescent="0.55000000000000004">
      <c r="A6493" s="2">
        <v>44987</v>
      </c>
      <c r="B6493" s="3">
        <v>92.13</v>
      </c>
      <c r="C6493" s="6">
        <f>(AMZN[[#This Row],[Prezzi giornalieri AMZN]]-B6492)/B6492</f>
        <v>-4.3398068785945807E-4</v>
      </c>
      <c r="D6493" s="1"/>
    </row>
    <row r="6494" spans="1:4" x14ac:dyDescent="0.55000000000000004">
      <c r="A6494" s="2">
        <v>44988</v>
      </c>
      <c r="B6494" s="3">
        <v>94.9</v>
      </c>
      <c r="C6494" s="6">
        <f>(AMZN[[#This Row],[Prezzi giornalieri AMZN]]-B6493)/B6493</f>
        <v>3.0066210789102467E-2</v>
      </c>
      <c r="D6494" s="1"/>
    </row>
    <row r="6495" spans="1:4" x14ac:dyDescent="0.55000000000000004">
      <c r="A6495" s="2">
        <v>44991</v>
      </c>
      <c r="B6495" s="3">
        <v>93.75</v>
      </c>
      <c r="C6495" s="6">
        <f>(AMZN[[#This Row],[Prezzi giornalieri AMZN]]-B6494)/B6494</f>
        <v>-1.2118018967334094E-2</v>
      </c>
      <c r="D6495" s="1"/>
    </row>
    <row r="6496" spans="1:4" x14ac:dyDescent="0.55000000000000004">
      <c r="A6496" s="2">
        <v>44992</v>
      </c>
      <c r="B6496" s="3">
        <v>93.55</v>
      </c>
      <c r="C6496" s="6">
        <f>(AMZN[[#This Row],[Prezzi giornalieri AMZN]]-B6495)/B6495</f>
        <v>-2.1333333333333638E-3</v>
      </c>
      <c r="D6496" s="1"/>
    </row>
    <row r="6497" spans="1:4" x14ac:dyDescent="0.55000000000000004">
      <c r="A6497" s="2">
        <v>44993</v>
      </c>
      <c r="B6497" s="3">
        <v>93.92</v>
      </c>
      <c r="C6497" s="6">
        <f>(AMZN[[#This Row],[Prezzi giornalieri AMZN]]-B6496)/B6496</f>
        <v>3.9551042223410432E-3</v>
      </c>
      <c r="D6497" s="1"/>
    </row>
    <row r="6498" spans="1:4" x14ac:dyDescent="0.55000000000000004">
      <c r="A6498" s="2">
        <v>44994</v>
      </c>
      <c r="B6498" s="3">
        <v>92.25</v>
      </c>
      <c r="C6498" s="6">
        <f>(AMZN[[#This Row],[Prezzi giornalieri AMZN]]-B6497)/B6497</f>
        <v>-1.7781090289608194E-2</v>
      </c>
      <c r="D6498" s="1"/>
    </row>
    <row r="6499" spans="1:4" x14ac:dyDescent="0.55000000000000004">
      <c r="A6499" s="2">
        <v>44995</v>
      </c>
      <c r="B6499" s="3">
        <v>90.73</v>
      </c>
      <c r="C6499" s="6">
        <f>(AMZN[[#This Row],[Prezzi giornalieri AMZN]]-B6498)/B6498</f>
        <v>-1.6476964769647655E-2</v>
      </c>
      <c r="D6499" s="1"/>
    </row>
    <row r="6500" spans="1:4" x14ac:dyDescent="0.55000000000000004">
      <c r="A6500" s="2">
        <v>44998</v>
      </c>
      <c r="B6500" s="3">
        <v>92.43</v>
      </c>
      <c r="C6500" s="6">
        <f>(AMZN[[#This Row],[Prezzi giornalieri AMZN]]-B6499)/B6499</f>
        <v>1.8736911716080711E-2</v>
      </c>
      <c r="D6500" s="1"/>
    </row>
    <row r="6501" spans="1:4" x14ac:dyDescent="0.55000000000000004">
      <c r="A6501" s="2">
        <v>44999</v>
      </c>
      <c r="B6501" s="3">
        <v>94.88</v>
      </c>
      <c r="C6501" s="6">
        <f>(AMZN[[#This Row],[Prezzi giornalieri AMZN]]-B6500)/B6500</f>
        <v>2.6506545493887142E-2</v>
      </c>
      <c r="D6501" s="1"/>
    </row>
    <row r="6502" spans="1:4" x14ac:dyDescent="0.55000000000000004">
      <c r="A6502" s="2">
        <v>45000</v>
      </c>
      <c r="B6502" s="3">
        <v>96.2</v>
      </c>
      <c r="C6502" s="6">
        <f>(AMZN[[#This Row],[Prezzi giornalieri AMZN]]-B6501)/B6501</f>
        <v>1.3912310286677988E-2</v>
      </c>
      <c r="D6502" s="1"/>
    </row>
    <row r="6503" spans="1:4" x14ac:dyDescent="0.55000000000000004">
      <c r="A6503" s="2">
        <v>45001</v>
      </c>
      <c r="B6503" s="3">
        <v>100.04</v>
      </c>
      <c r="C6503" s="6">
        <f>(AMZN[[#This Row],[Prezzi giornalieri AMZN]]-B6502)/B6502</f>
        <v>3.9916839916839954E-2</v>
      </c>
      <c r="D6503" s="1"/>
    </row>
    <row r="6504" spans="1:4" x14ac:dyDescent="0.55000000000000004">
      <c r="A6504" s="2">
        <v>45002</v>
      </c>
      <c r="B6504" s="3">
        <v>98.95</v>
      </c>
      <c r="C6504" s="6">
        <f>(AMZN[[#This Row],[Prezzi giornalieri AMZN]]-B6503)/B6503</f>
        <v>-1.0895641743302712E-2</v>
      </c>
      <c r="D6504" s="1"/>
    </row>
    <row r="6505" spans="1:4" x14ac:dyDescent="0.55000000000000004">
      <c r="A6505" s="2">
        <v>45005</v>
      </c>
      <c r="B6505" s="3">
        <v>97.71</v>
      </c>
      <c r="C6505" s="6">
        <f>(AMZN[[#This Row],[Prezzi giornalieri AMZN]]-B6504)/B6504</f>
        <v>-1.2531581606872249E-2</v>
      </c>
      <c r="D6505" s="1"/>
    </row>
    <row r="6506" spans="1:4" x14ac:dyDescent="0.55000000000000004">
      <c r="A6506" s="2">
        <v>45006</v>
      </c>
      <c r="B6506" s="3">
        <v>100.61</v>
      </c>
      <c r="C6506" s="6">
        <f>(AMZN[[#This Row],[Prezzi giornalieri AMZN]]-B6505)/B6505</f>
        <v>2.9679664312762314E-2</v>
      </c>
      <c r="D6506" s="1"/>
    </row>
    <row r="6507" spans="1:4" x14ac:dyDescent="0.55000000000000004">
      <c r="A6507" s="2">
        <v>45007</v>
      </c>
      <c r="B6507" s="3">
        <v>98.7</v>
      </c>
      <c r="C6507" s="6">
        <f>(AMZN[[#This Row],[Prezzi giornalieri AMZN]]-B6506)/B6506</f>
        <v>-1.8984196401948084E-2</v>
      </c>
      <c r="D6507" s="1"/>
    </row>
    <row r="6508" spans="1:4" x14ac:dyDescent="0.55000000000000004">
      <c r="A6508" s="2">
        <v>45008</v>
      </c>
      <c r="B6508" s="3">
        <v>98.71</v>
      </c>
      <c r="C6508" s="6">
        <f>(AMZN[[#This Row],[Prezzi giornalieri AMZN]]-B6507)/B6507</f>
        <v>1.0131712259362619E-4</v>
      </c>
      <c r="D6508" s="1"/>
    </row>
    <row r="6509" spans="1:4" x14ac:dyDescent="0.55000000000000004">
      <c r="A6509" s="2">
        <v>45009</v>
      </c>
      <c r="B6509" s="3">
        <v>98.13</v>
      </c>
      <c r="C6509" s="6">
        <f>(AMZN[[#This Row],[Prezzi giornalieri AMZN]]-B6508)/B6508</f>
        <v>-5.8757977915104686E-3</v>
      </c>
      <c r="D6509" s="1"/>
    </row>
    <row r="6510" spans="1:4" x14ac:dyDescent="0.55000000000000004">
      <c r="A6510" s="2">
        <v>45012</v>
      </c>
      <c r="B6510" s="3">
        <v>98.04</v>
      </c>
      <c r="C6510" s="6">
        <f>(AMZN[[#This Row],[Prezzi giornalieri AMZN]]-B6509)/B6509</f>
        <v>-9.1715071843461945E-4</v>
      </c>
      <c r="D6510" s="1"/>
    </row>
    <row r="6511" spans="1:4" x14ac:dyDescent="0.55000000000000004">
      <c r="A6511" s="2">
        <v>45013</v>
      </c>
      <c r="B6511" s="3">
        <v>97.24</v>
      </c>
      <c r="C6511" s="6">
        <f>(AMZN[[#This Row],[Prezzi giornalieri AMZN]]-B6510)/B6510</f>
        <v>-8.1599347205223507E-3</v>
      </c>
      <c r="D6511" s="1"/>
    </row>
    <row r="6512" spans="1:4" x14ac:dyDescent="0.55000000000000004">
      <c r="A6512" s="2">
        <v>45014</v>
      </c>
      <c r="B6512" s="3">
        <v>100.25</v>
      </c>
      <c r="C6512" s="6">
        <f>(AMZN[[#This Row],[Prezzi giornalieri AMZN]]-B6511)/B6511</f>
        <v>3.0954339777869246E-2</v>
      </c>
      <c r="D6512" s="1"/>
    </row>
    <row r="6513" spans="1:4" x14ac:dyDescent="0.55000000000000004">
      <c r="A6513" s="2">
        <v>45015</v>
      </c>
      <c r="B6513" s="3">
        <v>102</v>
      </c>
      <c r="C6513" s="6">
        <f>(AMZN[[#This Row],[Prezzi giornalieri AMZN]]-B6512)/B6512</f>
        <v>1.7456359102244388E-2</v>
      </c>
      <c r="D6513" s="1"/>
    </row>
    <row r="6514" spans="1:4" x14ac:dyDescent="0.55000000000000004">
      <c r="A6514" s="2">
        <v>45016</v>
      </c>
      <c r="B6514" s="3">
        <v>103.29</v>
      </c>
      <c r="C6514" s="6">
        <f>(AMZN[[#This Row],[Prezzi giornalieri AMZN]]-B6513)/B6513</f>
        <v>1.2647058823529473E-2</v>
      </c>
      <c r="D6514" s="1"/>
    </row>
    <row r="6515" spans="1:4" x14ac:dyDescent="0.55000000000000004">
      <c r="A6515" s="2">
        <v>45019</v>
      </c>
      <c r="B6515" s="3">
        <v>102.41</v>
      </c>
      <c r="C6515" s="6">
        <f>(AMZN[[#This Row],[Prezzi giornalieri AMZN]]-B6514)/B6514</f>
        <v>-8.5197018104367275E-3</v>
      </c>
      <c r="D6515" s="1"/>
    </row>
    <row r="6516" spans="1:4" x14ac:dyDescent="0.55000000000000004">
      <c r="A6516" s="2">
        <v>45020</v>
      </c>
      <c r="B6516" s="3">
        <v>103.95</v>
      </c>
      <c r="C6516" s="6">
        <f>(AMZN[[#This Row],[Prezzi giornalieri AMZN]]-B6515)/B6515</f>
        <v>1.5037593984962468E-2</v>
      </c>
      <c r="D6516" s="1"/>
    </row>
    <row r="6517" spans="1:4" x14ac:dyDescent="0.55000000000000004">
      <c r="A6517" s="2">
        <v>45021</v>
      </c>
      <c r="B6517" s="3">
        <v>101.1</v>
      </c>
      <c r="C6517" s="6">
        <f>(AMZN[[#This Row],[Prezzi giornalieri AMZN]]-B6516)/B6516</f>
        <v>-2.7417027417027499E-2</v>
      </c>
      <c r="D6517" s="1"/>
    </row>
    <row r="6518" spans="1:4" x14ac:dyDescent="0.55000000000000004">
      <c r="A6518" s="2">
        <v>45022</v>
      </c>
      <c r="B6518" s="3">
        <v>102.06</v>
      </c>
      <c r="C6518" s="6">
        <f>(AMZN[[#This Row],[Prezzi giornalieri AMZN]]-B6517)/B6517</f>
        <v>9.4955489614244118E-3</v>
      </c>
      <c r="D6518" s="1"/>
    </row>
    <row r="6519" spans="1:4" x14ac:dyDescent="0.55000000000000004">
      <c r="A6519" s="2">
        <v>45026</v>
      </c>
      <c r="B6519" s="3">
        <v>102.17</v>
      </c>
      <c r="C6519" s="6">
        <f>(AMZN[[#This Row],[Prezzi giornalieri AMZN]]-B6518)/B6518</f>
        <v>1.0777973740936648E-3</v>
      </c>
      <c r="D6519" s="1"/>
    </row>
    <row r="6520" spans="1:4" x14ac:dyDescent="0.55000000000000004">
      <c r="A6520" s="2">
        <v>45027</v>
      </c>
      <c r="B6520" s="3">
        <v>99.92</v>
      </c>
      <c r="C6520" s="6">
        <f>(AMZN[[#This Row],[Prezzi giornalieri AMZN]]-B6519)/B6519</f>
        <v>-2.2022119996084957E-2</v>
      </c>
      <c r="D6520" s="1"/>
    </row>
    <row r="6521" spans="1:4" x14ac:dyDescent="0.55000000000000004">
      <c r="A6521" s="2">
        <v>45028</v>
      </c>
      <c r="B6521" s="3">
        <v>97.83</v>
      </c>
      <c r="C6521" s="6">
        <f>(AMZN[[#This Row],[Prezzi giornalieri AMZN]]-B6520)/B6520</f>
        <v>-2.09167333867094E-2</v>
      </c>
      <c r="D6521" s="1"/>
    </row>
    <row r="6522" spans="1:4" x14ac:dyDescent="0.55000000000000004">
      <c r="A6522" s="2">
        <v>45029</v>
      </c>
      <c r="B6522" s="3">
        <v>102.4</v>
      </c>
      <c r="C6522" s="6">
        <f>(AMZN[[#This Row],[Prezzi giornalieri AMZN]]-B6521)/B6521</f>
        <v>4.6713687008075308E-2</v>
      </c>
      <c r="D6522" s="1"/>
    </row>
    <row r="6523" spans="1:4" x14ac:dyDescent="0.55000000000000004">
      <c r="A6523" s="2">
        <v>45030</v>
      </c>
      <c r="B6523" s="3">
        <v>102.51</v>
      </c>
      <c r="C6523" s="6">
        <f>(AMZN[[#This Row],[Prezzi giornalieri AMZN]]-B6522)/B6522</f>
        <v>1.0742187499999944E-3</v>
      </c>
      <c r="D6523" s="1"/>
    </row>
    <row r="6524" spans="1:4" x14ac:dyDescent="0.55000000000000004">
      <c r="A6524" s="2">
        <v>45033</v>
      </c>
      <c r="B6524" s="3">
        <v>102.74</v>
      </c>
      <c r="C6524" s="6">
        <f>(AMZN[[#This Row],[Prezzi giornalieri AMZN]]-B6523)/B6523</f>
        <v>2.2436835430688687E-3</v>
      </c>
      <c r="D6524" s="1"/>
    </row>
    <row r="6525" spans="1:4" x14ac:dyDescent="0.55000000000000004">
      <c r="A6525" s="2">
        <v>45034</v>
      </c>
      <c r="B6525" s="3">
        <v>102.3</v>
      </c>
      <c r="C6525" s="6">
        <f>(AMZN[[#This Row],[Prezzi giornalieri AMZN]]-B6524)/B6524</f>
        <v>-4.2826552462526543E-3</v>
      </c>
      <c r="D6525" s="1"/>
    </row>
    <row r="6526" spans="1:4" x14ac:dyDescent="0.55000000000000004">
      <c r="A6526" s="2">
        <v>45035</v>
      </c>
      <c r="B6526" s="3">
        <v>104.3</v>
      </c>
      <c r="C6526" s="6">
        <f>(AMZN[[#This Row],[Prezzi giornalieri AMZN]]-B6525)/B6525</f>
        <v>1.9550342130987292E-2</v>
      </c>
      <c r="D6526" s="1"/>
    </row>
    <row r="6527" spans="1:4" x14ac:dyDescent="0.55000000000000004">
      <c r="A6527" s="2">
        <v>45036</v>
      </c>
      <c r="B6527" s="3">
        <v>103.81</v>
      </c>
      <c r="C6527" s="6">
        <f>(AMZN[[#This Row],[Prezzi giornalieri AMZN]]-B6526)/B6526</f>
        <v>-4.6979865771811591E-3</v>
      </c>
      <c r="D6527" s="1"/>
    </row>
    <row r="6528" spans="1:4" x14ac:dyDescent="0.55000000000000004">
      <c r="A6528" s="2">
        <v>45037</v>
      </c>
      <c r="B6528" s="3">
        <v>106.96</v>
      </c>
      <c r="C6528" s="6">
        <f>(AMZN[[#This Row],[Prezzi giornalieri AMZN]]-B6527)/B6527</f>
        <v>3.0343897505057234E-2</v>
      </c>
      <c r="D6528" s="1"/>
    </row>
    <row r="6529" spans="1:4" x14ac:dyDescent="0.55000000000000004">
      <c r="A6529" s="2">
        <v>45040</v>
      </c>
      <c r="B6529" s="3">
        <v>106.21</v>
      </c>
      <c r="C6529" s="6">
        <f>(AMZN[[#This Row],[Prezzi giornalieri AMZN]]-B6528)/B6528</f>
        <v>-7.0119670905011222E-3</v>
      </c>
      <c r="D6529" s="1"/>
    </row>
    <row r="6530" spans="1:4" x14ac:dyDescent="0.55000000000000004">
      <c r="A6530" s="2">
        <v>45041</v>
      </c>
      <c r="B6530" s="3">
        <v>102.57</v>
      </c>
      <c r="C6530" s="6">
        <f>(AMZN[[#This Row],[Prezzi giornalieri AMZN]]-B6529)/B6529</f>
        <v>-3.4271725826193394E-2</v>
      </c>
      <c r="D6530" s="1"/>
    </row>
    <row r="6531" spans="1:4" x14ac:dyDescent="0.55000000000000004">
      <c r="A6531" s="2">
        <v>45042</v>
      </c>
      <c r="B6531" s="3">
        <v>104.98</v>
      </c>
      <c r="C6531" s="6">
        <f>(AMZN[[#This Row],[Prezzi giornalieri AMZN]]-B6530)/B6530</f>
        <v>2.349614897143425E-2</v>
      </c>
      <c r="D6531" s="1"/>
    </row>
    <row r="6532" spans="1:4" x14ac:dyDescent="0.55000000000000004">
      <c r="A6532" s="2">
        <v>45043</v>
      </c>
      <c r="B6532" s="3">
        <v>109.82</v>
      </c>
      <c r="C6532" s="6">
        <f>(AMZN[[#This Row],[Prezzi giornalieri AMZN]]-B6531)/B6531</f>
        <v>4.6104019813297668E-2</v>
      </c>
      <c r="D6532" s="1"/>
    </row>
    <row r="6533" spans="1:4" x14ac:dyDescent="0.55000000000000004">
      <c r="A6533" s="2">
        <v>45044</v>
      </c>
      <c r="B6533" s="3">
        <v>105.45</v>
      </c>
      <c r="C6533" s="6">
        <f>(AMZN[[#This Row],[Prezzi giornalieri AMZN]]-B6532)/B6532</f>
        <v>-3.9792387543252511E-2</v>
      </c>
      <c r="D6533" s="1"/>
    </row>
    <row r="6534" spans="1:4" x14ac:dyDescent="0.55000000000000004">
      <c r="A6534" s="2">
        <v>45047</v>
      </c>
      <c r="B6534" s="3">
        <v>102.05</v>
      </c>
      <c r="C6534" s="6">
        <f>(AMZN[[#This Row],[Prezzi giornalieri AMZN]]-B6533)/B6533</f>
        <v>-3.2242769084874404E-2</v>
      </c>
      <c r="D6534" s="1"/>
    </row>
    <row r="6535" spans="1:4" x14ac:dyDescent="0.55000000000000004">
      <c r="A6535" s="2">
        <v>45048</v>
      </c>
      <c r="B6535" s="3">
        <v>103.63</v>
      </c>
      <c r="C6535" s="6">
        <f>(AMZN[[#This Row],[Prezzi giornalieri AMZN]]-B6534)/B6534</f>
        <v>1.5482606565409097E-2</v>
      </c>
      <c r="D6535" s="1"/>
    </row>
    <row r="6536" spans="1:4" x14ac:dyDescent="0.55000000000000004">
      <c r="A6536" s="2">
        <v>45049</v>
      </c>
      <c r="B6536" s="3">
        <v>103.65</v>
      </c>
      <c r="C6536" s="6">
        <f>(AMZN[[#This Row],[Prezzi giornalieri AMZN]]-B6535)/B6535</f>
        <v>1.9299430666805203E-4</v>
      </c>
      <c r="D6536" s="1"/>
    </row>
    <row r="6537" spans="1:4" x14ac:dyDescent="0.55000000000000004">
      <c r="A6537" s="2">
        <v>45050</v>
      </c>
      <c r="B6537" s="3">
        <v>104</v>
      </c>
      <c r="C6537" s="6">
        <f>(AMZN[[#This Row],[Prezzi giornalieri AMZN]]-B6536)/B6536</f>
        <v>3.3767486734201089E-3</v>
      </c>
      <c r="D6537" s="1"/>
    </row>
    <row r="6538" spans="1:4" x14ac:dyDescent="0.55000000000000004">
      <c r="A6538" s="2">
        <v>45051</v>
      </c>
      <c r="B6538" s="3">
        <v>105.66</v>
      </c>
      <c r="C6538" s="6">
        <f>(AMZN[[#This Row],[Prezzi giornalieri AMZN]]-B6537)/B6537</f>
        <v>1.596153846153843E-2</v>
      </c>
      <c r="D6538" s="1"/>
    </row>
    <row r="6539" spans="1:4" x14ac:dyDescent="0.55000000000000004">
      <c r="A6539" s="2">
        <v>45054</v>
      </c>
      <c r="B6539" s="3">
        <v>105.83</v>
      </c>
      <c r="C6539" s="6">
        <f>(AMZN[[#This Row],[Prezzi giornalieri AMZN]]-B6538)/B6538</f>
        <v>1.6089343176225791E-3</v>
      </c>
      <c r="D6539" s="1"/>
    </row>
    <row r="6540" spans="1:4" x14ac:dyDescent="0.55000000000000004">
      <c r="A6540" s="2">
        <v>45055</v>
      </c>
      <c r="B6540" s="3">
        <v>106.62</v>
      </c>
      <c r="C6540" s="6">
        <f>(AMZN[[#This Row],[Prezzi giornalieri AMZN]]-B6539)/B6539</f>
        <v>7.4648020410092251E-3</v>
      </c>
      <c r="D6540" s="1"/>
    </row>
    <row r="6541" spans="1:4" x14ac:dyDescent="0.55000000000000004">
      <c r="A6541" s="2">
        <v>45056</v>
      </c>
      <c r="B6541" s="3">
        <v>110.19</v>
      </c>
      <c r="C6541" s="6">
        <f>(AMZN[[#This Row],[Prezzi giornalieri AMZN]]-B6540)/B6540</f>
        <v>3.3483398987056774E-2</v>
      </c>
      <c r="D6541" s="1"/>
    </row>
    <row r="6542" spans="1:4" x14ac:dyDescent="0.55000000000000004">
      <c r="A6542" s="2">
        <v>45057</v>
      </c>
      <c r="B6542" s="3">
        <v>112.18</v>
      </c>
      <c r="C6542" s="6">
        <f>(AMZN[[#This Row],[Prezzi giornalieri AMZN]]-B6541)/B6541</f>
        <v>1.8059715037662304E-2</v>
      </c>
      <c r="D6542" s="1"/>
    </row>
    <row r="6543" spans="1:4" x14ac:dyDescent="0.55000000000000004">
      <c r="A6543" s="2">
        <v>45058</v>
      </c>
      <c r="B6543" s="3">
        <v>110.26</v>
      </c>
      <c r="C6543" s="6">
        <f>(AMZN[[#This Row],[Prezzi giornalieri AMZN]]-B6542)/B6542</f>
        <v>-1.7115350329827077E-2</v>
      </c>
      <c r="D6543" s="1"/>
    </row>
    <row r="6544" spans="1:4" x14ac:dyDescent="0.55000000000000004">
      <c r="A6544" s="2">
        <v>45061</v>
      </c>
      <c r="B6544" s="3">
        <v>111.2</v>
      </c>
      <c r="C6544" s="6">
        <f>(AMZN[[#This Row],[Prezzi giornalieri AMZN]]-B6543)/B6543</f>
        <v>8.5253038273172283E-3</v>
      </c>
      <c r="D6544" s="1"/>
    </row>
    <row r="6545" spans="1:4" x14ac:dyDescent="0.55000000000000004">
      <c r="A6545" s="2">
        <v>45062</v>
      </c>
      <c r="B6545" s="3">
        <v>113.4</v>
      </c>
      <c r="C6545" s="6">
        <f>(AMZN[[#This Row],[Prezzi giornalieri AMZN]]-B6544)/B6544</f>
        <v>1.978417266187053E-2</v>
      </c>
      <c r="D6545" s="1"/>
    </row>
    <row r="6546" spans="1:4" x14ac:dyDescent="0.55000000000000004">
      <c r="A6546" s="2">
        <v>45063</v>
      </c>
      <c r="B6546" s="3">
        <v>115.5</v>
      </c>
      <c r="C6546" s="6">
        <f>(AMZN[[#This Row],[Prezzi giornalieri AMZN]]-B6545)/B6545</f>
        <v>1.8518518518518469E-2</v>
      </c>
      <c r="D6546" s="1"/>
    </row>
    <row r="6547" spans="1:4" x14ac:dyDescent="0.55000000000000004">
      <c r="A6547" s="2">
        <v>45064</v>
      </c>
      <c r="B6547" s="3">
        <v>118.15</v>
      </c>
      <c r="C6547" s="6">
        <f>(AMZN[[#This Row],[Prezzi giornalieri AMZN]]-B6546)/B6546</f>
        <v>2.2943722943722992E-2</v>
      </c>
      <c r="D6547" s="1"/>
    </row>
    <row r="6548" spans="1:4" x14ac:dyDescent="0.55000000000000004">
      <c r="A6548" s="2">
        <v>45065</v>
      </c>
      <c r="B6548" s="3">
        <v>116.25</v>
      </c>
      <c r="C6548" s="6">
        <f>(AMZN[[#This Row],[Prezzi giornalieri AMZN]]-B6547)/B6547</f>
        <v>-1.6081252644942916E-2</v>
      </c>
      <c r="D6548" s="1"/>
    </row>
    <row r="6549" spans="1:4" x14ac:dyDescent="0.55000000000000004">
      <c r="A6549" s="2">
        <v>45068</v>
      </c>
      <c r="B6549" s="3">
        <v>115.01</v>
      </c>
      <c r="C6549" s="6">
        <f>(AMZN[[#This Row],[Prezzi giornalieri AMZN]]-B6548)/B6548</f>
        <v>-1.0666666666666623E-2</v>
      </c>
      <c r="D6549" s="1"/>
    </row>
    <row r="6550" spans="1:4" x14ac:dyDescent="0.55000000000000004">
      <c r="A6550" s="2">
        <v>45069</v>
      </c>
      <c r="B6550" s="3">
        <v>114.99</v>
      </c>
      <c r="C6550" s="6">
        <f>(AMZN[[#This Row],[Prezzi giornalieri AMZN]]-B6549)/B6549</f>
        <v>-1.7389792191992203E-4</v>
      </c>
      <c r="D6550" s="1"/>
    </row>
    <row r="6551" spans="1:4" x14ac:dyDescent="0.55000000000000004">
      <c r="A6551" s="2">
        <v>45070</v>
      </c>
      <c r="B6551" s="3">
        <v>116.75</v>
      </c>
      <c r="C6551" s="6">
        <f>(AMZN[[#This Row],[Prezzi giornalieri AMZN]]-B6550)/B6550</f>
        <v>1.5305678754674364E-2</v>
      </c>
      <c r="D6551" s="1"/>
    </row>
    <row r="6552" spans="1:4" x14ac:dyDescent="0.55000000000000004">
      <c r="A6552" s="2">
        <v>45071</v>
      </c>
      <c r="B6552" s="3">
        <v>115</v>
      </c>
      <c r="C6552" s="6">
        <f>(AMZN[[#This Row],[Prezzi giornalieri AMZN]]-B6551)/B6551</f>
        <v>-1.4989293361884369E-2</v>
      </c>
      <c r="D6552" s="1"/>
    </row>
    <row r="6553" spans="1:4" x14ac:dyDescent="0.55000000000000004">
      <c r="A6553" s="2">
        <v>45072</v>
      </c>
      <c r="B6553" s="3">
        <v>120.11</v>
      </c>
      <c r="C6553" s="6">
        <f>(AMZN[[#This Row],[Prezzi giornalieri AMZN]]-B6552)/B6552</f>
        <v>4.4434782608695648E-2</v>
      </c>
      <c r="D6553" s="1"/>
    </row>
    <row r="6554" spans="1:4" x14ac:dyDescent="0.55000000000000004">
      <c r="A6554" s="2">
        <v>45076</v>
      </c>
      <c r="B6554" s="3">
        <v>121.66</v>
      </c>
      <c r="C6554" s="6">
        <f>(AMZN[[#This Row],[Prezzi giornalieri AMZN]]-B6553)/B6553</f>
        <v>1.2904837232536817E-2</v>
      </c>
      <c r="D6554" s="1"/>
    </row>
    <row r="6555" spans="1:4" x14ac:dyDescent="0.55000000000000004">
      <c r="A6555" s="2">
        <v>45077</v>
      </c>
      <c r="B6555" s="3">
        <v>120.58</v>
      </c>
      <c r="C6555" s="6">
        <f>(AMZN[[#This Row],[Prezzi giornalieri AMZN]]-B6554)/B6554</f>
        <v>-8.877198750616459E-3</v>
      </c>
      <c r="D6555" s="1"/>
    </row>
    <row r="6556" spans="1:4" x14ac:dyDescent="0.55000000000000004">
      <c r="A6556" s="2">
        <v>45078</v>
      </c>
      <c r="B6556" s="3">
        <v>122.77</v>
      </c>
      <c r="C6556" s="6">
        <f>(AMZN[[#This Row],[Prezzi giornalieri AMZN]]-B6555)/B6555</f>
        <v>1.8162215956211626E-2</v>
      </c>
      <c r="D6556" s="1"/>
    </row>
    <row r="6557" spans="1:4" x14ac:dyDescent="0.55000000000000004">
      <c r="A6557" s="2">
        <v>45079</v>
      </c>
      <c r="B6557" s="3">
        <v>124.25</v>
      </c>
      <c r="C6557" s="6">
        <f>(AMZN[[#This Row],[Prezzi giornalieri AMZN]]-B6556)/B6556</f>
        <v>1.2055062311639685E-2</v>
      </c>
      <c r="D6557" s="1"/>
    </row>
    <row r="6558" spans="1:4" x14ac:dyDescent="0.55000000000000004">
      <c r="A6558" s="2">
        <v>45082</v>
      </c>
      <c r="B6558" s="3">
        <v>125.3</v>
      </c>
      <c r="C6558" s="6">
        <f>(AMZN[[#This Row],[Prezzi giornalieri AMZN]]-B6557)/B6557</f>
        <v>8.4507042253520893E-3</v>
      </c>
      <c r="D6558" s="1"/>
    </row>
    <row r="6559" spans="1:4" x14ac:dyDescent="0.55000000000000004">
      <c r="A6559" s="2">
        <v>45083</v>
      </c>
      <c r="B6559" s="3">
        <v>126.61</v>
      </c>
      <c r="C6559" s="6">
        <f>(AMZN[[#This Row],[Prezzi giornalieri AMZN]]-B6558)/B6558</f>
        <v>1.0454908220271368E-2</v>
      </c>
      <c r="D6559" s="1"/>
    </row>
    <row r="6560" spans="1:4" x14ac:dyDescent="0.55000000000000004">
      <c r="A6560" s="2">
        <v>45084</v>
      </c>
      <c r="B6560" s="3">
        <v>121.23</v>
      </c>
      <c r="C6560" s="6">
        <f>(AMZN[[#This Row],[Prezzi giornalieri AMZN]]-B6559)/B6559</f>
        <v>-4.2492694099992068E-2</v>
      </c>
      <c r="D6560" s="1"/>
    </row>
    <row r="6561" spans="1:4" x14ac:dyDescent="0.55000000000000004">
      <c r="A6561" s="2">
        <v>45085</v>
      </c>
      <c r="B6561" s="3">
        <v>124.25</v>
      </c>
      <c r="C6561" s="6">
        <f>(AMZN[[#This Row],[Prezzi giornalieri AMZN]]-B6560)/B6560</f>
        <v>2.4911325579476992E-2</v>
      </c>
      <c r="D6561" s="1"/>
    </row>
    <row r="6562" spans="1:4" x14ac:dyDescent="0.55000000000000004">
      <c r="A6562" s="2">
        <v>45086</v>
      </c>
      <c r="B6562" s="3">
        <v>123.43</v>
      </c>
      <c r="C6562" s="6">
        <f>(AMZN[[#This Row],[Prezzi giornalieri AMZN]]-B6561)/B6561</f>
        <v>-6.5995975855130239E-3</v>
      </c>
      <c r="D6562" s="1"/>
    </row>
    <row r="6563" spans="1:4" x14ac:dyDescent="0.55000000000000004">
      <c r="A6563" s="2">
        <v>45089</v>
      </c>
      <c r="B6563" s="3">
        <v>126.57</v>
      </c>
      <c r="C6563" s="6">
        <f>(AMZN[[#This Row],[Prezzi giornalieri AMZN]]-B6562)/B6562</f>
        <v>2.5439520375921464E-2</v>
      </c>
      <c r="D6563" s="1"/>
    </row>
    <row r="6564" spans="1:4" x14ac:dyDescent="0.55000000000000004">
      <c r="A6564" s="2">
        <v>45090</v>
      </c>
      <c r="B6564" s="3">
        <v>126.66</v>
      </c>
      <c r="C6564" s="6">
        <f>(AMZN[[#This Row],[Prezzi giornalieri AMZN]]-B6563)/B6563</f>
        <v>7.1106897369047496E-4</v>
      </c>
      <c r="D6564" s="1"/>
    </row>
    <row r="6565" spans="1:4" x14ac:dyDescent="0.55000000000000004">
      <c r="A6565" s="2">
        <v>45091</v>
      </c>
      <c r="B6565" s="3">
        <v>126.42</v>
      </c>
      <c r="C6565" s="6">
        <f>(AMZN[[#This Row],[Prezzi giornalieri AMZN]]-B6564)/B6564</f>
        <v>-1.8948365703457674E-3</v>
      </c>
      <c r="D6565" s="1"/>
    </row>
    <row r="6566" spans="1:4" x14ac:dyDescent="0.55000000000000004">
      <c r="A6566" s="2">
        <v>45092</v>
      </c>
      <c r="B6566" s="3">
        <v>127.11</v>
      </c>
      <c r="C6566" s="6">
        <f>(AMZN[[#This Row],[Prezzi giornalieri AMZN]]-B6565)/B6565</f>
        <v>5.4579971523492938E-3</v>
      </c>
      <c r="D6566" s="1"/>
    </row>
    <row r="6567" spans="1:4" x14ac:dyDescent="0.55000000000000004">
      <c r="A6567" s="2">
        <v>45093</v>
      </c>
      <c r="B6567" s="3">
        <v>125.49</v>
      </c>
      <c r="C6567" s="6">
        <f>(AMZN[[#This Row],[Prezzi giornalieri AMZN]]-B6566)/B6566</f>
        <v>-1.27448666509323E-2</v>
      </c>
      <c r="D6567" s="1"/>
    </row>
    <row r="6568" spans="1:4" x14ac:dyDescent="0.55000000000000004">
      <c r="A6568" s="2">
        <v>45097</v>
      </c>
      <c r="B6568" s="3">
        <v>125.78</v>
      </c>
      <c r="C6568" s="6">
        <f>(AMZN[[#This Row],[Prezzi giornalieri AMZN]]-B6567)/B6567</f>
        <v>2.3109411108455358E-3</v>
      </c>
      <c r="D6568" s="1"/>
    </row>
    <row r="6569" spans="1:4" x14ac:dyDescent="0.55000000000000004">
      <c r="A6569" s="2">
        <v>45098</v>
      </c>
      <c r="B6569" s="3">
        <v>124.83</v>
      </c>
      <c r="C6569" s="6">
        <f>(AMZN[[#This Row],[Prezzi giornalieri AMZN]]-B6568)/B6568</f>
        <v>-7.5528700906344632E-3</v>
      </c>
      <c r="D6569" s="1"/>
    </row>
    <row r="6570" spans="1:4" x14ac:dyDescent="0.55000000000000004">
      <c r="A6570" s="2">
        <v>45099</v>
      </c>
      <c r="B6570" s="3">
        <v>130.15</v>
      </c>
      <c r="C6570" s="6">
        <f>(AMZN[[#This Row],[Prezzi giornalieri AMZN]]-B6569)/B6569</f>
        <v>4.2617960426179664E-2</v>
      </c>
      <c r="D6570" s="1"/>
    </row>
    <row r="6571" spans="1:4" x14ac:dyDescent="0.55000000000000004">
      <c r="A6571" s="2">
        <v>45100</v>
      </c>
      <c r="B6571" s="3">
        <v>129.33000000000001</v>
      </c>
      <c r="C6571" s="6">
        <f>(AMZN[[#This Row],[Prezzi giornalieri AMZN]]-B6570)/B6570</f>
        <v>-6.3004225893199626E-3</v>
      </c>
      <c r="D6571" s="1"/>
    </row>
    <row r="6572" spans="1:4" x14ac:dyDescent="0.55000000000000004">
      <c r="A6572" s="2">
        <v>45103</v>
      </c>
      <c r="B6572" s="3">
        <v>127.33</v>
      </c>
      <c r="C6572" s="6">
        <f>(AMZN[[#This Row],[Prezzi giornalieri AMZN]]-B6571)/B6571</f>
        <v>-1.5464316090621001E-2</v>
      </c>
      <c r="D6572" s="1"/>
    </row>
    <row r="6573" spans="1:4" x14ac:dyDescent="0.55000000000000004">
      <c r="A6573" s="2">
        <v>45104</v>
      </c>
      <c r="B6573" s="3">
        <v>129.18</v>
      </c>
      <c r="C6573" s="6">
        <f>(AMZN[[#This Row],[Prezzi giornalieri AMZN]]-B6572)/B6572</f>
        <v>1.4529176156443953E-2</v>
      </c>
      <c r="D6573" s="1"/>
    </row>
    <row r="6574" spans="1:4" x14ac:dyDescent="0.55000000000000004">
      <c r="A6574" s="2">
        <v>45105</v>
      </c>
      <c r="B6574" s="3">
        <v>129.04</v>
      </c>
      <c r="C6574" s="6">
        <f>(AMZN[[#This Row],[Prezzi giornalieri AMZN]]-B6573)/B6573</f>
        <v>-1.0837590958353829E-3</v>
      </c>
      <c r="D6574" s="1"/>
    </row>
    <row r="6575" spans="1:4" x14ac:dyDescent="0.55000000000000004">
      <c r="A6575" s="2">
        <v>45106</v>
      </c>
      <c r="B6575" s="3">
        <v>127.9</v>
      </c>
      <c r="C6575" s="6">
        <f>(AMZN[[#This Row],[Prezzi giornalieri AMZN]]-B6574)/B6574</f>
        <v>-8.8344699318039857E-3</v>
      </c>
      <c r="D6575" s="1"/>
    </row>
    <row r="6576" spans="1:4" x14ac:dyDescent="0.55000000000000004">
      <c r="A6576" s="2">
        <v>45107</v>
      </c>
      <c r="B6576" s="3">
        <v>130.36000000000001</v>
      </c>
      <c r="C6576" s="6">
        <f>(AMZN[[#This Row],[Prezzi giornalieri AMZN]]-B6575)/B6575</f>
        <v>1.9233776387803034E-2</v>
      </c>
      <c r="D6576" s="1"/>
    </row>
    <row r="6577" spans="1:4" x14ac:dyDescent="0.55000000000000004">
      <c r="A6577" s="2">
        <v>45110</v>
      </c>
      <c r="B6577" s="3">
        <v>130.22</v>
      </c>
      <c r="C6577" s="6">
        <f>(AMZN[[#This Row],[Prezzi giornalieri AMZN]]-B6576)/B6576</f>
        <v>-1.0739490641302144E-3</v>
      </c>
      <c r="D6577" s="1"/>
    </row>
    <row r="6578" spans="1:4" x14ac:dyDescent="0.55000000000000004">
      <c r="A6578" s="2">
        <v>45112</v>
      </c>
      <c r="B6578" s="3">
        <v>130.38</v>
      </c>
      <c r="C6578" s="6">
        <f>(AMZN[[#This Row],[Prezzi giornalieri AMZN]]-B6577)/B6577</f>
        <v>1.228689909384093E-3</v>
      </c>
      <c r="D6578" s="1"/>
    </row>
    <row r="6579" spans="1:4" x14ac:dyDescent="0.55000000000000004">
      <c r="A6579" s="2">
        <v>45113</v>
      </c>
      <c r="B6579" s="3">
        <v>128.36000000000001</v>
      </c>
      <c r="C6579" s="6">
        <f>(AMZN[[#This Row],[Prezzi giornalieri AMZN]]-B6578)/B6578</f>
        <v>-1.5493173799662386E-2</v>
      </c>
      <c r="D6579" s="1"/>
    </row>
    <row r="6580" spans="1:4" x14ac:dyDescent="0.55000000000000004">
      <c r="A6580" s="2">
        <v>45114</v>
      </c>
      <c r="B6580" s="3">
        <v>129.78</v>
      </c>
      <c r="C6580" s="6">
        <f>(AMZN[[#This Row],[Prezzi giornalieri AMZN]]-B6579)/B6579</f>
        <v>1.1062636335306851E-2</v>
      </c>
      <c r="D6580" s="1"/>
    </row>
    <row r="6581" spans="1:4" x14ac:dyDescent="0.55000000000000004">
      <c r="A6581" s="2">
        <v>45117</v>
      </c>
      <c r="B6581" s="3">
        <v>127.13</v>
      </c>
      <c r="C6581" s="6">
        <f>(AMZN[[#This Row],[Prezzi giornalieri AMZN]]-B6580)/B6580</f>
        <v>-2.041917090460784E-2</v>
      </c>
      <c r="D6581" s="1"/>
    </row>
    <row r="6582" spans="1:4" x14ac:dyDescent="0.55000000000000004">
      <c r="A6582" s="2">
        <v>45118</v>
      </c>
      <c r="B6582" s="3">
        <v>128.78</v>
      </c>
      <c r="C6582" s="6">
        <f>(AMZN[[#This Row],[Prezzi giornalieri AMZN]]-B6581)/B6581</f>
        <v>1.2978840556910294E-2</v>
      </c>
      <c r="D6582" s="1"/>
    </row>
    <row r="6583" spans="1:4" x14ac:dyDescent="0.55000000000000004">
      <c r="A6583" s="2">
        <v>45119</v>
      </c>
      <c r="B6583" s="3">
        <v>130.80000000000001</v>
      </c>
      <c r="C6583" s="6">
        <f>(AMZN[[#This Row],[Prezzi giornalieri AMZN]]-B6582)/B6582</f>
        <v>1.568566547600567E-2</v>
      </c>
      <c r="D6583" s="1"/>
    </row>
    <row r="6584" spans="1:4" x14ac:dyDescent="0.55000000000000004">
      <c r="A6584" s="2">
        <v>45120</v>
      </c>
      <c r="B6584" s="3">
        <v>134.30000000000001</v>
      </c>
      <c r="C6584" s="6">
        <f>(AMZN[[#This Row],[Prezzi giornalieri AMZN]]-B6583)/B6583</f>
        <v>2.6758409785932719E-2</v>
      </c>
      <c r="D6584" s="1"/>
    </row>
    <row r="6585" spans="1:4" x14ac:dyDescent="0.55000000000000004">
      <c r="A6585" s="2">
        <v>45121</v>
      </c>
      <c r="B6585" s="3">
        <v>134.68</v>
      </c>
      <c r="C6585" s="6">
        <f>(AMZN[[#This Row],[Prezzi giornalieri AMZN]]-B6584)/B6584</f>
        <v>2.8294862248696606E-3</v>
      </c>
      <c r="D6585" s="1"/>
    </row>
    <row r="6586" spans="1:4" x14ac:dyDescent="0.55000000000000004">
      <c r="A6586" s="2">
        <v>45124</v>
      </c>
      <c r="B6586" s="3">
        <v>133.56</v>
      </c>
      <c r="C6586" s="6">
        <f>(AMZN[[#This Row],[Prezzi giornalieri AMZN]]-B6585)/B6585</f>
        <v>-8.3160083160083494E-3</v>
      </c>
      <c r="D6586" s="1"/>
    </row>
    <row r="6587" spans="1:4" x14ac:dyDescent="0.55000000000000004">
      <c r="A6587" s="2">
        <v>45125</v>
      </c>
      <c r="B6587" s="3">
        <v>132.83000000000001</v>
      </c>
      <c r="C6587" s="6">
        <f>(AMZN[[#This Row],[Prezzi giornalieri AMZN]]-B6586)/B6586</f>
        <v>-5.4657082958968987E-3</v>
      </c>
      <c r="D6587" s="1"/>
    </row>
    <row r="6588" spans="1:4" x14ac:dyDescent="0.55000000000000004">
      <c r="A6588" s="2">
        <v>45126</v>
      </c>
      <c r="B6588" s="3">
        <v>135.36000000000001</v>
      </c>
      <c r="C6588" s="6">
        <f>(AMZN[[#This Row],[Prezzi giornalieri AMZN]]-B6587)/B6587</f>
        <v>1.9046902055258608E-2</v>
      </c>
      <c r="D6588" s="1"/>
    </row>
    <row r="6589" spans="1:4" x14ac:dyDescent="0.55000000000000004">
      <c r="A6589" s="2">
        <v>45127</v>
      </c>
      <c r="B6589" s="3">
        <v>129.96</v>
      </c>
      <c r="C6589" s="6">
        <f>(AMZN[[#This Row],[Prezzi giornalieri AMZN]]-B6588)/B6588</f>
        <v>-3.9893617021276633E-2</v>
      </c>
      <c r="D6589" s="1"/>
    </row>
    <row r="6590" spans="1:4" x14ac:dyDescent="0.55000000000000004">
      <c r="A6590" s="2">
        <v>45128</v>
      </c>
      <c r="B6590" s="3">
        <v>130</v>
      </c>
      <c r="C6590" s="6">
        <f>(AMZN[[#This Row],[Prezzi giornalieri AMZN]]-B6589)/B6589</f>
        <v>3.0778701138805815E-4</v>
      </c>
      <c r="D6590" s="1"/>
    </row>
    <row r="6591" spans="1:4" x14ac:dyDescent="0.55000000000000004">
      <c r="A6591" s="2">
        <v>45131</v>
      </c>
      <c r="B6591" s="3">
        <v>128.80000000000001</v>
      </c>
      <c r="C6591" s="6">
        <f>(AMZN[[#This Row],[Prezzi giornalieri AMZN]]-B6590)/B6590</f>
        <v>-9.2307692307691432E-3</v>
      </c>
      <c r="D6591" s="1"/>
    </row>
    <row r="6592" spans="1:4" x14ac:dyDescent="0.55000000000000004">
      <c r="A6592" s="2">
        <v>45132</v>
      </c>
      <c r="B6592" s="3">
        <v>129.13</v>
      </c>
      <c r="C6592" s="6">
        <f>(AMZN[[#This Row],[Prezzi giornalieri AMZN]]-B6591)/B6591</f>
        <v>2.5621118012421123E-3</v>
      </c>
      <c r="D6592" s="1"/>
    </row>
    <row r="6593" spans="1:4" x14ac:dyDescent="0.55000000000000004">
      <c r="A6593" s="2">
        <v>45133</v>
      </c>
      <c r="B6593" s="3">
        <v>128.15</v>
      </c>
      <c r="C6593" s="6">
        <f>(AMZN[[#This Row],[Prezzi giornalieri AMZN]]-B6592)/B6592</f>
        <v>-7.5892511422596589E-3</v>
      </c>
      <c r="D6593" s="1"/>
    </row>
    <row r="6594" spans="1:4" x14ac:dyDescent="0.55000000000000004">
      <c r="A6594" s="2">
        <v>45134</v>
      </c>
      <c r="B6594" s="3">
        <v>128.25</v>
      </c>
      <c r="C6594" s="6">
        <f>(AMZN[[#This Row],[Prezzi giornalieri AMZN]]-B6593)/B6593</f>
        <v>7.803355442839977E-4</v>
      </c>
      <c r="D6594" s="1"/>
    </row>
    <row r="6595" spans="1:4" x14ac:dyDescent="0.55000000000000004">
      <c r="A6595" s="2">
        <v>45135</v>
      </c>
      <c r="B6595" s="3">
        <v>132.21</v>
      </c>
      <c r="C6595" s="6">
        <f>(AMZN[[#This Row],[Prezzi giornalieri AMZN]]-B6594)/B6594</f>
        <v>3.0877192982456201E-2</v>
      </c>
      <c r="D6595" s="1"/>
    </row>
    <row r="6596" spans="1:4" x14ac:dyDescent="0.55000000000000004">
      <c r="A6596" s="2">
        <v>45138</v>
      </c>
      <c r="B6596" s="3">
        <v>133.68</v>
      </c>
      <c r="C6596" s="6">
        <f>(AMZN[[#This Row],[Prezzi giornalieri AMZN]]-B6595)/B6595</f>
        <v>1.1118674835488986E-2</v>
      </c>
      <c r="D6596" s="1"/>
    </row>
    <row r="6597" spans="1:4" x14ac:dyDescent="0.55000000000000004">
      <c r="A6597" s="2">
        <v>45139</v>
      </c>
      <c r="B6597" s="3">
        <v>131.69</v>
      </c>
      <c r="C6597" s="6">
        <f>(AMZN[[#This Row],[Prezzi giornalieri AMZN]]-B6596)/B6596</f>
        <v>-1.4886295631358536E-2</v>
      </c>
      <c r="D6597" s="1"/>
    </row>
    <row r="6598" spans="1:4" x14ac:dyDescent="0.55000000000000004">
      <c r="A6598" s="2">
        <v>45140</v>
      </c>
      <c r="B6598" s="3">
        <v>128.21</v>
      </c>
      <c r="C6598" s="6">
        <f>(AMZN[[#This Row],[Prezzi giornalieri AMZN]]-B6597)/B6597</f>
        <v>-2.6425696711975016E-2</v>
      </c>
      <c r="D6598" s="1"/>
    </row>
    <row r="6599" spans="1:4" x14ac:dyDescent="0.55000000000000004">
      <c r="A6599" s="2">
        <v>45141</v>
      </c>
      <c r="B6599" s="3">
        <v>128.91</v>
      </c>
      <c r="C6599" s="6">
        <f>(AMZN[[#This Row],[Prezzi giornalieri AMZN]]-B6598)/B6598</f>
        <v>5.459792527883851E-3</v>
      </c>
      <c r="D6599" s="1"/>
    </row>
    <row r="6600" spans="1:4" x14ac:dyDescent="0.55000000000000004">
      <c r="A6600" s="2">
        <v>45142</v>
      </c>
      <c r="B6600" s="3">
        <v>139.57</v>
      </c>
      <c r="C6600" s="6">
        <f>(AMZN[[#This Row],[Prezzi giornalieri AMZN]]-B6599)/B6599</f>
        <v>8.269335195097352E-2</v>
      </c>
      <c r="D6600" s="1"/>
    </row>
    <row r="6601" spans="1:4" x14ac:dyDescent="0.55000000000000004">
      <c r="A6601" s="2">
        <v>45145</v>
      </c>
      <c r="B6601" s="3">
        <v>142.22</v>
      </c>
      <c r="C6601" s="6">
        <f>(AMZN[[#This Row],[Prezzi giornalieri AMZN]]-B6600)/B6600</f>
        <v>1.8986888299777932E-2</v>
      </c>
      <c r="D6601" s="1"/>
    </row>
    <row r="6602" spans="1:4" x14ac:dyDescent="0.55000000000000004">
      <c r="A6602" s="2">
        <v>45146</v>
      </c>
      <c r="B6602" s="3">
        <v>139.94</v>
      </c>
      <c r="C6602" s="6">
        <f>(AMZN[[#This Row],[Prezzi giornalieri AMZN]]-B6601)/B6601</f>
        <v>-1.6031500492195198E-2</v>
      </c>
      <c r="D6602" s="1"/>
    </row>
    <row r="6603" spans="1:4" x14ac:dyDescent="0.55000000000000004">
      <c r="A6603" s="2">
        <v>45147</v>
      </c>
      <c r="B6603" s="3">
        <v>137.85</v>
      </c>
      <c r="C6603" s="6">
        <f>(AMZN[[#This Row],[Prezzi giornalieri AMZN]]-B6602)/B6602</f>
        <v>-1.4934972130913273E-2</v>
      </c>
      <c r="D6603" s="1"/>
    </row>
    <row r="6604" spans="1:4" x14ac:dyDescent="0.55000000000000004">
      <c r="A6604" s="2">
        <v>45148</v>
      </c>
      <c r="B6604" s="3">
        <v>138.56</v>
      </c>
      <c r="C6604" s="6">
        <f>(AMZN[[#This Row],[Prezzi giornalieri AMZN]]-B6603)/B6603</f>
        <v>5.150525933986275E-3</v>
      </c>
      <c r="D6604" s="1"/>
    </row>
    <row r="6605" spans="1:4" x14ac:dyDescent="0.55000000000000004">
      <c r="A6605" s="2">
        <v>45149</v>
      </c>
      <c r="B6605" s="3">
        <v>138.41</v>
      </c>
      <c r="C6605" s="6">
        <f>(AMZN[[#This Row],[Prezzi giornalieri AMZN]]-B6604)/B6604</f>
        <v>-1.0825635103926508E-3</v>
      </c>
      <c r="D6605" s="1"/>
    </row>
    <row r="6606" spans="1:4" x14ac:dyDescent="0.55000000000000004">
      <c r="A6606" s="2">
        <v>45152</v>
      </c>
      <c r="B6606" s="3">
        <v>140.57</v>
      </c>
      <c r="C6606" s="6">
        <f>(AMZN[[#This Row],[Prezzi giornalieri AMZN]]-B6605)/B6605</f>
        <v>1.5605808828841822E-2</v>
      </c>
      <c r="D6606" s="1"/>
    </row>
    <row r="6607" spans="1:4" x14ac:dyDescent="0.55000000000000004">
      <c r="A6607" s="2">
        <v>45153</v>
      </c>
      <c r="B6607" s="3">
        <v>137.66999999999999</v>
      </c>
      <c r="C6607" s="6">
        <f>(AMZN[[#This Row],[Prezzi giornalieri AMZN]]-B6606)/B6606</f>
        <v>-2.0630290958241489E-2</v>
      </c>
      <c r="D6607" s="1"/>
    </row>
    <row r="6608" spans="1:4" x14ac:dyDescent="0.55000000000000004">
      <c r="A6608" s="2">
        <v>45154</v>
      </c>
      <c r="B6608" s="3">
        <v>135.07</v>
      </c>
      <c r="C6608" s="6">
        <f>(AMZN[[#This Row],[Prezzi giornalieri AMZN]]-B6607)/B6607</f>
        <v>-1.8885741265344626E-2</v>
      </c>
      <c r="D6608" s="1"/>
    </row>
    <row r="6609" spans="1:4" x14ac:dyDescent="0.55000000000000004">
      <c r="A6609" s="2">
        <v>45155</v>
      </c>
      <c r="B6609" s="3">
        <v>133.97999999999999</v>
      </c>
      <c r="C6609" s="6">
        <f>(AMZN[[#This Row],[Prezzi giornalieri AMZN]]-B6608)/B6608</f>
        <v>-8.0698896868290765E-3</v>
      </c>
      <c r="D6609" s="1"/>
    </row>
    <row r="6610" spans="1:4" x14ac:dyDescent="0.55000000000000004">
      <c r="A6610" s="2">
        <v>45156</v>
      </c>
      <c r="B6610" s="3">
        <v>133.22</v>
      </c>
      <c r="C6610" s="6">
        <f>(AMZN[[#This Row],[Prezzi giornalieri AMZN]]-B6609)/B6609</f>
        <v>-5.6724884311090537E-3</v>
      </c>
      <c r="D6610" s="1"/>
    </row>
    <row r="6611" spans="1:4" x14ac:dyDescent="0.55000000000000004">
      <c r="A6611" s="2">
        <v>45159</v>
      </c>
      <c r="B6611" s="3">
        <v>134.68</v>
      </c>
      <c r="C6611" s="6">
        <f>(AMZN[[#This Row],[Prezzi giornalieri AMZN]]-B6610)/B6610</f>
        <v>1.0959315418105449E-2</v>
      </c>
      <c r="D6611" s="1"/>
    </row>
    <row r="6612" spans="1:4" x14ac:dyDescent="0.55000000000000004">
      <c r="A6612" s="2">
        <v>45160</v>
      </c>
      <c r="B6612" s="3">
        <v>134.25</v>
      </c>
      <c r="C6612" s="6">
        <f>(AMZN[[#This Row],[Prezzi giornalieri AMZN]]-B6611)/B6611</f>
        <v>-3.1927531927532431E-3</v>
      </c>
      <c r="D6612" s="1"/>
    </row>
    <row r="6613" spans="1:4" x14ac:dyDescent="0.55000000000000004">
      <c r="A6613" s="2">
        <v>45161</v>
      </c>
      <c r="B6613" s="3">
        <v>135.52000000000001</v>
      </c>
      <c r="C6613" s="6">
        <f>(AMZN[[#This Row],[Prezzi giornalieri AMZN]]-B6612)/B6612</f>
        <v>9.4599627560522179E-3</v>
      </c>
      <c r="D6613" s="1"/>
    </row>
    <row r="6614" spans="1:4" x14ac:dyDescent="0.55000000000000004">
      <c r="A6614" s="2">
        <v>45162</v>
      </c>
      <c r="B6614" s="3">
        <v>131.84</v>
      </c>
      <c r="C6614" s="6">
        <f>(AMZN[[#This Row],[Prezzi giornalieri AMZN]]-B6613)/B6613</f>
        <v>-2.715466351829993E-2</v>
      </c>
      <c r="D6614" s="1"/>
    </row>
    <row r="6615" spans="1:4" x14ac:dyDescent="0.55000000000000004">
      <c r="A6615" s="2">
        <v>45163</v>
      </c>
      <c r="B6615" s="3">
        <v>133.26</v>
      </c>
      <c r="C6615" s="6">
        <f>(AMZN[[#This Row],[Prezzi giornalieri AMZN]]-B6614)/B6614</f>
        <v>1.077063106796107E-2</v>
      </c>
      <c r="D6615" s="1"/>
    </row>
    <row r="6616" spans="1:4" x14ac:dyDescent="0.55000000000000004">
      <c r="A6616" s="2">
        <v>45166</v>
      </c>
      <c r="B6616" s="3">
        <v>133.13999999999999</v>
      </c>
      <c r="C6616" s="6">
        <f>(AMZN[[#This Row],[Prezzi giornalieri AMZN]]-B6615)/B6615</f>
        <v>-9.0049527239985405E-4</v>
      </c>
      <c r="D6616" s="1"/>
    </row>
    <row r="6617" spans="1:4" x14ac:dyDescent="0.55000000000000004">
      <c r="A6617" s="2">
        <v>45167</v>
      </c>
      <c r="B6617" s="3">
        <v>134.91</v>
      </c>
      <c r="C6617" s="6">
        <f>(AMZN[[#This Row],[Prezzi giornalieri AMZN]]-B6616)/B6616</f>
        <v>1.3294276701216842E-2</v>
      </c>
      <c r="D6617" s="1"/>
    </row>
    <row r="6618" spans="1:4" x14ac:dyDescent="0.55000000000000004">
      <c r="A6618" s="2">
        <v>45168</v>
      </c>
      <c r="B6618" s="3">
        <v>135.07</v>
      </c>
      <c r="C6618" s="6">
        <f>(AMZN[[#This Row],[Prezzi giornalieri AMZN]]-B6617)/B6617</f>
        <v>1.1859758357423214E-3</v>
      </c>
      <c r="D6618" s="1"/>
    </row>
    <row r="6619" spans="1:4" x14ac:dyDescent="0.55000000000000004">
      <c r="A6619" s="2">
        <v>45169</v>
      </c>
      <c r="B6619" s="3">
        <v>138.01</v>
      </c>
      <c r="C6619" s="6">
        <f>(AMZN[[#This Row],[Prezzi giornalieri AMZN]]-B6618)/B6618</f>
        <v>2.1766491448878343E-2</v>
      </c>
      <c r="D6619" s="1"/>
    </row>
    <row r="6620" spans="1:4" x14ac:dyDescent="0.55000000000000004">
      <c r="A6620" s="2">
        <v>45170</v>
      </c>
      <c r="B6620" s="3">
        <v>138.12</v>
      </c>
      <c r="C6620" s="6">
        <f>(AMZN[[#This Row],[Prezzi giornalieri AMZN]]-B6619)/B6619</f>
        <v>7.9704369248615066E-4</v>
      </c>
      <c r="D6620" s="1"/>
    </row>
    <row r="6621" spans="1:4" x14ac:dyDescent="0.55000000000000004">
      <c r="A6621" s="2">
        <v>45174</v>
      </c>
      <c r="B6621" s="3">
        <v>137.27000000000001</v>
      </c>
      <c r="C6621" s="6">
        <f>(AMZN[[#This Row],[Prezzi giornalieri AMZN]]-B6620)/B6620</f>
        <v>-6.154068925571925E-3</v>
      </c>
      <c r="D6621" s="1"/>
    </row>
    <row r="6622" spans="1:4" x14ac:dyDescent="0.55000000000000004">
      <c r="A6622" s="2">
        <v>45175</v>
      </c>
      <c r="B6622" s="3">
        <v>135.36000000000001</v>
      </c>
      <c r="C6622" s="6">
        <f>(AMZN[[#This Row],[Prezzi giornalieri AMZN]]-B6621)/B6621</f>
        <v>-1.3914183725504453E-2</v>
      </c>
      <c r="D6622" s="1"/>
    </row>
    <row r="6623" spans="1:4" x14ac:dyDescent="0.55000000000000004">
      <c r="A6623" s="2">
        <v>45176</v>
      </c>
      <c r="B6623" s="3">
        <v>137.85</v>
      </c>
      <c r="C6623" s="6">
        <f>(AMZN[[#This Row],[Prezzi giornalieri AMZN]]-B6622)/B6622</f>
        <v>1.8395390070921842E-2</v>
      </c>
      <c r="D6623" s="1"/>
    </row>
    <row r="6624" spans="1:4" x14ac:dyDescent="0.55000000000000004">
      <c r="A6624" s="2">
        <v>45177</v>
      </c>
      <c r="B6624" s="3">
        <v>138.22999999999999</v>
      </c>
      <c r="C6624" s="6">
        <f>(AMZN[[#This Row],[Prezzi giornalieri AMZN]]-B6623)/B6623</f>
        <v>2.7566195139644215E-3</v>
      </c>
      <c r="D6624" s="1"/>
    </row>
    <row r="6625" spans="1:4" x14ac:dyDescent="0.55000000000000004">
      <c r="A6625" s="2">
        <v>45180</v>
      </c>
      <c r="B6625" s="3">
        <v>143.1</v>
      </c>
      <c r="C6625" s="6">
        <f>(AMZN[[#This Row],[Prezzi giornalieri AMZN]]-B6624)/B6624</f>
        <v>3.5231136511611118E-2</v>
      </c>
      <c r="D6625" s="1"/>
    </row>
    <row r="6626" spans="1:4" x14ac:dyDescent="0.55000000000000004">
      <c r="A6626" s="2">
        <v>45181</v>
      </c>
      <c r="B6626" s="3">
        <v>141.22999999999999</v>
      </c>
      <c r="C6626" s="6">
        <f>(AMZN[[#This Row],[Prezzi giornalieri AMZN]]-B6625)/B6625</f>
        <v>-1.3067784765898005E-2</v>
      </c>
      <c r="D6626" s="1"/>
    </row>
    <row r="6627" spans="1:4" x14ac:dyDescent="0.55000000000000004">
      <c r="A6627" s="2">
        <v>45182</v>
      </c>
      <c r="B6627" s="3">
        <v>144.85</v>
      </c>
      <c r="C6627" s="6">
        <f>(AMZN[[#This Row],[Prezzi giornalieri AMZN]]-B6626)/B6626</f>
        <v>2.5631947886426431E-2</v>
      </c>
      <c r="D6627" s="1"/>
    </row>
    <row r="6628" spans="1:4" x14ac:dyDescent="0.55000000000000004">
      <c r="A6628" s="2">
        <v>45183</v>
      </c>
      <c r="B6628" s="3">
        <v>144.72</v>
      </c>
      <c r="C6628" s="6">
        <f>(AMZN[[#This Row],[Prezzi giornalieri AMZN]]-B6627)/B6627</f>
        <v>-8.9748015188122513E-4</v>
      </c>
      <c r="D6628" s="1"/>
    </row>
    <row r="6629" spans="1:4" x14ac:dyDescent="0.55000000000000004">
      <c r="A6629" s="2">
        <v>45184</v>
      </c>
      <c r="B6629" s="3">
        <v>140.38999999999999</v>
      </c>
      <c r="C6629" s="6">
        <f>(AMZN[[#This Row],[Prezzi giornalieri AMZN]]-B6628)/B6628</f>
        <v>-2.9919845218352767E-2</v>
      </c>
      <c r="D6629" s="1"/>
    </row>
    <row r="6630" spans="1:4" x14ac:dyDescent="0.55000000000000004">
      <c r="A6630" s="2">
        <v>45187</v>
      </c>
      <c r="B6630" s="3">
        <v>139.97999999999999</v>
      </c>
      <c r="C6630" s="6">
        <f>(AMZN[[#This Row],[Prezzi giornalieri AMZN]]-B6629)/B6629</f>
        <v>-2.9204359284849108E-3</v>
      </c>
      <c r="D6630" s="1"/>
    </row>
    <row r="6631" spans="1:4" x14ac:dyDescent="0.55000000000000004">
      <c r="A6631" s="2">
        <v>45188</v>
      </c>
      <c r="B6631" s="3">
        <v>137.63</v>
      </c>
      <c r="C6631" s="6">
        <f>(AMZN[[#This Row],[Prezzi giornalieri AMZN]]-B6630)/B6630</f>
        <v>-1.6788112587512463E-2</v>
      </c>
      <c r="D6631" s="1"/>
    </row>
    <row r="6632" spans="1:4" x14ac:dyDescent="0.55000000000000004">
      <c r="A6632" s="2">
        <v>45189</v>
      </c>
      <c r="B6632" s="3">
        <v>135.29</v>
      </c>
      <c r="C6632" s="6">
        <f>(AMZN[[#This Row],[Prezzi giornalieri AMZN]]-B6631)/B6631</f>
        <v>-1.7002107098743034E-2</v>
      </c>
      <c r="D6632" s="1"/>
    </row>
    <row r="6633" spans="1:4" x14ac:dyDescent="0.55000000000000004">
      <c r="A6633" s="2">
        <v>45190</v>
      </c>
      <c r="B6633" s="3">
        <v>129.33000000000001</v>
      </c>
      <c r="C6633" s="6">
        <f>(AMZN[[#This Row],[Prezzi giornalieri AMZN]]-B6632)/B6632</f>
        <v>-4.4053514672185524E-2</v>
      </c>
      <c r="D6633" s="1"/>
    </row>
    <row r="6634" spans="1:4" x14ac:dyDescent="0.55000000000000004">
      <c r="A6634" s="2">
        <v>45191</v>
      </c>
      <c r="B6634" s="3">
        <v>129.12</v>
      </c>
      <c r="C6634" s="6">
        <f>(AMZN[[#This Row],[Prezzi giornalieri AMZN]]-B6633)/B6633</f>
        <v>-1.623753189515255E-3</v>
      </c>
      <c r="D6634" s="1"/>
    </row>
    <row r="6635" spans="1:4" x14ac:dyDescent="0.55000000000000004">
      <c r="A6635" s="2">
        <v>45194</v>
      </c>
      <c r="B6635" s="3">
        <v>131.27000000000001</v>
      </c>
      <c r="C6635" s="6">
        <f>(AMZN[[#This Row],[Prezzi giornalieri AMZN]]-B6634)/B6634</f>
        <v>1.6651177199504381E-2</v>
      </c>
      <c r="D6635" s="1"/>
    </row>
    <row r="6636" spans="1:4" x14ac:dyDescent="0.55000000000000004">
      <c r="A6636" s="2">
        <v>45195</v>
      </c>
      <c r="B6636" s="3">
        <v>125.98</v>
      </c>
      <c r="C6636" s="6">
        <f>(AMZN[[#This Row],[Prezzi giornalieri AMZN]]-B6635)/B6635</f>
        <v>-4.029862116248957E-2</v>
      </c>
      <c r="D6636" s="1"/>
    </row>
    <row r="6637" spans="1:4" x14ac:dyDescent="0.55000000000000004">
      <c r="A6637" s="2">
        <v>45196</v>
      </c>
      <c r="B6637" s="3">
        <v>125.98</v>
      </c>
      <c r="C6637" s="6">
        <f>(AMZN[[#This Row],[Prezzi giornalieri AMZN]]-B6636)/B6636</f>
        <v>0</v>
      </c>
      <c r="D6637" s="1"/>
    </row>
    <row r="6638" spans="1:4" x14ac:dyDescent="0.55000000000000004">
      <c r="A6638" s="2">
        <v>45197</v>
      </c>
      <c r="B6638" s="3">
        <v>125.98</v>
      </c>
      <c r="C6638" s="6">
        <f>(AMZN[[#This Row],[Prezzi giornalieri AMZN]]-B6637)/B6637</f>
        <v>0</v>
      </c>
      <c r="D6638" s="1"/>
    </row>
    <row r="6639" spans="1:4" x14ac:dyDescent="0.55000000000000004">
      <c r="A6639" s="2">
        <v>45198</v>
      </c>
      <c r="B6639" s="3">
        <v>127.12</v>
      </c>
      <c r="C6639" s="6">
        <f>(AMZN[[#This Row],[Prezzi giornalieri AMZN]]-B6638)/B6638</f>
        <v>9.0490554056199442E-3</v>
      </c>
      <c r="D6639" s="1"/>
    </row>
    <row r="6640" spans="1:4" x14ac:dyDescent="0.55000000000000004">
      <c r="A6640" s="2">
        <v>45201</v>
      </c>
      <c r="B6640" s="3">
        <v>129.46</v>
      </c>
      <c r="C6640" s="6">
        <f>(AMZN[[#This Row],[Prezzi giornalieri AMZN]]-B6639)/B6639</f>
        <v>1.8407803650094427E-2</v>
      </c>
      <c r="D6640" s="1"/>
    </row>
    <row r="6641" spans="1:4" x14ac:dyDescent="0.55000000000000004">
      <c r="A6641" s="2">
        <v>45202</v>
      </c>
      <c r="B6641" s="3">
        <v>124.72</v>
      </c>
      <c r="C6641" s="6">
        <f>(AMZN[[#This Row],[Prezzi giornalieri AMZN]]-B6640)/B6640</f>
        <v>-3.6613625830372386E-2</v>
      </c>
      <c r="D6641" s="1"/>
    </row>
    <row r="6642" spans="1:4" x14ac:dyDescent="0.55000000000000004">
      <c r="A6642" s="2">
        <v>45203</v>
      </c>
      <c r="B6642" s="3">
        <v>127</v>
      </c>
      <c r="C6642" s="6">
        <f>(AMZN[[#This Row],[Prezzi giornalieri AMZN]]-B6641)/B6641</f>
        <v>1.8280949326491349E-2</v>
      </c>
      <c r="D6642" s="1"/>
    </row>
    <row r="6643" spans="1:4" x14ac:dyDescent="0.55000000000000004">
      <c r="A6643" s="2">
        <v>45204</v>
      </c>
      <c r="B6643" s="3">
        <v>125.96</v>
      </c>
      <c r="C6643" s="6">
        <f>(AMZN[[#This Row],[Prezzi giornalieri AMZN]]-B6642)/B6642</f>
        <v>-8.1889763779528051E-3</v>
      </c>
      <c r="D6643" s="1"/>
    </row>
    <row r="6644" spans="1:4" x14ac:dyDescent="0.55000000000000004">
      <c r="A6644" s="2">
        <v>45205</v>
      </c>
      <c r="B6644" s="3">
        <v>127.96</v>
      </c>
      <c r="C6644" s="6">
        <f>(AMZN[[#This Row],[Prezzi giornalieri AMZN]]-B6643)/B6643</f>
        <v>1.5878056525881232E-2</v>
      </c>
      <c r="D6644" s="1"/>
    </row>
    <row r="6645" spans="1:4" x14ac:dyDescent="0.55000000000000004">
      <c r="A6645" s="2">
        <v>45208</v>
      </c>
      <c r="B6645" s="3">
        <v>128.26</v>
      </c>
      <c r="C6645" s="6">
        <f>(AMZN[[#This Row],[Prezzi giornalieri AMZN]]-B6644)/B6644</f>
        <v>2.3444826508283619E-3</v>
      </c>
      <c r="D6645" s="1"/>
    </row>
    <row r="6646" spans="1:4" x14ac:dyDescent="0.55000000000000004">
      <c r="A6646" s="2">
        <v>45209</v>
      </c>
      <c r="B6646" s="3">
        <v>129.47999999999999</v>
      </c>
      <c r="C6646" s="6">
        <f>(AMZN[[#This Row],[Prezzi giornalieri AMZN]]-B6645)/B6645</f>
        <v>9.5119288944331745E-3</v>
      </c>
      <c r="D6646" s="1"/>
    </row>
    <row r="6647" spans="1:4" x14ac:dyDescent="0.55000000000000004">
      <c r="A6647" s="2">
        <v>45210</v>
      </c>
      <c r="B6647" s="3">
        <v>131.83000000000001</v>
      </c>
      <c r="C6647" s="6">
        <f>(AMZN[[#This Row],[Prezzi giornalieri AMZN]]-B6646)/B6646</f>
        <v>1.814952116156953E-2</v>
      </c>
      <c r="D6647" s="1"/>
    </row>
    <row r="6648" spans="1:4" x14ac:dyDescent="0.55000000000000004">
      <c r="A6648" s="2">
        <v>45211</v>
      </c>
      <c r="B6648" s="3">
        <v>132.33000000000001</v>
      </c>
      <c r="C6648" s="6">
        <f>(AMZN[[#This Row],[Prezzi giornalieri AMZN]]-B6647)/B6647</f>
        <v>3.792763407418645E-3</v>
      </c>
      <c r="D6648" s="1"/>
    </row>
    <row r="6649" spans="1:4" x14ac:dyDescent="0.55000000000000004">
      <c r="A6649" s="2">
        <v>45212</v>
      </c>
      <c r="B6649" s="3">
        <v>129.79</v>
      </c>
      <c r="C6649" s="6">
        <f>(AMZN[[#This Row],[Prezzi giornalieri AMZN]]-B6648)/B6648</f>
        <v>-1.9194438147056753E-2</v>
      </c>
      <c r="D6649" s="1"/>
    </row>
    <row r="6650" spans="1:4" x14ac:dyDescent="0.55000000000000004">
      <c r="A6650" s="2">
        <v>45215</v>
      </c>
      <c r="B6650" s="3">
        <v>132.55000000000001</v>
      </c>
      <c r="C6650" s="6">
        <f>(AMZN[[#This Row],[Prezzi giornalieri AMZN]]-B6649)/B6649</f>
        <v>2.1265120579397639E-2</v>
      </c>
      <c r="D6650" s="1"/>
    </row>
    <row r="6651" spans="1:4" x14ac:dyDescent="0.55000000000000004">
      <c r="A6651" s="2">
        <v>45216</v>
      </c>
      <c r="B6651" s="3">
        <v>131.47</v>
      </c>
      <c r="C6651" s="6">
        <f>(AMZN[[#This Row],[Prezzi giornalieri AMZN]]-B6650)/B6650</f>
        <v>-8.1478687287816851E-3</v>
      </c>
      <c r="D6651" s="1"/>
    </row>
    <row r="6652" spans="1:4" x14ac:dyDescent="0.55000000000000004">
      <c r="A6652" s="2">
        <v>45217</v>
      </c>
      <c r="B6652" s="3">
        <v>128.13</v>
      </c>
      <c r="C6652" s="6">
        <f>(AMZN[[#This Row],[Prezzi giornalieri AMZN]]-B6651)/B6651</f>
        <v>-2.5405035369285796E-2</v>
      </c>
      <c r="D6652" s="1"/>
    </row>
    <row r="6653" spans="1:4" x14ac:dyDescent="0.55000000000000004">
      <c r="A6653" s="2">
        <v>45218</v>
      </c>
      <c r="B6653" s="3">
        <v>128.4</v>
      </c>
      <c r="C6653" s="6">
        <f>(AMZN[[#This Row],[Prezzi giornalieri AMZN]]-B6652)/B6652</f>
        <v>2.1072348396160949E-3</v>
      </c>
      <c r="D6653" s="1"/>
    </row>
    <row r="6654" spans="1:4" x14ac:dyDescent="0.55000000000000004">
      <c r="A6654" s="2">
        <v>45219</v>
      </c>
      <c r="B6654" s="3">
        <v>125.17</v>
      </c>
      <c r="C6654" s="6">
        <f>(AMZN[[#This Row],[Prezzi giornalieri AMZN]]-B6653)/B6653</f>
        <v>-2.5155763239875419E-2</v>
      </c>
      <c r="D6654" s="1"/>
    </row>
    <row r="6655" spans="1:4" x14ac:dyDescent="0.55000000000000004">
      <c r="A6655" s="2">
        <v>45222</v>
      </c>
      <c r="B6655" s="3">
        <v>126.56</v>
      </c>
      <c r="C6655" s="6">
        <f>(AMZN[[#This Row],[Prezzi giornalieri AMZN]]-B6654)/B6654</f>
        <v>1.1104897339618124E-2</v>
      </c>
      <c r="D6655" s="1"/>
    </row>
    <row r="6656" spans="1:4" x14ac:dyDescent="0.55000000000000004">
      <c r="A6656" s="2">
        <v>45223</v>
      </c>
      <c r="B6656" s="3">
        <v>128.56</v>
      </c>
      <c r="C6656" s="6">
        <f>(AMZN[[#This Row],[Prezzi giornalieri AMZN]]-B6655)/B6655</f>
        <v>1.5802781289506952E-2</v>
      </c>
      <c r="D6656" s="1"/>
    </row>
    <row r="6657" spans="1:4" x14ac:dyDescent="0.55000000000000004">
      <c r="A6657" s="2">
        <v>45224</v>
      </c>
      <c r="B6657" s="3">
        <v>121.39</v>
      </c>
      <c r="C6657" s="6">
        <f>(AMZN[[#This Row],[Prezzi giornalieri AMZN]]-B6656)/B6656</f>
        <v>-5.5771624144368398E-2</v>
      </c>
      <c r="D6657" s="1"/>
    </row>
    <row r="6658" spans="1:4" x14ac:dyDescent="0.55000000000000004">
      <c r="A6658" s="2">
        <v>45225</v>
      </c>
      <c r="B6658" s="3">
        <v>119.57</v>
      </c>
      <c r="C6658" s="6">
        <f>(AMZN[[#This Row],[Prezzi giornalieri AMZN]]-B6657)/B6657</f>
        <v>-1.4992997775764128E-2</v>
      </c>
      <c r="D6658" s="1"/>
    </row>
    <row r="6659" spans="1:4" x14ac:dyDescent="0.55000000000000004">
      <c r="A6659" s="2">
        <v>45226</v>
      </c>
      <c r="B6659" s="3">
        <v>127.74</v>
      </c>
      <c r="C6659" s="6">
        <f>(AMZN[[#This Row],[Prezzi giornalieri AMZN]]-B6658)/B6658</f>
        <v>6.8328175963870558E-2</v>
      </c>
      <c r="D6659" s="1"/>
    </row>
    <row r="6660" spans="1:4" x14ac:dyDescent="0.55000000000000004">
      <c r="A6660" s="2">
        <v>45229</v>
      </c>
      <c r="B6660" s="3">
        <v>132.71</v>
      </c>
      <c r="C6660" s="6">
        <f>(AMZN[[#This Row],[Prezzi giornalieri AMZN]]-B6659)/B6659</f>
        <v>3.8907155158916656E-2</v>
      </c>
      <c r="D6660" s="1"/>
    </row>
    <row r="6661" spans="1:4" x14ac:dyDescent="0.55000000000000004">
      <c r="A6661" s="2">
        <v>45230</v>
      </c>
      <c r="B6661" s="3">
        <v>133.09</v>
      </c>
      <c r="C6661" s="6">
        <f>(AMZN[[#This Row],[Prezzi giornalieri AMZN]]-B6660)/B6660</f>
        <v>2.8633863310978482E-3</v>
      </c>
      <c r="D6661" s="1"/>
    </row>
    <row r="6662" spans="1:4" x14ac:dyDescent="0.55000000000000004">
      <c r="A6662" s="2">
        <v>45231</v>
      </c>
      <c r="B6662" s="3">
        <v>137</v>
      </c>
      <c r="C6662" s="6">
        <f>(AMZN[[#This Row],[Prezzi giornalieri AMZN]]-B6661)/B6661</f>
        <v>2.9378615974152804E-2</v>
      </c>
      <c r="D6662" s="1"/>
    </row>
    <row r="6663" spans="1:4" x14ac:dyDescent="0.55000000000000004">
      <c r="A6663" s="2">
        <v>45232</v>
      </c>
      <c r="B6663" s="3">
        <v>138.07</v>
      </c>
      <c r="C6663" s="6">
        <f>(AMZN[[#This Row],[Prezzi giornalieri AMZN]]-B6662)/B6662</f>
        <v>7.8102189781021399E-3</v>
      </c>
      <c r="D6663" s="1"/>
    </row>
    <row r="6664" spans="1:4" x14ac:dyDescent="0.55000000000000004">
      <c r="A6664" s="2">
        <v>45233</v>
      </c>
      <c r="B6664" s="3">
        <v>138.6</v>
      </c>
      <c r="C6664" s="6">
        <f>(AMZN[[#This Row],[Prezzi giornalieri AMZN]]-B6663)/B6663</f>
        <v>3.8386325776779977E-3</v>
      </c>
      <c r="D6664" s="1"/>
    </row>
    <row r="6665" spans="1:4" x14ac:dyDescent="0.55000000000000004">
      <c r="A6665" s="2">
        <v>45236</v>
      </c>
      <c r="B6665" s="3">
        <v>139.74</v>
      </c>
      <c r="C6665" s="6">
        <f>(AMZN[[#This Row],[Prezzi giornalieri AMZN]]-B6664)/B6664</f>
        <v>8.2251082251083314E-3</v>
      </c>
      <c r="D6665" s="1"/>
    </row>
    <row r="6666" spans="1:4" x14ac:dyDescent="0.55000000000000004">
      <c r="A6666" s="2">
        <v>45237</v>
      </c>
      <c r="B6666" s="3">
        <v>142.71</v>
      </c>
      <c r="C6666" s="6">
        <f>(AMZN[[#This Row],[Prezzi giornalieri AMZN]]-B6665)/B6665</f>
        <v>2.1253756977243441E-2</v>
      </c>
      <c r="D6666" s="1"/>
    </row>
    <row r="6667" spans="1:4" x14ac:dyDescent="0.55000000000000004">
      <c r="A6667" s="2">
        <v>45238</v>
      </c>
      <c r="B6667" s="3">
        <v>142.08000000000001</v>
      </c>
      <c r="C6667" s="6">
        <f>(AMZN[[#This Row],[Prezzi giornalieri AMZN]]-B6666)/B6666</f>
        <v>-4.4145469833928629E-3</v>
      </c>
      <c r="D6667" s="1"/>
    </row>
    <row r="6668" spans="1:4" x14ac:dyDescent="0.55000000000000004">
      <c r="A6668" s="2">
        <v>45239</v>
      </c>
      <c r="B6668" s="3">
        <v>140.6</v>
      </c>
      <c r="C6668" s="6">
        <f>(AMZN[[#This Row],[Prezzi giornalieri AMZN]]-B6667)/B6667</f>
        <v>-1.0416666666666794E-2</v>
      </c>
      <c r="D6668" s="1"/>
    </row>
    <row r="6669" spans="1:4" x14ac:dyDescent="0.55000000000000004">
      <c r="A6669" s="2">
        <v>45240</v>
      </c>
      <c r="B6669" s="3">
        <v>143.56</v>
      </c>
      <c r="C6669" s="6">
        <f>(AMZN[[#This Row],[Prezzi giornalieri AMZN]]-B6668)/B6668</f>
        <v>2.1052631578947427E-2</v>
      </c>
      <c r="D6669" s="1"/>
    </row>
    <row r="6670" spans="1:4" x14ac:dyDescent="0.55000000000000004">
      <c r="A6670" s="2">
        <v>45243</v>
      </c>
      <c r="B6670" s="3">
        <v>142.59</v>
      </c>
      <c r="C6670" s="6">
        <f>(AMZN[[#This Row],[Prezzi giornalieri AMZN]]-B6669)/B6669</f>
        <v>-6.7567567567567485E-3</v>
      </c>
      <c r="D6670" s="1"/>
    </row>
    <row r="6671" spans="1:4" x14ac:dyDescent="0.55000000000000004">
      <c r="A6671" s="2">
        <v>45244</v>
      </c>
      <c r="B6671" s="3">
        <v>145.80000000000001</v>
      </c>
      <c r="C6671" s="6">
        <f>(AMZN[[#This Row],[Prezzi giornalieri AMZN]]-B6670)/B6670</f>
        <v>2.2512097622554232E-2</v>
      </c>
      <c r="D6671" s="1"/>
    </row>
    <row r="6672" spans="1:4" x14ac:dyDescent="0.55000000000000004">
      <c r="A6672" s="2">
        <v>45245</v>
      </c>
      <c r="B6672" s="3">
        <v>143.19999999999999</v>
      </c>
      <c r="C6672" s="6">
        <f>(AMZN[[#This Row],[Prezzi giornalieri AMZN]]-B6671)/B6671</f>
        <v>-1.7832647462277248E-2</v>
      </c>
      <c r="D6672" s="1"/>
    </row>
    <row r="6673" spans="1:4" x14ac:dyDescent="0.55000000000000004">
      <c r="A6673" s="2">
        <v>45246</v>
      </c>
      <c r="B6673" s="3">
        <v>142.83000000000001</v>
      </c>
      <c r="C6673" s="6">
        <f>(AMZN[[#This Row],[Prezzi giornalieri AMZN]]-B6672)/B6672</f>
        <v>-2.5837988826813976E-3</v>
      </c>
      <c r="D6673" s="1"/>
    </row>
    <row r="6674" spans="1:4" x14ac:dyDescent="0.55000000000000004">
      <c r="A6674" s="2">
        <v>45247</v>
      </c>
      <c r="B6674" s="3">
        <v>145.18</v>
      </c>
      <c r="C6674" s="6">
        <f>(AMZN[[#This Row],[Prezzi giornalieri AMZN]]-B6673)/B6673</f>
        <v>1.6453126093957812E-2</v>
      </c>
      <c r="D6674" s="1"/>
    </row>
    <row r="6675" spans="1:4" x14ac:dyDescent="0.55000000000000004">
      <c r="A6675" s="2">
        <v>45250</v>
      </c>
      <c r="B6675" s="3">
        <v>146.13</v>
      </c>
      <c r="C6675" s="6">
        <f>(AMZN[[#This Row],[Prezzi giornalieri AMZN]]-B6674)/B6674</f>
        <v>6.5436010469760893E-3</v>
      </c>
      <c r="D6675" s="1"/>
    </row>
    <row r="6676" spans="1:4" x14ac:dyDescent="0.55000000000000004">
      <c r="A6676" s="2">
        <v>45251</v>
      </c>
      <c r="B6676" s="3">
        <v>143.9</v>
      </c>
      <c r="C6676" s="6">
        <f>(AMZN[[#This Row],[Prezzi giornalieri AMZN]]-B6675)/B6675</f>
        <v>-1.5260384589064462E-2</v>
      </c>
      <c r="D6676" s="1"/>
    </row>
    <row r="6677" spans="1:4" x14ac:dyDescent="0.55000000000000004">
      <c r="A6677" s="2">
        <v>45252</v>
      </c>
      <c r="B6677" s="3">
        <v>146.71</v>
      </c>
      <c r="C6677" s="6">
        <f>(AMZN[[#This Row],[Prezzi giornalieri AMZN]]-B6676)/B6676</f>
        <v>1.9527449617790148E-2</v>
      </c>
      <c r="D6677" s="1"/>
    </row>
    <row r="6678" spans="1:4" x14ac:dyDescent="0.55000000000000004">
      <c r="A6678" s="2">
        <v>45254</v>
      </c>
      <c r="B6678" s="3">
        <v>146.74</v>
      </c>
      <c r="C6678" s="6">
        <f>(AMZN[[#This Row],[Prezzi giornalieri AMZN]]-B6677)/B6677</f>
        <v>2.0448503851135667E-4</v>
      </c>
      <c r="D6678" s="1"/>
    </row>
    <row r="6679" spans="1:4" x14ac:dyDescent="0.55000000000000004">
      <c r="A6679" s="2">
        <v>45257</v>
      </c>
      <c r="B6679" s="3">
        <v>147.72999999999999</v>
      </c>
      <c r="C6679" s="6">
        <f>(AMZN[[#This Row],[Prezzi giornalieri AMZN]]-B6678)/B6678</f>
        <v>6.7466266866565393E-3</v>
      </c>
      <c r="D6679" s="1"/>
    </row>
    <row r="6680" spans="1:4" x14ac:dyDescent="0.55000000000000004">
      <c r="A6680" s="2">
        <v>45258</v>
      </c>
      <c r="B6680" s="3">
        <v>147.03</v>
      </c>
      <c r="C6680" s="6">
        <f>(AMZN[[#This Row],[Prezzi giornalieri AMZN]]-B6679)/B6679</f>
        <v>-4.7383740607864931E-3</v>
      </c>
      <c r="D6680" s="1"/>
    </row>
    <row r="6681" spans="1:4" x14ac:dyDescent="0.55000000000000004">
      <c r="A6681" s="2">
        <v>45259</v>
      </c>
      <c r="B6681" s="3">
        <v>146.32</v>
      </c>
      <c r="C6681" s="6">
        <f>(AMZN[[#This Row],[Prezzi giornalieri AMZN]]-B6680)/B6680</f>
        <v>-4.8289464735088621E-3</v>
      </c>
      <c r="D6681" s="1"/>
    </row>
    <row r="6682" spans="1:4" x14ac:dyDescent="0.55000000000000004">
      <c r="A6682" s="2">
        <v>45260</v>
      </c>
      <c r="B6682" s="3">
        <v>146.09</v>
      </c>
      <c r="C6682" s="6">
        <f>(AMZN[[#This Row],[Prezzi giornalieri AMZN]]-B6681)/B6681</f>
        <v>-1.5718972115909636E-3</v>
      </c>
      <c r="D6682" s="1"/>
    </row>
    <row r="6683" spans="1:4" x14ac:dyDescent="0.55000000000000004">
      <c r="A6683" s="2">
        <v>45261</v>
      </c>
      <c r="B6683" s="3">
        <v>147.03</v>
      </c>
      <c r="C6683" s="6">
        <f>(AMZN[[#This Row],[Prezzi giornalieri AMZN]]-B6682)/B6682</f>
        <v>6.434389759737133E-3</v>
      </c>
      <c r="D6683" s="1"/>
    </row>
    <row r="6684" spans="1:4" x14ac:dyDescent="0.55000000000000004">
      <c r="A6684" s="2">
        <v>45264</v>
      </c>
      <c r="B6684" s="3">
        <v>144.84</v>
      </c>
      <c r="C6684" s="6">
        <f>(AMZN[[#This Row],[Prezzi giornalieri AMZN]]-B6683)/B6683</f>
        <v>-1.4894919404203209E-2</v>
      </c>
      <c r="D6684" s="1"/>
    </row>
    <row r="6685" spans="1:4" x14ac:dyDescent="0.55000000000000004">
      <c r="A6685" s="2">
        <v>45265</v>
      </c>
      <c r="B6685" s="3">
        <v>146.88</v>
      </c>
      <c r="C6685" s="6">
        <f>(AMZN[[#This Row],[Prezzi giornalieri AMZN]]-B6684)/B6684</f>
        <v>1.4084507042253466E-2</v>
      </c>
      <c r="D6685" s="1"/>
    </row>
    <row r="6686" spans="1:4" x14ac:dyDescent="0.55000000000000004">
      <c r="A6686" s="2">
        <v>45266</v>
      </c>
      <c r="B6686" s="3">
        <v>144.52000000000001</v>
      </c>
      <c r="C6686" s="6">
        <f>(AMZN[[#This Row],[Prezzi giornalieri AMZN]]-B6685)/B6685</f>
        <v>-1.6067538126361556E-2</v>
      </c>
      <c r="D6686" s="1"/>
    </row>
    <row r="6687" spans="1:4" x14ac:dyDescent="0.55000000000000004">
      <c r="A6687" s="2">
        <v>45267</v>
      </c>
      <c r="B6687" s="3">
        <v>146.88</v>
      </c>
      <c r="C6687" s="6">
        <f>(AMZN[[#This Row],[Prezzi giornalieri AMZN]]-B6686)/B6686</f>
        <v>1.6329919734292729E-2</v>
      </c>
      <c r="D6687" s="1"/>
    </row>
    <row r="6688" spans="1:4" x14ac:dyDescent="0.55000000000000004">
      <c r="A6688" s="2">
        <v>45268</v>
      </c>
      <c r="B6688" s="3">
        <v>147.41999999999999</v>
      </c>
      <c r="C6688" s="6">
        <f>(AMZN[[#This Row],[Prezzi giornalieri AMZN]]-B6687)/B6687</f>
        <v>3.6764705882352399E-3</v>
      </c>
      <c r="D6688" s="1"/>
    </row>
    <row r="6689" spans="1:4" x14ac:dyDescent="0.55000000000000004">
      <c r="A6689" s="2">
        <v>45271</v>
      </c>
      <c r="B6689" s="3">
        <v>145.88999999999999</v>
      </c>
      <c r="C6689" s="6">
        <f>(AMZN[[#This Row],[Prezzi giornalieri AMZN]]-B6688)/B6688</f>
        <v>-1.0378510378510387E-2</v>
      </c>
      <c r="D6689" s="1"/>
    </row>
    <row r="6690" spans="1:4" x14ac:dyDescent="0.55000000000000004">
      <c r="A6690" s="2">
        <v>45272</v>
      </c>
      <c r="B6690" s="3">
        <v>147.47999999999999</v>
      </c>
      <c r="C6690" s="6">
        <f>(AMZN[[#This Row],[Prezzi giornalieri AMZN]]-B6689)/B6689</f>
        <v>1.0898622249640165E-2</v>
      </c>
      <c r="D6690" s="1"/>
    </row>
    <row r="6691" spans="1:4" x14ac:dyDescent="0.55000000000000004">
      <c r="A6691" s="2">
        <v>45273</v>
      </c>
      <c r="B6691" s="3">
        <v>148.84</v>
      </c>
      <c r="C6691" s="6">
        <f>(AMZN[[#This Row],[Prezzi giornalieri AMZN]]-B6690)/B6690</f>
        <v>9.221589368049999E-3</v>
      </c>
      <c r="D6691" s="1"/>
    </row>
    <row r="6692" spans="1:4" x14ac:dyDescent="0.55000000000000004">
      <c r="A6692" s="2">
        <v>45274</v>
      </c>
      <c r="B6692" s="3">
        <v>147.41999999999999</v>
      </c>
      <c r="C6692" s="6">
        <f>(AMZN[[#This Row],[Prezzi giornalieri AMZN]]-B6691)/B6691</f>
        <v>-9.5404461166354194E-3</v>
      </c>
      <c r="D6692" s="1"/>
    </row>
    <row r="6693" spans="1:4" x14ac:dyDescent="0.55000000000000004">
      <c r="A6693" s="2">
        <v>45275</v>
      </c>
      <c r="B6693" s="3">
        <v>149.97</v>
      </c>
      <c r="C6693" s="6">
        <f>(AMZN[[#This Row],[Prezzi giornalieri AMZN]]-B6692)/B6692</f>
        <v>1.7297517297517377E-2</v>
      </c>
      <c r="D6693" s="1"/>
    </row>
    <row r="6694" spans="1:4" x14ac:dyDescent="0.55000000000000004">
      <c r="A6694" s="2">
        <v>45278</v>
      </c>
      <c r="B6694" s="3">
        <v>154.07</v>
      </c>
      <c r="C6694" s="6">
        <f>(AMZN[[#This Row],[Prezzi giornalieri AMZN]]-B6693)/B6693</f>
        <v>2.7338801093552006E-2</v>
      </c>
      <c r="D6694" s="1"/>
    </row>
    <row r="6695" spans="1:4" x14ac:dyDescent="0.55000000000000004">
      <c r="A6695" s="2">
        <v>45279</v>
      </c>
      <c r="B6695" s="3">
        <v>153.79</v>
      </c>
      <c r="C6695" s="6">
        <f>(AMZN[[#This Row],[Prezzi giornalieri AMZN]]-B6694)/B6694</f>
        <v>-1.8173557473875586E-3</v>
      </c>
      <c r="D6695" s="1"/>
    </row>
    <row r="6696" spans="1:4" x14ac:dyDescent="0.55000000000000004">
      <c r="A6696" s="2">
        <v>45280</v>
      </c>
      <c r="B6696" s="3">
        <v>152.12</v>
      </c>
      <c r="C6696" s="6">
        <f>(AMZN[[#This Row],[Prezzi giornalieri AMZN]]-B6695)/B6695</f>
        <v>-1.0858963521685335E-2</v>
      </c>
      <c r="D6696" s="1"/>
    </row>
    <row r="6697" spans="1:4" x14ac:dyDescent="0.55000000000000004">
      <c r="A6697" s="2">
        <v>45281</v>
      </c>
      <c r="B6697" s="3">
        <v>153.84</v>
      </c>
      <c r="C6697" s="6">
        <f>(AMZN[[#This Row],[Prezzi giornalieri AMZN]]-B6696)/B6696</f>
        <v>1.1306863002892445E-2</v>
      </c>
      <c r="D6697" s="1"/>
    </row>
    <row r="6698" spans="1:4" x14ac:dyDescent="0.55000000000000004">
      <c r="A6698" s="2">
        <v>45282</v>
      </c>
      <c r="B6698" s="3">
        <v>153.41999999999999</v>
      </c>
      <c r="C6698" s="6">
        <f>(AMZN[[#This Row],[Prezzi giornalieri AMZN]]-B6697)/B6697</f>
        <v>-2.730109204368278E-3</v>
      </c>
      <c r="D6698" s="1"/>
    </row>
    <row r="6699" spans="1:4" x14ac:dyDescent="0.55000000000000004">
      <c r="A6699" s="2">
        <v>45286</v>
      </c>
      <c r="B6699" s="3">
        <v>153.41</v>
      </c>
      <c r="C6699" s="6">
        <f>(AMZN[[#This Row],[Prezzi giornalieri AMZN]]-B6698)/B6698</f>
        <v>-6.5180550123783776E-5</v>
      </c>
      <c r="D6699" s="1"/>
    </row>
    <row r="6700" spans="1:4" x14ac:dyDescent="0.55000000000000004">
      <c r="A6700" s="2">
        <v>45287</v>
      </c>
      <c r="B6700" s="3">
        <v>153.34</v>
      </c>
      <c r="C6700" s="6">
        <f>(AMZN[[#This Row],[Prezzi giornalieri AMZN]]-B6699)/B6699</f>
        <v>-4.5629359233422321E-4</v>
      </c>
      <c r="D6700" s="1"/>
    </row>
    <row r="6701" spans="1:4" x14ac:dyDescent="0.55000000000000004">
      <c r="A6701" s="2">
        <v>45288</v>
      </c>
      <c r="B6701" s="3">
        <v>153.38</v>
      </c>
      <c r="C6701" s="6">
        <f>(AMZN[[#This Row],[Prezzi giornalieri AMZN]]-B6700)/B6700</f>
        <v>2.6085822355544568E-4</v>
      </c>
      <c r="D6701" s="1"/>
    </row>
    <row r="6702" spans="1:4" x14ac:dyDescent="0.55000000000000004">
      <c r="A6702" s="2">
        <v>45289</v>
      </c>
      <c r="B6702" s="3">
        <v>151.94</v>
      </c>
      <c r="C6702" s="6">
        <f>(AMZN[[#This Row],[Prezzi giornalieri AMZN]]-B6701)/B6701</f>
        <v>-9.3884469943929967E-3</v>
      </c>
      <c r="D6702" s="1"/>
    </row>
    <row r="6703" spans="1:4" x14ac:dyDescent="0.55000000000000004">
      <c r="A6703" s="2">
        <v>45293</v>
      </c>
      <c r="B6703" s="3">
        <v>149.93</v>
      </c>
      <c r="C6703" s="6">
        <f>(AMZN[[#This Row],[Prezzi giornalieri AMZN]]-B6702)/B6702</f>
        <v>-1.3228906147163294E-2</v>
      </c>
      <c r="D6703" s="1"/>
    </row>
    <row r="6704" spans="1:4" x14ac:dyDescent="0.55000000000000004">
      <c r="A6704" s="2">
        <v>45294</v>
      </c>
      <c r="B6704" s="3">
        <v>148.47</v>
      </c>
      <c r="C6704" s="6">
        <f>(AMZN[[#This Row],[Prezzi giornalieri AMZN]]-B6703)/B6703</f>
        <v>-9.737877676248969E-3</v>
      </c>
      <c r="D6704" s="1"/>
    </row>
    <row r="6705" spans="1:4" x14ac:dyDescent="0.55000000000000004">
      <c r="A6705" s="2">
        <v>45295</v>
      </c>
      <c r="B6705" s="3">
        <v>144.57</v>
      </c>
      <c r="C6705" s="6">
        <f>(AMZN[[#This Row],[Prezzi giornalieri AMZN]]-B6704)/B6704</f>
        <v>-2.6267932915740592E-2</v>
      </c>
      <c r="D6705" s="1"/>
    </row>
    <row r="6706" spans="1:4" x14ac:dyDescent="0.55000000000000004">
      <c r="A6706" s="2">
        <v>45296</v>
      </c>
      <c r="B6706" s="3">
        <v>145.24</v>
      </c>
      <c r="C6706" s="6">
        <f>(AMZN[[#This Row],[Prezzi giornalieri AMZN]]-B6705)/B6705</f>
        <v>4.6344331465727048E-3</v>
      </c>
      <c r="D6706" s="1"/>
    </row>
    <row r="6707" spans="1:4" x14ac:dyDescent="0.55000000000000004">
      <c r="A6707" s="2">
        <v>45299</v>
      </c>
      <c r="B6707" s="3">
        <v>149.1</v>
      </c>
      <c r="C6707" s="6">
        <f>(AMZN[[#This Row],[Prezzi giornalieri AMZN]]-B6706)/B6706</f>
        <v>2.6576700633434213E-2</v>
      </c>
      <c r="D6707" s="1"/>
    </row>
    <row r="6708" spans="1:4" x14ac:dyDescent="0.55000000000000004">
      <c r="A6708" s="2">
        <v>45300</v>
      </c>
      <c r="B6708" s="3">
        <v>151.37</v>
      </c>
      <c r="C6708" s="6">
        <f>(AMZN[[#This Row],[Prezzi giornalieri AMZN]]-B6707)/B6707</f>
        <v>1.522468142186459E-2</v>
      </c>
      <c r="D6708" s="1"/>
    </row>
    <row r="6709" spans="1:4" x14ac:dyDescent="0.55000000000000004">
      <c r="A6709" s="2">
        <v>45301</v>
      </c>
      <c r="B6709" s="3">
        <v>153.72999999999999</v>
      </c>
      <c r="C6709" s="6">
        <f>(AMZN[[#This Row],[Prezzi giornalieri AMZN]]-B6708)/B6708</f>
        <v>1.5590936116799797E-2</v>
      </c>
      <c r="D6709" s="1"/>
    </row>
    <row r="6710" spans="1:4" x14ac:dyDescent="0.55000000000000004">
      <c r="A6710" s="2">
        <v>45302</v>
      </c>
      <c r="B6710" s="3">
        <v>155.18</v>
      </c>
      <c r="C6710" s="6">
        <f>(AMZN[[#This Row],[Prezzi giornalieri AMZN]]-B6709)/B6709</f>
        <v>9.4321212515450278E-3</v>
      </c>
      <c r="D6710" s="1"/>
    </row>
    <row r="6711" spans="1:4" x14ac:dyDescent="0.55000000000000004">
      <c r="A6711" s="2">
        <v>45303</v>
      </c>
      <c r="B6711" s="3">
        <v>154.62</v>
      </c>
      <c r="C6711" s="6">
        <f>(AMZN[[#This Row],[Prezzi giornalieri AMZN]]-B6710)/B6710</f>
        <v>-3.6087124629462703E-3</v>
      </c>
      <c r="D6711" s="1"/>
    </row>
    <row r="6712" spans="1:4" x14ac:dyDescent="0.55000000000000004">
      <c r="A6712" s="2">
        <v>45307</v>
      </c>
      <c r="B6712" s="3">
        <v>153.16</v>
      </c>
      <c r="C6712" s="6">
        <f>(AMZN[[#This Row],[Prezzi giornalieri AMZN]]-B6711)/B6711</f>
        <v>-9.4425042038546632E-3</v>
      </c>
      <c r="D6712" s="1"/>
    </row>
    <row r="6713" spans="1:4" x14ac:dyDescent="0.55000000000000004">
      <c r="A6713" s="2">
        <v>45308</v>
      </c>
      <c r="B6713" s="3">
        <v>151.71</v>
      </c>
      <c r="C6713" s="6">
        <f>(AMZN[[#This Row],[Prezzi giornalieri AMZN]]-B6712)/B6712</f>
        <v>-9.4672238182292295E-3</v>
      </c>
      <c r="D6713" s="1"/>
    </row>
    <row r="6714" spans="1:4" x14ac:dyDescent="0.55000000000000004">
      <c r="A6714" s="2">
        <v>45309</v>
      </c>
      <c r="B6714" s="3">
        <v>153.5</v>
      </c>
      <c r="C6714" s="6">
        <f>(AMZN[[#This Row],[Prezzi giornalieri AMZN]]-B6713)/B6713</f>
        <v>1.1798826708852362E-2</v>
      </c>
      <c r="D6714" s="1"/>
    </row>
    <row r="6715" spans="1:4" x14ac:dyDescent="0.55000000000000004">
      <c r="A6715" s="2">
        <v>45310</v>
      </c>
      <c r="B6715" s="3">
        <v>155.34</v>
      </c>
      <c r="C6715" s="6">
        <f>(AMZN[[#This Row],[Prezzi giornalieri AMZN]]-B6714)/B6714</f>
        <v>1.198697068403911E-2</v>
      </c>
      <c r="D6715" s="1"/>
    </row>
    <row r="6716" spans="1:4" x14ac:dyDescent="0.55000000000000004">
      <c r="A6716" s="2">
        <v>45313</v>
      </c>
      <c r="B6716" s="3">
        <v>154.78</v>
      </c>
      <c r="C6716" s="6">
        <f>(AMZN[[#This Row],[Prezzi giornalieri AMZN]]-B6715)/B6715</f>
        <v>-3.6049954937556472E-3</v>
      </c>
      <c r="D6716" s="1"/>
    </row>
    <row r="6717" spans="1:4" x14ac:dyDescent="0.55000000000000004">
      <c r="A6717" s="2">
        <v>45314</v>
      </c>
      <c r="B6717" s="3">
        <v>156.02000000000001</v>
      </c>
      <c r="C6717" s="6">
        <f>(AMZN[[#This Row],[Prezzi giornalieri AMZN]]-B6716)/B6716</f>
        <v>8.011370978162612E-3</v>
      </c>
      <c r="D6717" s="1"/>
    </row>
    <row r="6718" spans="1:4" x14ac:dyDescent="0.55000000000000004">
      <c r="A6718" s="2">
        <v>45315</v>
      </c>
      <c r="B6718" s="3">
        <v>156.87</v>
      </c>
      <c r="C6718" s="6">
        <f>(AMZN[[#This Row],[Prezzi giornalieri AMZN]]-B6717)/B6717</f>
        <v>5.4480194846814141E-3</v>
      </c>
      <c r="D6718" s="1"/>
    </row>
    <row r="6719" spans="1:4" x14ac:dyDescent="0.55000000000000004">
      <c r="A6719" s="2">
        <v>45316</v>
      </c>
      <c r="B6719" s="3">
        <v>157.75</v>
      </c>
      <c r="C6719" s="6">
        <f>(AMZN[[#This Row],[Prezzi giornalieri AMZN]]-B6718)/B6718</f>
        <v>5.6097405494995563E-3</v>
      </c>
      <c r="D6719" s="1"/>
    </row>
    <row r="6720" spans="1:4" x14ac:dyDescent="0.55000000000000004">
      <c r="A6720" s="2">
        <v>45317</v>
      </c>
      <c r="B6720" s="3">
        <v>159.12</v>
      </c>
      <c r="C6720" s="6">
        <f>(AMZN[[#This Row],[Prezzi giornalieri AMZN]]-B6719)/B6719</f>
        <v>8.684627575277366E-3</v>
      </c>
      <c r="D6720" s="1"/>
    </row>
    <row r="6721" spans="1:4" x14ac:dyDescent="0.55000000000000004">
      <c r="A6721" s="2">
        <v>45320</v>
      </c>
      <c r="B6721" s="3">
        <v>161.26</v>
      </c>
      <c r="C6721" s="6">
        <f>(AMZN[[#This Row],[Prezzi giornalieri AMZN]]-B6720)/B6720</f>
        <v>1.3448969331322187E-2</v>
      </c>
      <c r="D6721" s="1"/>
    </row>
    <row r="6722" spans="1:4" x14ac:dyDescent="0.55000000000000004">
      <c r="A6722" s="2">
        <v>45321</v>
      </c>
      <c r="B6722" s="3">
        <v>159</v>
      </c>
      <c r="C6722" s="6">
        <f>(AMZN[[#This Row],[Prezzi giornalieri AMZN]]-B6721)/B6721</f>
        <v>-1.4014634751333195E-2</v>
      </c>
      <c r="D6722" s="1"/>
    </row>
    <row r="6723" spans="1:4" x14ac:dyDescent="0.55000000000000004">
      <c r="A6723" s="2">
        <v>45322</v>
      </c>
      <c r="B6723" s="3">
        <v>155.19999999999999</v>
      </c>
      <c r="C6723" s="6">
        <f>(AMZN[[#This Row],[Prezzi giornalieri AMZN]]-B6722)/B6722</f>
        <v>-2.3899371069182461E-2</v>
      </c>
      <c r="D6723" s="1"/>
    </row>
    <row r="6724" spans="1:4" x14ac:dyDescent="0.55000000000000004">
      <c r="A6724" s="2">
        <v>45323</v>
      </c>
      <c r="B6724" s="3">
        <v>159.28</v>
      </c>
      <c r="C6724" s="6">
        <f>(AMZN[[#This Row],[Prezzi giornalieri AMZN]]-B6723)/B6723</f>
        <v>2.6288659793814517E-2</v>
      </c>
      <c r="D6724" s="1"/>
    </row>
    <row r="6725" spans="1:4" x14ac:dyDescent="0.55000000000000004">
      <c r="A6725" s="2">
        <v>45324</v>
      </c>
      <c r="B6725" s="3">
        <v>171.81</v>
      </c>
      <c r="C6725" s="6">
        <f>(AMZN[[#This Row],[Prezzi giornalieri AMZN]]-B6724)/B6724</f>
        <v>7.8666499246609747E-2</v>
      </c>
      <c r="D6725" s="1"/>
    </row>
    <row r="6726" spans="1:4" x14ac:dyDescent="0.55000000000000004">
      <c r="A6726" s="2">
        <v>45327</v>
      </c>
      <c r="B6726" s="3">
        <v>170.31</v>
      </c>
      <c r="C6726" s="6">
        <f>(AMZN[[#This Row],[Prezzi giornalieri AMZN]]-B6725)/B6725</f>
        <v>-8.7305744718002443E-3</v>
      </c>
      <c r="D6726" s="1"/>
    </row>
    <row r="6727" spans="1:4" x14ac:dyDescent="0.55000000000000004">
      <c r="A6727" s="2">
        <v>45328</v>
      </c>
      <c r="B6727" s="3">
        <v>169.15</v>
      </c>
      <c r="C6727" s="6">
        <f>(AMZN[[#This Row],[Prezzi giornalieri AMZN]]-B6726)/B6726</f>
        <v>-6.8111091538958172E-3</v>
      </c>
      <c r="D6727" s="1"/>
    </row>
    <row r="6728" spans="1:4" x14ac:dyDescent="0.55000000000000004">
      <c r="A6728" s="2">
        <v>45329</v>
      </c>
      <c r="B6728" s="3">
        <v>170.53</v>
      </c>
      <c r="C6728" s="6">
        <f>(AMZN[[#This Row],[Prezzi giornalieri AMZN]]-B6727)/B6727</f>
        <v>8.1584392550989975E-3</v>
      </c>
      <c r="D6728" s="1"/>
    </row>
    <row r="6729" spans="1:4" x14ac:dyDescent="0.55000000000000004">
      <c r="A6729" s="2">
        <v>45330</v>
      </c>
      <c r="B6729" s="3">
        <v>169.84</v>
      </c>
      <c r="C6729" s="6">
        <f>(AMZN[[#This Row],[Prezzi giornalieri AMZN]]-B6728)/B6728</f>
        <v>-4.0462088782032357E-3</v>
      </c>
      <c r="D6729" s="1"/>
    </row>
    <row r="6730" spans="1:4" x14ac:dyDescent="0.55000000000000004">
      <c r="A6730" s="2">
        <v>45331</v>
      </c>
      <c r="B6730" s="3">
        <v>174.45</v>
      </c>
      <c r="C6730" s="6">
        <f>(AMZN[[#This Row],[Prezzi giornalieri AMZN]]-B6729)/B6729</f>
        <v>2.7143193593970709E-2</v>
      </c>
      <c r="D6730" s="1"/>
    </row>
    <row r="6731" spans="1:4" x14ac:dyDescent="0.55000000000000004">
      <c r="A6731" s="2">
        <v>45334</v>
      </c>
      <c r="B6731" s="3">
        <v>172.34</v>
      </c>
      <c r="C6731" s="6">
        <f>(AMZN[[#This Row],[Prezzi giornalieri AMZN]]-B6730)/B6730</f>
        <v>-1.209515620521631E-2</v>
      </c>
      <c r="D6731" s="1"/>
    </row>
    <row r="6732" spans="1:4" x14ac:dyDescent="0.55000000000000004">
      <c r="A6732" s="2">
        <v>45335</v>
      </c>
      <c r="B6732" s="3">
        <v>168.64</v>
      </c>
      <c r="C6732" s="6">
        <f>(AMZN[[#This Row],[Prezzi giornalieri AMZN]]-B6731)/B6731</f>
        <v>-2.1469188812811981E-2</v>
      </c>
      <c r="D6732" s="1"/>
    </row>
    <row r="6733" spans="1:4" x14ac:dyDescent="0.55000000000000004">
      <c r="A6733" s="2">
        <v>45336</v>
      </c>
      <c r="B6733" s="3">
        <v>170.98</v>
      </c>
      <c r="C6733" s="6">
        <f>(AMZN[[#This Row],[Prezzi giornalieri AMZN]]-B6732)/B6732</f>
        <v>1.3875711574952583E-2</v>
      </c>
      <c r="D6733" s="1"/>
    </row>
    <row r="6734" spans="1:4" x14ac:dyDescent="0.55000000000000004">
      <c r="A6734" s="2">
        <v>45337</v>
      </c>
      <c r="B6734" s="3">
        <v>169.8</v>
      </c>
      <c r="C6734" s="6">
        <f>(AMZN[[#This Row],[Prezzi giornalieri AMZN]]-B6733)/B6733</f>
        <v>-6.9013919756695432E-3</v>
      </c>
      <c r="D6734" s="1"/>
    </row>
    <row r="6735" spans="1:4" x14ac:dyDescent="0.55000000000000004">
      <c r="A6735" s="2">
        <v>45338</v>
      </c>
      <c r="B6735" s="3">
        <v>169.51</v>
      </c>
      <c r="C6735" s="6">
        <f>(AMZN[[#This Row],[Prezzi giornalieri AMZN]]-B6734)/B6734</f>
        <v>-1.7078916372203796E-3</v>
      </c>
      <c r="D6735" s="1"/>
    </row>
    <row r="6736" spans="1:4" x14ac:dyDescent="0.55000000000000004">
      <c r="A6736" s="2">
        <v>45342</v>
      </c>
      <c r="B6736" s="3">
        <v>167.08</v>
      </c>
      <c r="C6736" s="6">
        <f>(AMZN[[#This Row],[Prezzi giornalieri AMZN]]-B6735)/B6735</f>
        <v>-1.4335437437319206E-2</v>
      </c>
      <c r="D6736" s="1"/>
    </row>
    <row r="6737" spans="1:4" x14ac:dyDescent="0.55000000000000004">
      <c r="A6737" s="2">
        <v>45343</v>
      </c>
      <c r="B6737" s="3">
        <v>168.59</v>
      </c>
      <c r="C6737" s="6">
        <f>(AMZN[[#This Row],[Prezzi giornalieri AMZN]]-B6736)/B6736</f>
        <v>9.0375867847737063E-3</v>
      </c>
      <c r="D6737" s="1"/>
    </row>
    <row r="6738" spans="1:4" x14ac:dyDescent="0.55000000000000004">
      <c r="A6738" s="2">
        <v>45344</v>
      </c>
      <c r="B6738" s="3">
        <v>174.58</v>
      </c>
      <c r="C6738" s="6">
        <f>(AMZN[[#This Row],[Prezzi giornalieri AMZN]]-B6737)/B6737</f>
        <v>3.5529983984815286E-2</v>
      </c>
      <c r="D6738" s="1"/>
    </row>
    <row r="6739" spans="1:4" x14ac:dyDescent="0.55000000000000004">
      <c r="A6739" s="2">
        <v>45345</v>
      </c>
      <c r="B6739" s="3">
        <v>174.99</v>
      </c>
      <c r="C6739" s="6">
        <f>(AMZN[[#This Row],[Prezzi giornalieri AMZN]]-B6738)/B6738</f>
        <v>2.3484935273226978E-3</v>
      </c>
      <c r="D6739" s="1"/>
    </row>
    <row r="6740" spans="1:4" x14ac:dyDescent="0.55000000000000004">
      <c r="A6740" s="2">
        <v>45348</v>
      </c>
      <c r="B6740" s="3">
        <v>174.73</v>
      </c>
      <c r="C6740" s="6">
        <f>(AMZN[[#This Row],[Prezzi giornalieri AMZN]]-B6739)/B6739</f>
        <v>-1.4857991885251689E-3</v>
      </c>
      <c r="D6740" s="1"/>
    </row>
    <row r="6741" spans="1:4" x14ac:dyDescent="0.55000000000000004">
      <c r="A6741" s="2">
        <v>45349</v>
      </c>
      <c r="B6741" s="3">
        <v>173.54</v>
      </c>
      <c r="C6741" s="6">
        <f>(AMZN[[#This Row],[Prezzi giornalieri AMZN]]-B6740)/B6740</f>
        <v>-6.8105076403593987E-3</v>
      </c>
      <c r="D6741" s="1"/>
    </row>
    <row r="6742" spans="1:4" x14ac:dyDescent="0.55000000000000004">
      <c r="A6742" s="2">
        <v>45350</v>
      </c>
      <c r="B6742" s="3">
        <v>173.16</v>
      </c>
      <c r="C6742" s="6">
        <f>(AMZN[[#This Row],[Prezzi giornalieri AMZN]]-B6741)/B6741</f>
        <v>-2.1896968998501524E-3</v>
      </c>
      <c r="D6742" s="1"/>
    </row>
    <row r="6743" spans="1:4" x14ac:dyDescent="0.55000000000000004">
      <c r="A6743" s="2">
        <v>45351</v>
      </c>
      <c r="B6743" s="3">
        <v>176.76</v>
      </c>
      <c r="C6743" s="6">
        <f>(AMZN[[#This Row],[Prezzi giornalieri AMZN]]-B6742)/B6742</f>
        <v>2.0790020790020756E-2</v>
      </c>
      <c r="D6743" s="1"/>
    </row>
    <row r="6744" spans="1:4" x14ac:dyDescent="0.55000000000000004">
      <c r="A6744" s="2">
        <v>45352</v>
      </c>
      <c r="B6744" s="3">
        <v>178.22</v>
      </c>
      <c r="C6744" s="6">
        <f>(AMZN[[#This Row],[Prezzi giornalieri AMZN]]-B6743)/B6743</f>
        <v>8.2597872821905862E-3</v>
      </c>
      <c r="D6744" s="1"/>
    </row>
    <row r="6745" spans="1:4" x14ac:dyDescent="0.55000000000000004">
      <c r="A6745" s="2">
        <v>45355</v>
      </c>
      <c r="B6745" s="3">
        <v>177.58</v>
      </c>
      <c r="C6745" s="6">
        <f>(AMZN[[#This Row],[Prezzi giornalieri AMZN]]-B6744)/B6744</f>
        <v>-3.5910672202894532E-3</v>
      </c>
      <c r="D6745" s="1"/>
    </row>
    <row r="6746" spans="1:4" x14ac:dyDescent="0.55000000000000004">
      <c r="A6746" s="2">
        <v>45356</v>
      </c>
      <c r="B6746" s="3">
        <v>174.12</v>
      </c>
      <c r="C6746" s="6">
        <f>(AMZN[[#This Row],[Prezzi giornalieri AMZN]]-B6745)/B6745</f>
        <v>-1.9484176145962425E-2</v>
      </c>
      <c r="D6746" s="1"/>
    </row>
    <row r="6747" spans="1:4" x14ac:dyDescent="0.55000000000000004">
      <c r="A6747" s="2">
        <v>45357</v>
      </c>
      <c r="B6747" s="3">
        <v>173.51</v>
      </c>
      <c r="C6747" s="6">
        <f>(AMZN[[#This Row],[Prezzi giornalieri AMZN]]-B6746)/B6746</f>
        <v>-3.5033310360671585E-3</v>
      </c>
      <c r="D6747" s="1"/>
    </row>
    <row r="6748" spans="1:4" x14ac:dyDescent="0.55000000000000004">
      <c r="A6748" s="2">
        <v>45358</v>
      </c>
      <c r="B6748" s="3">
        <v>176.82</v>
      </c>
      <c r="C6748" s="6">
        <f>(AMZN[[#This Row],[Prezzi giornalieri AMZN]]-B6747)/B6747</f>
        <v>1.9076710276064793E-2</v>
      </c>
      <c r="D6748" s="1"/>
    </row>
    <row r="6749" spans="1:4" x14ac:dyDescent="0.55000000000000004">
      <c r="A6749" s="2">
        <v>45359</v>
      </c>
      <c r="B6749" s="3">
        <v>175.35</v>
      </c>
      <c r="C6749" s="6">
        <f>(AMZN[[#This Row],[Prezzi giornalieri AMZN]]-B6748)/B6748</f>
        <v>-8.3135391923990446E-3</v>
      </c>
      <c r="D6749" s="1"/>
    </row>
    <row r="6750" spans="1:4" x14ac:dyDescent="0.55000000000000004">
      <c r="A6750" s="2">
        <v>45362</v>
      </c>
      <c r="B6750" s="3">
        <v>171.96</v>
      </c>
      <c r="C6750" s="6">
        <f>(AMZN[[#This Row],[Prezzi giornalieri AMZN]]-B6749)/B6749</f>
        <v>-1.933276304533782E-2</v>
      </c>
      <c r="D6750" s="1"/>
    </row>
    <row r="6751" spans="1:4" x14ac:dyDescent="0.55000000000000004">
      <c r="A6751" s="2">
        <v>45363</v>
      </c>
      <c r="B6751" s="3">
        <v>175.39</v>
      </c>
      <c r="C6751" s="6">
        <f>(AMZN[[#This Row],[Prezzi giornalieri AMZN]]-B6750)/B6750</f>
        <v>1.9946499185857048E-2</v>
      </c>
      <c r="D6751" s="1"/>
    </row>
    <row r="6752" spans="1:4" x14ac:dyDescent="0.55000000000000004">
      <c r="A6752" s="2">
        <v>45364</v>
      </c>
      <c r="B6752" s="3">
        <v>176.56</v>
      </c>
      <c r="C6752" s="6">
        <f>(AMZN[[#This Row],[Prezzi giornalieri AMZN]]-B6751)/B6751</f>
        <v>6.6708478248475736E-3</v>
      </c>
      <c r="D6752" s="1"/>
    </row>
    <row r="6753" spans="1:4" x14ac:dyDescent="0.55000000000000004">
      <c r="A6753" s="2">
        <v>45365</v>
      </c>
      <c r="B6753" s="3">
        <v>178.75</v>
      </c>
      <c r="C6753" s="6">
        <f>(AMZN[[#This Row],[Prezzi giornalieri AMZN]]-B6752)/B6752</f>
        <v>1.2403715450838229E-2</v>
      </c>
      <c r="D6753" s="1"/>
    </row>
    <row r="6754" spans="1:4" x14ac:dyDescent="0.55000000000000004">
      <c r="A6754" s="2">
        <v>45366</v>
      </c>
      <c r="B6754" s="3">
        <v>174.42</v>
      </c>
      <c r="C6754" s="6">
        <f>(AMZN[[#This Row],[Prezzi giornalieri AMZN]]-B6753)/B6753</f>
        <v>-2.4223776223776295E-2</v>
      </c>
      <c r="D6754" s="1"/>
    </row>
    <row r="6755" spans="1:4" x14ac:dyDescent="0.55000000000000004">
      <c r="A6755" s="2">
        <v>45369</v>
      </c>
      <c r="B6755" s="3">
        <v>174.48</v>
      </c>
      <c r="C6755" s="6">
        <f>(AMZN[[#This Row],[Prezzi giornalieri AMZN]]-B6754)/B6754</f>
        <v>3.4399724802202888E-4</v>
      </c>
      <c r="D6755" s="1"/>
    </row>
    <row r="6756" spans="1:4" x14ac:dyDescent="0.55000000000000004">
      <c r="A6756" s="2">
        <v>45370</v>
      </c>
      <c r="B6756" s="3">
        <v>175.9</v>
      </c>
      <c r="C6756" s="6">
        <f>(AMZN[[#This Row],[Prezzi giornalieri AMZN]]-B6755)/B6755</f>
        <v>8.1384685923889047E-3</v>
      </c>
      <c r="D6756" s="1"/>
    </row>
    <row r="6757" spans="1:4" x14ac:dyDescent="0.55000000000000004">
      <c r="A6757" s="2">
        <v>45371</v>
      </c>
      <c r="B6757" s="3">
        <v>178.15</v>
      </c>
      <c r="C6757" s="6">
        <f>(AMZN[[#This Row],[Prezzi giornalieri AMZN]]-B6756)/B6756</f>
        <v>1.2791358726549176E-2</v>
      </c>
      <c r="D6757" s="1"/>
    </row>
    <row r="6758" spans="1:4" x14ac:dyDescent="0.55000000000000004">
      <c r="A6758" s="2">
        <v>45372</v>
      </c>
      <c r="B6758" s="3">
        <v>178.15</v>
      </c>
      <c r="C6758" s="6">
        <f>(AMZN[[#This Row],[Prezzi giornalieri AMZN]]-B6757)/B6757</f>
        <v>0</v>
      </c>
      <c r="D6758" s="1"/>
    </row>
    <row r="6759" spans="1:4" x14ac:dyDescent="0.55000000000000004">
      <c r="A6759" s="2">
        <v>45373</v>
      </c>
      <c r="B6759" s="3">
        <v>178.87</v>
      </c>
      <c r="C6759" s="6">
        <f>(AMZN[[#This Row],[Prezzi giornalieri AMZN]]-B6758)/B6758</f>
        <v>4.0415380297502039E-3</v>
      </c>
      <c r="D6759" s="1"/>
    </row>
    <row r="6760" spans="1:4" x14ac:dyDescent="0.55000000000000004">
      <c r="A6760" s="2">
        <v>45376</v>
      </c>
      <c r="B6760" s="3">
        <v>179.71</v>
      </c>
      <c r="C6760" s="6">
        <f>(AMZN[[#This Row],[Prezzi giornalieri AMZN]]-B6759)/B6759</f>
        <v>4.6961480404763426E-3</v>
      </c>
      <c r="D6760" s="1"/>
    </row>
    <row r="6761" spans="1:4" x14ac:dyDescent="0.55000000000000004">
      <c r="A6761" s="2">
        <v>45377</v>
      </c>
      <c r="B6761" s="3">
        <v>178.3</v>
      </c>
      <c r="C6761" s="6">
        <f>(AMZN[[#This Row],[Prezzi giornalieri AMZN]]-B6760)/B6760</f>
        <v>-7.845974069333907E-3</v>
      </c>
      <c r="D6761" s="1"/>
    </row>
    <row r="6762" spans="1:4" x14ac:dyDescent="0.55000000000000004">
      <c r="A6762" s="2">
        <v>45378</v>
      </c>
      <c r="B6762" s="3">
        <v>179.83</v>
      </c>
      <c r="C6762" s="6">
        <f>(AMZN[[#This Row],[Prezzi giornalieri AMZN]]-B6761)/B6761</f>
        <v>8.5810431856421822E-3</v>
      </c>
      <c r="D6762" s="1"/>
    </row>
    <row r="6763" spans="1:4" x14ac:dyDescent="0.55000000000000004">
      <c r="A6763" s="2">
        <v>45379</v>
      </c>
      <c r="B6763" s="3">
        <v>180.38</v>
      </c>
      <c r="C6763" s="6">
        <f>(AMZN[[#This Row],[Prezzi giornalieri AMZN]]-B6762)/B6762</f>
        <v>3.0584440860812038E-3</v>
      </c>
      <c r="D6763" s="1"/>
    </row>
    <row r="6764" spans="1:4" x14ac:dyDescent="0.55000000000000004">
      <c r="A6764" s="2">
        <v>45383</v>
      </c>
      <c r="B6764" s="3">
        <v>180.97</v>
      </c>
      <c r="C6764" s="6">
        <f>(AMZN[[#This Row],[Prezzi giornalieri AMZN]]-B6763)/B6763</f>
        <v>3.2708726022840861E-3</v>
      </c>
      <c r="D6764" s="1"/>
    </row>
    <row r="6765" spans="1:4" x14ac:dyDescent="0.55000000000000004">
      <c r="A6765" s="2">
        <v>45384</v>
      </c>
      <c r="B6765" s="3">
        <v>180.69</v>
      </c>
      <c r="C6765" s="6">
        <f>(AMZN[[#This Row],[Prezzi giornalieri AMZN]]-B6764)/B6764</f>
        <v>-1.5472177709012606E-3</v>
      </c>
      <c r="D6765" s="1"/>
    </row>
    <row r="6766" spans="1:4" x14ac:dyDescent="0.55000000000000004">
      <c r="A6766" s="2">
        <v>45385</v>
      </c>
      <c r="B6766" s="3">
        <v>182.41</v>
      </c>
      <c r="C6766" s="6">
        <f>(AMZN[[#This Row],[Prezzi giornalieri AMZN]]-B6765)/B6765</f>
        <v>9.5190658033095302E-3</v>
      </c>
      <c r="D6766" s="1"/>
    </row>
    <row r="6767" spans="1:4" x14ac:dyDescent="0.55000000000000004">
      <c r="A6767" s="2">
        <v>45386</v>
      </c>
      <c r="B6767" s="3">
        <v>180</v>
      </c>
      <c r="C6767" s="6">
        <f>(AMZN[[#This Row],[Prezzi giornalieri AMZN]]-B6766)/B6766</f>
        <v>-1.3211994956416845E-2</v>
      </c>
      <c r="D6767" s="1"/>
    </row>
    <row r="6768" spans="1:4" x14ac:dyDescent="0.55000000000000004">
      <c r="A6768" s="2">
        <v>45387</v>
      </c>
      <c r="B6768" s="3">
        <v>185.07</v>
      </c>
      <c r="C6768" s="6">
        <f>(AMZN[[#This Row],[Prezzi giornalieri AMZN]]-B6767)/B6767</f>
        <v>2.8166666666666628E-2</v>
      </c>
      <c r="D6768" s="1"/>
    </row>
    <row r="6769" spans="1:4" x14ac:dyDescent="0.55000000000000004">
      <c r="A6769" s="2">
        <v>45390</v>
      </c>
      <c r="B6769" s="3">
        <v>185.19</v>
      </c>
      <c r="C6769" s="6">
        <f>(AMZN[[#This Row],[Prezzi giornalieri AMZN]]-B6768)/B6768</f>
        <v>6.4840330685688959E-4</v>
      </c>
      <c r="D6769" s="1"/>
    </row>
    <row r="6770" spans="1:4" x14ac:dyDescent="0.55000000000000004">
      <c r="A6770" s="2">
        <v>45391</v>
      </c>
      <c r="B6770" s="3">
        <v>185.67</v>
      </c>
      <c r="C6770" s="6">
        <f>(AMZN[[#This Row],[Prezzi giornalieri AMZN]]-B6769)/B6769</f>
        <v>2.5919326097520912E-3</v>
      </c>
      <c r="D6770" s="1"/>
    </row>
    <row r="6771" spans="1:4" x14ac:dyDescent="0.55000000000000004">
      <c r="A6771" s="2">
        <v>45392</v>
      </c>
      <c r="B6771" s="3">
        <v>185.95</v>
      </c>
      <c r="C6771" s="6">
        <f>(AMZN[[#This Row],[Prezzi giornalieri AMZN]]-B6770)/B6770</f>
        <v>1.5080519200732544E-3</v>
      </c>
      <c r="D6771" s="1"/>
    </row>
    <row r="6772" spans="1:4" x14ac:dyDescent="0.55000000000000004">
      <c r="A6772" s="2">
        <v>45393</v>
      </c>
      <c r="B6772" s="3">
        <v>189.05</v>
      </c>
      <c r="C6772" s="6">
        <f>(AMZN[[#This Row],[Prezzi giornalieri AMZN]]-B6771)/B6771</f>
        <v>1.6671148158107142E-2</v>
      </c>
      <c r="D6772" s="1"/>
    </row>
    <row r="6773" spans="1:4" x14ac:dyDescent="0.55000000000000004">
      <c r="A6773" s="2">
        <v>45394</v>
      </c>
      <c r="B6773" s="3">
        <v>186.13</v>
      </c>
      <c r="C6773" s="6">
        <f>(AMZN[[#This Row],[Prezzi giornalieri AMZN]]-B6772)/B6772</f>
        <v>-1.5445649299127298E-2</v>
      </c>
      <c r="D6773" s="1"/>
    </row>
    <row r="6774" spans="1:4" x14ac:dyDescent="0.55000000000000004">
      <c r="A6774" s="2">
        <v>45397</v>
      </c>
      <c r="B6774" s="3">
        <v>183.62</v>
      </c>
      <c r="C6774" s="6">
        <f>(AMZN[[#This Row],[Prezzi giornalieri AMZN]]-B6773)/B6773</f>
        <v>-1.3485198517165373E-2</v>
      </c>
      <c r="D6774" s="1"/>
    </row>
    <row r="6775" spans="1:4" x14ac:dyDescent="0.55000000000000004">
      <c r="A6775" s="2">
        <v>45398</v>
      </c>
      <c r="B6775" s="3">
        <v>183.32</v>
      </c>
      <c r="C6775" s="6">
        <f>(AMZN[[#This Row],[Prezzi giornalieri AMZN]]-B6774)/B6774</f>
        <v>-1.6338089532731258E-3</v>
      </c>
      <c r="D6775" s="1"/>
    </row>
    <row r="6776" spans="1:4" x14ac:dyDescent="0.55000000000000004">
      <c r="A6776" s="2">
        <v>45399</v>
      </c>
      <c r="B6776" s="3">
        <v>181.28</v>
      </c>
      <c r="C6776" s="6">
        <f>(AMZN[[#This Row],[Prezzi giornalieri AMZN]]-B6775)/B6775</f>
        <v>-1.1128082042330309E-2</v>
      </c>
      <c r="D6776" s="1"/>
    </row>
    <row r="6777" spans="1:4" x14ac:dyDescent="0.55000000000000004">
      <c r="A6777" s="2">
        <v>45400</v>
      </c>
      <c r="B6777" s="3">
        <v>179.22</v>
      </c>
      <c r="C6777" s="6">
        <f>(AMZN[[#This Row],[Prezzi giornalieri AMZN]]-B6776)/B6776</f>
        <v>-1.1363636363636376E-2</v>
      </c>
      <c r="D6777" s="1"/>
    </row>
    <row r="6778" spans="1:4" x14ac:dyDescent="0.55000000000000004">
      <c r="A6778" s="2">
        <v>45401</v>
      </c>
      <c r="B6778" s="3">
        <v>174.63</v>
      </c>
      <c r="C6778" s="6">
        <f>(AMZN[[#This Row],[Prezzi giornalieri AMZN]]-B6777)/B6777</f>
        <v>-2.5610980917308356E-2</v>
      </c>
      <c r="D6778" s="1"/>
    </row>
    <row r="6779" spans="1:4" x14ac:dyDescent="0.55000000000000004">
      <c r="A6779" s="2">
        <v>45404</v>
      </c>
      <c r="B6779" s="3">
        <v>177.23</v>
      </c>
      <c r="C6779" s="6">
        <f>(AMZN[[#This Row],[Prezzi giornalieri AMZN]]-B6778)/B6778</f>
        <v>1.4888621657218087E-2</v>
      </c>
      <c r="D6779" s="1"/>
    </row>
    <row r="6780" spans="1:4" x14ac:dyDescent="0.55000000000000004">
      <c r="A6780" s="2">
        <v>45405</v>
      </c>
      <c r="B6780" s="3">
        <v>179.54</v>
      </c>
      <c r="C6780" s="6">
        <f>(AMZN[[#This Row],[Prezzi giornalieri AMZN]]-B6779)/B6779</f>
        <v>1.3033910737459811E-2</v>
      </c>
      <c r="D6780" s="1"/>
    </row>
    <row r="6781" spans="1:4" x14ac:dyDescent="0.55000000000000004">
      <c r="A6781" s="2">
        <v>45406</v>
      </c>
      <c r="B6781" s="3">
        <v>176.59</v>
      </c>
      <c r="C6781" s="6">
        <f>(AMZN[[#This Row],[Prezzi giornalieri AMZN]]-B6780)/B6780</f>
        <v>-1.6430878912777034E-2</v>
      </c>
      <c r="D6781" s="1"/>
    </row>
    <row r="6782" spans="1:4" x14ac:dyDescent="0.55000000000000004">
      <c r="A6782" s="2">
        <v>45407</v>
      </c>
      <c r="B6782" s="3">
        <v>173.67</v>
      </c>
      <c r="C6782" s="6">
        <f>(AMZN[[#This Row],[Prezzi giornalieri AMZN]]-B6781)/B6781</f>
        <v>-1.6535477660116746E-2</v>
      </c>
      <c r="D6782" s="1"/>
    </row>
    <row r="6783" spans="1:4" x14ac:dyDescent="0.55000000000000004">
      <c r="A6783" s="2">
        <v>45408</v>
      </c>
      <c r="B6783" s="3">
        <v>179.62</v>
      </c>
      <c r="C6783" s="6">
        <f>(AMZN[[#This Row],[Prezzi giornalieri AMZN]]-B6782)/B6782</f>
        <v>3.4260378879484181E-2</v>
      </c>
      <c r="D6783" s="1"/>
    </row>
    <row r="6784" spans="1:4" x14ac:dyDescent="0.55000000000000004">
      <c r="A6784" s="2">
        <v>45411</v>
      </c>
      <c r="B6784" s="3">
        <v>180.96</v>
      </c>
      <c r="C6784" s="6">
        <f>(AMZN[[#This Row],[Prezzi giornalieri AMZN]]-B6783)/B6783</f>
        <v>7.4601937423449689E-3</v>
      </c>
      <c r="D6784" s="1"/>
    </row>
    <row r="6785" spans="1:4" x14ac:dyDescent="0.55000000000000004">
      <c r="A6785" s="2">
        <v>45412</v>
      </c>
      <c r="B6785" s="3">
        <v>175</v>
      </c>
      <c r="C6785" s="6">
        <f>(AMZN[[#This Row],[Prezzi giornalieri AMZN]]-B6784)/B6784</f>
        <v>-3.2935455349248494E-2</v>
      </c>
      <c r="D6785" s="1"/>
    </row>
    <row r="6786" spans="1:4" x14ac:dyDescent="0.55000000000000004">
      <c r="A6786" s="2">
        <v>45413</v>
      </c>
      <c r="B6786" s="3">
        <v>179</v>
      </c>
      <c r="C6786" s="6">
        <f>(AMZN[[#This Row],[Prezzi giornalieri AMZN]]-B6785)/B6785</f>
        <v>2.2857142857142857E-2</v>
      </c>
      <c r="D6786" s="1"/>
    </row>
    <row r="6787" spans="1:4" x14ac:dyDescent="0.55000000000000004">
      <c r="A6787" s="2">
        <v>45414</v>
      </c>
      <c r="B6787" s="3">
        <v>184.72</v>
      </c>
      <c r="C6787" s="6">
        <f>(AMZN[[#This Row],[Prezzi giornalieri AMZN]]-B6786)/B6786</f>
        <v>3.1955307262569829E-2</v>
      </c>
      <c r="D6787" s="1"/>
    </row>
    <row r="6788" spans="1:4" x14ac:dyDescent="0.55000000000000004">
      <c r="A6788" s="2">
        <v>45415</v>
      </c>
      <c r="B6788" s="3">
        <v>186.21</v>
      </c>
      <c r="C6788" s="6">
        <f>(AMZN[[#This Row],[Prezzi giornalieri AMZN]]-B6787)/B6787</f>
        <v>8.0662624512776587E-3</v>
      </c>
      <c r="D6788" s="1"/>
    </row>
    <row r="6789" spans="1:4" x14ac:dyDescent="0.55000000000000004">
      <c r="A6789" s="2">
        <v>45418</v>
      </c>
      <c r="B6789" s="3">
        <v>188.7</v>
      </c>
      <c r="C6789" s="6">
        <f>(AMZN[[#This Row],[Prezzi giornalieri AMZN]]-B6788)/B6788</f>
        <v>1.3371999355566192E-2</v>
      </c>
      <c r="D6789" s="1"/>
    </row>
    <row r="6790" spans="1:4" x14ac:dyDescent="0.55000000000000004">
      <c r="A6790" s="2">
        <v>45419</v>
      </c>
      <c r="B6790" s="3">
        <v>188.76</v>
      </c>
      <c r="C6790" s="6">
        <f>(AMZN[[#This Row],[Prezzi giornalieri AMZN]]-B6789)/B6789</f>
        <v>3.1796502384738888E-4</v>
      </c>
      <c r="D6790" s="1"/>
    </row>
    <row r="6791" spans="1:4" x14ac:dyDescent="0.55000000000000004">
      <c r="A6791" s="2">
        <v>45420</v>
      </c>
      <c r="B6791" s="3">
        <v>188</v>
      </c>
      <c r="C6791" s="6">
        <f>(AMZN[[#This Row],[Prezzi giornalieri AMZN]]-B6790)/B6790</f>
        <v>-4.0262767535494326E-3</v>
      </c>
      <c r="D6791" s="1"/>
    </row>
    <row r="6792" spans="1:4" x14ac:dyDescent="0.55000000000000004">
      <c r="A6792" s="2">
        <v>45421</v>
      </c>
      <c r="B6792" s="3">
        <v>189.5</v>
      </c>
      <c r="C6792" s="6">
        <f>(AMZN[[#This Row],[Prezzi giornalieri AMZN]]-B6791)/B6791</f>
        <v>7.9787234042553185E-3</v>
      </c>
      <c r="D6792" s="1"/>
    </row>
    <row r="6793" spans="1:4" x14ac:dyDescent="0.55000000000000004">
      <c r="A6793" s="2">
        <v>45422</v>
      </c>
      <c r="B6793" s="3">
        <v>187.48</v>
      </c>
      <c r="C6793" s="6">
        <f>(AMZN[[#This Row],[Prezzi giornalieri AMZN]]-B6792)/B6792</f>
        <v>-1.0659630606860213E-2</v>
      </c>
      <c r="D6793" s="1"/>
    </row>
    <row r="6794" spans="1:4" x14ac:dyDescent="0.55000000000000004">
      <c r="A6794" s="2">
        <v>45425</v>
      </c>
      <c r="B6794" s="3">
        <v>186.57</v>
      </c>
      <c r="C6794" s="6">
        <f>(AMZN[[#This Row],[Prezzi giornalieri AMZN]]-B6793)/B6793</f>
        <v>-4.8538510774482433E-3</v>
      </c>
      <c r="D6794" s="1"/>
    </row>
    <row r="6795" spans="1:4" x14ac:dyDescent="0.55000000000000004">
      <c r="A6795" s="2">
        <v>45426</v>
      </c>
      <c r="B6795" s="3">
        <v>187.07</v>
      </c>
      <c r="C6795" s="6">
        <f>(AMZN[[#This Row],[Prezzi giornalieri AMZN]]-B6794)/B6794</f>
        <v>2.6799592646191777E-3</v>
      </c>
      <c r="D6795" s="1"/>
    </row>
    <row r="6796" spans="1:4" x14ac:dyDescent="0.55000000000000004">
      <c r="A6796" s="2">
        <v>45427</v>
      </c>
      <c r="B6796" s="3">
        <v>185.99</v>
      </c>
      <c r="C6796" s="6">
        <f>(AMZN[[#This Row],[Prezzi giornalieri AMZN]]-B6795)/B6795</f>
        <v>-5.7732399636498859E-3</v>
      </c>
      <c r="D6796" s="1"/>
    </row>
    <row r="6797" spans="1:4" x14ac:dyDescent="0.55000000000000004">
      <c r="A6797" s="2">
        <v>45428</v>
      </c>
      <c r="B6797" s="3">
        <v>183.63</v>
      </c>
      <c r="C6797" s="6">
        <f>(AMZN[[#This Row],[Prezzi giornalieri AMZN]]-B6796)/B6796</f>
        <v>-1.2688854239475314E-2</v>
      </c>
      <c r="D6797" s="1"/>
    </row>
    <row r="6798" spans="1:4" x14ac:dyDescent="0.55000000000000004">
      <c r="A6798" s="2">
        <v>45429</v>
      </c>
      <c r="B6798" s="3">
        <v>184.7</v>
      </c>
      <c r="C6798" s="6">
        <f>(AMZN[[#This Row],[Prezzi giornalieri AMZN]]-B6797)/B6797</f>
        <v>5.8269345967434149E-3</v>
      </c>
      <c r="D6798" s="1"/>
    </row>
    <row r="6799" spans="1:4" x14ac:dyDescent="0.55000000000000004">
      <c r="A6799" s="2">
        <v>45432</v>
      </c>
      <c r="B6799" s="3">
        <v>183.54</v>
      </c>
      <c r="C6799" s="6">
        <f>(AMZN[[#This Row],[Prezzi giornalieri AMZN]]-B6798)/B6798</f>
        <v>-6.2804547915538533E-3</v>
      </c>
      <c r="D6799" s="1"/>
    </row>
    <row r="6800" spans="1:4" x14ac:dyDescent="0.55000000000000004">
      <c r="A6800" s="2">
        <v>45433</v>
      </c>
      <c r="B6800" s="3">
        <v>183.15</v>
      </c>
      <c r="C6800" s="6">
        <f>(AMZN[[#This Row],[Prezzi giornalieri AMZN]]-B6799)/B6799</f>
        <v>-2.1248774109185265E-3</v>
      </c>
      <c r="D6800" s="1"/>
    </row>
    <row r="6801" spans="1:4" x14ac:dyDescent="0.55000000000000004">
      <c r="A6801" s="2">
        <v>45434</v>
      </c>
      <c r="B6801" s="3">
        <v>183.13</v>
      </c>
      <c r="C6801" s="6">
        <f>(AMZN[[#This Row],[Prezzi giornalieri AMZN]]-B6800)/B6800</f>
        <v>-1.0920010920016506E-4</v>
      </c>
      <c r="D6801" s="1"/>
    </row>
    <row r="6802" spans="1:4" x14ac:dyDescent="0.55000000000000004">
      <c r="A6802" s="2">
        <v>45435</v>
      </c>
      <c r="B6802" s="3">
        <v>181.05</v>
      </c>
      <c r="C6802" s="6">
        <f>(AMZN[[#This Row],[Prezzi giornalieri AMZN]]-B6801)/B6801</f>
        <v>-1.1358051657292548E-2</v>
      </c>
      <c r="D6802" s="1"/>
    </row>
    <row r="6803" spans="1:4" x14ac:dyDescent="0.55000000000000004">
      <c r="A6803" s="2">
        <v>45436</v>
      </c>
      <c r="B6803" s="3">
        <v>180.75</v>
      </c>
      <c r="C6803" s="6">
        <f>(AMZN[[#This Row],[Prezzi giornalieri AMZN]]-B6802)/B6802</f>
        <v>-1.657000828500477E-3</v>
      </c>
      <c r="D6803" s="1"/>
    </row>
    <row r="6804" spans="1:4" x14ac:dyDescent="0.55000000000000004">
      <c r="A6804" s="2">
        <v>45440</v>
      </c>
      <c r="B6804" s="3">
        <v>182.15</v>
      </c>
      <c r="C6804" s="6">
        <f>(AMZN[[#This Row],[Prezzi giornalieri AMZN]]-B6803)/B6803</f>
        <v>7.7455048409405571E-3</v>
      </c>
      <c r="D6804" s="1"/>
    </row>
    <row r="6805" spans="1:4" x14ac:dyDescent="0.55000000000000004">
      <c r="A6805" s="2">
        <v>45441</v>
      </c>
      <c r="B6805" s="3">
        <v>182.02</v>
      </c>
      <c r="C6805" s="6">
        <f>(AMZN[[#This Row],[Prezzi giornalieri AMZN]]-B6804)/B6804</f>
        <v>-7.1369750205871785E-4</v>
      </c>
      <c r="D6805" s="1"/>
    </row>
    <row r="6806" spans="1:4" x14ac:dyDescent="0.55000000000000004">
      <c r="A6806" s="2">
        <v>45442</v>
      </c>
      <c r="B6806" s="3">
        <v>179.32</v>
      </c>
      <c r="C6806" s="6">
        <f>(AMZN[[#This Row],[Prezzi giornalieri AMZN]]-B6805)/B6805</f>
        <v>-1.483353477639829E-2</v>
      </c>
      <c r="D6806" s="1"/>
    </row>
    <row r="6807" spans="1:4" x14ac:dyDescent="0.55000000000000004">
      <c r="A6807" s="2">
        <v>45443</v>
      </c>
      <c r="B6807" s="3">
        <v>176.44</v>
      </c>
      <c r="C6807" s="6">
        <f>(AMZN[[#This Row],[Prezzi giornalieri AMZN]]-B6806)/B6806</f>
        <v>-1.6060673656033881E-2</v>
      </c>
      <c r="D6807" s="1"/>
    </row>
    <row r="6808" spans="1:4" x14ac:dyDescent="0.55000000000000004">
      <c r="A6808" s="2">
        <v>45446</v>
      </c>
      <c r="B6808" s="3">
        <v>178.34</v>
      </c>
      <c r="C6808" s="6">
        <f>(AMZN[[#This Row],[Prezzi giornalieri AMZN]]-B6807)/B6807</f>
        <v>1.0768533212423518E-2</v>
      </c>
      <c r="D6808" s="1"/>
    </row>
    <row r="6809" spans="1:4" x14ac:dyDescent="0.55000000000000004">
      <c r="A6809" s="2">
        <v>45447</v>
      </c>
      <c r="B6809" s="3">
        <v>179.34</v>
      </c>
      <c r="C6809" s="6">
        <f>(AMZN[[#This Row],[Prezzi giornalieri AMZN]]-B6808)/B6808</f>
        <v>5.6072670180554E-3</v>
      </c>
      <c r="D6809" s="1"/>
    </row>
    <row r="6810" spans="1:4" x14ac:dyDescent="0.55000000000000004">
      <c r="A6810" s="2">
        <v>45448</v>
      </c>
      <c r="B6810" s="3">
        <v>181.28</v>
      </c>
      <c r="C6810" s="6">
        <f>(AMZN[[#This Row],[Prezzi giornalieri AMZN]]-B6809)/B6809</f>
        <v>1.0817441730790665E-2</v>
      </c>
      <c r="D6810" s="1"/>
    </row>
    <row r="6811" spans="1:4" x14ac:dyDescent="0.55000000000000004">
      <c r="A6811" s="2">
        <v>45449</v>
      </c>
      <c r="B6811" s="3">
        <v>185</v>
      </c>
      <c r="C6811" s="6">
        <f>(AMZN[[#This Row],[Prezzi giornalieri AMZN]]-B6810)/B6810</f>
        <v>2.0520741394527794E-2</v>
      </c>
      <c r="D6811" s="1"/>
    </row>
    <row r="6812" spans="1:4" x14ac:dyDescent="0.55000000000000004">
      <c r="A6812" s="2">
        <v>45450</v>
      </c>
      <c r="B6812" s="3">
        <v>184.3</v>
      </c>
      <c r="C6812" s="6">
        <f>(AMZN[[#This Row],[Prezzi giornalieri AMZN]]-B6811)/B6811</f>
        <v>-3.7837837837837222E-3</v>
      </c>
      <c r="D6812" s="1"/>
    </row>
    <row r="6813" spans="1:4" x14ac:dyDescent="0.55000000000000004">
      <c r="A6813" s="2">
        <v>45453</v>
      </c>
      <c r="B6813" s="3">
        <v>187.06</v>
      </c>
      <c r="C6813" s="6">
        <f>(AMZN[[#This Row],[Prezzi giornalieri AMZN]]-B6812)/B6812</f>
        <v>1.4975583288117151E-2</v>
      </c>
      <c r="D6813" s="1"/>
    </row>
    <row r="6814" spans="1:4" x14ac:dyDescent="0.55000000000000004">
      <c r="A6814" s="2">
        <v>45454</v>
      </c>
      <c r="B6814" s="3">
        <v>187.23</v>
      </c>
      <c r="C6814" s="6">
        <f>(AMZN[[#This Row],[Prezzi giornalieri AMZN]]-B6813)/B6813</f>
        <v>9.0879931572750714E-4</v>
      </c>
      <c r="D6814" s="1"/>
    </row>
    <row r="6815" spans="1:4" x14ac:dyDescent="0.55000000000000004">
      <c r="A6815" s="2">
        <v>45455</v>
      </c>
      <c r="B6815" s="3">
        <v>186.89</v>
      </c>
      <c r="C6815" s="6">
        <f>(AMZN[[#This Row],[Prezzi giornalieri AMZN]]-B6814)/B6814</f>
        <v>-1.8159482988837443E-3</v>
      </c>
      <c r="D6815" s="1"/>
    </row>
    <row r="6816" spans="1:4" x14ac:dyDescent="0.55000000000000004">
      <c r="A6816" s="2">
        <v>45456</v>
      </c>
      <c r="B6816" s="3">
        <v>183.83</v>
      </c>
      <c r="C6816" s="6">
        <f>(AMZN[[#This Row],[Prezzi giornalieri AMZN]]-B6815)/B6815</f>
        <v>-1.6373267697575977E-2</v>
      </c>
      <c r="D6816" s="1"/>
    </row>
    <row r="6817" spans="1:4" x14ac:dyDescent="0.55000000000000004">
      <c r="A6817" s="2">
        <v>45457</v>
      </c>
      <c r="B6817" s="3">
        <v>183.66</v>
      </c>
      <c r="C6817" s="6">
        <f>(AMZN[[#This Row],[Prezzi giornalieri AMZN]]-B6816)/B6816</f>
        <v>-9.2476744818591043E-4</v>
      </c>
      <c r="D6817" s="1"/>
    </row>
    <row r="6818" spans="1:4" x14ac:dyDescent="0.55000000000000004">
      <c r="A6818" s="2">
        <v>45460</v>
      </c>
      <c r="B6818" s="3">
        <v>184.06</v>
      </c>
      <c r="C6818" s="6">
        <f>(AMZN[[#This Row],[Prezzi giornalieri AMZN]]-B6817)/B6817</f>
        <v>2.1779374931939761E-3</v>
      </c>
      <c r="D6818" s="1"/>
    </row>
    <row r="6819" spans="1:4" x14ac:dyDescent="0.55000000000000004">
      <c r="A6819" s="2">
        <v>45461</v>
      </c>
      <c r="B6819" s="3">
        <v>182.81</v>
      </c>
      <c r="C6819" s="6">
        <f>(AMZN[[#This Row],[Prezzi giornalieri AMZN]]-B6818)/B6818</f>
        <v>-6.7912637183527112E-3</v>
      </c>
      <c r="D6819" s="1"/>
    </row>
    <row r="6820" spans="1:4" x14ac:dyDescent="0.55000000000000004">
      <c r="A6820" s="2">
        <v>45463</v>
      </c>
      <c r="B6820" s="3">
        <v>186.1</v>
      </c>
      <c r="C6820" s="6">
        <f>(AMZN[[#This Row],[Prezzi giornalieri AMZN]]-B6819)/B6819</f>
        <v>1.7996827307040053E-2</v>
      </c>
      <c r="D6820" s="1"/>
    </row>
    <row r="6821" spans="1:4" x14ac:dyDescent="0.55000000000000004">
      <c r="A6821" s="2">
        <v>45464</v>
      </c>
      <c r="B6821" s="3">
        <v>189.08</v>
      </c>
      <c r="C6821" s="6">
        <f>(AMZN[[#This Row],[Prezzi giornalieri AMZN]]-B6820)/B6820</f>
        <v>1.6012896292316059E-2</v>
      </c>
      <c r="D6821" s="1"/>
    </row>
    <row r="6822" spans="1:4" x14ac:dyDescent="0.55000000000000004">
      <c r="A6822" s="2">
        <v>45467</v>
      </c>
      <c r="B6822" s="3">
        <v>185.57</v>
      </c>
      <c r="C6822" s="6">
        <f>(AMZN[[#This Row],[Prezzi giornalieri AMZN]]-B6821)/B6821</f>
        <v>-1.8563570975248671E-2</v>
      </c>
      <c r="D6822" s="1"/>
    </row>
    <row r="6823" spans="1:4" x14ac:dyDescent="0.55000000000000004">
      <c r="A6823" s="2">
        <v>45468</v>
      </c>
      <c r="B6823" s="3">
        <v>186.34</v>
      </c>
      <c r="C6823" s="6">
        <f>(AMZN[[#This Row],[Prezzi giornalieri AMZN]]-B6822)/B6822</f>
        <v>4.1493775933610514E-3</v>
      </c>
      <c r="D6823" s="1"/>
    </row>
    <row r="6824" spans="1:4" x14ac:dyDescent="0.55000000000000004">
      <c r="A6824" s="2">
        <v>45469</v>
      </c>
      <c r="B6824" s="3">
        <v>193.61</v>
      </c>
      <c r="C6824" s="6">
        <f>(AMZN[[#This Row],[Prezzi giornalieri AMZN]]-B6823)/B6823</f>
        <v>3.9014704303960555E-2</v>
      </c>
      <c r="D6824" s="1"/>
    </row>
    <row r="6825" spans="1:4" x14ac:dyDescent="0.55000000000000004">
      <c r="A6825" s="2">
        <v>45470</v>
      </c>
      <c r="B6825" s="3">
        <v>197.85</v>
      </c>
      <c r="C6825" s="6">
        <f>(AMZN[[#This Row],[Prezzi giornalieri AMZN]]-B6824)/B6824</f>
        <v>2.1899695263674294E-2</v>
      </c>
      <c r="D6825" s="1"/>
    </row>
    <row r="6826" spans="1:4" x14ac:dyDescent="0.55000000000000004">
      <c r="A6826" s="2">
        <v>45471</v>
      </c>
      <c r="B6826" s="3">
        <v>193.25</v>
      </c>
      <c r="C6826" s="6">
        <f>(AMZN[[#This Row],[Prezzi giornalieri AMZN]]-B6825)/B6825</f>
        <v>-2.3249936820823828E-2</v>
      </c>
      <c r="D6826" s="1"/>
    </row>
    <row r="6827" spans="1:4" x14ac:dyDescent="0.55000000000000004">
      <c r="A6827" s="2">
        <v>45474</v>
      </c>
      <c r="B6827" s="3">
        <v>197.2</v>
      </c>
      <c r="C6827" s="6">
        <f>(AMZN[[#This Row],[Prezzi giornalieri AMZN]]-B6826)/B6826</f>
        <v>2.0439844760672645E-2</v>
      </c>
      <c r="D6827" s="1"/>
    </row>
    <row r="6828" spans="1:4" x14ac:dyDescent="0.55000000000000004">
      <c r="A6828" s="2">
        <v>45475</v>
      </c>
      <c r="B6828" s="3">
        <v>200</v>
      </c>
      <c r="C6828" s="6">
        <f>(AMZN[[#This Row],[Prezzi giornalieri AMZN]]-B6827)/B6827</f>
        <v>1.4198782961460505E-2</v>
      </c>
      <c r="D6828" s="1"/>
    </row>
    <row r="6829" spans="1:4" x14ac:dyDescent="0.55000000000000004">
      <c r="A6829" s="2">
        <v>45476</v>
      </c>
      <c r="B6829" s="3">
        <v>197.59</v>
      </c>
      <c r="C6829" s="6">
        <f>(AMZN[[#This Row],[Prezzi giornalieri AMZN]]-B6828)/B6828</f>
        <v>-1.2049999999999983E-2</v>
      </c>
      <c r="D6829" s="1"/>
    </row>
    <row r="6830" spans="1:4" x14ac:dyDescent="0.55000000000000004">
      <c r="A6830" s="2">
        <v>45478</v>
      </c>
      <c r="B6830" s="3">
        <v>200</v>
      </c>
      <c r="C6830" s="6">
        <f>(AMZN[[#This Row],[Prezzi giornalieri AMZN]]-B6829)/B6829</f>
        <v>1.2196973531049125E-2</v>
      </c>
      <c r="D6830" s="1"/>
    </row>
    <row r="6831" spans="1:4" x14ac:dyDescent="0.55000000000000004">
      <c r="A6831" s="2">
        <v>45481</v>
      </c>
      <c r="B6831" s="3">
        <v>199.29</v>
      </c>
      <c r="C6831" s="6">
        <f>(AMZN[[#This Row],[Prezzi giornalieri AMZN]]-B6830)/B6830</f>
        <v>-3.5500000000000397E-3</v>
      </c>
      <c r="D6831" s="1"/>
    </row>
    <row r="6832" spans="1:4" x14ac:dyDescent="0.55000000000000004">
      <c r="A6832" s="2">
        <v>45482</v>
      </c>
      <c r="B6832" s="3">
        <v>199.34</v>
      </c>
      <c r="C6832" s="6">
        <f>(AMZN[[#This Row],[Prezzi giornalieri AMZN]]-B6831)/B6831</f>
        <v>2.5089066184962299E-4</v>
      </c>
      <c r="D6832" s="1"/>
    </row>
    <row r="6833" spans="1:4" x14ac:dyDescent="0.55000000000000004">
      <c r="A6833" s="2">
        <v>45483</v>
      </c>
      <c r="B6833" s="3">
        <v>199.79</v>
      </c>
      <c r="C6833" s="6">
        <f>(AMZN[[#This Row],[Prezzi giornalieri AMZN]]-B6832)/B6832</f>
        <v>2.2574495836259088E-3</v>
      </c>
      <c r="D6833" s="1"/>
    </row>
    <row r="6834" spans="1:4" x14ac:dyDescent="0.55000000000000004">
      <c r="A6834" s="2">
        <v>45484</v>
      </c>
      <c r="B6834" s="3">
        <v>195.05</v>
      </c>
      <c r="C6834" s="6">
        <f>(AMZN[[#This Row],[Prezzi giornalieri AMZN]]-B6833)/B6833</f>
        <v>-2.3724911156714455E-2</v>
      </c>
      <c r="D6834" s="1"/>
    </row>
    <row r="6835" spans="1:4" x14ac:dyDescent="0.55000000000000004">
      <c r="A6835" s="2">
        <v>45485</v>
      </c>
      <c r="B6835" s="3">
        <v>194.49</v>
      </c>
      <c r="C6835" s="6">
        <f>(AMZN[[#This Row],[Prezzi giornalieri AMZN]]-B6834)/B6834</f>
        <v>-2.8710587028967045E-3</v>
      </c>
      <c r="D6835" s="1"/>
    </row>
    <row r="6836" spans="1:4" x14ac:dyDescent="0.55000000000000004">
      <c r="A6836" s="2">
        <v>45488</v>
      </c>
      <c r="B6836" s="3">
        <v>192.72</v>
      </c>
      <c r="C6836" s="6">
        <f>(AMZN[[#This Row],[Prezzi giornalieri AMZN]]-B6835)/B6835</f>
        <v>-9.1007249730063761E-3</v>
      </c>
      <c r="D6836" s="1"/>
    </row>
    <row r="6837" spans="1:4" x14ac:dyDescent="0.55000000000000004">
      <c r="A6837" s="2">
        <v>45489</v>
      </c>
      <c r="B6837" s="3">
        <v>193.02</v>
      </c>
      <c r="C6837" s="6">
        <f>(AMZN[[#This Row],[Prezzi giornalieri AMZN]]-B6836)/B6836</f>
        <v>1.5566625155666841E-3</v>
      </c>
      <c r="D6837" s="1"/>
    </row>
    <row r="6838" spans="1:4" x14ac:dyDescent="0.55000000000000004">
      <c r="A6838" s="2">
        <v>45490</v>
      </c>
      <c r="B6838" s="3">
        <v>187.93</v>
      </c>
      <c r="C6838" s="6">
        <f>(AMZN[[#This Row],[Prezzi giornalieri AMZN]]-B6837)/B6837</f>
        <v>-2.6370324318723465E-2</v>
      </c>
      <c r="D6838" s="1"/>
    </row>
    <row r="6839" spans="1:4" x14ac:dyDescent="0.55000000000000004">
      <c r="A6839" s="2">
        <v>45491</v>
      </c>
      <c r="B6839" s="3">
        <v>183.75</v>
      </c>
      <c r="C6839" s="6">
        <f>(AMZN[[#This Row],[Prezzi giornalieri AMZN]]-B6838)/B6838</f>
        <v>-2.2242324269674915E-2</v>
      </c>
      <c r="D6839" s="1"/>
    </row>
    <row r="6840" spans="1:4" x14ac:dyDescent="0.55000000000000004">
      <c r="A6840" s="2">
        <v>45492</v>
      </c>
      <c r="B6840" s="3">
        <v>183.13</v>
      </c>
      <c r="C6840" s="6">
        <f>(AMZN[[#This Row],[Prezzi giornalieri AMZN]]-B6839)/B6839</f>
        <v>-3.3741496598639702E-3</v>
      </c>
      <c r="D6840" s="1"/>
    </row>
    <row r="6841" spans="1:4" x14ac:dyDescent="0.55000000000000004">
      <c r="A6841" s="2">
        <v>45495</v>
      </c>
      <c r="B6841" s="3">
        <v>182.55</v>
      </c>
      <c r="C6841" s="6">
        <f>(AMZN[[#This Row],[Prezzi giornalieri AMZN]]-B6840)/B6840</f>
        <v>-3.1671490198218973E-3</v>
      </c>
      <c r="D6841" s="1"/>
    </row>
    <row r="6842" spans="1:4" x14ac:dyDescent="0.55000000000000004">
      <c r="A6842" s="2">
        <v>45496</v>
      </c>
      <c r="B6842" s="3">
        <v>186.41</v>
      </c>
      <c r="C6842" s="6">
        <f>(AMZN[[#This Row],[Prezzi giornalieri AMZN]]-B6841)/B6841</f>
        <v>2.1144891810462803E-2</v>
      </c>
      <c r="D6842" s="1"/>
    </row>
    <row r="6843" spans="1:4" x14ac:dyDescent="0.55000000000000004">
      <c r="A6843" s="2">
        <v>45497</v>
      </c>
      <c r="B6843" s="3">
        <v>180.83</v>
      </c>
      <c r="C6843" s="6">
        <f>(AMZN[[#This Row],[Prezzi giornalieri AMZN]]-B6842)/B6842</f>
        <v>-2.9934016415428272E-2</v>
      </c>
      <c r="D6843" s="1"/>
    </row>
    <row r="6844" spans="1:4" x14ac:dyDescent="0.55000000000000004">
      <c r="A6844" s="2">
        <v>45498</v>
      </c>
      <c r="B6844" s="3">
        <v>179.85</v>
      </c>
      <c r="C6844" s="6">
        <f>(AMZN[[#This Row],[Prezzi giornalieri AMZN]]-B6843)/B6843</f>
        <v>-5.4194547364929384E-3</v>
      </c>
      <c r="D6844" s="1"/>
    </row>
    <row r="6845" spans="1:4" x14ac:dyDescent="0.55000000000000004">
      <c r="A6845" s="2">
        <v>45499</v>
      </c>
      <c r="B6845" s="3">
        <v>182.5</v>
      </c>
      <c r="C6845" s="6">
        <f>(AMZN[[#This Row],[Prezzi giornalieri AMZN]]-B6844)/B6844</f>
        <v>1.4734500973033115E-2</v>
      </c>
      <c r="D6845" s="1"/>
    </row>
    <row r="6846" spans="1:4" x14ac:dyDescent="0.55000000000000004">
      <c r="A6846" s="2">
        <v>45502</v>
      </c>
      <c r="B6846" s="3">
        <v>183.2</v>
      </c>
      <c r="C6846" s="6">
        <f>(AMZN[[#This Row],[Prezzi giornalieri AMZN]]-B6845)/B6845</f>
        <v>3.8356164383561019E-3</v>
      </c>
      <c r="D6846" s="1"/>
    </row>
    <row r="6847" spans="1:4" x14ac:dyDescent="0.55000000000000004">
      <c r="A6847" s="2">
        <v>45503</v>
      </c>
      <c r="B6847" s="3">
        <v>181.71</v>
      </c>
      <c r="C6847" s="6">
        <f>(AMZN[[#This Row],[Prezzi giornalieri AMZN]]-B6846)/B6846</f>
        <v>-8.1331877729256593E-3</v>
      </c>
      <c r="D6847" s="1"/>
    </row>
    <row r="6848" spans="1:4" x14ac:dyDescent="0.55000000000000004">
      <c r="A6848" s="2">
        <v>45504</v>
      </c>
      <c r="B6848" s="3">
        <v>186.98</v>
      </c>
      <c r="C6848" s="6">
        <f>(AMZN[[#This Row],[Prezzi giornalieri AMZN]]-B6847)/B6847</f>
        <v>2.9002256342523701E-2</v>
      </c>
      <c r="D6848" s="1"/>
    </row>
    <row r="6849" spans="1:4" x14ac:dyDescent="0.55000000000000004">
      <c r="A6849" s="2">
        <v>45505</v>
      </c>
      <c r="B6849" s="3">
        <v>184.07</v>
      </c>
      <c r="C6849" s="6">
        <f>(AMZN[[#This Row],[Prezzi giornalieri AMZN]]-B6848)/B6848</f>
        <v>-1.556316183549041E-2</v>
      </c>
      <c r="D6849" s="1"/>
    </row>
    <row r="6850" spans="1:4" x14ac:dyDescent="0.55000000000000004">
      <c r="A6850" s="2">
        <v>45506</v>
      </c>
      <c r="B6850" s="3">
        <v>167.9</v>
      </c>
      <c r="C6850" s="6">
        <f>(AMZN[[#This Row],[Prezzi giornalieri AMZN]]-B6849)/B6849</f>
        <v>-8.7847014722659794E-2</v>
      </c>
      <c r="D6850" s="1"/>
    </row>
    <row r="6851" spans="1:4" x14ac:dyDescent="0.55000000000000004">
      <c r="A6851" s="2">
        <v>45509</v>
      </c>
      <c r="B6851" s="3">
        <v>161.02000000000001</v>
      </c>
      <c r="C6851" s="6">
        <f>(AMZN[[#This Row],[Prezzi giornalieri AMZN]]-B6850)/B6850</f>
        <v>-4.0976771888028563E-2</v>
      </c>
      <c r="D6851" s="1"/>
    </row>
    <row r="6852" spans="1:4" x14ac:dyDescent="0.55000000000000004">
      <c r="A6852" s="2">
        <v>45510</v>
      </c>
      <c r="B6852" s="3">
        <v>161.93</v>
      </c>
      <c r="C6852" s="6">
        <f>(AMZN[[#This Row],[Prezzi giornalieri AMZN]]-B6851)/B6851</f>
        <v>5.6514718668488175E-3</v>
      </c>
      <c r="D6852" s="1"/>
    </row>
    <row r="6853" spans="1:4" x14ac:dyDescent="0.55000000000000004">
      <c r="A6853" s="2">
        <v>45511</v>
      </c>
      <c r="B6853" s="3">
        <v>162.77000000000001</v>
      </c>
      <c r="C6853" s="6">
        <f>(AMZN[[#This Row],[Prezzi giornalieri AMZN]]-B6852)/B6852</f>
        <v>5.1874266658432861E-3</v>
      </c>
      <c r="D6853" s="1"/>
    </row>
    <row r="6854" spans="1:4" x14ac:dyDescent="0.55000000000000004">
      <c r="A6854" s="2">
        <v>45512</v>
      </c>
      <c r="B6854" s="3">
        <v>165.8</v>
      </c>
      <c r="C6854" s="6">
        <f>(AMZN[[#This Row],[Prezzi giornalieri AMZN]]-B6853)/B6853</f>
        <v>1.8615223935614676E-2</v>
      </c>
      <c r="D6854" s="1"/>
    </row>
    <row r="6855" spans="1:4" x14ac:dyDescent="0.55000000000000004">
      <c r="A6855" s="2">
        <v>45513</v>
      </c>
      <c r="B6855" s="3">
        <v>166.94</v>
      </c>
      <c r="C6855" s="6">
        <f>(AMZN[[#This Row],[Prezzi giornalieri AMZN]]-B6854)/B6854</f>
        <v>6.8757539203859247E-3</v>
      </c>
      <c r="D6855" s="1"/>
    </row>
    <row r="6856" spans="1:4" x14ac:dyDescent="0.55000000000000004">
      <c r="A6856" s="2">
        <v>45516</v>
      </c>
      <c r="B6856" s="3">
        <v>166.8</v>
      </c>
      <c r="C6856" s="6">
        <f>(AMZN[[#This Row],[Prezzi giornalieri AMZN]]-B6855)/B6855</f>
        <v>-8.3862465556479185E-4</v>
      </c>
      <c r="D6856" s="1"/>
    </row>
    <row r="6857" spans="1:4" x14ac:dyDescent="0.55000000000000004">
      <c r="A6857" s="2">
        <v>45517</v>
      </c>
      <c r="B6857" s="3">
        <v>170.23</v>
      </c>
      <c r="C6857" s="6">
        <f>(AMZN[[#This Row],[Prezzi giornalieri AMZN]]-B6856)/B6856</f>
        <v>2.0563549160671331E-2</v>
      </c>
      <c r="D6857" s="1"/>
    </row>
    <row r="6858" spans="1:4" x14ac:dyDescent="0.55000000000000004">
      <c r="A6858" s="2">
        <v>45518</v>
      </c>
      <c r="B6858" s="3">
        <v>170.1</v>
      </c>
      <c r="C6858" s="6">
        <f>(AMZN[[#This Row],[Prezzi giornalieri AMZN]]-B6857)/B6857</f>
        <v>-7.6367267814131151E-4</v>
      </c>
      <c r="D6858" s="1"/>
    </row>
    <row r="6859" spans="1:4" x14ac:dyDescent="0.55000000000000004">
      <c r="A6859" s="2">
        <v>45519</v>
      </c>
      <c r="B6859" s="3">
        <v>177.59</v>
      </c>
      <c r="C6859" s="6">
        <f>(AMZN[[#This Row],[Prezzi giornalieri AMZN]]-B6858)/B6858</f>
        <v>4.4032921810699642E-2</v>
      </c>
      <c r="D6859" s="1"/>
    </row>
    <row r="6860" spans="1:4" x14ac:dyDescent="0.55000000000000004">
      <c r="A6860" s="2">
        <v>45520</v>
      </c>
      <c r="B6860" s="3">
        <v>177.06</v>
      </c>
      <c r="C6860" s="6">
        <f>(AMZN[[#This Row],[Prezzi giornalieri AMZN]]-B6859)/B6859</f>
        <v>-2.9844022749028723E-3</v>
      </c>
      <c r="D6860" s="1"/>
    </row>
    <row r="6861" spans="1:4" x14ac:dyDescent="0.55000000000000004">
      <c r="A6861" s="2">
        <v>45523</v>
      </c>
      <c r="B6861" s="3">
        <v>178.22</v>
      </c>
      <c r="C6861" s="6">
        <f>(AMZN[[#This Row],[Prezzi giornalieri AMZN]]-B6860)/B6860</f>
        <v>6.5514514853721711E-3</v>
      </c>
      <c r="D6861" s="1"/>
    </row>
    <row r="6862" spans="1:4" x14ac:dyDescent="0.55000000000000004">
      <c r="A6862" s="2">
        <v>45524</v>
      </c>
      <c r="B6862" s="3">
        <v>178.88</v>
      </c>
      <c r="C6862" s="6">
        <f>(AMZN[[#This Row],[Prezzi giornalieri AMZN]]-B6861)/B6861</f>
        <v>3.7032880709235586E-3</v>
      </c>
      <c r="D6862" s="1"/>
    </row>
    <row r="6863" spans="1:4" x14ac:dyDescent="0.55000000000000004">
      <c r="A6863" s="2">
        <v>45525</v>
      </c>
      <c r="B6863" s="3">
        <v>180.11</v>
      </c>
      <c r="C6863" s="6">
        <f>(AMZN[[#This Row],[Prezzi giornalieri AMZN]]-B6862)/B6862</f>
        <v>6.8761180679786354E-3</v>
      </c>
      <c r="D6863" s="1"/>
    </row>
    <row r="6864" spans="1:4" x14ac:dyDescent="0.55000000000000004">
      <c r="A6864" s="2">
        <v>45526</v>
      </c>
      <c r="B6864" s="3">
        <v>176.13</v>
      </c>
      <c r="C6864" s="6">
        <f>(AMZN[[#This Row],[Prezzi giornalieri AMZN]]-B6863)/B6863</f>
        <v>-2.2097607017933583E-2</v>
      </c>
      <c r="D6864" s="1"/>
    </row>
    <row r="6865" spans="1:4" x14ac:dyDescent="0.55000000000000004">
      <c r="A6865" s="2">
        <v>45527</v>
      </c>
      <c r="B6865" s="3">
        <v>177.04</v>
      </c>
      <c r="C6865" s="6">
        <f>(AMZN[[#This Row],[Prezzi giornalieri AMZN]]-B6864)/B6864</f>
        <v>5.1666382785442375E-3</v>
      </c>
      <c r="D6865" s="1"/>
    </row>
    <row r="6866" spans="1:4" x14ac:dyDescent="0.55000000000000004">
      <c r="A6866" s="2">
        <v>45530</v>
      </c>
      <c r="B6866" s="3">
        <v>175.5</v>
      </c>
      <c r="C6866" s="6">
        <f>(AMZN[[#This Row],[Prezzi giornalieri AMZN]]-B6865)/B6865</f>
        <v>-8.6985991866244464E-3</v>
      </c>
      <c r="D6866" s="1"/>
    </row>
    <row r="6867" spans="1:4" x14ac:dyDescent="0.55000000000000004">
      <c r="A6867" s="2">
        <v>45531</v>
      </c>
      <c r="B6867" s="3">
        <v>173.12</v>
      </c>
      <c r="C6867" s="6">
        <f>(AMZN[[#This Row],[Prezzi giornalieri AMZN]]-B6866)/B6866</f>
        <v>-1.3561253561253536E-2</v>
      </c>
      <c r="D6867" s="1"/>
    </row>
    <row r="6868" spans="1:4" x14ac:dyDescent="0.55000000000000004">
      <c r="A6868" s="2">
        <v>45532</v>
      </c>
      <c r="B6868" s="3">
        <v>170.8</v>
      </c>
      <c r="C6868" s="6">
        <f>(AMZN[[#This Row],[Prezzi giornalieri AMZN]]-B6867)/B6867</f>
        <v>-1.3401109057301254E-2</v>
      </c>
      <c r="D6868" s="1"/>
    </row>
    <row r="6869" spans="1:4" x14ac:dyDescent="0.55000000000000004">
      <c r="A6869" s="2">
        <v>45533</v>
      </c>
      <c r="B6869" s="3">
        <v>172.12</v>
      </c>
      <c r="C6869" s="6">
        <f>(AMZN[[#This Row],[Prezzi giornalieri AMZN]]-B6868)/B6868</f>
        <v>7.7283372365339175E-3</v>
      </c>
      <c r="D6869" s="1"/>
    </row>
    <row r="6870" spans="1:4" x14ac:dyDescent="0.55000000000000004">
      <c r="A6870" s="2">
        <v>45534</v>
      </c>
      <c r="B6870" s="3">
        <v>178.5</v>
      </c>
      <c r="C6870" s="6">
        <f>(AMZN[[#This Row],[Prezzi giornalieri AMZN]]-B6869)/B6869</f>
        <v>3.7067162444805922E-2</v>
      </c>
      <c r="D6870" s="1"/>
    </row>
    <row r="6871" spans="1:4" x14ac:dyDescent="0.55000000000000004">
      <c r="A6871" s="2">
        <v>45538</v>
      </c>
      <c r="B6871" s="3">
        <v>176.25</v>
      </c>
      <c r="C6871" s="6">
        <f>(AMZN[[#This Row],[Prezzi giornalieri AMZN]]-B6870)/B6870</f>
        <v>-1.2605042016806723E-2</v>
      </c>
      <c r="D6871" s="1"/>
    </row>
    <row r="6872" spans="1:4" x14ac:dyDescent="0.55000000000000004">
      <c r="A6872" s="2">
        <v>45539</v>
      </c>
      <c r="B6872" s="3">
        <v>173.33</v>
      </c>
      <c r="C6872" s="6">
        <f>(AMZN[[#This Row],[Prezzi giornalieri AMZN]]-B6871)/B6871</f>
        <v>-1.6567375886524752E-2</v>
      </c>
      <c r="D6872" s="1"/>
    </row>
    <row r="6873" spans="1:4" x14ac:dyDescent="0.55000000000000004">
      <c r="A6873" s="2">
        <v>45540</v>
      </c>
      <c r="B6873" s="3">
        <v>177.89</v>
      </c>
      <c r="C6873" s="6">
        <f>(AMZN[[#This Row],[Prezzi giornalieri AMZN]]-B6872)/B6872</f>
        <v>2.6308198234581283E-2</v>
      </c>
      <c r="D6873" s="1"/>
    </row>
    <row r="6874" spans="1:4" x14ac:dyDescent="0.55000000000000004">
      <c r="A6874" s="2">
        <v>45541</v>
      </c>
      <c r="B6874" s="3">
        <v>171.39</v>
      </c>
      <c r="C6874" s="6">
        <f>(AMZN[[#This Row],[Prezzi giornalieri AMZN]]-B6873)/B6873</f>
        <v>-3.6539434481983248E-2</v>
      </c>
      <c r="D6874" s="1"/>
    </row>
    <row r="6875" spans="1:4" x14ac:dyDescent="0.55000000000000004">
      <c r="A6875" s="2">
        <v>45544</v>
      </c>
      <c r="B6875" s="3">
        <v>175.4</v>
      </c>
      <c r="C6875" s="6">
        <f>(AMZN[[#This Row],[Prezzi giornalieri AMZN]]-B6874)/B6874</f>
        <v>2.3396930976136411E-2</v>
      </c>
      <c r="D6875" s="1"/>
    </row>
    <row r="6876" spans="1:4" x14ac:dyDescent="0.55000000000000004">
      <c r="A6876" s="2">
        <v>45545</v>
      </c>
      <c r="B6876" s="3">
        <v>179.55</v>
      </c>
      <c r="C6876" s="6">
        <f>(AMZN[[#This Row],[Prezzi giornalieri AMZN]]-B6875)/B6875</f>
        <v>2.3660205245153967E-2</v>
      </c>
      <c r="D6876" s="1"/>
    </row>
    <row r="6877" spans="1:4" x14ac:dyDescent="0.55000000000000004">
      <c r="A6877" s="2">
        <v>45546</v>
      </c>
      <c r="B6877" s="3">
        <v>184.52</v>
      </c>
      <c r="C6877" s="6">
        <f>(AMZN[[#This Row],[Prezzi giornalieri AMZN]]-B6876)/B6876</f>
        <v>2.7680311890838197E-2</v>
      </c>
      <c r="D6877" s="1"/>
    </row>
    <row r="6878" spans="1:4" x14ac:dyDescent="0.55000000000000004">
      <c r="A6878" s="2">
        <v>45547</v>
      </c>
      <c r="B6878" s="3">
        <v>187</v>
      </c>
      <c r="C6878" s="6">
        <f>(AMZN[[#This Row],[Prezzi giornalieri AMZN]]-B6877)/B6877</f>
        <v>1.3440277476696237E-2</v>
      </c>
      <c r="D6878" s="1"/>
    </row>
    <row r="6879" spans="1:4" x14ac:dyDescent="0.55000000000000004">
      <c r="A6879" s="2">
        <v>45548</v>
      </c>
      <c r="B6879" s="3">
        <v>186.49</v>
      </c>
      <c r="C6879" s="6">
        <f>(AMZN[[#This Row],[Prezzi giornalieri AMZN]]-B6878)/B6878</f>
        <v>-2.7272727272726785E-3</v>
      </c>
      <c r="D6879" s="1"/>
    </row>
    <row r="6880" spans="1:4" x14ac:dyDescent="0.55000000000000004">
      <c r="A6880" s="2">
        <v>45551</v>
      </c>
      <c r="B6880" s="3">
        <v>184.89</v>
      </c>
      <c r="C6880" s="6">
        <f>(AMZN[[#This Row],[Prezzi giornalieri AMZN]]-B6879)/B6879</f>
        <v>-8.5795485012602427E-3</v>
      </c>
      <c r="D6880" s="1"/>
    </row>
    <row r="6881" spans="1:4" x14ac:dyDescent="0.55000000000000004">
      <c r="A6881" s="2">
        <v>45552</v>
      </c>
      <c r="B6881" s="3">
        <v>186.88</v>
      </c>
      <c r="C6881" s="6">
        <f>(AMZN[[#This Row],[Prezzi giornalieri AMZN]]-B6880)/B6880</f>
        <v>1.0763156471415486E-2</v>
      </c>
      <c r="D6881" s="1"/>
    </row>
    <row r="6882" spans="1:4" x14ac:dyDescent="0.55000000000000004">
      <c r="A6882" s="2">
        <v>45553</v>
      </c>
      <c r="B6882" s="3">
        <v>186.43</v>
      </c>
      <c r="C6882" s="6">
        <f>(AMZN[[#This Row],[Prezzi giornalieri AMZN]]-B6881)/B6881</f>
        <v>-2.4079623287670627E-3</v>
      </c>
      <c r="D6882" s="1"/>
    </row>
    <row r="6883" spans="1:4" x14ac:dyDescent="0.55000000000000004">
      <c r="A6883" s="2">
        <v>45554</v>
      </c>
      <c r="B6883" s="3">
        <v>189.87</v>
      </c>
      <c r="C6883" s="6">
        <f>(AMZN[[#This Row],[Prezzi giornalieri AMZN]]-B6882)/B6882</f>
        <v>1.8451965885318874E-2</v>
      </c>
      <c r="D6883" s="1"/>
    </row>
    <row r="6884" spans="1:4" x14ac:dyDescent="0.55000000000000004">
      <c r="A6884" s="2">
        <v>45555</v>
      </c>
      <c r="B6884" s="3">
        <v>191.6</v>
      </c>
      <c r="C6884" s="6">
        <f>(AMZN[[#This Row],[Prezzi giornalieri AMZN]]-B6883)/B6883</f>
        <v>9.1114973402854037E-3</v>
      </c>
      <c r="D6884" s="1"/>
    </row>
    <row r="6885" spans="1:4" x14ac:dyDescent="0.55000000000000004">
      <c r="A6885" s="2">
        <v>45558</v>
      </c>
      <c r="B6885" s="3">
        <v>193.88</v>
      </c>
      <c r="C6885" s="6">
        <f>(AMZN[[#This Row],[Prezzi giornalieri AMZN]]-B6884)/B6884</f>
        <v>1.1899791231732782E-2</v>
      </c>
      <c r="D6885" s="1"/>
    </row>
    <row r="6886" spans="1:4" x14ac:dyDescent="0.55000000000000004">
      <c r="A6886" s="2">
        <v>45559</v>
      </c>
      <c r="B6886" s="3">
        <v>193.96</v>
      </c>
      <c r="C6886" s="6">
        <f>(AMZN[[#This Row],[Prezzi giornalieri AMZN]]-B6885)/B6885</f>
        <v>4.1262636682490463E-4</v>
      </c>
      <c r="D6886" s="1"/>
    </row>
    <row r="6887" spans="1:4" x14ac:dyDescent="0.55000000000000004">
      <c r="A6887" s="2">
        <v>45560</v>
      </c>
      <c r="B6887" s="3">
        <v>192.53</v>
      </c>
      <c r="C6887" s="6">
        <f>(AMZN[[#This Row],[Prezzi giornalieri AMZN]]-B6886)/B6886</f>
        <v>-7.3726541554960138E-3</v>
      </c>
      <c r="D6887" s="1"/>
    </row>
    <row r="6888" spans="1:4" x14ac:dyDescent="0.55000000000000004">
      <c r="A6888" s="2">
        <v>45561</v>
      </c>
      <c r="B6888" s="3">
        <v>191.16</v>
      </c>
      <c r="C6888" s="6">
        <f>(AMZN[[#This Row],[Prezzi giornalieri AMZN]]-B6887)/B6887</f>
        <v>-7.1157741650652081E-3</v>
      </c>
      <c r="D6888" s="1"/>
    </row>
    <row r="6889" spans="1:4" x14ac:dyDescent="0.55000000000000004">
      <c r="A6889" s="2">
        <v>45562</v>
      </c>
      <c r="B6889" s="3">
        <v>187.97</v>
      </c>
      <c r="C6889" s="6">
        <f>(AMZN[[#This Row],[Prezzi giornalieri AMZN]]-B6888)/B6888</f>
        <v>-1.6687591546348596E-2</v>
      </c>
      <c r="D6889" s="1"/>
    </row>
    <row r="6890" spans="1:4" x14ac:dyDescent="0.55000000000000004">
      <c r="A6890" s="2">
        <v>45565</v>
      </c>
      <c r="B6890" s="3">
        <v>186.33</v>
      </c>
      <c r="C6890" s="6">
        <f>(AMZN[[#This Row],[Prezzi giornalieri AMZN]]-B6889)/B6889</f>
        <v>-8.7247965100813226E-3</v>
      </c>
      <c r="D6890" s="1"/>
    </row>
    <row r="6891" spans="1:4" x14ac:dyDescent="0.55000000000000004">
      <c r="A6891" s="2">
        <v>45566</v>
      </c>
      <c r="B6891" s="3">
        <v>185.13</v>
      </c>
      <c r="C6891" s="6">
        <f>(AMZN[[#This Row],[Prezzi giornalieri AMZN]]-B6890)/B6890</f>
        <v>-6.4401867654162882E-3</v>
      </c>
      <c r="D6891" s="1"/>
    </row>
    <row r="6892" spans="1:4" x14ac:dyDescent="0.55000000000000004">
      <c r="A6892" s="2">
        <v>45567</v>
      </c>
      <c r="B6892" s="3">
        <v>184.76</v>
      </c>
      <c r="C6892" s="6">
        <f>(AMZN[[#This Row],[Prezzi giornalieri AMZN]]-B6891)/B6891</f>
        <v>-1.9985955814833065E-3</v>
      </c>
      <c r="D6892" s="1"/>
    </row>
    <row r="6893" spans="1:4" x14ac:dyDescent="0.55000000000000004">
      <c r="A6893" s="2">
        <v>45568</v>
      </c>
      <c r="B6893" s="3">
        <v>181.96</v>
      </c>
      <c r="C6893" s="6">
        <f>(AMZN[[#This Row],[Prezzi giornalieri AMZN]]-B6892)/B6892</f>
        <v>-1.515479541026187E-2</v>
      </c>
      <c r="D6893" s="1"/>
    </row>
    <row r="6894" spans="1:4" x14ac:dyDescent="0.55000000000000004">
      <c r="A6894" s="2">
        <v>45569</v>
      </c>
      <c r="B6894" s="3">
        <v>186.51</v>
      </c>
      <c r="C6894" s="6">
        <f>(AMZN[[#This Row],[Prezzi giornalieri AMZN]]-B6893)/B6893</f>
        <v>2.5005495713343498E-2</v>
      </c>
      <c r="D6894" s="1"/>
    </row>
    <row r="6895" spans="1:4" x14ac:dyDescent="0.55000000000000004">
      <c r="A6895" s="2">
        <v>45572</v>
      </c>
      <c r="B6895" s="3">
        <v>180.8</v>
      </c>
      <c r="C6895" s="6">
        <f>(AMZN[[#This Row],[Prezzi giornalieri AMZN]]-B6894)/B6894</f>
        <v>-3.0614980430003644E-2</v>
      </c>
      <c r="D6895" s="1"/>
    </row>
    <row r="6896" spans="1:4" x14ac:dyDescent="0.55000000000000004">
      <c r="A6896" s="2">
        <v>45573</v>
      </c>
      <c r="B6896" s="3">
        <v>182.72</v>
      </c>
      <c r="C6896" s="6">
        <f>(AMZN[[#This Row],[Prezzi giornalieri AMZN]]-B6895)/B6895</f>
        <v>1.0619469026548603E-2</v>
      </c>
      <c r="D6896" s="1"/>
    </row>
    <row r="6897" spans="1:4" x14ac:dyDescent="0.55000000000000004">
      <c r="A6897" s="2">
        <v>45574</v>
      </c>
      <c r="B6897" s="3">
        <v>185.17</v>
      </c>
      <c r="C6897" s="6">
        <f>(AMZN[[#This Row],[Prezzi giornalieri AMZN]]-B6896)/B6896</f>
        <v>1.340849387040274E-2</v>
      </c>
      <c r="D6897" s="1"/>
    </row>
    <row r="6898" spans="1:4" x14ac:dyDescent="0.55000000000000004">
      <c r="A6898" s="2">
        <v>45575</v>
      </c>
      <c r="B6898" s="3">
        <v>186.65</v>
      </c>
      <c r="C6898" s="6">
        <f>(AMZN[[#This Row],[Prezzi giornalieri AMZN]]-B6897)/B6897</f>
        <v>7.9926553977427133E-3</v>
      </c>
      <c r="D6898" s="1"/>
    </row>
    <row r="6899" spans="1:4" x14ac:dyDescent="0.55000000000000004">
      <c r="A6899" s="2">
        <v>45576</v>
      </c>
      <c r="B6899" s="3">
        <v>188.82</v>
      </c>
      <c r="C6899" s="6">
        <f>(AMZN[[#This Row],[Prezzi giornalieri AMZN]]-B6898)/B6898</f>
        <v>1.1626038039110567E-2</v>
      </c>
      <c r="D6899" s="1"/>
    </row>
    <row r="6900" spans="1:4" x14ac:dyDescent="0.55000000000000004">
      <c r="A6900" s="2">
        <v>45579</v>
      </c>
      <c r="B6900" s="3">
        <v>187.54</v>
      </c>
      <c r="C6900" s="6">
        <f>(AMZN[[#This Row],[Prezzi giornalieri AMZN]]-B6899)/B6899</f>
        <v>-6.7789429085901983E-3</v>
      </c>
      <c r="D6900" s="1"/>
    </row>
    <row r="6901" spans="1:4" x14ac:dyDescent="0.55000000000000004">
      <c r="A6901" s="2">
        <v>45580</v>
      </c>
      <c r="B6901" s="3">
        <v>187.69</v>
      </c>
      <c r="C6901" s="6">
        <f>(AMZN[[#This Row],[Prezzi giornalieri AMZN]]-B6900)/B6900</f>
        <v>7.9982936973448701E-4</v>
      </c>
      <c r="D6901" s="1"/>
    </row>
    <row r="6902" spans="1:4" x14ac:dyDescent="0.55000000000000004">
      <c r="A6902" s="2">
        <v>45581</v>
      </c>
      <c r="B6902" s="3">
        <v>186.89</v>
      </c>
      <c r="C6902" s="6">
        <f>(AMZN[[#This Row],[Prezzi giornalieri AMZN]]-B6901)/B6901</f>
        <v>-4.2623474878790103E-3</v>
      </c>
      <c r="D6902" s="1"/>
    </row>
    <row r="6903" spans="1:4" x14ac:dyDescent="0.55000000000000004">
      <c r="A6903" s="2">
        <v>45582</v>
      </c>
      <c r="B6903" s="3">
        <v>187.53</v>
      </c>
      <c r="C6903" s="6">
        <f>(AMZN[[#This Row],[Prezzi giornalieri AMZN]]-B6902)/B6902</f>
        <v>3.4244742896892013E-3</v>
      </c>
      <c r="D6903" s="1"/>
    </row>
    <row r="6904" spans="1:4" x14ac:dyDescent="0.55000000000000004">
      <c r="A6904" s="2">
        <v>45583</v>
      </c>
      <c r="B6904" s="3">
        <v>188.99</v>
      </c>
      <c r="C6904" s="6">
        <f>(AMZN[[#This Row],[Prezzi giornalieri AMZN]]-B6903)/B6903</f>
        <v>7.7854209993068199E-3</v>
      </c>
      <c r="D6904" s="1"/>
    </row>
    <row r="6905" spans="1:4" x14ac:dyDescent="0.55000000000000004">
      <c r="A6905" s="2">
        <v>45586</v>
      </c>
      <c r="B6905" s="3">
        <v>189.07</v>
      </c>
      <c r="C6905" s="6">
        <f>(AMZN[[#This Row],[Prezzi giornalieri AMZN]]-B6904)/B6904</f>
        <v>4.2330282025495572E-4</v>
      </c>
      <c r="D6905" s="1"/>
    </row>
    <row r="6906" spans="1:4" x14ac:dyDescent="0.55000000000000004">
      <c r="A6906" s="2">
        <v>45587</v>
      </c>
      <c r="B6906" s="3">
        <v>189.7</v>
      </c>
      <c r="C6906" s="6">
        <f>(AMZN[[#This Row],[Prezzi giornalieri AMZN]]-B6905)/B6905</f>
        <v>3.3320992225101577E-3</v>
      </c>
      <c r="D6906" s="1"/>
    </row>
    <row r="6907" spans="1:4" x14ac:dyDescent="0.55000000000000004">
      <c r="A6907" s="2">
        <v>45588</v>
      </c>
      <c r="B6907" s="3">
        <v>184.71</v>
      </c>
      <c r="C6907" s="6">
        <f>(AMZN[[#This Row],[Prezzi giornalieri AMZN]]-B6906)/B6906</f>
        <v>-2.6304691618344655E-2</v>
      </c>
      <c r="D6907" s="1"/>
    </row>
    <row r="6908" spans="1:4" x14ac:dyDescent="0.55000000000000004">
      <c r="A6908" s="2">
        <v>45589</v>
      </c>
      <c r="B6908" s="3">
        <v>186.38</v>
      </c>
      <c r="C6908" s="6">
        <f>(AMZN[[#This Row],[Prezzi giornalieri AMZN]]-B6907)/B6907</f>
        <v>9.0411997184775463E-3</v>
      </c>
      <c r="D6908" s="1"/>
    </row>
    <row r="6909" spans="1:4" x14ac:dyDescent="0.55000000000000004">
      <c r="A6909" s="2">
        <v>45590</v>
      </c>
      <c r="B6909" s="3">
        <v>187.83</v>
      </c>
      <c r="C6909" s="6">
        <f>(AMZN[[#This Row],[Prezzi giornalieri AMZN]]-B6908)/B6908</f>
        <v>7.7798047000752074E-3</v>
      </c>
      <c r="D6909" s="1"/>
    </row>
    <row r="6910" spans="1:4" x14ac:dyDescent="0.55000000000000004">
      <c r="A6910" s="2">
        <v>45593</v>
      </c>
      <c r="B6910" s="3">
        <v>188.39</v>
      </c>
      <c r="C6910" s="6">
        <f>(AMZN[[#This Row],[Prezzi giornalieri AMZN]]-B6909)/B6909</f>
        <v>2.9814193685778301E-3</v>
      </c>
      <c r="D6910" s="1"/>
    </row>
    <row r="6911" spans="1:4" x14ac:dyDescent="0.55000000000000004">
      <c r="A6911" s="2">
        <v>45594</v>
      </c>
      <c r="B6911" s="3">
        <v>190.83</v>
      </c>
      <c r="C6911" s="6">
        <f>(AMZN[[#This Row],[Prezzi giornalieri AMZN]]-B6910)/B6910</f>
        <v>1.2951855194012561E-2</v>
      </c>
      <c r="D6911" s="1"/>
    </row>
    <row r="6912" spans="1:4" x14ac:dyDescent="0.55000000000000004">
      <c r="A6912" s="2">
        <v>45595</v>
      </c>
      <c r="B6912" s="3">
        <v>192.73</v>
      </c>
      <c r="C6912" s="6">
        <f>(AMZN[[#This Row],[Prezzi giornalieri AMZN]]-B6911)/B6911</f>
        <v>9.9565057904940375E-3</v>
      </c>
      <c r="D6912" s="1"/>
    </row>
    <row r="6913" spans="1:4" x14ac:dyDescent="0.55000000000000004">
      <c r="A6913" s="2">
        <v>45596</v>
      </c>
      <c r="B6913" s="3">
        <v>186.4</v>
      </c>
      <c r="C6913" s="6">
        <f>(AMZN[[#This Row],[Prezzi giornalieri AMZN]]-B6912)/B6912</f>
        <v>-3.2843874850827501E-2</v>
      </c>
      <c r="D6913" s="1"/>
    </row>
    <row r="6914" spans="1:4" x14ac:dyDescent="0.55000000000000004">
      <c r="A6914" s="2">
        <v>45597</v>
      </c>
      <c r="B6914" s="3">
        <v>197.93</v>
      </c>
      <c r="C6914" s="6">
        <f>(AMZN[[#This Row],[Prezzi giornalieri AMZN]]-B6913)/B6913</f>
        <v>6.1856223175965667E-2</v>
      </c>
      <c r="D6914" s="1"/>
    </row>
    <row r="6915" spans="1:4" x14ac:dyDescent="0.55000000000000004">
      <c r="A6915" s="2">
        <v>45600</v>
      </c>
      <c r="B6915" s="3">
        <v>195.78</v>
      </c>
      <c r="C6915" s="6">
        <f>(AMZN[[#This Row],[Prezzi giornalieri AMZN]]-B6914)/B6914</f>
        <v>-1.0862426110241023E-2</v>
      </c>
      <c r="D6915" s="1"/>
    </row>
    <row r="6916" spans="1:4" x14ac:dyDescent="0.55000000000000004">
      <c r="A6916" s="2">
        <v>45601</v>
      </c>
      <c r="B6916" s="3">
        <v>199.5</v>
      </c>
      <c r="C6916" s="6">
        <f>(AMZN[[#This Row],[Prezzi giornalieri AMZN]]-B6915)/B6915</f>
        <v>1.9000919399325768E-2</v>
      </c>
      <c r="D6916" s="1"/>
    </row>
    <row r="6917" spans="1:4" x14ac:dyDescent="0.55000000000000004">
      <c r="A6917" s="2">
        <v>45602</v>
      </c>
      <c r="B6917" s="3">
        <v>207.09</v>
      </c>
      <c r="C6917" s="6">
        <f>(AMZN[[#This Row],[Prezzi giornalieri AMZN]]-B6916)/B6916</f>
        <v>3.8045112781954903E-2</v>
      </c>
      <c r="D6917" s="1"/>
    </row>
    <row r="6918" spans="1:4" x14ac:dyDescent="0.55000000000000004">
      <c r="A6918" s="2">
        <v>45603</v>
      </c>
      <c r="B6918" s="3">
        <v>210.05</v>
      </c>
      <c r="C6918" s="6">
        <f>(AMZN[[#This Row],[Prezzi giornalieri AMZN]]-B6917)/B6917</f>
        <v>1.4293302428895687E-2</v>
      </c>
      <c r="D6918" s="1"/>
    </row>
    <row r="6919" spans="1:4" x14ac:dyDescent="0.55000000000000004">
      <c r="A6919" s="2">
        <v>45604</v>
      </c>
      <c r="B6919" s="3">
        <v>208.18</v>
      </c>
      <c r="C6919" s="6">
        <f>(AMZN[[#This Row],[Prezzi giornalieri AMZN]]-B6918)/B6918</f>
        <v>-8.9026422280409634E-3</v>
      </c>
      <c r="D6919" s="1"/>
    </row>
    <row r="6920" spans="1:4" x14ac:dyDescent="0.55000000000000004">
      <c r="A6920" s="2">
        <v>45607</v>
      </c>
      <c r="B6920" s="3">
        <v>206.84</v>
      </c>
      <c r="C6920" s="6">
        <f>(AMZN[[#This Row],[Prezzi giornalieri AMZN]]-B6919)/B6919</f>
        <v>-6.43673743875494E-3</v>
      </c>
      <c r="D6920" s="1"/>
    </row>
    <row r="6921" spans="1:4" x14ac:dyDescent="0.55000000000000004">
      <c r="A6921" s="2">
        <v>45608</v>
      </c>
      <c r="B6921" s="3">
        <v>208.91</v>
      </c>
      <c r="C6921" s="6">
        <f>(AMZN[[#This Row],[Prezzi giornalieri AMZN]]-B6920)/B6920</f>
        <v>1.0007735447689002E-2</v>
      </c>
      <c r="D6921" s="1"/>
    </row>
    <row r="6922" spans="1:4" x14ac:dyDescent="0.55000000000000004">
      <c r="A6922" s="2">
        <v>45609</v>
      </c>
      <c r="B6922" s="3">
        <v>214.1</v>
      </c>
      <c r="C6922" s="6">
        <f>(AMZN[[#This Row],[Prezzi giornalieri AMZN]]-B6921)/B6921</f>
        <v>2.484323392848594E-2</v>
      </c>
      <c r="D6922" s="1"/>
    </row>
    <row r="6923" spans="1:4" x14ac:dyDescent="0.55000000000000004">
      <c r="A6923" s="2">
        <v>45610</v>
      </c>
      <c r="B6923" s="3">
        <v>211.48</v>
      </c>
      <c r="C6923" s="6">
        <f>(AMZN[[#This Row],[Prezzi giornalieri AMZN]]-B6922)/B6922</f>
        <v>-1.223727230266233E-2</v>
      </c>
      <c r="D6923" s="1"/>
    </row>
    <row r="6924" spans="1:4" x14ac:dyDescent="0.55000000000000004">
      <c r="A6924" s="2">
        <v>45611</v>
      </c>
      <c r="B6924" s="3">
        <v>202.61</v>
      </c>
      <c r="C6924" s="6">
        <f>(AMZN[[#This Row],[Prezzi giornalieri AMZN]]-B6923)/B6923</f>
        <v>-4.1942500472857844E-2</v>
      </c>
      <c r="D6924" s="1"/>
    </row>
    <row r="6925" spans="1:4" x14ac:dyDescent="0.55000000000000004">
      <c r="A6925" s="2">
        <v>45614</v>
      </c>
      <c r="B6925" s="3">
        <v>201.7</v>
      </c>
      <c r="C6925" s="6">
        <f>(AMZN[[#This Row],[Prezzi giornalieri AMZN]]-B6924)/B6924</f>
        <v>-4.4913873945018751E-3</v>
      </c>
      <c r="D6925" s="1"/>
    </row>
    <row r="6926" spans="1:4" x14ac:dyDescent="0.55000000000000004">
      <c r="A6926" s="2">
        <v>45615</v>
      </c>
      <c r="B6926" s="3">
        <v>204.61</v>
      </c>
      <c r="C6926" s="6">
        <f>(AMZN[[#This Row],[Prezzi giornalieri AMZN]]-B6925)/B6925</f>
        <v>1.4427367377293134E-2</v>
      </c>
      <c r="D6926" s="1"/>
    </row>
    <row r="6927" spans="1:4" x14ac:dyDescent="0.55000000000000004">
      <c r="A6927" s="2">
        <v>45616</v>
      </c>
      <c r="B6927" s="3">
        <v>202.88</v>
      </c>
      <c r="C6927" s="6">
        <f>(AMZN[[#This Row],[Prezzi giornalieri AMZN]]-B6926)/B6926</f>
        <v>-8.4551097209325937E-3</v>
      </c>
      <c r="D6927" s="1"/>
    </row>
    <row r="6928" spans="1:4" x14ac:dyDescent="0.55000000000000004">
      <c r="A6928" s="2">
        <v>45617</v>
      </c>
      <c r="B6928" s="3">
        <v>198.38</v>
      </c>
      <c r="C6928" s="6">
        <f>(AMZN[[#This Row],[Prezzi giornalieri AMZN]]-B6927)/B6927</f>
        <v>-2.2180599369085174E-2</v>
      </c>
      <c r="D6928" s="1"/>
    </row>
    <row r="6929" spans="1:4" x14ac:dyDescent="0.55000000000000004">
      <c r="A6929" s="2">
        <v>45618</v>
      </c>
      <c r="B6929" s="3">
        <v>197.12</v>
      </c>
      <c r="C6929" s="6">
        <f>(AMZN[[#This Row],[Prezzi giornalieri AMZN]]-B6928)/B6928</f>
        <v>-6.3514467184191499E-3</v>
      </c>
      <c r="D6929" s="1"/>
    </row>
    <row r="6930" spans="1:4" x14ac:dyDescent="0.55000000000000004">
      <c r="A6930" s="2">
        <v>45621</v>
      </c>
      <c r="B6930" s="3">
        <v>201.45</v>
      </c>
      <c r="C6930" s="6">
        <f>(AMZN[[#This Row],[Prezzi giornalieri AMZN]]-B6929)/B6929</f>
        <v>2.1966314935064853E-2</v>
      </c>
      <c r="D6930" s="1"/>
    </row>
    <row r="6931" spans="1:4" x14ac:dyDescent="0.55000000000000004">
      <c r="A6931" s="2">
        <v>45622</v>
      </c>
      <c r="B6931" s="3">
        <v>207.86</v>
      </c>
      <c r="C6931" s="6">
        <f>(AMZN[[#This Row],[Prezzi giornalieri AMZN]]-B6930)/B6930</f>
        <v>3.1819310002482129E-2</v>
      </c>
      <c r="D6931" s="1"/>
    </row>
    <row r="6932" spans="1:4" x14ac:dyDescent="0.55000000000000004">
      <c r="A6932" s="2">
        <v>45623</v>
      </c>
      <c r="B6932" s="3">
        <v>205.74</v>
      </c>
      <c r="C6932" s="6">
        <f>(AMZN[[#This Row],[Prezzi giornalieri AMZN]]-B6931)/B6931</f>
        <v>-1.0199172519965383E-2</v>
      </c>
      <c r="D6932" s="1"/>
    </row>
    <row r="6933" spans="1:4" x14ac:dyDescent="0.55000000000000004">
      <c r="A6933" s="2">
        <v>45625</v>
      </c>
      <c r="B6933" s="3">
        <v>207.89</v>
      </c>
      <c r="C6933" s="6">
        <f>(AMZN[[#This Row],[Prezzi giornalieri AMZN]]-B6932)/B6932</f>
        <v>1.0450082628560209E-2</v>
      </c>
      <c r="D6933" s="1"/>
    </row>
    <row r="6934" spans="1:4" x14ac:dyDescent="0.55000000000000004">
      <c r="A6934" s="2">
        <v>45628</v>
      </c>
      <c r="B6934" s="3">
        <v>210.71</v>
      </c>
      <c r="C6934" s="6">
        <f>(AMZN[[#This Row],[Prezzi giornalieri AMZN]]-B6933)/B6933</f>
        <v>1.3564866034922419E-2</v>
      </c>
      <c r="D6934" s="1"/>
    </row>
    <row r="6935" spans="1:4" x14ac:dyDescent="0.55000000000000004">
      <c r="A6935" s="2">
        <v>45629</v>
      </c>
      <c r="B6935" s="3">
        <v>213.44</v>
      </c>
      <c r="C6935" s="6">
        <f>(AMZN[[#This Row],[Prezzi giornalieri AMZN]]-B6934)/B6934</f>
        <v>1.2956195719234918E-2</v>
      </c>
      <c r="D6935" s="1"/>
    </row>
    <row r="6936" spans="1:4" x14ac:dyDescent="0.55000000000000004">
      <c r="A6936" s="2">
        <v>45630</v>
      </c>
      <c r="B6936" s="3">
        <v>218.16</v>
      </c>
      <c r="C6936" s="6">
        <f>(AMZN[[#This Row],[Prezzi giornalieri AMZN]]-B6935)/B6935</f>
        <v>2.2113943028485752E-2</v>
      </c>
      <c r="D6936" s="1"/>
    </row>
    <row r="6937" spans="1:4" x14ac:dyDescent="0.55000000000000004">
      <c r="A6937" s="2">
        <v>45631</v>
      </c>
      <c r="B6937" s="3">
        <v>220.55</v>
      </c>
      <c r="C6937" s="6">
        <f>(AMZN[[#This Row],[Prezzi giornalieri AMZN]]-B6936)/B6936</f>
        <v>1.0955262192886023E-2</v>
      </c>
      <c r="D6937" s="1"/>
    </row>
    <row r="6938" spans="1:4" x14ac:dyDescent="0.55000000000000004">
      <c r="A6938" s="2">
        <v>45632</v>
      </c>
      <c r="B6938" s="3">
        <v>227.03</v>
      </c>
      <c r="C6938" s="6">
        <f>(AMZN[[#This Row],[Prezzi giornalieri AMZN]]-B6937)/B6937</f>
        <v>2.9381092722738561E-2</v>
      </c>
      <c r="D6938" s="1"/>
    </row>
    <row r="6939" spans="1:4" x14ac:dyDescent="0.55000000000000004">
      <c r="A6939" s="2">
        <v>45635</v>
      </c>
      <c r="B6939" s="3">
        <v>226.09</v>
      </c>
      <c r="C6939" s="6">
        <f>(AMZN[[#This Row],[Prezzi giornalieri AMZN]]-B6938)/B6938</f>
        <v>-4.1404219706646598E-3</v>
      </c>
      <c r="D6939" s="1"/>
    </row>
    <row r="6940" spans="1:4" x14ac:dyDescent="0.55000000000000004">
      <c r="A6940" s="2">
        <v>45636</v>
      </c>
      <c r="B6940" s="3">
        <v>225.04</v>
      </c>
      <c r="C6940" s="6">
        <f>(AMZN[[#This Row],[Prezzi giornalieri AMZN]]-B6939)/B6939</f>
        <v>-4.644168251581279E-3</v>
      </c>
      <c r="D6940" s="1"/>
    </row>
    <row r="6941" spans="1:4" x14ac:dyDescent="0.55000000000000004">
      <c r="A6941" s="2">
        <v>45637</v>
      </c>
      <c r="B6941" s="3">
        <v>230.26</v>
      </c>
      <c r="C6941" s="6">
        <f>(AMZN[[#This Row],[Prezzi giornalieri AMZN]]-B6940)/B6940</f>
        <v>2.3195876288659791E-2</v>
      </c>
      <c r="D6941" s="1"/>
    </row>
    <row r="6942" spans="1:4" x14ac:dyDescent="0.55000000000000004">
      <c r="A6942" s="2">
        <v>45638</v>
      </c>
      <c r="B6942" s="3">
        <v>228.97</v>
      </c>
      <c r="C6942" s="6">
        <f>(AMZN[[#This Row],[Prezzi giornalieri AMZN]]-B6941)/B6941</f>
        <v>-5.60236254668632E-3</v>
      </c>
      <c r="D6942" s="1"/>
    </row>
    <row r="6943" spans="1:4" x14ac:dyDescent="0.55000000000000004">
      <c r="A6943" s="2">
        <v>45639</v>
      </c>
      <c r="B6943" s="3">
        <v>227.46</v>
      </c>
      <c r="C6943" s="6">
        <f>(AMZN[[#This Row],[Prezzi giornalieri AMZN]]-B6942)/B6942</f>
        <v>-6.5947504039830145E-3</v>
      </c>
      <c r="D6943" s="1"/>
    </row>
    <row r="6944" spans="1:4" x14ac:dyDescent="0.55000000000000004">
      <c r="A6944" s="2">
        <v>45642</v>
      </c>
      <c r="B6944" s="3">
        <v>232.93</v>
      </c>
      <c r="C6944" s="6">
        <f>(AMZN[[#This Row],[Prezzi giornalieri AMZN]]-B6943)/B6943</f>
        <v>2.4048184296139974E-2</v>
      </c>
      <c r="D6944" s="1"/>
    </row>
    <row r="6945" spans="1:4" x14ac:dyDescent="0.55000000000000004">
      <c r="A6945" s="2">
        <v>45643</v>
      </c>
      <c r="B6945" s="3">
        <v>231.15</v>
      </c>
      <c r="C6945" s="6">
        <f>(AMZN[[#This Row],[Prezzi giornalieri AMZN]]-B6944)/B6944</f>
        <v>-7.6417807925127767E-3</v>
      </c>
      <c r="D6945" s="1"/>
    </row>
    <row r="6946" spans="1:4" x14ac:dyDescent="0.55000000000000004">
      <c r="A6946" s="2">
        <v>45644</v>
      </c>
      <c r="B6946" s="3">
        <v>220.52</v>
      </c>
      <c r="C6946" s="6">
        <f>(AMZN[[#This Row],[Prezzi giornalieri AMZN]]-B6945)/B6945</f>
        <v>-4.5987454034176922E-2</v>
      </c>
      <c r="D6946" s="1"/>
    </row>
    <row r="6947" spans="1:4" x14ac:dyDescent="0.55000000000000004">
      <c r="A6947" s="2">
        <v>45645</v>
      </c>
      <c r="B6947" s="3">
        <v>223.29</v>
      </c>
      <c r="C6947" s="6">
        <f>(AMZN[[#This Row],[Prezzi giornalieri AMZN]]-B6946)/B6946</f>
        <v>1.2561218937057779E-2</v>
      </c>
      <c r="D6947" s="1"/>
    </row>
    <row r="6948" spans="1:4" x14ac:dyDescent="0.55000000000000004">
      <c r="A6948" s="2">
        <v>45646</v>
      </c>
      <c r="B6948" s="3">
        <v>224.92</v>
      </c>
      <c r="C6948" s="6">
        <f>(AMZN[[#This Row],[Prezzi giornalieri AMZN]]-B6947)/B6947</f>
        <v>7.2999238658246922E-3</v>
      </c>
      <c r="D6948" s="1"/>
    </row>
    <row r="6949" spans="1:4" x14ac:dyDescent="0.55000000000000004">
      <c r="A6949" s="2">
        <v>45649</v>
      </c>
      <c r="B6949" s="3">
        <v>225.06</v>
      </c>
      <c r="C6949" s="6">
        <f>(AMZN[[#This Row],[Prezzi giornalieri AMZN]]-B6948)/B6948</f>
        <v>6.2244353547934725E-4</v>
      </c>
      <c r="D6949" s="1"/>
    </row>
    <row r="6950" spans="1:4" x14ac:dyDescent="0.55000000000000004">
      <c r="A6950" s="2">
        <v>45650</v>
      </c>
      <c r="B6950" s="3">
        <v>229.05</v>
      </c>
      <c r="C6950" s="6">
        <f>(AMZN[[#This Row],[Prezzi giornalieri AMZN]]-B6949)/B6949</f>
        <v>1.7728605705145336E-2</v>
      </c>
      <c r="D6950" s="1"/>
    </row>
    <row r="6951" spans="1:4" x14ac:dyDescent="0.55000000000000004">
      <c r="A6951" s="2">
        <v>45652</v>
      </c>
      <c r="B6951" s="3">
        <v>227.05</v>
      </c>
      <c r="C6951" s="6">
        <f>(AMZN[[#This Row],[Prezzi giornalieri AMZN]]-B6950)/B6950</f>
        <v>-8.7317179655097138E-3</v>
      </c>
      <c r="D6951" s="1"/>
    </row>
    <row r="6952" spans="1:4" x14ac:dyDescent="0.55000000000000004">
      <c r="A6952" s="2">
        <v>45653</v>
      </c>
      <c r="B6952" s="3">
        <v>223.75</v>
      </c>
      <c r="C6952" s="6">
        <f>(AMZN[[#This Row],[Prezzi giornalieri AMZN]]-B6951)/B6951</f>
        <v>-1.4534243558687564E-2</v>
      </c>
      <c r="D6952" s="1"/>
    </row>
    <row r="6953" spans="1:4" x14ac:dyDescent="0.55000000000000004">
      <c r="A6953" s="2">
        <v>45656</v>
      </c>
      <c r="B6953" s="3">
        <v>221.3</v>
      </c>
      <c r="C6953" s="6">
        <f>(AMZN[[#This Row],[Prezzi giornalieri AMZN]]-B6952)/B6952</f>
        <v>-1.0949720670391011E-2</v>
      </c>
      <c r="D6953" s="1"/>
    </row>
    <row r="6954" spans="1:4" x14ac:dyDescent="0.55000000000000004">
      <c r="A6954" s="2">
        <v>45657</v>
      </c>
      <c r="B6954" s="3">
        <v>219.39</v>
      </c>
      <c r="C6954" s="6">
        <f>(AMZN[[#This Row],[Prezzi giornalieri AMZN]]-B6953)/B6953</f>
        <v>-8.6308178942612959E-3</v>
      </c>
      <c r="D6954" s="1"/>
    </row>
    <row r="6955" spans="1:4" x14ac:dyDescent="0.55000000000000004">
      <c r="A6955" s="2">
        <v>45659</v>
      </c>
      <c r="B6955" s="3">
        <v>220.22</v>
      </c>
      <c r="C6955" s="6">
        <f>(AMZN[[#This Row],[Prezzi giornalieri AMZN]]-B6954)/B6954</f>
        <v>3.7832171019645954E-3</v>
      </c>
      <c r="D6955" s="1"/>
    </row>
    <row r="6956" spans="1:4" x14ac:dyDescent="0.55000000000000004">
      <c r="A6956" s="2">
        <v>45660</v>
      </c>
      <c r="B6956" s="3">
        <v>224.19</v>
      </c>
      <c r="C6956" s="6">
        <f>(AMZN[[#This Row],[Prezzi giornalieri AMZN]]-B6955)/B6955</f>
        <v>1.8027427118336204E-2</v>
      </c>
      <c r="D6956" s="1"/>
    </row>
    <row r="6957" spans="1:4" x14ac:dyDescent="0.55000000000000004">
      <c r="A6957" s="2">
        <v>45663</v>
      </c>
      <c r="B6957" s="3">
        <v>227.61</v>
      </c>
      <c r="C6957" s="6">
        <f>(AMZN[[#This Row],[Prezzi giornalieri AMZN]]-B6956)/B6956</f>
        <v>1.5254917703733512E-2</v>
      </c>
      <c r="D6957" s="1"/>
    </row>
    <row r="6958" spans="1:4" x14ac:dyDescent="0.55000000000000004">
      <c r="A6958" s="2">
        <v>45664</v>
      </c>
      <c r="B6958" s="3">
        <v>222.11</v>
      </c>
      <c r="C6958" s="6">
        <f>(AMZN[[#This Row],[Prezzi giornalieri AMZN]]-B6957)/B6957</f>
        <v>-2.4164140415623214E-2</v>
      </c>
      <c r="D6958" s="1"/>
    </row>
    <row r="6959" spans="1:4" x14ac:dyDescent="0.55000000000000004">
      <c r="A6959" s="2">
        <v>45665</v>
      </c>
      <c r="B6959" s="3">
        <v>222.13</v>
      </c>
      <c r="C6959" s="6">
        <f>(AMZN[[#This Row],[Prezzi giornalieri AMZN]]-B6958)/B6958</f>
        <v>9.0045472963764842E-5</v>
      </c>
      <c r="D6959" s="1"/>
    </row>
    <row r="6960" spans="1:4" x14ac:dyDescent="0.55000000000000004">
      <c r="A6960" s="2">
        <v>45667</v>
      </c>
      <c r="B6960" s="3">
        <v>218.94</v>
      </c>
      <c r="C6960" s="6">
        <f>(AMZN[[#This Row],[Prezzi giornalieri AMZN]]-B6959)/B6959</f>
        <v>-1.4360959798316291E-2</v>
      </c>
      <c r="D6960" s="1"/>
    </row>
    <row r="6961" spans="1:4" x14ac:dyDescent="0.55000000000000004">
      <c r="A6961" s="2">
        <v>45670</v>
      </c>
      <c r="B6961" s="3">
        <v>218.46</v>
      </c>
      <c r="C6961" s="6">
        <f>(AMZN[[#This Row],[Prezzi giornalieri AMZN]]-B6960)/B6960</f>
        <v>-2.1923814743764949E-3</v>
      </c>
      <c r="D6961" s="1"/>
    </row>
    <row r="6962" spans="1:4" x14ac:dyDescent="0.55000000000000004">
      <c r="A6962" s="2">
        <v>45671</v>
      </c>
      <c r="B6962" s="3">
        <v>217.76</v>
      </c>
      <c r="C6962" s="6">
        <f>(AMZN[[#This Row],[Prezzi giornalieri AMZN]]-B6961)/B6961</f>
        <v>-3.2042479172389319E-3</v>
      </c>
      <c r="D6962" s="1"/>
    </row>
    <row r="6963" spans="1:4" x14ac:dyDescent="0.55000000000000004">
      <c r="A6963" s="2">
        <v>45672</v>
      </c>
      <c r="B6963" s="3">
        <v>223.35</v>
      </c>
      <c r="C6963" s="6">
        <f>(AMZN[[#This Row],[Prezzi giornalieri AMZN]]-B6962)/B6962</f>
        <v>2.5670462894930215E-2</v>
      </c>
      <c r="D6963" s="1"/>
    </row>
    <row r="6964" spans="1:4" x14ac:dyDescent="0.55000000000000004">
      <c r="A6964" s="2">
        <v>45673</v>
      </c>
      <c r="B6964" s="3">
        <v>220.66</v>
      </c>
      <c r="C6964" s="6">
        <f>(AMZN[[#This Row],[Prezzi giornalieri AMZN]]-B6963)/B6963</f>
        <v>-1.2043877322587857E-2</v>
      </c>
      <c r="D6964" s="1"/>
    </row>
    <row r="6965" spans="1:4" x14ac:dyDescent="0.55000000000000004">
      <c r="A6965" s="2">
        <v>45674</v>
      </c>
      <c r="B6965" s="3">
        <v>225.94</v>
      </c>
      <c r="C6965" s="6">
        <f>(AMZN[[#This Row],[Prezzi giornalieri AMZN]]-B6964)/B6964</f>
        <v>2.392821535393819E-2</v>
      </c>
      <c r="D6965" s="1"/>
    </row>
    <row r="6966" spans="1:4" x14ac:dyDescent="0.55000000000000004">
      <c r="A6966" s="2">
        <v>45678</v>
      </c>
      <c r="B6966" s="3">
        <v>230.71</v>
      </c>
      <c r="C6966" s="6">
        <f>(AMZN[[#This Row],[Prezzi giornalieri AMZN]]-B6965)/B6965</f>
        <v>2.1111799592812296E-2</v>
      </c>
      <c r="D6966" s="1"/>
    </row>
    <row r="6967" spans="1:4" x14ac:dyDescent="0.55000000000000004">
      <c r="A6967" s="2">
        <v>45679</v>
      </c>
      <c r="B6967" s="3">
        <v>235.01</v>
      </c>
      <c r="C6967" s="6">
        <f>(AMZN[[#This Row],[Prezzi giornalieri AMZN]]-B6966)/B6966</f>
        <v>1.8638117116726551E-2</v>
      </c>
      <c r="D6967" s="1"/>
    </row>
    <row r="6968" spans="1:4" x14ac:dyDescent="0.55000000000000004">
      <c r="A6968" s="2">
        <v>45680</v>
      </c>
      <c r="B6968" s="3">
        <v>235.42</v>
      </c>
      <c r="C6968" s="6">
        <f>(AMZN[[#This Row],[Prezzi giornalieri AMZN]]-B6967)/B6967</f>
        <v>1.7446066124845606E-3</v>
      </c>
      <c r="D6968" s="1"/>
    </row>
    <row r="6969" spans="1:4" x14ac:dyDescent="0.55000000000000004">
      <c r="A6969" s="2">
        <v>45681</v>
      </c>
      <c r="B6969" s="3">
        <v>234.85</v>
      </c>
      <c r="C6969" s="6">
        <f>(AMZN[[#This Row],[Prezzi giornalieri AMZN]]-B6968)/B6968</f>
        <v>-2.4212046555092737E-3</v>
      </c>
      <c r="D6969" s="1"/>
    </row>
    <row r="6970" spans="1:4" x14ac:dyDescent="0.55000000000000004">
      <c r="A6970" s="2">
        <v>45684</v>
      </c>
      <c r="B6970" s="3">
        <v>235.42</v>
      </c>
      <c r="C6970" s="6">
        <f>(AMZN[[#This Row],[Prezzi giornalieri AMZN]]-B6969)/B6969</f>
        <v>2.4270811156056767E-3</v>
      </c>
      <c r="D6970" s="1"/>
    </row>
    <row r="6971" spans="1:4" x14ac:dyDescent="0.55000000000000004">
      <c r="A6971" s="2">
        <v>45685</v>
      </c>
      <c r="B6971" s="3">
        <v>238.15</v>
      </c>
      <c r="C6971" s="6">
        <f>(AMZN[[#This Row],[Prezzi giornalieri AMZN]]-B6970)/B6970</f>
        <v>1.1596295981649895E-2</v>
      </c>
      <c r="D6971" s="1"/>
    </row>
    <row r="6972" spans="1:4" x14ac:dyDescent="0.55000000000000004">
      <c r="A6972" s="2">
        <v>45686</v>
      </c>
      <c r="B6972" s="3">
        <v>237.07</v>
      </c>
      <c r="C6972" s="6">
        <f>(AMZN[[#This Row],[Prezzi giornalieri AMZN]]-B6971)/B6971</f>
        <v>-4.5349569598992752E-3</v>
      </c>
      <c r="D6972" s="1"/>
    </row>
    <row r="6973" spans="1:4" x14ac:dyDescent="0.55000000000000004">
      <c r="A6973" s="2">
        <v>45687</v>
      </c>
      <c r="B6973" s="3">
        <v>234.64</v>
      </c>
      <c r="C6973" s="6">
        <f>(AMZN[[#This Row],[Prezzi giornalieri AMZN]]-B6972)/B6972</f>
        <v>-1.0250137090310908E-2</v>
      </c>
      <c r="D6973" s="1"/>
    </row>
    <row r="6974" spans="1:4" x14ac:dyDescent="0.55000000000000004">
      <c r="A6974" s="2">
        <v>45688</v>
      </c>
      <c r="B6974" s="3">
        <v>237.68</v>
      </c>
      <c r="C6974" s="6">
        <f>(AMZN[[#This Row],[Prezzi giornalieri AMZN]]-B6973)/B6973</f>
        <v>1.2956017729287507E-2</v>
      </c>
      <c r="D6974" s="1"/>
    </row>
    <row r="6975" spans="1:4" x14ac:dyDescent="0.55000000000000004">
      <c r="A6975" s="2">
        <v>45691</v>
      </c>
      <c r="B6975" s="3">
        <v>237.42</v>
      </c>
      <c r="C6975" s="6">
        <f>(AMZN[[#This Row],[Prezzi giornalieri AMZN]]-B6974)/B6974</f>
        <v>-1.0939077751599602E-3</v>
      </c>
      <c r="D6975" s="1"/>
    </row>
    <row r="6976" spans="1:4" x14ac:dyDescent="0.55000000000000004">
      <c r="A6976" s="2">
        <v>45692</v>
      </c>
      <c r="B6976" s="3">
        <v>242.06</v>
      </c>
      <c r="C6976" s="6">
        <f>(AMZN[[#This Row],[Prezzi giornalieri AMZN]]-B6975)/B6975</f>
        <v>1.9543425153736058E-2</v>
      </c>
      <c r="D6976" s="1"/>
    </row>
    <row r="6977" spans="1:4" x14ac:dyDescent="0.55000000000000004">
      <c r="A6977" s="2">
        <v>45693</v>
      </c>
      <c r="B6977" s="3">
        <v>236.17</v>
      </c>
      <c r="C6977" s="6">
        <f>(AMZN[[#This Row],[Prezzi giornalieri AMZN]]-B6976)/B6976</f>
        <v>-2.4332810047095824E-2</v>
      </c>
      <c r="D6977" s="1"/>
    </row>
    <row r="6978" spans="1:4" x14ac:dyDescent="0.55000000000000004">
      <c r="A6978" s="2">
        <v>45694</v>
      </c>
      <c r="B6978" s="3">
        <v>238.83</v>
      </c>
      <c r="C6978" s="6">
        <f>(AMZN[[#This Row],[Prezzi giornalieri AMZN]]-B6977)/B6977</f>
        <v>1.1263073209975971E-2</v>
      </c>
      <c r="D6978" s="1"/>
    </row>
    <row r="6979" spans="1:4" x14ac:dyDescent="0.55000000000000004">
      <c r="A6979" s="2">
        <v>45695</v>
      </c>
      <c r="B6979" s="3">
        <v>229.15</v>
      </c>
      <c r="C6979" s="6">
        <f>(AMZN[[#This Row],[Prezzi giornalieri AMZN]]-B6978)/B6978</f>
        <v>-4.053092157601644E-2</v>
      </c>
      <c r="D6979" s="1"/>
    </row>
    <row r="6980" spans="1:4" x14ac:dyDescent="0.55000000000000004">
      <c r="A6980" s="2">
        <v>45698</v>
      </c>
      <c r="B6980" s="3">
        <v>233.14</v>
      </c>
      <c r="C6980" s="6">
        <f>(AMZN[[#This Row],[Prezzi giornalieri AMZN]]-B6979)/B6979</f>
        <v>1.7412175430940348E-2</v>
      </c>
      <c r="D6980" s="1"/>
    </row>
    <row r="6981" spans="1:4" x14ac:dyDescent="0.55000000000000004">
      <c r="A6981" s="2">
        <v>45699</v>
      </c>
      <c r="B6981" s="3">
        <v>232.76</v>
      </c>
      <c r="C6981" s="6">
        <f>(AMZN[[#This Row],[Prezzi giornalieri AMZN]]-B6980)/B6980</f>
        <v>-1.6299219353178153E-3</v>
      </c>
      <c r="D6981" s="1"/>
    </row>
    <row r="6982" spans="1:4" x14ac:dyDescent="0.55000000000000004">
      <c r="A6982" s="2">
        <v>45700</v>
      </c>
      <c r="B6982" s="3">
        <v>228.93</v>
      </c>
      <c r="C6982" s="6">
        <f>(AMZN[[#This Row],[Prezzi giornalieri AMZN]]-B6981)/B6981</f>
        <v>-1.6454717305378862E-2</v>
      </c>
      <c r="D6982" s="1"/>
    </row>
    <row r="6983" spans="1:4" x14ac:dyDescent="0.55000000000000004">
      <c r="A6983" s="2">
        <v>45701</v>
      </c>
      <c r="B6983" s="3">
        <v>230.37</v>
      </c>
      <c r="C6983" s="6">
        <f>(AMZN[[#This Row],[Prezzi giornalieri AMZN]]-B6982)/B6982</f>
        <v>6.2901323548682905E-3</v>
      </c>
      <c r="D6983" s="1"/>
    </row>
    <row r="6984" spans="1:4" x14ac:dyDescent="0.55000000000000004">
      <c r="A6984" s="2">
        <v>45702</v>
      </c>
      <c r="B6984" s="3">
        <v>228.68</v>
      </c>
      <c r="C6984" s="6">
        <f>(AMZN[[#This Row],[Prezzi giornalieri AMZN]]-B6983)/B6983</f>
        <v>-7.3360246559881831E-3</v>
      </c>
      <c r="D6984" s="1"/>
    </row>
    <row r="6985" spans="1:4" x14ac:dyDescent="0.55000000000000004">
      <c r="A6985" s="2">
        <v>45706</v>
      </c>
      <c r="B6985" s="3">
        <v>226.65</v>
      </c>
      <c r="C6985" s="6">
        <f>(AMZN[[#This Row],[Prezzi giornalieri AMZN]]-B6984)/B6984</f>
        <v>-8.877033409130668E-3</v>
      </c>
      <c r="D6985" s="1"/>
    </row>
    <row r="6986" spans="1:4" x14ac:dyDescent="0.55000000000000004">
      <c r="A6986" s="2">
        <v>45707</v>
      </c>
      <c r="B6986" s="3">
        <v>226.63</v>
      </c>
      <c r="C6986" s="6">
        <f>(AMZN[[#This Row],[Prezzi giornalieri AMZN]]-B6985)/B6985</f>
        <v>-8.824178248405132E-5</v>
      </c>
      <c r="D6986" s="1"/>
    </row>
    <row r="6987" spans="1:4" x14ac:dyDescent="0.55000000000000004">
      <c r="A6987" s="2">
        <v>45708</v>
      </c>
      <c r="B6987" s="3">
        <v>222.88</v>
      </c>
      <c r="C6987" s="6">
        <f>(AMZN[[#This Row],[Prezzi giornalieri AMZN]]-B6986)/B6986</f>
        <v>-1.6546794334377619E-2</v>
      </c>
      <c r="D6987" s="1"/>
    </row>
    <row r="6988" spans="1:4" x14ac:dyDescent="0.55000000000000004">
      <c r="A6988" s="2">
        <v>45709</v>
      </c>
      <c r="B6988" s="3">
        <v>216.58</v>
      </c>
      <c r="C6988" s="6">
        <f>(AMZN[[#This Row],[Prezzi giornalieri AMZN]]-B6987)/B6987</f>
        <v>-2.8266331658291382E-2</v>
      </c>
      <c r="D6988" s="1"/>
    </row>
    <row r="6989" spans="1:4" x14ac:dyDescent="0.55000000000000004">
      <c r="A6989" s="2">
        <v>45712</v>
      </c>
      <c r="B6989" s="3">
        <v>212.71</v>
      </c>
      <c r="C6989" s="6">
        <f>(AMZN[[#This Row],[Prezzi giornalieri AMZN]]-B6988)/B6988</f>
        <v>-1.7868685935912846E-2</v>
      </c>
      <c r="D6989" s="1"/>
    </row>
    <row r="6990" spans="1:4" x14ac:dyDescent="0.55000000000000004">
      <c r="A6990" s="2">
        <v>45713</v>
      </c>
      <c r="B6990" s="3">
        <v>212.8</v>
      </c>
      <c r="C6990" s="6">
        <f>(AMZN[[#This Row],[Prezzi giornalieri AMZN]]-B6989)/B6989</f>
        <v>4.2311127826620001E-4</v>
      </c>
      <c r="D6990" s="1"/>
    </row>
    <row r="6991" spans="1:4" x14ac:dyDescent="0.55000000000000004">
      <c r="A6991" s="2">
        <v>45714</v>
      </c>
      <c r="B6991" s="3">
        <v>214.35</v>
      </c>
      <c r="C6991" s="6">
        <f>(AMZN[[#This Row],[Prezzi giornalieri AMZN]]-B6990)/B6990</f>
        <v>7.2838345864660852E-3</v>
      </c>
      <c r="D6991" s="1"/>
    </row>
    <row r="6992" spans="1:4" x14ac:dyDescent="0.55000000000000004">
      <c r="A6992" s="2">
        <v>45715</v>
      </c>
      <c r="B6992" s="3">
        <v>208.74</v>
      </c>
      <c r="C6992" s="6">
        <f>(AMZN[[#This Row],[Prezzi giornalieri AMZN]]-B6991)/B6991</f>
        <v>-2.6172148355493283E-2</v>
      </c>
      <c r="D6992" s="1"/>
    </row>
    <row r="6993" spans="1:4" x14ac:dyDescent="0.55000000000000004">
      <c r="A6993" s="2">
        <v>45716</v>
      </c>
      <c r="B6993" s="3">
        <v>212.28</v>
      </c>
      <c r="C6993" s="6">
        <f>(AMZN[[#This Row],[Prezzi giornalieri AMZN]]-B6992)/B6992</f>
        <v>1.695889623455012E-2</v>
      </c>
      <c r="D6993" s="1"/>
    </row>
    <row r="6994" spans="1:4" x14ac:dyDescent="0.55000000000000004">
      <c r="A6994" s="2">
        <v>45719</v>
      </c>
      <c r="B6994" s="3">
        <v>205.02</v>
      </c>
      <c r="C6994" s="6">
        <f>(AMZN[[#This Row],[Prezzi giornalieri AMZN]]-B6993)/B6993</f>
        <v>-3.4200113058224943E-2</v>
      </c>
      <c r="D6994" s="1"/>
    </row>
    <row r="6995" spans="1:4" x14ac:dyDescent="0.55000000000000004">
      <c r="A6995" s="2">
        <v>45720</v>
      </c>
      <c r="B6995" s="3">
        <v>203.8</v>
      </c>
      <c r="C6995" s="6">
        <f>(AMZN[[#This Row],[Prezzi giornalieri AMZN]]-B6994)/B6994</f>
        <v>-5.950638962052477E-3</v>
      </c>
      <c r="D6995" s="1"/>
    </row>
    <row r="6996" spans="1:4" x14ac:dyDescent="0.55000000000000004">
      <c r="A6996" s="2">
        <v>45721</v>
      </c>
      <c r="B6996" s="3">
        <v>208.36</v>
      </c>
      <c r="C6996" s="6">
        <f>(AMZN[[#This Row],[Prezzi giornalieri AMZN]]-B6995)/B6995</f>
        <v>2.23748773307164E-2</v>
      </c>
      <c r="D6996" s="1"/>
    </row>
    <row r="6997" spans="1:4" x14ac:dyDescent="0.55000000000000004">
      <c r="A6997" s="2">
        <v>45722</v>
      </c>
      <c r="B6997" s="3">
        <v>200.7</v>
      </c>
      <c r="C6997" s="6">
        <f>(AMZN[[#This Row],[Prezzi giornalieri AMZN]]-B6996)/B6996</f>
        <v>-3.6763294298329932E-2</v>
      </c>
      <c r="D6997" s="1"/>
    </row>
    <row r="6998" spans="1:4" x14ac:dyDescent="0.55000000000000004">
      <c r="A6998" s="2">
        <v>45723</v>
      </c>
      <c r="B6998" s="3">
        <v>199.25</v>
      </c>
      <c r="C6998" s="6">
        <f>(AMZN[[#This Row],[Prezzi giornalieri AMZN]]-B6997)/B6997</f>
        <v>-7.2247135027403526E-3</v>
      </c>
      <c r="D6998" s="1"/>
    </row>
    <row r="6999" spans="1:4" x14ac:dyDescent="0.55000000000000004">
      <c r="A6999" s="2">
        <v>45726</v>
      </c>
      <c r="B6999" s="3">
        <v>194.54</v>
      </c>
      <c r="C6999" s="6">
        <f>(AMZN[[#This Row],[Prezzi giornalieri AMZN]]-B6998)/B6998</f>
        <v>-2.3638644918444206E-2</v>
      </c>
      <c r="D6999" s="1"/>
    </row>
    <row r="7000" spans="1:4" x14ac:dyDescent="0.55000000000000004">
      <c r="A7000" s="2">
        <v>45727</v>
      </c>
      <c r="B7000" s="3">
        <v>196.59</v>
      </c>
      <c r="C7000" s="6">
        <f>(AMZN[[#This Row],[Prezzi giornalieri AMZN]]-B6999)/B6999</f>
        <v>1.0537678626503606E-2</v>
      </c>
      <c r="D7000" s="1"/>
    </row>
    <row r="7001" spans="1:4" x14ac:dyDescent="0.55000000000000004">
      <c r="A7001" s="2">
        <v>45728</v>
      </c>
      <c r="B7001" s="3">
        <v>198.89</v>
      </c>
      <c r="C7001" s="6">
        <f>(AMZN[[#This Row],[Prezzi giornalieri AMZN]]-B7000)/B7000</f>
        <v>1.1699476066941264E-2</v>
      </c>
      <c r="D7001" s="1"/>
    </row>
    <row r="7002" spans="1:4" x14ac:dyDescent="0.55000000000000004">
      <c r="A7002" s="2">
        <v>45729</v>
      </c>
      <c r="B7002" s="3">
        <v>193.89</v>
      </c>
      <c r="C7002" s="6">
        <f>(AMZN[[#This Row],[Prezzi giornalieri AMZN]]-B7001)/B7001</f>
        <v>-2.5139524360199107E-2</v>
      </c>
      <c r="D7002" s="1"/>
    </row>
    <row r="7003" spans="1:4" x14ac:dyDescent="0.55000000000000004">
      <c r="A7003" s="2">
        <v>45730</v>
      </c>
      <c r="B7003" s="3">
        <v>197.95</v>
      </c>
      <c r="C7003" s="6">
        <f>(AMZN[[#This Row],[Prezzi giornalieri AMZN]]-B7002)/B7002</f>
        <v>2.0939708081902122E-2</v>
      </c>
      <c r="D7003" s="1"/>
    </row>
    <row r="7004" spans="1:4" x14ac:dyDescent="0.55000000000000004">
      <c r="A7004" s="2">
        <v>45733</v>
      </c>
      <c r="B7004" s="3">
        <v>195.74</v>
      </c>
      <c r="C7004" s="6">
        <f>(AMZN[[#This Row],[Prezzi giornalieri AMZN]]-B7003)/B7003</f>
        <v>-1.1164435463500781E-2</v>
      </c>
      <c r="D7004" s="1"/>
    </row>
    <row r="7005" spans="1:4" x14ac:dyDescent="0.55000000000000004">
      <c r="A7005" s="2">
        <v>45734</v>
      </c>
      <c r="B7005" s="3">
        <v>192.82</v>
      </c>
      <c r="C7005" s="6">
        <f>(AMZN[[#This Row],[Prezzi giornalieri AMZN]]-B7004)/B7004</f>
        <v>-1.491774803310522E-2</v>
      </c>
      <c r="D7005" s="1"/>
    </row>
    <row r="7006" spans="1:4" x14ac:dyDescent="0.55000000000000004">
      <c r="A7006" s="2">
        <v>45735</v>
      </c>
      <c r="B7006" s="3">
        <v>195.54</v>
      </c>
      <c r="C7006" s="6">
        <f>(AMZN[[#This Row],[Prezzi giornalieri AMZN]]-B7005)/B7005</f>
        <v>1.4106420495799186E-2</v>
      </c>
      <c r="D7006" s="1"/>
    </row>
    <row r="7007" spans="1:4" x14ac:dyDescent="0.55000000000000004">
      <c r="A7007" s="2">
        <v>45736</v>
      </c>
      <c r="B7007" s="3">
        <v>194.95</v>
      </c>
      <c r="C7007" s="6">
        <f>(AMZN[[#This Row],[Prezzi giornalieri AMZN]]-B7006)/B7006</f>
        <v>-3.0172854658893499E-3</v>
      </c>
      <c r="D7007" s="1"/>
    </row>
    <row r="7008" spans="1:4" x14ac:dyDescent="0.55000000000000004">
      <c r="A7008" s="2">
        <v>45737</v>
      </c>
      <c r="B7008" s="3">
        <v>196.21</v>
      </c>
      <c r="C7008" s="6">
        <f>(AMZN[[#This Row],[Prezzi giornalieri AMZN]]-B7007)/B7007</f>
        <v>6.4631956912029722E-3</v>
      </c>
      <c r="D7008" s="1"/>
    </row>
    <row r="7009" spans="1:4" x14ac:dyDescent="0.55000000000000004">
      <c r="A7009" s="2">
        <v>45740</v>
      </c>
      <c r="B7009" s="3">
        <v>203.26</v>
      </c>
      <c r="C7009" s="6">
        <f>(AMZN[[#This Row],[Prezzi giornalieri AMZN]]-B7008)/B7008</f>
        <v>3.593089037255992E-2</v>
      </c>
      <c r="D7009" s="1"/>
    </row>
    <row r="7010" spans="1:4" x14ac:dyDescent="0.55000000000000004">
      <c r="A7010" s="2">
        <v>45741</v>
      </c>
      <c r="B7010" s="3">
        <v>205.71</v>
      </c>
      <c r="C7010" s="6">
        <f>(AMZN[[#This Row],[Prezzi giornalieri AMZN]]-B7009)/B7009</f>
        <v>1.2053527501722018E-2</v>
      </c>
      <c r="D7010" s="1"/>
    </row>
    <row r="7011" spans="1:4" x14ac:dyDescent="0.55000000000000004">
      <c r="A7011" s="2">
        <v>45742</v>
      </c>
      <c r="B7011" s="3">
        <v>201.13</v>
      </c>
      <c r="C7011" s="6">
        <f>(AMZN[[#This Row],[Prezzi giornalieri AMZN]]-B7010)/B7010</f>
        <v>-2.2264352729570815E-2</v>
      </c>
      <c r="D7011" s="1"/>
    </row>
    <row r="7012" spans="1:4" x14ac:dyDescent="0.55000000000000004">
      <c r="A7012" s="2">
        <v>45743</v>
      </c>
      <c r="B7012" s="3">
        <v>201.36</v>
      </c>
      <c r="C7012" s="6">
        <f>(AMZN[[#This Row],[Prezzi giornalieri AMZN]]-B7011)/B7011</f>
        <v>1.1435390046239655E-3</v>
      </c>
      <c r="D7012" s="1"/>
    </row>
    <row r="7013" spans="1:4" x14ac:dyDescent="0.55000000000000004">
      <c r="A7013" s="2">
        <v>45744</v>
      </c>
      <c r="B7013" s="3">
        <v>192.72</v>
      </c>
      <c r="C7013" s="6">
        <f>(AMZN[[#This Row],[Prezzi giornalieri AMZN]]-B7012)/B7012</f>
        <v>-4.2908224076281358E-2</v>
      </c>
      <c r="D7013" s="1"/>
    </row>
    <row r="7014" spans="1:4" x14ac:dyDescent="0.55000000000000004">
      <c r="A7014" s="2">
        <v>45747</v>
      </c>
      <c r="B7014" s="3">
        <v>190.26</v>
      </c>
      <c r="C7014" s="6">
        <f>(AMZN[[#This Row],[Prezzi giornalieri AMZN]]-B7013)/B7013</f>
        <v>-1.2764632627646367E-2</v>
      </c>
      <c r="D7014" s="1"/>
    </row>
    <row r="7015" spans="1:4" x14ac:dyDescent="0.55000000000000004">
      <c r="A7015" s="2">
        <v>45748</v>
      </c>
      <c r="B7015" s="3">
        <v>192.17</v>
      </c>
      <c r="C7015" s="6">
        <f>(AMZN[[#This Row],[Prezzi giornalieri AMZN]]-B7014)/B7014</f>
        <v>1.0038894144854392E-2</v>
      </c>
      <c r="D7015" s="1"/>
    </row>
    <row r="7016" spans="1:4" x14ac:dyDescent="0.55000000000000004">
      <c r="A7016" s="2">
        <v>45749</v>
      </c>
      <c r="B7016" s="3">
        <v>196.01</v>
      </c>
      <c r="C7016" s="6">
        <f>(AMZN[[#This Row],[Prezzi giornalieri AMZN]]-B7015)/B7015</f>
        <v>1.9982307332049767E-2</v>
      </c>
      <c r="D7016" s="1"/>
    </row>
    <row r="7017" spans="1:4" x14ac:dyDescent="0.55000000000000004">
      <c r="A7017" s="2">
        <v>45750</v>
      </c>
      <c r="B7017" s="3">
        <v>178.41</v>
      </c>
      <c r="C7017" s="6">
        <f>(AMZN[[#This Row],[Prezzi giornalieri AMZN]]-B7016)/B7016</f>
        <v>-8.9791337176674632E-2</v>
      </c>
      <c r="D7017" s="1"/>
    </row>
    <row r="7018" spans="1:4" x14ac:dyDescent="0.55000000000000004">
      <c r="A7018" s="2">
        <v>45751</v>
      </c>
      <c r="B7018" s="3">
        <v>171</v>
      </c>
      <c r="C7018" s="6">
        <f>(AMZN[[#This Row],[Prezzi giornalieri AMZN]]-B7017)/B7017</f>
        <v>-4.1533546325878579E-2</v>
      </c>
      <c r="D7018" s="1"/>
    </row>
    <row r="7019" spans="1:4" x14ac:dyDescent="0.55000000000000004">
      <c r="A7019" s="2">
        <v>45754</v>
      </c>
      <c r="B7019" s="3">
        <v>175.26</v>
      </c>
      <c r="C7019" s="6">
        <f>(AMZN[[#This Row],[Prezzi giornalieri AMZN]]-B7018)/B7018</f>
        <v>2.4912280701754334E-2</v>
      </c>
      <c r="D7019" s="1"/>
    </row>
    <row r="7020" spans="1:4" x14ac:dyDescent="0.55000000000000004">
      <c r="A7020" s="2">
        <v>45755</v>
      </c>
      <c r="B7020" s="3">
        <v>170.66</v>
      </c>
      <c r="C7020" s="6">
        <f>(AMZN[[#This Row],[Prezzi giornalieri AMZN]]-B7019)/B7019</f>
        <v>-2.6246719160104955E-2</v>
      </c>
      <c r="D7020" s="1"/>
    </row>
    <row r="7021" spans="1:4" x14ac:dyDescent="0.55000000000000004">
      <c r="A7021" s="2">
        <v>45756</v>
      </c>
      <c r="B7021" s="3">
        <v>191.1</v>
      </c>
      <c r="C7021" s="6">
        <f>(AMZN[[#This Row],[Prezzi giornalieri AMZN]]-B7020)/B7020</f>
        <v>0.11977030352748153</v>
      </c>
      <c r="D7021" s="1"/>
    </row>
    <row r="7022" spans="1:4" x14ac:dyDescent="0.55000000000000004">
      <c r="A7022" s="2">
        <v>45757</v>
      </c>
      <c r="B7022" s="3">
        <v>181.22</v>
      </c>
      <c r="C7022" s="6">
        <f>(AMZN[[#This Row],[Prezzi giornalieri AMZN]]-B7021)/B7021</f>
        <v>-5.170068027210882E-2</v>
      </c>
      <c r="D7022" s="1"/>
    </row>
    <row r="7023" spans="1:4" x14ac:dyDescent="0.55000000000000004">
      <c r="A7023" s="2">
        <v>45758</v>
      </c>
      <c r="B7023" s="3">
        <v>184.87</v>
      </c>
      <c r="C7023" s="6">
        <f>(AMZN[[#This Row],[Prezzi giornalieri AMZN]]-B7022)/B7022</f>
        <v>2.0141264761063933E-2</v>
      </c>
      <c r="D7023" s="1"/>
    </row>
    <row r="7024" spans="1:4" x14ac:dyDescent="0.55000000000000004">
      <c r="A7024" s="2">
        <v>45761</v>
      </c>
      <c r="B7024" s="3">
        <v>182.12</v>
      </c>
      <c r="C7024" s="6">
        <f>(AMZN[[#This Row],[Prezzi giornalieri AMZN]]-B7023)/B7023</f>
        <v>-1.4875317790880077E-2</v>
      </c>
      <c r="D7024" s="1"/>
    </row>
    <row r="7025" spans="1:4" x14ac:dyDescent="0.55000000000000004">
      <c r="A7025" s="2">
        <v>45762</v>
      </c>
      <c r="B7025" s="3">
        <v>179.59</v>
      </c>
      <c r="C7025" s="6">
        <f>(AMZN[[#This Row],[Prezzi giornalieri AMZN]]-B7024)/B7024</f>
        <v>-1.3891939380628163E-2</v>
      </c>
      <c r="D7025" s="1"/>
    </row>
    <row r="7026" spans="1:4" x14ac:dyDescent="0.55000000000000004">
      <c r="A7026" s="2">
        <v>45763</v>
      </c>
      <c r="B7026" s="3">
        <v>174.33</v>
      </c>
      <c r="C7026" s="6">
        <f>(AMZN[[#This Row],[Prezzi giornalieri AMZN]]-B7025)/B7025</f>
        <v>-2.928893590957175E-2</v>
      </c>
      <c r="D7026" s="1"/>
    </row>
    <row r="7027" spans="1:4" x14ac:dyDescent="0.55000000000000004">
      <c r="A7027" s="2">
        <v>45764</v>
      </c>
      <c r="B7027" s="3">
        <v>172.61</v>
      </c>
      <c r="C7027" s="6">
        <f>(AMZN[[#This Row],[Prezzi giornalieri AMZN]]-B7026)/B7026</f>
        <v>-9.8663454368152284E-3</v>
      </c>
      <c r="D7027" s="1"/>
    </row>
    <row r="7028" spans="1:4" x14ac:dyDescent="0.55000000000000004">
      <c r="A7028" s="2">
        <v>45768</v>
      </c>
      <c r="B7028" s="3">
        <v>167.32</v>
      </c>
      <c r="C7028" s="6">
        <f>(AMZN[[#This Row],[Prezzi giornalieri AMZN]]-B7027)/B7027</f>
        <v>-3.0647123573373618E-2</v>
      </c>
      <c r="D7028" s="1"/>
    </row>
    <row r="7029" spans="1:4" x14ac:dyDescent="0.55000000000000004">
      <c r="A7029" s="2">
        <v>45769</v>
      </c>
      <c r="B7029" s="3">
        <v>173.18</v>
      </c>
      <c r="C7029" s="6">
        <f>(AMZN[[#This Row],[Prezzi giornalieri AMZN]]-B7028)/B7028</f>
        <v>3.5022710972985975E-2</v>
      </c>
      <c r="D7029" s="1"/>
    </row>
    <row r="7030" spans="1:4" x14ac:dyDescent="0.55000000000000004">
      <c r="A7030" s="2">
        <v>45770</v>
      </c>
      <c r="B7030" s="3">
        <v>180.6</v>
      </c>
      <c r="C7030" s="6">
        <f>(AMZN[[#This Row],[Prezzi giornalieri AMZN]]-B7029)/B7029</f>
        <v>4.284559417946638E-2</v>
      </c>
      <c r="D7030" s="1"/>
    </row>
    <row r="7031" spans="1:4" x14ac:dyDescent="0.55000000000000004">
      <c r="A7031" s="2">
        <v>45771</v>
      </c>
      <c r="B7031" s="3">
        <v>186.54</v>
      </c>
      <c r="C7031" s="6">
        <f>(AMZN[[#This Row],[Prezzi giornalieri AMZN]]-B7030)/B7030</f>
        <v>3.2890365448504974E-2</v>
      </c>
      <c r="D7031" s="1"/>
    </row>
    <row r="7032" spans="1:4" x14ac:dyDescent="0.55000000000000004">
      <c r="A7032" s="2">
        <v>45772</v>
      </c>
      <c r="B7032" s="3">
        <v>188.99</v>
      </c>
      <c r="C7032" s="6">
        <f>(AMZN[[#This Row],[Prezzi giornalieri AMZN]]-B7031)/B7031</f>
        <v>1.3133912297630628E-2</v>
      </c>
      <c r="D7032" s="1"/>
    </row>
    <row r="7033" spans="1:4" x14ac:dyDescent="0.55000000000000004">
      <c r="A7033" s="2">
        <v>45775</v>
      </c>
      <c r="B7033" s="3">
        <v>187.7</v>
      </c>
      <c r="C7033" s="6">
        <f>(AMZN[[#This Row],[Prezzi giornalieri AMZN]]-B7032)/B7032</f>
        <v>-6.8257579766126267E-3</v>
      </c>
      <c r="D7033" s="1"/>
    </row>
    <row r="7034" spans="1:4" x14ac:dyDescent="0.55000000000000004">
      <c r="A7034" s="2">
        <v>45776</v>
      </c>
      <c r="B7034" s="3">
        <v>187.39</v>
      </c>
      <c r="C7034" s="6">
        <f>(AMZN[[#This Row],[Prezzi giornalieri AMZN]]-B7033)/B7033</f>
        <v>-1.6515716568993196E-3</v>
      </c>
      <c r="D7034" s="1"/>
    </row>
    <row r="7035" spans="1:4" x14ac:dyDescent="0.55000000000000004">
      <c r="A7035" s="2">
        <v>45777</v>
      </c>
      <c r="B7035" s="3">
        <v>184.42</v>
      </c>
      <c r="C7035" s="6">
        <f>(AMZN[[#This Row],[Prezzi giornalieri AMZN]]-B7034)/B7034</f>
        <v>-1.5849298254976246E-2</v>
      </c>
      <c r="D7035" s="1"/>
    </row>
    <row r="7036" spans="1:4" x14ac:dyDescent="0.55000000000000004">
      <c r="A7036" s="2">
        <v>45778</v>
      </c>
      <c r="B7036" s="3">
        <v>190.2</v>
      </c>
      <c r="C7036" s="6">
        <f>(AMZN[[#This Row],[Prezzi giornalieri AMZN]]-B7035)/B7035</f>
        <v>3.1341503090771071E-2</v>
      </c>
      <c r="D7036" s="1"/>
    </row>
    <row r="7037" spans="1:4" x14ac:dyDescent="0.55000000000000004">
      <c r="A7037" s="2">
        <v>45779</v>
      </c>
      <c r="B7037" s="3">
        <v>189.98</v>
      </c>
      <c r="C7037" s="6">
        <f>(AMZN[[#This Row],[Prezzi giornalieri AMZN]]-B7036)/B7036</f>
        <v>-1.156677181913769E-3</v>
      </c>
      <c r="D7037" s="1"/>
    </row>
    <row r="7038" spans="1:4" x14ac:dyDescent="0.55000000000000004">
      <c r="A7038" s="2">
        <v>45782</v>
      </c>
      <c r="B7038" s="3">
        <v>186.35</v>
      </c>
      <c r="C7038" s="6">
        <f>(AMZN[[#This Row],[Prezzi giornalieri AMZN]]-B7037)/B7037</f>
        <v>-1.9107274449942077E-2</v>
      </c>
      <c r="D7038" s="1"/>
    </row>
    <row r="7039" spans="1:4" x14ac:dyDescent="0.55000000000000004">
      <c r="A7039" s="2">
        <v>45783</v>
      </c>
      <c r="B7039" s="3">
        <v>185.01</v>
      </c>
      <c r="C7039" s="6">
        <f>(AMZN[[#This Row],[Prezzi giornalieri AMZN]]-B7038)/B7038</f>
        <v>-7.1907700563456044E-3</v>
      </c>
      <c r="D7039" s="1"/>
    </row>
    <row r="7040" spans="1:4" x14ac:dyDescent="0.55000000000000004">
      <c r="A7040" s="2">
        <v>45784</v>
      </c>
      <c r="B7040" s="3">
        <v>188.71</v>
      </c>
      <c r="C7040" s="6">
        <f>(AMZN[[#This Row],[Prezzi giornalieri AMZN]]-B7039)/B7039</f>
        <v>1.9998918977352668E-2</v>
      </c>
      <c r="D7040" s="1"/>
    </row>
    <row r="7041" spans="1:4" x14ac:dyDescent="0.55000000000000004">
      <c r="A7041" s="2">
        <v>45785</v>
      </c>
      <c r="B7041" s="3">
        <v>192.08</v>
      </c>
      <c r="C7041" s="6">
        <f>(AMZN[[#This Row],[Prezzi giornalieri AMZN]]-B7040)/B7040</f>
        <v>1.7858089131471595E-2</v>
      </c>
      <c r="D7041" s="1"/>
    </row>
    <row r="7042" spans="1:4" x14ac:dyDescent="0.55000000000000004">
      <c r="A7042" s="2">
        <v>45786</v>
      </c>
      <c r="B7042" s="3">
        <v>193.06</v>
      </c>
      <c r="C7042" s="6">
        <f>(AMZN[[#This Row],[Prezzi giornalieri AMZN]]-B7041)/B7041</f>
        <v>5.1020408163264773E-3</v>
      </c>
      <c r="D7042" s="1"/>
    </row>
    <row r="7043" spans="1:4" x14ac:dyDescent="0.55000000000000004">
      <c r="A7043" s="2">
        <v>45789</v>
      </c>
      <c r="B7043" s="3">
        <v>208.64</v>
      </c>
      <c r="C7043" s="6">
        <f>(AMZN[[#This Row],[Prezzi giornalieri AMZN]]-B7042)/B7042</f>
        <v>8.0700300424738344E-2</v>
      </c>
      <c r="D7043" s="1"/>
    </row>
    <row r="7044" spans="1:4" x14ac:dyDescent="0.55000000000000004">
      <c r="A7044" s="2">
        <v>45790</v>
      </c>
      <c r="B7044" s="3">
        <v>211.37</v>
      </c>
      <c r="C7044" s="6">
        <f>(AMZN[[#This Row],[Prezzi giornalieri AMZN]]-B7043)/B7043</f>
        <v>1.3084739263803769E-2</v>
      </c>
      <c r="D7044" s="1"/>
    </row>
    <row r="7045" spans="1:4" x14ac:dyDescent="0.55000000000000004">
      <c r="A7045" s="2">
        <v>45791</v>
      </c>
      <c r="B7045" s="3">
        <v>210.25</v>
      </c>
      <c r="C7045" s="6">
        <f>(AMZN[[#This Row],[Prezzi giornalieri AMZN]]-B7044)/B7044</f>
        <v>-5.2987651984671641E-3</v>
      </c>
      <c r="D7045" s="1"/>
    </row>
    <row r="7046" spans="1:4" x14ac:dyDescent="0.55000000000000004">
      <c r="A7046" s="2">
        <v>45792</v>
      </c>
      <c r="B7046" s="3">
        <v>205.17</v>
      </c>
      <c r="C7046" s="6">
        <f>(AMZN[[#This Row],[Prezzi giornalieri AMZN]]-B7045)/B7045</f>
        <v>-2.4161712247324673E-2</v>
      </c>
      <c r="D7046" s="1"/>
    </row>
    <row r="7047" spans="1:4" x14ac:dyDescent="0.55000000000000004">
      <c r="A7047" s="2">
        <v>45793</v>
      </c>
      <c r="B7047" s="3">
        <v>205.59</v>
      </c>
      <c r="C7047" s="6">
        <f>(AMZN[[#This Row],[Prezzi giornalieri AMZN]]-B7046)/B7046</f>
        <v>2.0470829068578054E-3</v>
      </c>
      <c r="D7047" s="1"/>
    </row>
    <row r="7048" spans="1:4" x14ac:dyDescent="0.55000000000000004">
      <c r="A7048" s="2">
        <v>45796</v>
      </c>
      <c r="B7048" s="3">
        <v>206.16</v>
      </c>
      <c r="C7048" s="6">
        <f>(AMZN[[#This Row],[Prezzi giornalieri AMZN]]-B7047)/B7047</f>
        <v>2.7725083904858853E-3</v>
      </c>
      <c r="D7048" s="1"/>
    </row>
    <row r="7049" spans="1:4" x14ac:dyDescent="0.55000000000000004">
      <c r="A7049" s="2">
        <v>45797</v>
      </c>
      <c r="B7049" s="3">
        <v>204.07</v>
      </c>
      <c r="C7049" s="6">
        <f>(AMZN[[#This Row],[Prezzi giornalieri AMZN]]-B7048)/B7048</f>
        <v>-1.013775708187817E-2</v>
      </c>
      <c r="D7049" s="1"/>
    </row>
    <row r="7050" spans="1:4" x14ac:dyDescent="0.55000000000000004">
      <c r="A7050" s="2">
        <v>45798</v>
      </c>
      <c r="B7050" s="3">
        <v>201.12</v>
      </c>
      <c r="C7050" s="6">
        <f>(AMZN[[#This Row],[Prezzi giornalieri AMZN]]-B7049)/B7049</f>
        <v>-1.4455823981966917E-2</v>
      </c>
      <c r="D7050" s="1"/>
    </row>
    <row r="7051" spans="1:4" x14ac:dyDescent="0.55000000000000004">
      <c r="A7051" s="2">
        <v>45799</v>
      </c>
      <c r="B7051" s="3">
        <v>203.1</v>
      </c>
      <c r="C7051" s="6">
        <f>(AMZN[[#This Row],[Prezzi giornalieri AMZN]]-B7050)/B7050</f>
        <v>9.8448687350834816E-3</v>
      </c>
      <c r="D7051" s="1"/>
    </row>
    <row r="7052" spans="1:4" x14ac:dyDescent="0.55000000000000004">
      <c r="A7052" s="2">
        <v>45800</v>
      </c>
      <c r="B7052" s="3">
        <v>200.99</v>
      </c>
      <c r="C7052" s="6">
        <f>(AMZN[[#This Row],[Prezzi giornalieri AMZN]]-B7051)/B7051</f>
        <v>-1.0388970950270729E-2</v>
      </c>
      <c r="D7052" s="1"/>
    </row>
    <row r="7053" spans="1:4" x14ac:dyDescent="0.55000000000000004">
      <c r="A7053" s="2">
        <v>45804</v>
      </c>
      <c r="B7053" s="3">
        <v>206.02</v>
      </c>
      <c r="C7053" s="6">
        <f>(AMZN[[#This Row],[Prezzi giornalieri AMZN]]-B7052)/B7052</f>
        <v>2.5026120702522518E-2</v>
      </c>
      <c r="D7053" s="1"/>
    </row>
    <row r="7054" spans="1:4" x14ac:dyDescent="0.55000000000000004">
      <c r="A7054" s="2">
        <v>45805</v>
      </c>
      <c r="B7054" s="3">
        <v>204.72</v>
      </c>
      <c r="C7054" s="6">
        <f>(AMZN[[#This Row],[Prezzi giornalieri AMZN]]-B7053)/B7053</f>
        <v>-6.3100669837880367E-3</v>
      </c>
      <c r="D7054" s="1"/>
    </row>
    <row r="7055" spans="1:4" x14ac:dyDescent="0.55000000000000004">
      <c r="A7055" s="2">
        <v>45806</v>
      </c>
      <c r="B7055" s="3">
        <v>205.7</v>
      </c>
      <c r="C7055" s="6">
        <f>(AMZN[[#This Row],[Prezzi giornalieri AMZN]]-B7054)/B7054</f>
        <v>4.7870261821023339E-3</v>
      </c>
      <c r="D7055" s="1"/>
    </row>
    <row r="7056" spans="1:4" x14ac:dyDescent="0.55000000000000004">
      <c r="A7056" s="2">
        <v>45807</v>
      </c>
      <c r="B7056" s="3">
        <v>205.01</v>
      </c>
      <c r="C7056" s="6">
        <f>(AMZN[[#This Row],[Prezzi giornalieri AMZN]]-B7055)/B7055</f>
        <v>-3.3543996110840923E-3</v>
      </c>
      <c r="D7056" s="1"/>
    </row>
    <row r="7057" spans="1:4" x14ac:dyDescent="0.55000000000000004">
      <c r="A7057" s="2">
        <v>45810</v>
      </c>
      <c r="B7057" s="3">
        <v>206.65</v>
      </c>
      <c r="C7057" s="6">
        <f>(AMZN[[#This Row],[Prezzi giornalieri AMZN]]-B7056)/B7056</f>
        <v>7.9996097751329921E-3</v>
      </c>
      <c r="D7057" s="1"/>
    </row>
    <row r="7058" spans="1:4" x14ac:dyDescent="0.55000000000000004">
      <c r="A7058" s="2">
        <v>45811</v>
      </c>
      <c r="B7058" s="3">
        <v>205.71</v>
      </c>
      <c r="C7058" s="6">
        <f>(AMZN[[#This Row],[Prezzi giornalieri AMZN]]-B7057)/B7057</f>
        <v>-4.5487539317686796E-3</v>
      </c>
      <c r="D7058" s="1"/>
    </row>
    <row r="7059" spans="1:4" x14ac:dyDescent="0.55000000000000004">
      <c r="A7059" s="2">
        <v>45812</v>
      </c>
      <c r="B7059" s="3">
        <v>207.23</v>
      </c>
      <c r="C7059" s="6">
        <f>(AMZN[[#This Row],[Prezzi giornalieri AMZN]]-B7058)/B7058</f>
        <v>7.3890428272810355E-3</v>
      </c>
      <c r="D7059" s="1"/>
    </row>
    <row r="7060" spans="1:4" x14ac:dyDescent="0.55000000000000004">
      <c r="A7060" s="2">
        <v>45813</v>
      </c>
      <c r="B7060" s="3">
        <v>207.91</v>
      </c>
      <c r="C7060" s="6">
        <f>(AMZN[[#This Row],[Prezzi giornalieri AMZN]]-B7059)/B7059</f>
        <v>3.2813781788351439E-3</v>
      </c>
      <c r="D7060" s="1"/>
    </row>
    <row r="7061" spans="1:4" x14ac:dyDescent="0.55000000000000004">
      <c r="A7061" s="2">
        <v>45814</v>
      </c>
      <c r="B7061" s="3">
        <v>213.57</v>
      </c>
      <c r="C7061" s="6">
        <f>(AMZN[[#This Row],[Prezzi giornalieri AMZN]]-B7060)/B7060</f>
        <v>2.7223317781732464E-2</v>
      </c>
      <c r="D7061" s="1"/>
    </row>
    <row r="7062" spans="1:4" x14ac:dyDescent="0.55000000000000004">
      <c r="A7062" s="2">
        <v>45817</v>
      </c>
      <c r="B7062" s="3">
        <v>216.98</v>
      </c>
      <c r="C7062" s="6">
        <f>(AMZN[[#This Row],[Prezzi giornalieri AMZN]]-B7061)/B7061</f>
        <v>1.5966661984361082E-2</v>
      </c>
      <c r="D7062" s="1"/>
    </row>
    <row r="7063" spans="1:4" x14ac:dyDescent="0.55000000000000004">
      <c r="A7063" s="2">
        <v>45818</v>
      </c>
      <c r="B7063" s="3">
        <v>217.61</v>
      </c>
      <c r="C7063" s="6">
        <f>(AMZN[[#This Row],[Prezzi giornalieri AMZN]]-B7062)/B7062</f>
        <v>2.9034934095309426E-3</v>
      </c>
      <c r="D7063" s="1"/>
    </row>
    <row r="7064" spans="1:4" x14ac:dyDescent="0.55000000000000004">
      <c r="A7064" s="2">
        <v>45819</v>
      </c>
      <c r="B7064" s="3">
        <v>213.2</v>
      </c>
      <c r="C7064" s="6">
        <f>(AMZN[[#This Row],[Prezzi giornalieri AMZN]]-B7063)/B7063</f>
        <v>-2.0265612793529824E-2</v>
      </c>
      <c r="D7064" s="1"/>
    </row>
    <row r="7065" spans="1:4" x14ac:dyDescent="0.55000000000000004">
      <c r="A7065" s="2">
        <v>45820</v>
      </c>
      <c r="B7065" s="3">
        <v>213.24</v>
      </c>
      <c r="C7065" s="6">
        <f>(AMZN[[#This Row],[Prezzi giornalieri AMZN]]-B7064)/B7064</f>
        <v>1.876172607880885E-4</v>
      </c>
      <c r="D7065" s="1"/>
    </row>
    <row r="7066" spans="1:4" x14ac:dyDescent="0.55000000000000004">
      <c r="A7066" s="2">
        <v>45821</v>
      </c>
      <c r="B7066" s="3">
        <v>212.1</v>
      </c>
      <c r="C7066" s="6">
        <f>(AMZN[[#This Row],[Prezzi giornalieri AMZN]]-B7065)/B7065</f>
        <v>-5.3460889138998999E-3</v>
      </c>
      <c r="D7066" s="1"/>
    </row>
    <row r="7067" spans="1:4" x14ac:dyDescent="0.55000000000000004">
      <c r="A7067" s="2">
        <v>45824</v>
      </c>
      <c r="B7067" s="3">
        <v>216.1</v>
      </c>
      <c r="C7067" s="6">
        <f>(AMZN[[#This Row],[Prezzi giornalieri AMZN]]-B7066)/B7066</f>
        <v>1.885902876001886E-2</v>
      </c>
      <c r="D7067" s="1"/>
    </row>
    <row r="7068" spans="1:4" x14ac:dyDescent="0.55000000000000004">
      <c r="A7068" s="2">
        <v>45825</v>
      </c>
      <c r="B7068" s="3">
        <v>214.82</v>
      </c>
      <c r="C7068" s="6">
        <f>(AMZN[[#This Row],[Prezzi giornalieri AMZN]]-B7067)/B7067</f>
        <v>-5.9231837112447994E-3</v>
      </c>
      <c r="D7068" s="1"/>
    </row>
    <row r="7069" spans="1:4" x14ac:dyDescent="0.55000000000000004">
      <c r="A7069" s="2">
        <v>45826</v>
      </c>
      <c r="B7069" s="3">
        <v>212.52</v>
      </c>
      <c r="C7069" s="6">
        <f>(AMZN[[#This Row],[Prezzi giornalieri AMZN]]-B7068)/B7068</f>
        <v>-1.0706638115631613E-2</v>
      </c>
      <c r="D7069" s="1"/>
    </row>
  </sheetData>
  <conditionalFormatting sqref="F340:F7068 G7070:G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{7F2527FE-DCCB-43B2-B79F-F1AA2BCCB1E1}</x14:id>
        </ext>
      </extLst>
    </cfRule>
  </conditionalFormatting>
  <conditionalFormatting sqref="J340:J706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{861507A0-EE1B-4351-97D6-63D5F86D7EDF}</x14:id>
        </ext>
      </extLst>
    </cfRule>
  </conditionalFormatting>
  <conditionalFormatting sqref="K7070:K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{7321B4B4-366B-4DA7-A4AE-B80AF507F53A}</x14:id>
        </ext>
      </extLst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2527FE-DCCB-43B2-B79F-F1AA2BCCB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F340:F7068 G7070:G1048576</xm:sqref>
        </x14:conditionalFormatting>
        <x14:conditionalFormatting xmlns:xm="http://schemas.microsoft.com/office/excel/2006/main">
          <x14:cfRule type="dataBar" id="{861507A0-EE1B-4351-97D6-63D5F86D7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J340:J7068</xm:sqref>
        </x14:conditionalFormatting>
        <x14:conditionalFormatting xmlns:xm="http://schemas.microsoft.com/office/excel/2006/main">
          <x14:cfRule type="dataBar" id="{7321B4B4-366B-4DA7-A4AE-B80AF507F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K7070:K1048576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E840-8EB6-44A6-90F7-7856CB044096}">
  <sheetPr>
    <tabColor theme="4" tint="0.79998168889431442"/>
  </sheetPr>
  <dimension ref="A1:K9895"/>
  <sheetViews>
    <sheetView tabSelected="1" workbookViewId="0">
      <selection activeCell="L1" sqref="L1:L1048576"/>
    </sheetView>
  </sheetViews>
  <sheetFormatPr defaultRowHeight="14.4" x14ac:dyDescent="0.55000000000000004"/>
  <cols>
    <col min="1" max="1" width="19.68359375" style="5" bestFit="1" customWidth="1"/>
    <col min="2" max="2" width="25.83984375" style="4" bestFit="1" customWidth="1"/>
    <col min="3" max="3" width="31.1015625" style="10" bestFit="1" customWidth="1"/>
    <col min="4" max="4" width="5.62890625" style="9" customWidth="1"/>
    <col min="5" max="5" width="16.89453125" style="5" bestFit="1" customWidth="1"/>
    <col min="6" max="6" width="23.47265625" style="17" bestFit="1" customWidth="1"/>
    <col min="7" max="7" width="28.89453125" style="18" bestFit="1" customWidth="1"/>
    <col min="8" max="8" width="5.62890625" customWidth="1"/>
    <col min="9" max="9" width="16.41796875" style="5" bestFit="1" customWidth="1"/>
    <col min="10" max="10" width="23.20703125" style="17" bestFit="1" customWidth="1"/>
    <col min="11" max="11" width="28.89453125" style="18" bestFit="1" customWidth="1"/>
  </cols>
  <sheetData>
    <row r="1" spans="1:11" ht="15.6" x14ac:dyDescent="0.55000000000000004">
      <c r="A1" s="19" t="s">
        <v>3</v>
      </c>
      <c r="B1" s="22" t="s">
        <v>8</v>
      </c>
      <c r="C1" s="23" t="s">
        <v>1</v>
      </c>
      <c r="D1"/>
      <c r="E1" s="19" t="s">
        <v>5</v>
      </c>
      <c r="F1" s="20" t="s">
        <v>9</v>
      </c>
      <c r="G1" s="21" t="s">
        <v>10</v>
      </c>
      <c r="I1" s="19" t="s">
        <v>14</v>
      </c>
      <c r="J1" s="20" t="s">
        <v>16</v>
      </c>
      <c r="K1" s="21" t="s">
        <v>19</v>
      </c>
    </row>
    <row r="2" spans="1:11" x14ac:dyDescent="0.55000000000000004">
      <c r="A2" s="5">
        <v>31484</v>
      </c>
      <c r="B2" s="4">
        <v>0.06</v>
      </c>
      <c r="C2" s="10">
        <v>0</v>
      </c>
      <c r="D2"/>
      <c r="E2" s="5">
        <v>31502</v>
      </c>
      <c r="F2" s="15">
        <f t="shared" ref="F2:F65" si="0">VLOOKUP(E2,A:B,2,TRUE)</f>
        <v>0.06</v>
      </c>
      <c r="G2" s="13">
        <v>0</v>
      </c>
      <c r="I2" s="5">
        <v>31777</v>
      </c>
      <c r="J2" s="15">
        <f t="shared" ref="J2:J41" si="1">VLOOKUP(I2, E:F, 2, TRUE)</f>
        <v>0.1</v>
      </c>
      <c r="K2" s="13">
        <v>0</v>
      </c>
    </row>
    <row r="3" spans="1:11" x14ac:dyDescent="0.55000000000000004">
      <c r="A3" s="5">
        <v>31485</v>
      </c>
      <c r="B3" s="4">
        <v>0.06</v>
      </c>
      <c r="C3" s="10">
        <f>(MSFT[[#This Row],[Prezzi giornalieri MSFT]]-B2)/B2</f>
        <v>0</v>
      </c>
      <c r="D3"/>
      <c r="E3" s="5">
        <v>31532</v>
      </c>
      <c r="F3" s="15">
        <f t="shared" si="0"/>
        <v>7.0000000000000007E-2</v>
      </c>
      <c r="G3" s="13">
        <f>(F3-F2)/F2</f>
        <v>0.16666666666666682</v>
      </c>
      <c r="I3" s="5">
        <v>32142</v>
      </c>
      <c r="J3" s="15">
        <f t="shared" si="1"/>
        <v>0.23</v>
      </c>
      <c r="K3" s="13">
        <f>(J3-J2)/J2</f>
        <v>1.3</v>
      </c>
    </row>
    <row r="4" spans="1:11" x14ac:dyDescent="0.55000000000000004">
      <c r="A4" s="5">
        <v>31488</v>
      </c>
      <c r="B4" s="4">
        <v>0.06</v>
      </c>
      <c r="C4" s="10">
        <f>(MSFT[[#This Row],[Prezzi giornalieri MSFT]]-B3)/B3</f>
        <v>0</v>
      </c>
      <c r="D4"/>
      <c r="E4" s="5">
        <v>31563</v>
      </c>
      <c r="F4" s="15">
        <f t="shared" si="0"/>
        <v>7.0000000000000007E-2</v>
      </c>
      <c r="G4" s="13">
        <f t="shared" ref="G4:G67" si="2">(F4-F3)/F3</f>
        <v>0</v>
      </c>
      <c r="I4" s="5">
        <v>32508</v>
      </c>
      <c r="J4" s="15">
        <f t="shared" si="1"/>
        <v>0.23</v>
      </c>
      <c r="K4" s="13">
        <f t="shared" ref="K4:K41" si="3">(J4-J3)/J3</f>
        <v>0</v>
      </c>
    </row>
    <row r="5" spans="1:11" x14ac:dyDescent="0.55000000000000004">
      <c r="A5" s="5">
        <v>31489</v>
      </c>
      <c r="B5" s="4">
        <v>0.06</v>
      </c>
      <c r="C5" s="10">
        <f>(MSFT[[#This Row],[Prezzi giornalieri MSFT]]-B4)/B4</f>
        <v>0</v>
      </c>
      <c r="D5"/>
      <c r="E5" s="5">
        <v>31593</v>
      </c>
      <c r="F5" s="15">
        <f t="shared" si="0"/>
        <v>7.0000000000000007E-2</v>
      </c>
      <c r="G5" s="13">
        <f t="shared" si="2"/>
        <v>0</v>
      </c>
      <c r="I5" s="5">
        <v>32873</v>
      </c>
      <c r="J5" s="15">
        <f t="shared" si="1"/>
        <v>0.37</v>
      </c>
      <c r="K5" s="13">
        <f t="shared" si="3"/>
        <v>0.60869565217391297</v>
      </c>
    </row>
    <row r="6" spans="1:11" x14ac:dyDescent="0.55000000000000004">
      <c r="A6" s="5">
        <v>31490</v>
      </c>
      <c r="B6" s="4">
        <v>0.06</v>
      </c>
      <c r="C6" s="10">
        <f>(MSFT[[#This Row],[Prezzi giornalieri MSFT]]-B5)/B5</f>
        <v>0</v>
      </c>
      <c r="D6"/>
      <c r="E6" s="5">
        <v>31624</v>
      </c>
      <c r="F6" s="15">
        <f t="shared" si="0"/>
        <v>0.06</v>
      </c>
      <c r="G6" s="13">
        <f t="shared" si="2"/>
        <v>-0.14285714285714296</v>
      </c>
      <c r="I6" s="5">
        <v>33238</v>
      </c>
      <c r="J6" s="15">
        <f t="shared" si="1"/>
        <v>0.64</v>
      </c>
      <c r="K6" s="13">
        <f t="shared" si="3"/>
        <v>0.72972972972972983</v>
      </c>
    </row>
    <row r="7" spans="1:11" x14ac:dyDescent="0.55000000000000004">
      <c r="A7" s="5">
        <v>31491</v>
      </c>
      <c r="B7" s="4">
        <v>0.06</v>
      </c>
      <c r="C7" s="10">
        <f>(MSFT[[#This Row],[Prezzi giornalieri MSFT]]-B6)/B6</f>
        <v>0</v>
      </c>
      <c r="D7"/>
      <c r="E7" s="5">
        <v>31655</v>
      </c>
      <c r="F7" s="15">
        <f t="shared" si="0"/>
        <v>0.06</v>
      </c>
      <c r="G7" s="13">
        <f t="shared" si="2"/>
        <v>0</v>
      </c>
      <c r="I7" s="5">
        <v>33603</v>
      </c>
      <c r="J7" s="15">
        <f t="shared" si="1"/>
        <v>1.42</v>
      </c>
      <c r="K7" s="13">
        <f t="shared" si="3"/>
        <v>1.2187499999999998</v>
      </c>
    </row>
    <row r="8" spans="1:11" x14ac:dyDescent="0.55000000000000004">
      <c r="A8" s="5">
        <v>31492</v>
      </c>
      <c r="B8" s="4">
        <v>0.06</v>
      </c>
      <c r="C8" s="10">
        <f>(MSFT[[#This Row],[Prezzi giornalieri MSFT]]-B7)/B7</f>
        <v>0</v>
      </c>
      <c r="D8"/>
      <c r="E8" s="5">
        <v>31685</v>
      </c>
      <c r="F8" s="15">
        <f t="shared" si="0"/>
        <v>0.06</v>
      </c>
      <c r="G8" s="13">
        <f t="shared" si="2"/>
        <v>0</v>
      </c>
      <c r="I8" s="5">
        <v>33969</v>
      </c>
      <c r="J8" s="15">
        <f t="shared" si="1"/>
        <v>1.64</v>
      </c>
      <c r="K8" s="13">
        <f t="shared" si="3"/>
        <v>0.15492957746478872</v>
      </c>
    </row>
    <row r="9" spans="1:11" x14ac:dyDescent="0.55000000000000004">
      <c r="A9" s="5">
        <v>31495</v>
      </c>
      <c r="B9" s="4">
        <v>0.06</v>
      </c>
      <c r="C9" s="10">
        <f>(MSFT[[#This Row],[Prezzi giornalieri MSFT]]-B8)/B8</f>
        <v>0</v>
      </c>
      <c r="D9"/>
      <c r="E9" s="5">
        <v>31716</v>
      </c>
      <c r="F9" s="15">
        <f t="shared" si="0"/>
        <v>0.08</v>
      </c>
      <c r="G9" s="13">
        <f t="shared" si="2"/>
        <v>0.33333333333333343</v>
      </c>
      <c r="I9" s="5">
        <v>34334</v>
      </c>
      <c r="J9" s="15">
        <f t="shared" si="1"/>
        <v>1.54</v>
      </c>
      <c r="K9" s="13">
        <f t="shared" si="3"/>
        <v>-6.0975609756097483E-2</v>
      </c>
    </row>
    <row r="10" spans="1:11" x14ac:dyDescent="0.55000000000000004">
      <c r="A10" s="5">
        <v>31496</v>
      </c>
      <c r="B10" s="4">
        <v>0.06</v>
      </c>
      <c r="C10" s="10">
        <f>(MSFT[[#This Row],[Prezzi giornalieri MSFT]]-B9)/B9</f>
        <v>0</v>
      </c>
      <c r="D10"/>
      <c r="E10" s="5">
        <v>31746</v>
      </c>
      <c r="F10" s="15">
        <f t="shared" si="0"/>
        <v>0.11</v>
      </c>
      <c r="G10" s="13">
        <f t="shared" si="2"/>
        <v>0.375</v>
      </c>
      <c r="I10" s="5">
        <v>34699</v>
      </c>
      <c r="J10" s="15">
        <f t="shared" si="1"/>
        <v>2.34</v>
      </c>
      <c r="K10" s="13">
        <f t="shared" si="3"/>
        <v>0.51948051948051932</v>
      </c>
    </row>
    <row r="11" spans="1:11" x14ac:dyDescent="0.55000000000000004">
      <c r="A11" s="5">
        <v>31497</v>
      </c>
      <c r="B11" s="4">
        <v>0.06</v>
      </c>
      <c r="C11" s="10">
        <f>(MSFT[[#This Row],[Prezzi giornalieri MSFT]]-B10)/B10</f>
        <v>0</v>
      </c>
      <c r="D11"/>
      <c r="E11" s="5">
        <v>31777</v>
      </c>
      <c r="F11" s="15">
        <f t="shared" si="0"/>
        <v>0.1</v>
      </c>
      <c r="G11" s="13">
        <f t="shared" si="2"/>
        <v>-9.090909090909087E-2</v>
      </c>
      <c r="I11" s="5">
        <v>35064</v>
      </c>
      <c r="J11" s="15">
        <f t="shared" si="1"/>
        <v>3.36</v>
      </c>
      <c r="K11" s="13">
        <f t="shared" si="3"/>
        <v>0.43589743589743596</v>
      </c>
    </row>
    <row r="12" spans="1:11" x14ac:dyDescent="0.55000000000000004">
      <c r="A12" s="5">
        <v>31498</v>
      </c>
      <c r="B12" s="4">
        <v>0.06</v>
      </c>
      <c r="C12" s="10">
        <f>(MSFT[[#This Row],[Prezzi giornalieri MSFT]]-B11)/B11</f>
        <v>0</v>
      </c>
      <c r="D12"/>
      <c r="E12" s="5">
        <v>31808</v>
      </c>
      <c r="F12" s="15">
        <f t="shared" si="0"/>
        <v>0.16</v>
      </c>
      <c r="G12" s="13">
        <f t="shared" si="2"/>
        <v>0.6</v>
      </c>
      <c r="I12" s="5">
        <v>35430</v>
      </c>
      <c r="J12" s="15">
        <f t="shared" si="1"/>
        <v>6.33</v>
      </c>
      <c r="K12" s="13">
        <f t="shared" si="3"/>
        <v>0.88392857142857151</v>
      </c>
    </row>
    <row r="13" spans="1:11" x14ac:dyDescent="0.55000000000000004">
      <c r="A13" s="5">
        <v>31502</v>
      </c>
      <c r="B13" s="4">
        <v>0.06</v>
      </c>
      <c r="C13" s="10">
        <f>(MSFT[[#This Row],[Prezzi giornalieri MSFT]]-B12)/B12</f>
        <v>0</v>
      </c>
      <c r="D13"/>
      <c r="E13" s="5">
        <v>31836</v>
      </c>
      <c r="F13" s="15">
        <f t="shared" si="0"/>
        <v>0.16</v>
      </c>
      <c r="G13" s="13">
        <f t="shared" si="2"/>
        <v>0</v>
      </c>
      <c r="I13" s="5">
        <v>35795</v>
      </c>
      <c r="J13" s="15">
        <f t="shared" si="1"/>
        <v>9.9</v>
      </c>
      <c r="K13" s="13">
        <f t="shared" si="3"/>
        <v>0.56398104265402849</v>
      </c>
    </row>
    <row r="14" spans="1:11" x14ac:dyDescent="0.55000000000000004">
      <c r="A14" s="5">
        <v>31503</v>
      </c>
      <c r="B14" s="4">
        <v>0.06</v>
      </c>
      <c r="C14" s="10">
        <f>(MSFT[[#This Row],[Prezzi giornalieri MSFT]]-B13)/B13</f>
        <v>0</v>
      </c>
      <c r="D14"/>
      <c r="E14" s="5">
        <v>31867</v>
      </c>
      <c r="F14" s="15">
        <f t="shared" si="0"/>
        <v>0.21</v>
      </c>
      <c r="G14" s="13">
        <f t="shared" si="2"/>
        <v>0.31249999999999994</v>
      </c>
      <c r="I14" s="5">
        <v>36160</v>
      </c>
      <c r="J14" s="15">
        <f t="shared" si="1"/>
        <v>21.25</v>
      </c>
      <c r="K14" s="13">
        <f t="shared" si="3"/>
        <v>1.1464646464646464</v>
      </c>
    </row>
    <row r="15" spans="1:11" x14ac:dyDescent="0.55000000000000004">
      <c r="A15" s="5">
        <v>31504</v>
      </c>
      <c r="B15" s="4">
        <v>0.06</v>
      </c>
      <c r="C15" s="10">
        <f>(MSFT[[#This Row],[Prezzi giornalieri MSFT]]-B14)/B14</f>
        <v>0</v>
      </c>
      <c r="D15"/>
      <c r="E15" s="5">
        <v>31897</v>
      </c>
      <c r="F15" s="15">
        <f t="shared" si="0"/>
        <v>0.22</v>
      </c>
      <c r="G15" s="13">
        <f t="shared" si="2"/>
        <v>4.7619047619047665E-2</v>
      </c>
      <c r="I15" s="5">
        <v>36525</v>
      </c>
      <c r="J15" s="15">
        <f t="shared" si="1"/>
        <v>35.78</v>
      </c>
      <c r="K15" s="13">
        <f t="shared" si="3"/>
        <v>0.68376470588235294</v>
      </c>
    </row>
    <row r="16" spans="1:11" x14ac:dyDescent="0.55000000000000004">
      <c r="A16" s="5">
        <v>31505</v>
      </c>
      <c r="B16" s="4">
        <v>0.06</v>
      </c>
      <c r="C16" s="10">
        <f>(MSFT[[#This Row],[Prezzi giornalieri MSFT]]-B15)/B15</f>
        <v>0</v>
      </c>
      <c r="D16"/>
      <c r="E16" s="5">
        <v>31928</v>
      </c>
      <c r="F16" s="15">
        <f t="shared" si="0"/>
        <v>0.25</v>
      </c>
      <c r="G16" s="13">
        <f t="shared" si="2"/>
        <v>0.13636363636363635</v>
      </c>
      <c r="I16" s="5">
        <v>36891</v>
      </c>
      <c r="J16" s="15">
        <f t="shared" si="1"/>
        <v>13.29</v>
      </c>
      <c r="K16" s="13">
        <f t="shared" si="3"/>
        <v>-0.62856344326439351</v>
      </c>
    </row>
    <row r="17" spans="1:11" x14ac:dyDescent="0.55000000000000004">
      <c r="A17" s="5">
        <v>31506</v>
      </c>
      <c r="B17" s="4">
        <v>0.06</v>
      </c>
      <c r="C17" s="10">
        <f>(MSFT[[#This Row],[Prezzi giornalieri MSFT]]-B16)/B16</f>
        <v>0</v>
      </c>
      <c r="D17"/>
      <c r="E17" s="5">
        <v>31958</v>
      </c>
      <c r="F17" s="15">
        <f t="shared" si="0"/>
        <v>0.22</v>
      </c>
      <c r="G17" s="13">
        <f t="shared" si="2"/>
        <v>-0.12</v>
      </c>
      <c r="I17" s="5">
        <v>37256</v>
      </c>
      <c r="J17" s="15">
        <f t="shared" si="1"/>
        <v>20.309999999999999</v>
      </c>
      <c r="K17" s="13">
        <f t="shared" si="3"/>
        <v>0.52821670428893908</v>
      </c>
    </row>
    <row r="18" spans="1:11" x14ac:dyDescent="0.55000000000000004">
      <c r="A18" s="5">
        <v>31509</v>
      </c>
      <c r="B18" s="4">
        <v>0.06</v>
      </c>
      <c r="C18" s="10">
        <f>(MSFT[[#This Row],[Prezzi giornalieri MSFT]]-B17)/B17</f>
        <v>0</v>
      </c>
      <c r="D18"/>
      <c r="E18" s="5">
        <v>31989</v>
      </c>
      <c r="F18" s="15">
        <f t="shared" si="0"/>
        <v>0.2</v>
      </c>
      <c r="G18" s="13">
        <f t="shared" si="2"/>
        <v>-9.090909090909087E-2</v>
      </c>
      <c r="I18" s="5">
        <v>37621</v>
      </c>
      <c r="J18" s="15">
        <f t="shared" si="1"/>
        <v>15.85</v>
      </c>
      <c r="K18" s="13">
        <f t="shared" si="3"/>
        <v>-0.2195962580009847</v>
      </c>
    </row>
    <row r="19" spans="1:11" x14ac:dyDescent="0.55000000000000004">
      <c r="A19" s="5">
        <v>31510</v>
      </c>
      <c r="B19" s="4">
        <v>0.06</v>
      </c>
      <c r="C19" s="10">
        <f>(MSFT[[#This Row],[Prezzi giornalieri MSFT]]-B18)/B18</f>
        <v>0</v>
      </c>
      <c r="D19"/>
      <c r="E19" s="5">
        <v>32020</v>
      </c>
      <c r="F19" s="15">
        <f t="shared" si="0"/>
        <v>0.25</v>
      </c>
      <c r="G19" s="13">
        <f t="shared" si="2"/>
        <v>0.24999999999999994</v>
      </c>
      <c r="I19" s="5">
        <v>37986</v>
      </c>
      <c r="J19" s="15">
        <f t="shared" si="1"/>
        <v>16.93</v>
      </c>
      <c r="K19" s="13">
        <f t="shared" si="3"/>
        <v>6.8138801261829654E-2</v>
      </c>
    </row>
    <row r="20" spans="1:11" x14ac:dyDescent="0.55000000000000004">
      <c r="A20" s="5">
        <v>31511</v>
      </c>
      <c r="B20" s="4">
        <v>0.06</v>
      </c>
      <c r="C20" s="10">
        <f>(MSFT[[#This Row],[Prezzi giornalieri MSFT]]-B19)/B19</f>
        <v>0</v>
      </c>
      <c r="D20"/>
      <c r="E20" s="5">
        <v>32050</v>
      </c>
      <c r="F20" s="15">
        <f t="shared" si="0"/>
        <v>0.28000000000000003</v>
      </c>
      <c r="G20" s="13">
        <f t="shared" si="2"/>
        <v>0.12000000000000011</v>
      </c>
      <c r="I20" s="5">
        <v>38352</v>
      </c>
      <c r="J20" s="15">
        <f t="shared" si="1"/>
        <v>18.47</v>
      </c>
      <c r="K20" s="13">
        <f t="shared" si="3"/>
        <v>9.0962787950383886E-2</v>
      </c>
    </row>
    <row r="21" spans="1:11" x14ac:dyDescent="0.55000000000000004">
      <c r="A21" s="5">
        <v>31512</v>
      </c>
      <c r="B21" s="4">
        <v>0.06</v>
      </c>
      <c r="C21" s="10">
        <f>(MSFT[[#This Row],[Prezzi giornalieri MSFT]]-B20)/B20</f>
        <v>0</v>
      </c>
      <c r="D21"/>
      <c r="E21" s="5">
        <v>32081</v>
      </c>
      <c r="F21" s="15">
        <f t="shared" si="0"/>
        <v>0.21</v>
      </c>
      <c r="G21" s="13">
        <f t="shared" si="2"/>
        <v>-0.25000000000000011</v>
      </c>
      <c r="I21" s="5">
        <v>38717</v>
      </c>
      <c r="J21" s="15">
        <f t="shared" si="1"/>
        <v>18.3</v>
      </c>
      <c r="K21" s="13">
        <f t="shared" si="3"/>
        <v>-9.2041147807254021E-3</v>
      </c>
    </row>
    <row r="22" spans="1:11" x14ac:dyDescent="0.55000000000000004">
      <c r="A22" s="5">
        <v>31513</v>
      </c>
      <c r="B22" s="4">
        <v>0.06</v>
      </c>
      <c r="C22" s="10">
        <f>(MSFT[[#This Row],[Prezzi giornalieri MSFT]]-B21)/B21</f>
        <v>0</v>
      </c>
      <c r="D22"/>
      <c r="E22" s="5">
        <v>32111</v>
      </c>
      <c r="F22" s="15">
        <f t="shared" si="0"/>
        <v>0.19</v>
      </c>
      <c r="G22" s="13">
        <f t="shared" si="2"/>
        <v>-9.5238095238095191E-2</v>
      </c>
      <c r="I22" s="5">
        <v>39082</v>
      </c>
      <c r="J22" s="15">
        <f t="shared" si="1"/>
        <v>21.2</v>
      </c>
      <c r="K22" s="13">
        <f t="shared" si="3"/>
        <v>0.15846994535519118</v>
      </c>
    </row>
    <row r="23" spans="1:11" x14ac:dyDescent="0.55000000000000004">
      <c r="A23" s="5">
        <v>31516</v>
      </c>
      <c r="B23" s="4">
        <v>0.06</v>
      </c>
      <c r="C23" s="10">
        <f>(MSFT[[#This Row],[Prezzi giornalieri MSFT]]-B22)/B22</f>
        <v>0</v>
      </c>
      <c r="D23"/>
      <c r="E23" s="5">
        <v>32142</v>
      </c>
      <c r="F23" s="15">
        <f t="shared" si="0"/>
        <v>0.23</v>
      </c>
      <c r="G23" s="13">
        <f t="shared" si="2"/>
        <v>0.21052631578947373</v>
      </c>
      <c r="I23" s="5">
        <v>39447</v>
      </c>
      <c r="J23" s="15">
        <f t="shared" si="1"/>
        <v>25.61</v>
      </c>
      <c r="K23" s="13">
        <f t="shared" si="3"/>
        <v>0.20801886792452831</v>
      </c>
    </row>
    <row r="24" spans="1:11" x14ac:dyDescent="0.55000000000000004">
      <c r="A24" s="5">
        <v>31517</v>
      </c>
      <c r="B24" s="4">
        <v>0.06</v>
      </c>
      <c r="C24" s="10">
        <f>(MSFT[[#This Row],[Prezzi giornalieri MSFT]]-B23)/B23</f>
        <v>0</v>
      </c>
      <c r="D24"/>
      <c r="E24" s="5">
        <v>32173</v>
      </c>
      <c r="F24" s="15">
        <f t="shared" si="0"/>
        <v>0.24</v>
      </c>
      <c r="G24" s="13">
        <f t="shared" si="2"/>
        <v>4.3478260869565133E-2</v>
      </c>
      <c r="I24" s="5">
        <v>39813</v>
      </c>
      <c r="J24" s="15">
        <f t="shared" si="1"/>
        <v>14.25</v>
      </c>
      <c r="K24" s="13">
        <f t="shared" si="3"/>
        <v>-0.44357672784068725</v>
      </c>
    </row>
    <row r="25" spans="1:11" x14ac:dyDescent="0.55000000000000004">
      <c r="A25" s="5">
        <v>31518</v>
      </c>
      <c r="B25" s="4">
        <v>0.06</v>
      </c>
      <c r="C25" s="10">
        <f>(MSFT[[#This Row],[Prezzi giornalieri MSFT]]-B24)/B24</f>
        <v>0</v>
      </c>
      <c r="D25"/>
      <c r="E25" s="5">
        <v>32202</v>
      </c>
      <c r="F25" s="15">
        <f t="shared" si="0"/>
        <v>0.25</v>
      </c>
      <c r="G25" s="13">
        <f t="shared" si="2"/>
        <v>4.1666666666666706E-2</v>
      </c>
      <c r="I25" s="5">
        <v>40178</v>
      </c>
      <c r="J25" s="15">
        <f t="shared" si="1"/>
        <v>22.86</v>
      </c>
      <c r="K25" s="13">
        <f t="shared" si="3"/>
        <v>0.60421052631578942</v>
      </c>
    </row>
    <row r="26" spans="1:11" x14ac:dyDescent="0.55000000000000004">
      <c r="A26" s="5">
        <v>31519</v>
      </c>
      <c r="B26" s="4">
        <v>0.06</v>
      </c>
      <c r="C26" s="10">
        <f>(MSFT[[#This Row],[Prezzi giornalieri MSFT]]-B25)/B25</f>
        <v>0</v>
      </c>
      <c r="D26"/>
      <c r="E26" s="5">
        <v>32233</v>
      </c>
      <c r="F26" s="15">
        <f t="shared" si="0"/>
        <v>0.24</v>
      </c>
      <c r="G26" s="13">
        <f t="shared" si="2"/>
        <v>-4.0000000000000036E-2</v>
      </c>
      <c r="I26" s="5">
        <v>40543</v>
      </c>
      <c r="J26" s="15">
        <f t="shared" si="1"/>
        <v>21.37</v>
      </c>
      <c r="K26" s="13">
        <f t="shared" si="3"/>
        <v>-6.5179352580927316E-2</v>
      </c>
    </row>
    <row r="27" spans="1:11" x14ac:dyDescent="0.55000000000000004">
      <c r="A27" s="5">
        <v>31520</v>
      </c>
      <c r="B27" s="4">
        <v>0.06</v>
      </c>
      <c r="C27" s="10">
        <f>(MSFT[[#This Row],[Prezzi giornalieri MSFT]]-B26)/B26</f>
        <v>0</v>
      </c>
      <c r="D27"/>
      <c r="E27" s="5">
        <v>32263</v>
      </c>
      <c r="F27" s="15">
        <f t="shared" si="0"/>
        <v>0.23</v>
      </c>
      <c r="G27" s="13">
        <f t="shared" si="2"/>
        <v>-4.1666666666666588E-2</v>
      </c>
      <c r="I27" s="5">
        <v>40908</v>
      </c>
      <c r="J27" s="15">
        <f t="shared" si="1"/>
        <v>20.399999999999999</v>
      </c>
      <c r="K27" s="13">
        <f t="shared" si="3"/>
        <v>-4.539073467477784E-2</v>
      </c>
    </row>
    <row r="28" spans="1:11" x14ac:dyDescent="0.55000000000000004">
      <c r="A28" s="5">
        <v>31523</v>
      </c>
      <c r="B28" s="4">
        <v>0.06</v>
      </c>
      <c r="C28" s="10">
        <f>(MSFT[[#This Row],[Prezzi giornalieri MSFT]]-B27)/B27</f>
        <v>0</v>
      </c>
      <c r="D28"/>
      <c r="E28" s="5">
        <v>32294</v>
      </c>
      <c r="F28" s="15">
        <f t="shared" si="0"/>
        <v>0.25</v>
      </c>
      <c r="G28" s="13">
        <f t="shared" si="2"/>
        <v>8.6956521739130391E-2</v>
      </c>
      <c r="I28" s="5">
        <v>41274</v>
      </c>
      <c r="J28" s="15">
        <f t="shared" si="1"/>
        <v>21.59</v>
      </c>
      <c r="K28" s="13">
        <f t="shared" si="3"/>
        <v>5.8333333333333397E-2</v>
      </c>
    </row>
    <row r="29" spans="1:11" x14ac:dyDescent="0.55000000000000004">
      <c r="A29" s="5">
        <v>31524</v>
      </c>
      <c r="B29" s="4">
        <v>0.06</v>
      </c>
      <c r="C29" s="10">
        <f>(MSFT[[#This Row],[Prezzi giornalieri MSFT]]-B28)/B28</f>
        <v>0</v>
      </c>
      <c r="D29"/>
      <c r="E29" s="5">
        <v>32324</v>
      </c>
      <c r="F29" s="15">
        <f t="shared" si="0"/>
        <v>0.28999999999999998</v>
      </c>
      <c r="G29" s="13">
        <f t="shared" si="2"/>
        <v>0.15999999999999992</v>
      </c>
      <c r="I29" s="5">
        <v>41639</v>
      </c>
      <c r="J29" s="15">
        <f t="shared" si="1"/>
        <v>31.15</v>
      </c>
      <c r="K29" s="13">
        <f t="shared" si="3"/>
        <v>0.44279759147753583</v>
      </c>
    </row>
    <row r="30" spans="1:11" x14ac:dyDescent="0.55000000000000004">
      <c r="A30" s="5">
        <v>31525</v>
      </c>
      <c r="B30" s="4">
        <v>0.06</v>
      </c>
      <c r="C30" s="10">
        <f>(MSFT[[#This Row],[Prezzi giornalieri MSFT]]-B29)/B29</f>
        <v>0</v>
      </c>
      <c r="D30"/>
      <c r="E30" s="5">
        <v>32355</v>
      </c>
      <c r="F30" s="15">
        <f t="shared" si="0"/>
        <v>0.25</v>
      </c>
      <c r="G30" s="13">
        <f t="shared" si="2"/>
        <v>-0.13793103448275856</v>
      </c>
      <c r="I30" s="5">
        <v>42004</v>
      </c>
      <c r="J30" s="15">
        <f t="shared" si="1"/>
        <v>39.729999999999997</v>
      </c>
      <c r="K30" s="13">
        <f t="shared" si="3"/>
        <v>0.27544141252006415</v>
      </c>
    </row>
    <row r="31" spans="1:11" x14ac:dyDescent="0.55000000000000004">
      <c r="A31" s="5">
        <v>31526</v>
      </c>
      <c r="B31" s="4">
        <v>7.0000000000000007E-2</v>
      </c>
      <c r="C31" s="10">
        <f>(MSFT[[#This Row],[Prezzi giornalieri MSFT]]-B30)/B30</f>
        <v>0.16666666666666682</v>
      </c>
      <c r="D31"/>
      <c r="E31" s="5">
        <v>32386</v>
      </c>
      <c r="F31" s="15">
        <f t="shared" si="0"/>
        <v>0.21</v>
      </c>
      <c r="G31" s="13">
        <f t="shared" si="2"/>
        <v>-0.16000000000000003</v>
      </c>
      <c r="I31" s="5">
        <v>42369</v>
      </c>
      <c r="J31" s="15">
        <f t="shared" si="1"/>
        <v>48.75</v>
      </c>
      <c r="K31" s="13">
        <f t="shared" si="3"/>
        <v>0.2270324691668765</v>
      </c>
    </row>
    <row r="32" spans="1:11" x14ac:dyDescent="0.55000000000000004">
      <c r="A32" s="5">
        <v>31527</v>
      </c>
      <c r="B32" s="4">
        <v>7.0000000000000007E-2</v>
      </c>
      <c r="C32" s="10">
        <f>(MSFT[[#This Row],[Prezzi giornalieri MSFT]]-B31)/B31</f>
        <v>0</v>
      </c>
      <c r="D32"/>
      <c r="E32" s="5">
        <v>32416</v>
      </c>
      <c r="F32" s="15">
        <f t="shared" si="0"/>
        <v>0.22</v>
      </c>
      <c r="G32" s="13">
        <f t="shared" si="2"/>
        <v>4.7619047619047665E-2</v>
      </c>
      <c r="I32" s="5">
        <v>42735</v>
      </c>
      <c r="J32" s="15">
        <f t="shared" si="1"/>
        <v>56.1</v>
      </c>
      <c r="K32" s="13">
        <f t="shared" si="3"/>
        <v>0.15076923076923079</v>
      </c>
    </row>
    <row r="33" spans="1:11" x14ac:dyDescent="0.55000000000000004">
      <c r="A33" s="5">
        <v>31530</v>
      </c>
      <c r="B33" s="4">
        <v>7.0000000000000007E-2</v>
      </c>
      <c r="C33" s="10">
        <f>(MSFT[[#This Row],[Prezzi giornalieri MSFT]]-B32)/B32</f>
        <v>0</v>
      </c>
      <c r="D33"/>
      <c r="E33" s="5">
        <v>32447</v>
      </c>
      <c r="F33" s="15">
        <f t="shared" si="0"/>
        <v>0.21</v>
      </c>
      <c r="G33" s="13">
        <f t="shared" si="2"/>
        <v>-4.5454545454545497E-2</v>
      </c>
      <c r="I33" s="5">
        <v>43100</v>
      </c>
      <c r="J33" s="15">
        <f t="shared" si="1"/>
        <v>78.95</v>
      </c>
      <c r="K33" s="13">
        <f t="shared" si="3"/>
        <v>0.40730837789661323</v>
      </c>
    </row>
    <row r="34" spans="1:11" x14ac:dyDescent="0.55000000000000004">
      <c r="A34" s="5">
        <v>31531</v>
      </c>
      <c r="B34" s="4">
        <v>7.0000000000000007E-2</v>
      </c>
      <c r="C34" s="10">
        <f>(MSFT[[#This Row],[Prezzi giornalieri MSFT]]-B33)/B33</f>
        <v>0</v>
      </c>
      <c r="D34"/>
      <c r="E34" s="5">
        <v>32477</v>
      </c>
      <c r="F34" s="15">
        <f t="shared" si="0"/>
        <v>0.2</v>
      </c>
      <c r="G34" s="13">
        <f t="shared" si="2"/>
        <v>-4.7619047619047533E-2</v>
      </c>
      <c r="I34" s="5">
        <v>43465</v>
      </c>
      <c r="J34" s="15">
        <f t="shared" si="1"/>
        <v>95.37</v>
      </c>
      <c r="K34" s="13">
        <f t="shared" si="3"/>
        <v>0.20797973400886638</v>
      </c>
    </row>
    <row r="35" spans="1:11" x14ac:dyDescent="0.55000000000000004">
      <c r="A35" s="5">
        <v>31532</v>
      </c>
      <c r="B35" s="4">
        <v>7.0000000000000007E-2</v>
      </c>
      <c r="C35" s="10">
        <f>(MSFT[[#This Row],[Prezzi giornalieri MSFT]]-B34)/B34</f>
        <v>0</v>
      </c>
      <c r="D35"/>
      <c r="E35" s="5">
        <v>32508</v>
      </c>
      <c r="F35" s="15">
        <f t="shared" si="0"/>
        <v>0.23</v>
      </c>
      <c r="G35" s="13">
        <f t="shared" si="2"/>
        <v>0.15</v>
      </c>
      <c r="I35" s="5">
        <v>43830</v>
      </c>
      <c r="J35" s="15">
        <f t="shared" si="1"/>
        <v>150.26</v>
      </c>
      <c r="K35" s="13">
        <f t="shared" si="3"/>
        <v>0.57554786620530551</v>
      </c>
    </row>
    <row r="36" spans="1:11" x14ac:dyDescent="0.55000000000000004">
      <c r="A36" s="5">
        <v>31533</v>
      </c>
      <c r="B36" s="4">
        <v>7.0000000000000007E-2</v>
      </c>
      <c r="C36" s="10">
        <f>(MSFT[[#This Row],[Prezzi giornalieri MSFT]]-B35)/B35</f>
        <v>0</v>
      </c>
      <c r="D36"/>
      <c r="E36" s="5">
        <v>32539</v>
      </c>
      <c r="F36" s="15">
        <f t="shared" si="0"/>
        <v>0.25</v>
      </c>
      <c r="G36" s="13">
        <f t="shared" si="2"/>
        <v>8.6956521739130391E-2</v>
      </c>
      <c r="I36" s="5">
        <v>44196</v>
      </c>
      <c r="J36" s="15">
        <f t="shared" si="1"/>
        <v>214.17</v>
      </c>
      <c r="K36" s="13">
        <f t="shared" si="3"/>
        <v>0.42532942898975112</v>
      </c>
    </row>
    <row r="37" spans="1:11" x14ac:dyDescent="0.55000000000000004">
      <c r="A37" s="5">
        <v>31534</v>
      </c>
      <c r="B37" s="4">
        <v>7.0000000000000007E-2</v>
      </c>
      <c r="C37" s="10">
        <f>(MSFT[[#This Row],[Prezzi giornalieri MSFT]]-B36)/B36</f>
        <v>0</v>
      </c>
      <c r="D37"/>
      <c r="E37" s="5">
        <v>32567</v>
      </c>
      <c r="F37" s="15">
        <f t="shared" si="0"/>
        <v>0.25</v>
      </c>
      <c r="G37" s="13">
        <f t="shared" si="2"/>
        <v>0</v>
      </c>
      <c r="I37" s="5">
        <v>44561</v>
      </c>
      <c r="J37" s="15">
        <f t="shared" si="1"/>
        <v>326.56</v>
      </c>
      <c r="K37" s="13">
        <f t="shared" si="3"/>
        <v>0.52477004248961112</v>
      </c>
    </row>
    <row r="38" spans="1:11" x14ac:dyDescent="0.55000000000000004">
      <c r="A38" s="5">
        <v>31537</v>
      </c>
      <c r="B38" s="4">
        <v>7.0000000000000007E-2</v>
      </c>
      <c r="C38" s="10">
        <f>(MSFT[[#This Row],[Prezzi giornalieri MSFT]]-B37)/B37</f>
        <v>0</v>
      </c>
      <c r="D38"/>
      <c r="E38" s="5">
        <v>32598</v>
      </c>
      <c r="F38" s="15">
        <f t="shared" si="0"/>
        <v>0.21</v>
      </c>
      <c r="G38" s="13">
        <f t="shared" si="2"/>
        <v>-0.16000000000000003</v>
      </c>
      <c r="I38" s="5">
        <v>44926</v>
      </c>
      <c r="J38" s="15">
        <f t="shared" si="1"/>
        <v>235.04</v>
      </c>
      <c r="K38" s="13">
        <f t="shared" si="3"/>
        <v>-0.28025477707006374</v>
      </c>
    </row>
    <row r="39" spans="1:11" x14ac:dyDescent="0.55000000000000004">
      <c r="A39" s="5">
        <v>31538</v>
      </c>
      <c r="B39" s="4">
        <v>7.0000000000000007E-2</v>
      </c>
      <c r="C39" s="10">
        <f>(MSFT[[#This Row],[Prezzi giornalieri MSFT]]-B38)/B38</f>
        <v>0</v>
      </c>
      <c r="D39"/>
      <c r="E39" s="5">
        <v>32628</v>
      </c>
      <c r="F39" s="15">
        <f t="shared" si="0"/>
        <v>0.24</v>
      </c>
      <c r="G39" s="13">
        <f t="shared" si="2"/>
        <v>0.14285714285714285</v>
      </c>
      <c r="I39" s="5">
        <v>45291</v>
      </c>
      <c r="J39" s="15">
        <f t="shared" si="1"/>
        <v>371.82</v>
      </c>
      <c r="K39" s="13">
        <f t="shared" si="3"/>
        <v>0.58194349897889719</v>
      </c>
    </row>
    <row r="40" spans="1:11" x14ac:dyDescent="0.55000000000000004">
      <c r="A40" s="5">
        <v>31539</v>
      </c>
      <c r="B40" s="4">
        <v>7.0000000000000007E-2</v>
      </c>
      <c r="C40" s="10">
        <f>(MSFT[[#This Row],[Prezzi giornalieri MSFT]]-B39)/B39</f>
        <v>0</v>
      </c>
      <c r="D40"/>
      <c r="E40" s="5">
        <v>32659</v>
      </c>
      <c r="F40" s="15">
        <f t="shared" si="0"/>
        <v>0.26</v>
      </c>
      <c r="G40" s="13">
        <f t="shared" si="2"/>
        <v>8.3333333333333412E-2</v>
      </c>
      <c r="I40" s="5">
        <v>45657</v>
      </c>
      <c r="J40" s="15">
        <f t="shared" si="1"/>
        <v>419.89</v>
      </c>
      <c r="K40" s="13">
        <f t="shared" si="3"/>
        <v>0.12928298639126456</v>
      </c>
    </row>
    <row r="41" spans="1:11" x14ac:dyDescent="0.55000000000000004">
      <c r="A41" s="5">
        <v>31540</v>
      </c>
      <c r="B41" s="4">
        <v>7.0000000000000007E-2</v>
      </c>
      <c r="C41" s="10">
        <f>(MSFT[[#This Row],[Prezzi giornalieri MSFT]]-B40)/B40</f>
        <v>0</v>
      </c>
      <c r="D41"/>
      <c r="E41" s="5">
        <v>32689</v>
      </c>
      <c r="F41" s="15">
        <f t="shared" si="0"/>
        <v>0.23</v>
      </c>
      <c r="G41" s="13">
        <f t="shared" si="2"/>
        <v>-0.11538461538461538</v>
      </c>
      <c r="I41" s="5">
        <v>46022</v>
      </c>
      <c r="J41" s="15">
        <f t="shared" si="1"/>
        <v>480.24</v>
      </c>
      <c r="K41" s="13">
        <f t="shared" si="3"/>
        <v>0.14372811926933252</v>
      </c>
    </row>
    <row r="42" spans="1:11" x14ac:dyDescent="0.55000000000000004">
      <c r="A42" s="5">
        <v>31541</v>
      </c>
      <c r="B42" s="4">
        <v>7.0000000000000007E-2</v>
      </c>
      <c r="C42" s="10">
        <f>(MSFT[[#This Row],[Prezzi giornalieri MSFT]]-B41)/B41</f>
        <v>0</v>
      </c>
      <c r="E42" s="5">
        <v>32720</v>
      </c>
      <c r="F42" s="17">
        <f t="shared" si="0"/>
        <v>0.23</v>
      </c>
      <c r="G42" s="13">
        <f t="shared" si="2"/>
        <v>0</v>
      </c>
      <c r="K42" s="13"/>
    </row>
    <row r="43" spans="1:11" x14ac:dyDescent="0.55000000000000004">
      <c r="A43" s="5">
        <v>31544</v>
      </c>
      <c r="B43" s="4">
        <v>7.0000000000000007E-2</v>
      </c>
      <c r="C43" s="10">
        <f>(MSFT[[#This Row],[Prezzi giornalieri MSFT]]-B42)/B42</f>
        <v>0</v>
      </c>
      <c r="E43" s="5">
        <v>32751</v>
      </c>
      <c r="F43" s="17">
        <f t="shared" si="0"/>
        <v>0.25</v>
      </c>
      <c r="G43" s="13">
        <f t="shared" si="2"/>
        <v>8.6956521739130391E-2</v>
      </c>
      <c r="K43" s="13"/>
    </row>
    <row r="44" spans="1:11" x14ac:dyDescent="0.55000000000000004">
      <c r="A44" s="5">
        <v>31545</v>
      </c>
      <c r="B44" s="4">
        <v>7.0000000000000007E-2</v>
      </c>
      <c r="C44" s="10">
        <f>(MSFT[[#This Row],[Prezzi giornalieri MSFT]]-B43)/B43</f>
        <v>0</v>
      </c>
      <c r="E44" s="5">
        <v>32781</v>
      </c>
      <c r="F44" s="17">
        <f t="shared" si="0"/>
        <v>0.28999999999999998</v>
      </c>
      <c r="G44" s="13">
        <f t="shared" si="2"/>
        <v>0.15999999999999992</v>
      </c>
      <c r="K44" s="13"/>
    </row>
    <row r="45" spans="1:11" x14ac:dyDescent="0.55000000000000004">
      <c r="A45" s="5">
        <v>31546</v>
      </c>
      <c r="B45" s="4">
        <v>7.0000000000000007E-2</v>
      </c>
      <c r="C45" s="10">
        <f>(MSFT[[#This Row],[Prezzi giornalieri MSFT]]-B44)/B44</f>
        <v>0</v>
      </c>
      <c r="E45" s="5">
        <v>32812</v>
      </c>
      <c r="F45" s="17">
        <f t="shared" si="0"/>
        <v>0.35</v>
      </c>
      <c r="G45" s="13">
        <f t="shared" si="2"/>
        <v>0.20689655172413793</v>
      </c>
      <c r="K45" s="13"/>
    </row>
    <row r="46" spans="1:11" x14ac:dyDescent="0.55000000000000004">
      <c r="A46" s="5">
        <v>31547</v>
      </c>
      <c r="B46" s="4">
        <v>7.0000000000000007E-2</v>
      </c>
      <c r="C46" s="10">
        <f>(MSFT[[#This Row],[Prezzi giornalieri MSFT]]-B45)/B45</f>
        <v>0</v>
      </c>
      <c r="E46" s="5">
        <v>32842</v>
      </c>
      <c r="F46" s="17">
        <f t="shared" si="0"/>
        <v>0.37</v>
      </c>
      <c r="G46" s="13">
        <f t="shared" si="2"/>
        <v>5.7142857142857197E-2</v>
      </c>
      <c r="K46" s="13"/>
    </row>
    <row r="47" spans="1:11" x14ac:dyDescent="0.55000000000000004">
      <c r="A47" s="5">
        <v>31548</v>
      </c>
      <c r="B47" s="4">
        <v>7.0000000000000007E-2</v>
      </c>
      <c r="C47" s="10">
        <f>(MSFT[[#This Row],[Prezzi giornalieri MSFT]]-B46)/B46</f>
        <v>0</v>
      </c>
      <c r="E47" s="5">
        <v>32873</v>
      </c>
      <c r="F47" s="17">
        <f t="shared" si="0"/>
        <v>0.37</v>
      </c>
      <c r="G47" s="13">
        <f t="shared" si="2"/>
        <v>0</v>
      </c>
      <c r="K47" s="13"/>
    </row>
    <row r="48" spans="1:11" x14ac:dyDescent="0.55000000000000004">
      <c r="A48" s="5">
        <v>31551</v>
      </c>
      <c r="B48" s="4">
        <v>7.0000000000000007E-2</v>
      </c>
      <c r="C48" s="10">
        <f>(MSFT[[#This Row],[Prezzi giornalieri MSFT]]-B47)/B47</f>
        <v>0</v>
      </c>
      <c r="E48" s="5">
        <v>32904</v>
      </c>
      <c r="F48" s="17">
        <f t="shared" si="0"/>
        <v>0.39</v>
      </c>
      <c r="G48" s="13">
        <f t="shared" si="2"/>
        <v>5.4054054054054106E-2</v>
      </c>
      <c r="K48" s="13"/>
    </row>
    <row r="49" spans="1:11" x14ac:dyDescent="0.55000000000000004">
      <c r="A49" s="5">
        <v>31552</v>
      </c>
      <c r="B49" s="4">
        <v>7.0000000000000007E-2</v>
      </c>
      <c r="C49" s="10">
        <f>(MSFT[[#This Row],[Prezzi giornalieri MSFT]]-B48)/B48</f>
        <v>0</v>
      </c>
      <c r="E49" s="5">
        <v>32932</v>
      </c>
      <c r="F49" s="17">
        <f t="shared" si="0"/>
        <v>0.42</v>
      </c>
      <c r="G49" s="13">
        <f t="shared" si="2"/>
        <v>7.6923076923076844E-2</v>
      </c>
      <c r="K49" s="13"/>
    </row>
    <row r="50" spans="1:11" x14ac:dyDescent="0.55000000000000004">
      <c r="A50" s="5">
        <v>31553</v>
      </c>
      <c r="B50" s="4">
        <v>7.0000000000000007E-2</v>
      </c>
      <c r="C50" s="10">
        <f>(MSFT[[#This Row],[Prezzi giornalieri MSFT]]-B49)/B49</f>
        <v>0</v>
      </c>
      <c r="E50" s="5">
        <v>32963</v>
      </c>
      <c r="F50" s="17">
        <f t="shared" si="0"/>
        <v>0.47</v>
      </c>
      <c r="G50" s="13">
        <f t="shared" si="2"/>
        <v>0.11904761904761903</v>
      </c>
      <c r="K50" s="13"/>
    </row>
    <row r="51" spans="1:11" x14ac:dyDescent="0.55000000000000004">
      <c r="A51" s="5">
        <v>31554</v>
      </c>
      <c r="B51" s="4">
        <v>7.0000000000000007E-2</v>
      </c>
      <c r="C51" s="10">
        <f>(MSFT[[#This Row],[Prezzi giornalieri MSFT]]-B50)/B50</f>
        <v>0</v>
      </c>
      <c r="E51" s="5">
        <v>32993</v>
      </c>
      <c r="F51" s="17">
        <f t="shared" si="0"/>
        <v>0.49</v>
      </c>
      <c r="G51" s="13">
        <f t="shared" si="2"/>
        <v>4.2553191489361743E-2</v>
      </c>
      <c r="K51" s="13"/>
    </row>
    <row r="52" spans="1:11" x14ac:dyDescent="0.55000000000000004">
      <c r="A52" s="5">
        <v>31555</v>
      </c>
      <c r="B52" s="4">
        <v>7.0000000000000007E-2</v>
      </c>
      <c r="C52" s="10">
        <f>(MSFT[[#This Row],[Prezzi giornalieri MSFT]]-B51)/B51</f>
        <v>0</v>
      </c>
      <c r="E52" s="5">
        <v>33024</v>
      </c>
      <c r="F52" s="17">
        <f t="shared" si="0"/>
        <v>0.62</v>
      </c>
      <c r="G52" s="13">
        <f t="shared" si="2"/>
        <v>0.26530612244897961</v>
      </c>
      <c r="K52" s="13"/>
    </row>
    <row r="53" spans="1:11" x14ac:dyDescent="0.55000000000000004">
      <c r="A53" s="5">
        <v>31559</v>
      </c>
      <c r="B53" s="4">
        <v>7.0000000000000007E-2</v>
      </c>
      <c r="C53" s="10">
        <f>(MSFT[[#This Row],[Prezzi giornalieri MSFT]]-B52)/B52</f>
        <v>0</v>
      </c>
      <c r="E53" s="5">
        <v>33054</v>
      </c>
      <c r="F53" s="17">
        <f t="shared" si="0"/>
        <v>0.65</v>
      </c>
      <c r="G53" s="13">
        <f t="shared" si="2"/>
        <v>4.8387096774193589E-2</v>
      </c>
      <c r="K53" s="13"/>
    </row>
    <row r="54" spans="1:11" x14ac:dyDescent="0.55000000000000004">
      <c r="A54" s="5">
        <v>31560</v>
      </c>
      <c r="B54" s="4">
        <v>7.0000000000000007E-2</v>
      </c>
      <c r="C54" s="10">
        <f>(MSFT[[#This Row],[Prezzi giornalieri MSFT]]-B53)/B53</f>
        <v>0</v>
      </c>
      <c r="E54" s="5">
        <v>33085</v>
      </c>
      <c r="F54" s="17">
        <f t="shared" si="0"/>
        <v>0.56999999999999995</v>
      </c>
      <c r="G54" s="13">
        <f t="shared" si="2"/>
        <v>-0.12307692307692318</v>
      </c>
      <c r="K54" s="13"/>
    </row>
    <row r="55" spans="1:11" x14ac:dyDescent="0.55000000000000004">
      <c r="A55" s="5">
        <v>31561</v>
      </c>
      <c r="B55" s="4">
        <v>7.0000000000000007E-2</v>
      </c>
      <c r="C55" s="10">
        <f>(MSFT[[#This Row],[Prezzi giornalieri MSFT]]-B54)/B54</f>
        <v>0</v>
      </c>
      <c r="E55" s="5">
        <v>33116</v>
      </c>
      <c r="F55" s="17">
        <f t="shared" si="0"/>
        <v>0.52</v>
      </c>
      <c r="G55" s="13">
        <f t="shared" si="2"/>
        <v>-8.7719298245613919E-2</v>
      </c>
      <c r="K55" s="13"/>
    </row>
    <row r="56" spans="1:11" x14ac:dyDescent="0.55000000000000004">
      <c r="A56" s="5">
        <v>31562</v>
      </c>
      <c r="B56" s="4">
        <v>7.0000000000000007E-2</v>
      </c>
      <c r="C56" s="10">
        <f>(MSFT[[#This Row],[Prezzi giornalieri MSFT]]-B55)/B55</f>
        <v>0</v>
      </c>
      <c r="E56" s="5">
        <v>33146</v>
      </c>
      <c r="F56" s="17">
        <f t="shared" si="0"/>
        <v>0.54</v>
      </c>
      <c r="G56" s="13">
        <f t="shared" si="2"/>
        <v>3.8461538461538491E-2</v>
      </c>
      <c r="K56" s="13"/>
    </row>
    <row r="57" spans="1:11" x14ac:dyDescent="0.55000000000000004">
      <c r="A57" s="5">
        <v>31565</v>
      </c>
      <c r="B57" s="4">
        <v>7.0000000000000007E-2</v>
      </c>
      <c r="C57" s="10">
        <f>(MSFT[[#This Row],[Prezzi giornalieri MSFT]]-B56)/B56</f>
        <v>0</v>
      </c>
      <c r="E57" s="5">
        <v>33177</v>
      </c>
      <c r="F57" s="17">
        <f t="shared" si="0"/>
        <v>0.54</v>
      </c>
      <c r="G57" s="13">
        <f t="shared" si="2"/>
        <v>0</v>
      </c>
      <c r="K57" s="13"/>
    </row>
    <row r="58" spans="1:11" x14ac:dyDescent="0.55000000000000004">
      <c r="A58" s="5">
        <v>31566</v>
      </c>
      <c r="B58" s="4">
        <v>7.0000000000000007E-2</v>
      </c>
      <c r="C58" s="10">
        <f>(MSFT[[#This Row],[Prezzi giornalieri MSFT]]-B57)/B57</f>
        <v>0</v>
      </c>
      <c r="E58" s="5">
        <v>33207</v>
      </c>
      <c r="F58" s="17">
        <f t="shared" si="0"/>
        <v>0.62</v>
      </c>
      <c r="G58" s="13">
        <f t="shared" si="2"/>
        <v>0.14814814814814806</v>
      </c>
      <c r="K58" s="13"/>
    </row>
    <row r="59" spans="1:11" x14ac:dyDescent="0.55000000000000004">
      <c r="A59" s="5">
        <v>31567</v>
      </c>
      <c r="B59" s="4">
        <v>7.0000000000000007E-2</v>
      </c>
      <c r="C59" s="10">
        <f>(MSFT[[#This Row],[Prezzi giornalieri MSFT]]-B58)/B58</f>
        <v>0</v>
      </c>
      <c r="E59" s="5">
        <v>33238</v>
      </c>
      <c r="F59" s="17">
        <f t="shared" si="0"/>
        <v>0.64</v>
      </c>
      <c r="G59" s="13">
        <f t="shared" si="2"/>
        <v>3.2258064516129059E-2</v>
      </c>
      <c r="K59" s="13"/>
    </row>
    <row r="60" spans="1:11" x14ac:dyDescent="0.55000000000000004">
      <c r="A60" s="5">
        <v>31568</v>
      </c>
      <c r="B60" s="4">
        <v>7.0000000000000007E-2</v>
      </c>
      <c r="C60" s="10">
        <f>(MSFT[[#This Row],[Prezzi giornalieri MSFT]]-B59)/B59</f>
        <v>0</v>
      </c>
      <c r="E60" s="5">
        <v>33269</v>
      </c>
      <c r="F60" s="17">
        <f t="shared" si="0"/>
        <v>0.84</v>
      </c>
      <c r="G60" s="13">
        <f t="shared" si="2"/>
        <v>0.31249999999999994</v>
      </c>
      <c r="K60" s="13"/>
    </row>
    <row r="61" spans="1:11" x14ac:dyDescent="0.55000000000000004">
      <c r="A61" s="5">
        <v>31569</v>
      </c>
      <c r="B61" s="4">
        <v>7.0000000000000007E-2</v>
      </c>
      <c r="C61" s="10">
        <f>(MSFT[[#This Row],[Prezzi giornalieri MSFT]]-B60)/B60</f>
        <v>0</v>
      </c>
      <c r="E61" s="5">
        <v>33297</v>
      </c>
      <c r="F61" s="17">
        <f t="shared" si="0"/>
        <v>0.88</v>
      </c>
      <c r="G61" s="13">
        <f t="shared" si="2"/>
        <v>4.7619047619047665E-2</v>
      </c>
      <c r="K61" s="13"/>
    </row>
    <row r="62" spans="1:11" x14ac:dyDescent="0.55000000000000004">
      <c r="A62" s="5">
        <v>31572</v>
      </c>
      <c r="B62" s="4">
        <v>7.0000000000000007E-2</v>
      </c>
      <c r="C62" s="10">
        <f>(MSFT[[#This Row],[Prezzi giornalieri MSFT]]-B61)/B61</f>
        <v>0</v>
      </c>
      <c r="E62" s="5">
        <v>33328</v>
      </c>
      <c r="F62" s="17">
        <f t="shared" si="0"/>
        <v>0.9</v>
      </c>
      <c r="G62" s="13">
        <f t="shared" si="2"/>
        <v>2.2727272727272749E-2</v>
      </c>
      <c r="K62" s="13"/>
    </row>
    <row r="63" spans="1:11" x14ac:dyDescent="0.55000000000000004">
      <c r="A63" s="5">
        <v>31573</v>
      </c>
      <c r="B63" s="4">
        <v>7.0000000000000007E-2</v>
      </c>
      <c r="C63" s="10">
        <f>(MSFT[[#This Row],[Prezzi giornalieri MSFT]]-B62)/B62</f>
        <v>0</v>
      </c>
      <c r="E63" s="5">
        <v>33358</v>
      </c>
      <c r="F63" s="17">
        <f t="shared" si="0"/>
        <v>0.84</v>
      </c>
      <c r="G63" s="13">
        <f t="shared" si="2"/>
        <v>-6.6666666666666721E-2</v>
      </c>
      <c r="K63" s="13"/>
    </row>
    <row r="64" spans="1:11" x14ac:dyDescent="0.55000000000000004">
      <c r="A64" s="5">
        <v>31574</v>
      </c>
      <c r="B64" s="4">
        <v>7.0000000000000007E-2</v>
      </c>
      <c r="C64" s="10">
        <f>(MSFT[[#This Row],[Prezzi giornalieri MSFT]]-B63)/B63</f>
        <v>0</v>
      </c>
      <c r="E64" s="5">
        <v>33389</v>
      </c>
      <c r="F64" s="17">
        <f t="shared" si="0"/>
        <v>0.93</v>
      </c>
      <c r="G64" s="13">
        <f t="shared" si="2"/>
        <v>0.10714285714285725</v>
      </c>
      <c r="K64" s="13"/>
    </row>
    <row r="65" spans="1:11" x14ac:dyDescent="0.55000000000000004">
      <c r="A65" s="5">
        <v>31575</v>
      </c>
      <c r="B65" s="4">
        <v>7.0000000000000007E-2</v>
      </c>
      <c r="C65" s="10">
        <f>(MSFT[[#This Row],[Prezzi giornalieri MSFT]]-B64)/B64</f>
        <v>0</v>
      </c>
      <c r="E65" s="5">
        <v>33419</v>
      </c>
      <c r="F65" s="17">
        <f t="shared" si="0"/>
        <v>0.87</v>
      </c>
      <c r="G65" s="13">
        <f t="shared" si="2"/>
        <v>-6.4516129032258118E-2</v>
      </c>
      <c r="K65" s="13"/>
    </row>
    <row r="66" spans="1:11" x14ac:dyDescent="0.55000000000000004">
      <c r="A66" s="5">
        <v>31576</v>
      </c>
      <c r="B66" s="4">
        <v>7.0000000000000007E-2</v>
      </c>
      <c r="C66" s="10">
        <f>(MSFT[[#This Row],[Prezzi giornalieri MSFT]]-B65)/B65</f>
        <v>0</v>
      </c>
      <c r="E66" s="5">
        <v>33450</v>
      </c>
      <c r="F66" s="17">
        <f t="shared" ref="F66:F129" si="4">VLOOKUP(E66,A:B,2,TRUE)</f>
        <v>0.94</v>
      </c>
      <c r="G66" s="13">
        <f t="shared" si="2"/>
        <v>8.0459770114942472E-2</v>
      </c>
      <c r="K66" s="13"/>
    </row>
    <row r="67" spans="1:11" x14ac:dyDescent="0.55000000000000004">
      <c r="A67" s="5">
        <v>31579</v>
      </c>
      <c r="B67" s="4">
        <v>7.0000000000000007E-2</v>
      </c>
      <c r="C67" s="10">
        <f>(MSFT[[#This Row],[Prezzi giornalieri MSFT]]-B66)/B66</f>
        <v>0</v>
      </c>
      <c r="E67" s="5">
        <v>33481</v>
      </c>
      <c r="F67" s="17">
        <f t="shared" si="4"/>
        <v>1.0900000000000001</v>
      </c>
      <c r="G67" s="13">
        <f t="shared" si="2"/>
        <v>0.15957446808510653</v>
      </c>
      <c r="K67" s="13"/>
    </row>
    <row r="68" spans="1:11" x14ac:dyDescent="0.55000000000000004">
      <c r="A68" s="5">
        <v>31580</v>
      </c>
      <c r="B68" s="4">
        <v>7.0000000000000007E-2</v>
      </c>
      <c r="C68" s="10">
        <f>(MSFT[[#This Row],[Prezzi giornalieri MSFT]]-B67)/B67</f>
        <v>0</v>
      </c>
      <c r="E68" s="5">
        <v>33511</v>
      </c>
      <c r="F68" s="17">
        <f t="shared" si="4"/>
        <v>1.1399999999999999</v>
      </c>
      <c r="G68" s="13">
        <f t="shared" ref="G68:G131" si="5">(F68-F67)/F67</f>
        <v>4.5871559633027359E-2</v>
      </c>
      <c r="K68" s="13"/>
    </row>
    <row r="69" spans="1:11" x14ac:dyDescent="0.55000000000000004">
      <c r="A69" s="5">
        <v>31581</v>
      </c>
      <c r="B69" s="4">
        <v>7.0000000000000007E-2</v>
      </c>
      <c r="C69" s="10">
        <f>(MSFT[[#This Row],[Prezzi giornalieri MSFT]]-B68)/B68</f>
        <v>0</v>
      </c>
      <c r="E69" s="5">
        <v>33542</v>
      </c>
      <c r="F69" s="17">
        <f t="shared" si="4"/>
        <v>1.2</v>
      </c>
      <c r="G69" s="13">
        <f t="shared" si="5"/>
        <v>5.2631578947368474E-2</v>
      </c>
      <c r="K69" s="13"/>
    </row>
    <row r="70" spans="1:11" x14ac:dyDescent="0.55000000000000004">
      <c r="A70" s="5">
        <v>31582</v>
      </c>
      <c r="B70" s="4">
        <v>7.0000000000000007E-2</v>
      </c>
      <c r="C70" s="10">
        <f>(MSFT[[#This Row],[Prezzi giornalieri MSFT]]-B69)/B69</f>
        <v>0</v>
      </c>
      <c r="E70" s="5">
        <v>33572</v>
      </c>
      <c r="F70" s="17">
        <f t="shared" si="4"/>
        <v>1.24</v>
      </c>
      <c r="G70" s="13">
        <f t="shared" si="5"/>
        <v>3.3333333333333368E-2</v>
      </c>
      <c r="K70" s="13"/>
    </row>
    <row r="71" spans="1:11" x14ac:dyDescent="0.55000000000000004">
      <c r="A71" s="5">
        <v>31583</v>
      </c>
      <c r="B71" s="4">
        <v>7.0000000000000007E-2</v>
      </c>
      <c r="C71" s="10">
        <f>(MSFT[[#This Row],[Prezzi giornalieri MSFT]]-B70)/B70</f>
        <v>0</v>
      </c>
      <c r="E71" s="5">
        <v>33603</v>
      </c>
      <c r="F71" s="17">
        <f t="shared" si="4"/>
        <v>1.42</v>
      </c>
      <c r="G71" s="13">
        <f t="shared" si="5"/>
        <v>0.1451612903225806</v>
      </c>
      <c r="K71" s="13"/>
    </row>
    <row r="72" spans="1:11" x14ac:dyDescent="0.55000000000000004">
      <c r="A72" s="5">
        <v>31586</v>
      </c>
      <c r="B72" s="4">
        <v>7.0000000000000007E-2</v>
      </c>
      <c r="C72" s="10">
        <f>(MSFT[[#This Row],[Prezzi giornalieri MSFT]]-B71)/B71</f>
        <v>0</v>
      </c>
      <c r="E72" s="5">
        <v>33634</v>
      </c>
      <c r="F72" s="17">
        <f t="shared" si="4"/>
        <v>1.54</v>
      </c>
      <c r="G72" s="13">
        <f t="shared" si="5"/>
        <v>8.4507042253521208E-2</v>
      </c>
      <c r="K72" s="13"/>
    </row>
    <row r="73" spans="1:11" x14ac:dyDescent="0.55000000000000004">
      <c r="A73" s="5">
        <v>31587</v>
      </c>
      <c r="B73" s="4">
        <v>7.0000000000000007E-2</v>
      </c>
      <c r="C73" s="10">
        <f>(MSFT[[#This Row],[Prezzi giornalieri MSFT]]-B72)/B72</f>
        <v>0</v>
      </c>
      <c r="E73" s="5">
        <v>33663</v>
      </c>
      <c r="F73" s="17">
        <f t="shared" si="4"/>
        <v>1.58</v>
      </c>
      <c r="G73" s="13">
        <f t="shared" si="5"/>
        <v>2.5974025974025997E-2</v>
      </c>
      <c r="K73" s="13"/>
    </row>
    <row r="74" spans="1:11" x14ac:dyDescent="0.55000000000000004">
      <c r="A74" s="5">
        <v>31588</v>
      </c>
      <c r="B74" s="4">
        <v>7.0000000000000007E-2</v>
      </c>
      <c r="C74" s="10">
        <f>(MSFT[[#This Row],[Prezzi giornalieri MSFT]]-B73)/B73</f>
        <v>0</v>
      </c>
      <c r="E74" s="5">
        <v>33694</v>
      </c>
      <c r="F74" s="17">
        <f t="shared" si="4"/>
        <v>1.51</v>
      </c>
      <c r="G74" s="13">
        <f t="shared" si="5"/>
        <v>-4.4303797468354465E-2</v>
      </c>
      <c r="K74" s="13"/>
    </row>
    <row r="75" spans="1:11" x14ac:dyDescent="0.55000000000000004">
      <c r="A75" s="5">
        <v>31589</v>
      </c>
      <c r="B75" s="4">
        <v>0.06</v>
      </c>
      <c r="C75" s="10">
        <f>(MSFT[[#This Row],[Prezzi giornalieri MSFT]]-B74)/B74</f>
        <v>-0.14285714285714296</v>
      </c>
      <c r="E75" s="5">
        <v>33724</v>
      </c>
      <c r="F75" s="17">
        <f t="shared" si="4"/>
        <v>1.41</v>
      </c>
      <c r="G75" s="13">
        <f t="shared" si="5"/>
        <v>-6.6225165562913968E-2</v>
      </c>
      <c r="K75" s="13"/>
    </row>
    <row r="76" spans="1:11" x14ac:dyDescent="0.55000000000000004">
      <c r="A76" s="5">
        <v>31590</v>
      </c>
      <c r="B76" s="4">
        <v>0.06</v>
      </c>
      <c r="C76" s="10">
        <f>(MSFT[[#This Row],[Prezzi giornalieri MSFT]]-B75)/B75</f>
        <v>0</v>
      </c>
      <c r="E76" s="5">
        <v>33755</v>
      </c>
      <c r="F76" s="17">
        <f t="shared" si="4"/>
        <v>1.55</v>
      </c>
      <c r="G76" s="13">
        <f t="shared" si="5"/>
        <v>9.9290780141844059E-2</v>
      </c>
      <c r="K76" s="13"/>
    </row>
    <row r="77" spans="1:11" x14ac:dyDescent="0.55000000000000004">
      <c r="A77" s="5">
        <v>31593</v>
      </c>
      <c r="B77" s="4">
        <v>7.0000000000000007E-2</v>
      </c>
      <c r="C77" s="10">
        <f>(MSFT[[#This Row],[Prezzi giornalieri MSFT]]-B76)/B76</f>
        <v>0.16666666666666682</v>
      </c>
      <c r="E77" s="5">
        <v>33785</v>
      </c>
      <c r="F77" s="17">
        <f t="shared" si="4"/>
        <v>1.34</v>
      </c>
      <c r="G77" s="13">
        <f t="shared" si="5"/>
        <v>-0.13548387096774192</v>
      </c>
      <c r="K77" s="13"/>
    </row>
    <row r="78" spans="1:11" x14ac:dyDescent="0.55000000000000004">
      <c r="A78" s="5">
        <v>31594</v>
      </c>
      <c r="B78" s="4">
        <v>7.0000000000000007E-2</v>
      </c>
      <c r="C78" s="10">
        <f>(MSFT[[#This Row],[Prezzi giornalieri MSFT]]-B77)/B77</f>
        <v>0</v>
      </c>
      <c r="E78" s="5">
        <v>33816</v>
      </c>
      <c r="F78" s="17">
        <f t="shared" si="4"/>
        <v>1.39</v>
      </c>
      <c r="G78" s="13">
        <f t="shared" si="5"/>
        <v>3.731343283582076E-2</v>
      </c>
      <c r="K78" s="13"/>
    </row>
    <row r="79" spans="1:11" x14ac:dyDescent="0.55000000000000004">
      <c r="A79" s="5">
        <v>31595</v>
      </c>
      <c r="B79" s="4">
        <v>7.0000000000000007E-2</v>
      </c>
      <c r="C79" s="10">
        <f>(MSFT[[#This Row],[Prezzi giornalieri MSFT]]-B78)/B78</f>
        <v>0</v>
      </c>
      <c r="E79" s="5">
        <v>33847</v>
      </c>
      <c r="F79" s="17">
        <f t="shared" si="4"/>
        <v>1.43</v>
      </c>
      <c r="G79" s="13">
        <f t="shared" si="5"/>
        <v>2.8776978417266216E-2</v>
      </c>
      <c r="K79" s="13"/>
    </row>
    <row r="80" spans="1:11" x14ac:dyDescent="0.55000000000000004">
      <c r="A80" s="5">
        <v>31596</v>
      </c>
      <c r="B80" s="4">
        <v>7.0000000000000007E-2</v>
      </c>
      <c r="C80" s="10">
        <f>(MSFT[[#This Row],[Prezzi giornalieri MSFT]]-B79)/B79</f>
        <v>0</v>
      </c>
      <c r="E80" s="5">
        <v>33877</v>
      </c>
      <c r="F80" s="17">
        <f t="shared" si="4"/>
        <v>1.54</v>
      </c>
      <c r="G80" s="13">
        <f t="shared" si="5"/>
        <v>7.6923076923076997E-2</v>
      </c>
      <c r="K80" s="13"/>
    </row>
    <row r="81" spans="1:11" x14ac:dyDescent="0.55000000000000004">
      <c r="A81" s="5">
        <v>31600</v>
      </c>
      <c r="B81" s="4">
        <v>0.06</v>
      </c>
      <c r="C81" s="10">
        <f>(MSFT[[#This Row],[Prezzi giornalieri MSFT]]-B80)/B80</f>
        <v>-0.14285714285714296</v>
      </c>
      <c r="E81" s="5">
        <v>33908</v>
      </c>
      <c r="F81" s="17">
        <f t="shared" si="4"/>
        <v>1.7</v>
      </c>
      <c r="G81" s="13">
        <f t="shared" si="5"/>
        <v>0.10389610389610385</v>
      </c>
      <c r="K81" s="13"/>
    </row>
    <row r="82" spans="1:11" x14ac:dyDescent="0.55000000000000004">
      <c r="A82" s="5">
        <v>31601</v>
      </c>
      <c r="B82" s="4">
        <v>0.06</v>
      </c>
      <c r="C82" s="10">
        <f>(MSFT[[#This Row],[Prezzi giornalieri MSFT]]-B81)/B81</f>
        <v>0</v>
      </c>
      <c r="E82" s="5">
        <v>33938</v>
      </c>
      <c r="F82" s="17">
        <f t="shared" si="4"/>
        <v>1.78</v>
      </c>
      <c r="G82" s="13">
        <f t="shared" si="5"/>
        <v>4.7058823529411806E-2</v>
      </c>
      <c r="K82" s="13"/>
    </row>
    <row r="83" spans="1:11" x14ac:dyDescent="0.55000000000000004">
      <c r="A83" s="5">
        <v>31602</v>
      </c>
      <c r="B83" s="4">
        <v>0.06</v>
      </c>
      <c r="C83" s="10">
        <f>(MSFT[[#This Row],[Prezzi giornalieri MSFT]]-B82)/B82</f>
        <v>0</v>
      </c>
      <c r="E83" s="5">
        <v>33969</v>
      </c>
      <c r="F83" s="17">
        <f t="shared" si="4"/>
        <v>1.64</v>
      </c>
      <c r="G83" s="13">
        <f t="shared" si="5"/>
        <v>-7.8651685393258494E-2</v>
      </c>
      <c r="K83" s="13"/>
    </row>
    <row r="84" spans="1:11" x14ac:dyDescent="0.55000000000000004">
      <c r="A84" s="5">
        <v>31603</v>
      </c>
      <c r="B84" s="4">
        <v>0.06</v>
      </c>
      <c r="C84" s="10">
        <f>(MSFT[[#This Row],[Prezzi giornalieri MSFT]]-B83)/B83</f>
        <v>0</v>
      </c>
      <c r="E84" s="5">
        <v>34000</v>
      </c>
      <c r="F84" s="17">
        <f t="shared" si="4"/>
        <v>1.66</v>
      </c>
      <c r="G84" s="13">
        <f t="shared" si="5"/>
        <v>1.2195121951219523E-2</v>
      </c>
      <c r="K84" s="13"/>
    </row>
    <row r="85" spans="1:11" x14ac:dyDescent="0.55000000000000004">
      <c r="A85" s="5">
        <v>31604</v>
      </c>
      <c r="B85" s="4">
        <v>0.06</v>
      </c>
      <c r="C85" s="10">
        <f>(MSFT[[#This Row],[Prezzi giornalieri MSFT]]-B84)/B84</f>
        <v>0</v>
      </c>
      <c r="E85" s="5">
        <v>34028</v>
      </c>
      <c r="F85" s="17">
        <f t="shared" si="4"/>
        <v>1.6</v>
      </c>
      <c r="G85" s="13">
        <f t="shared" si="5"/>
        <v>-3.6144578313252913E-2</v>
      </c>
      <c r="K85" s="13"/>
    </row>
    <row r="86" spans="1:11" x14ac:dyDescent="0.55000000000000004">
      <c r="A86" s="5">
        <v>31607</v>
      </c>
      <c r="B86" s="4">
        <v>0.06</v>
      </c>
      <c r="C86" s="10">
        <f>(MSFT[[#This Row],[Prezzi giornalieri MSFT]]-B85)/B85</f>
        <v>0</v>
      </c>
      <c r="E86" s="5">
        <v>34059</v>
      </c>
      <c r="F86" s="17">
        <f t="shared" si="4"/>
        <v>1.77</v>
      </c>
      <c r="G86" s="13">
        <f t="shared" si="5"/>
        <v>0.10624999999999996</v>
      </c>
      <c r="K86" s="13"/>
    </row>
    <row r="87" spans="1:11" x14ac:dyDescent="0.55000000000000004">
      <c r="A87" s="5">
        <v>31608</v>
      </c>
      <c r="B87" s="4">
        <v>0.06</v>
      </c>
      <c r="C87" s="10">
        <f>(MSFT[[#This Row],[Prezzi giornalieri MSFT]]-B86)/B86</f>
        <v>0</v>
      </c>
      <c r="E87" s="5">
        <v>34089</v>
      </c>
      <c r="F87" s="17">
        <f t="shared" si="4"/>
        <v>1.64</v>
      </c>
      <c r="G87" s="13">
        <f t="shared" si="5"/>
        <v>-7.3446327683615878E-2</v>
      </c>
      <c r="K87" s="13"/>
    </row>
    <row r="88" spans="1:11" x14ac:dyDescent="0.55000000000000004">
      <c r="A88" s="5">
        <v>31609</v>
      </c>
      <c r="B88" s="4">
        <v>0.06</v>
      </c>
      <c r="C88" s="10">
        <f>(MSFT[[#This Row],[Prezzi giornalieri MSFT]]-B87)/B87</f>
        <v>0</v>
      </c>
      <c r="E88" s="5">
        <v>34120</v>
      </c>
      <c r="F88" s="17">
        <f t="shared" si="4"/>
        <v>1.77</v>
      </c>
      <c r="G88" s="13">
        <f t="shared" si="5"/>
        <v>7.92682926829269E-2</v>
      </c>
      <c r="K88" s="13"/>
    </row>
    <row r="89" spans="1:11" x14ac:dyDescent="0.55000000000000004">
      <c r="A89" s="5">
        <v>31610</v>
      </c>
      <c r="B89" s="4">
        <v>0.06</v>
      </c>
      <c r="C89" s="10">
        <f>(MSFT[[#This Row],[Prezzi giornalieri MSFT]]-B88)/B88</f>
        <v>0</v>
      </c>
      <c r="E89" s="5">
        <v>34150</v>
      </c>
      <c r="F89" s="17">
        <f t="shared" si="4"/>
        <v>1.69</v>
      </c>
      <c r="G89" s="13">
        <f t="shared" si="5"/>
        <v>-4.5197740112994392E-2</v>
      </c>
      <c r="K89" s="13"/>
    </row>
    <row r="90" spans="1:11" x14ac:dyDescent="0.55000000000000004">
      <c r="A90" s="5">
        <v>31611</v>
      </c>
      <c r="B90" s="4">
        <v>0.06</v>
      </c>
      <c r="C90" s="10">
        <f>(MSFT[[#This Row],[Prezzi giornalieri MSFT]]-B89)/B89</f>
        <v>0</v>
      </c>
      <c r="E90" s="5">
        <v>34181</v>
      </c>
      <c r="F90" s="17">
        <f t="shared" si="4"/>
        <v>1.42</v>
      </c>
      <c r="G90" s="13">
        <f t="shared" si="5"/>
        <v>-0.15976331360946747</v>
      </c>
      <c r="K90" s="13"/>
    </row>
    <row r="91" spans="1:11" x14ac:dyDescent="0.55000000000000004">
      <c r="A91" s="5">
        <v>31614</v>
      </c>
      <c r="B91" s="4">
        <v>0.06</v>
      </c>
      <c r="C91" s="10">
        <f>(MSFT[[#This Row],[Prezzi giornalieri MSFT]]-B90)/B90</f>
        <v>0</v>
      </c>
      <c r="E91" s="5">
        <v>34212</v>
      </c>
      <c r="F91" s="17">
        <f t="shared" si="4"/>
        <v>1.44</v>
      </c>
      <c r="G91" s="13">
        <f t="shared" si="5"/>
        <v>1.4084507042253534E-2</v>
      </c>
      <c r="K91" s="13"/>
    </row>
    <row r="92" spans="1:11" x14ac:dyDescent="0.55000000000000004">
      <c r="A92" s="5">
        <v>31615</v>
      </c>
      <c r="B92" s="4">
        <v>7.0000000000000007E-2</v>
      </c>
      <c r="C92" s="10">
        <f>(MSFT[[#This Row],[Prezzi giornalieri MSFT]]-B91)/B91</f>
        <v>0.16666666666666682</v>
      </c>
      <c r="E92" s="5">
        <v>34242</v>
      </c>
      <c r="F92" s="17">
        <f t="shared" si="4"/>
        <v>1.58</v>
      </c>
      <c r="G92" s="13">
        <f t="shared" si="5"/>
        <v>9.7222222222222307E-2</v>
      </c>
      <c r="K92" s="13"/>
    </row>
    <row r="93" spans="1:11" x14ac:dyDescent="0.55000000000000004">
      <c r="A93" s="5">
        <v>31616</v>
      </c>
      <c r="B93" s="4">
        <v>0.06</v>
      </c>
      <c r="C93" s="10">
        <f>(MSFT[[#This Row],[Prezzi giornalieri MSFT]]-B92)/B92</f>
        <v>-0.14285714285714296</v>
      </c>
      <c r="E93" s="5">
        <v>34273</v>
      </c>
      <c r="F93" s="17">
        <f t="shared" si="4"/>
        <v>1.53</v>
      </c>
      <c r="G93" s="13">
        <f t="shared" si="5"/>
        <v>-3.1645569620253194E-2</v>
      </c>
      <c r="K93" s="13"/>
    </row>
    <row r="94" spans="1:11" x14ac:dyDescent="0.55000000000000004">
      <c r="A94" s="5">
        <v>31617</v>
      </c>
      <c r="B94" s="4">
        <v>7.0000000000000007E-2</v>
      </c>
      <c r="C94" s="10">
        <f>(MSFT[[#This Row],[Prezzi giornalieri MSFT]]-B93)/B93</f>
        <v>0.16666666666666682</v>
      </c>
      <c r="E94" s="5">
        <v>34303</v>
      </c>
      <c r="F94" s="17">
        <f t="shared" si="4"/>
        <v>1.53</v>
      </c>
      <c r="G94" s="13">
        <f t="shared" si="5"/>
        <v>0</v>
      </c>
      <c r="K94" s="13"/>
    </row>
    <row r="95" spans="1:11" x14ac:dyDescent="0.55000000000000004">
      <c r="A95" s="5">
        <v>31618</v>
      </c>
      <c r="B95" s="4">
        <v>7.0000000000000007E-2</v>
      </c>
      <c r="C95" s="10">
        <f>(MSFT[[#This Row],[Prezzi giornalieri MSFT]]-B94)/B94</f>
        <v>0</v>
      </c>
      <c r="E95" s="5">
        <v>34334</v>
      </c>
      <c r="F95" s="17">
        <f t="shared" si="4"/>
        <v>1.54</v>
      </c>
      <c r="G95" s="13">
        <f t="shared" si="5"/>
        <v>6.5359477124183061E-3</v>
      </c>
      <c r="K95" s="13"/>
    </row>
    <row r="96" spans="1:11" x14ac:dyDescent="0.55000000000000004">
      <c r="A96" s="5">
        <v>31621</v>
      </c>
      <c r="B96" s="4">
        <v>0.06</v>
      </c>
      <c r="C96" s="10">
        <f>(MSFT[[#This Row],[Prezzi giornalieri MSFT]]-B95)/B95</f>
        <v>-0.14285714285714296</v>
      </c>
      <c r="E96" s="5">
        <v>34365</v>
      </c>
      <c r="F96" s="17">
        <f t="shared" si="4"/>
        <v>1.63</v>
      </c>
      <c r="G96" s="13">
        <f t="shared" si="5"/>
        <v>5.844155844155835E-2</v>
      </c>
      <c r="K96" s="13"/>
    </row>
    <row r="97" spans="1:11" x14ac:dyDescent="0.55000000000000004">
      <c r="A97" s="5">
        <v>31622</v>
      </c>
      <c r="B97" s="4">
        <v>0.06</v>
      </c>
      <c r="C97" s="10">
        <f>(MSFT[[#This Row],[Prezzi giornalieri MSFT]]-B96)/B96</f>
        <v>0</v>
      </c>
      <c r="E97" s="5">
        <v>34393</v>
      </c>
      <c r="F97" s="17">
        <f t="shared" si="4"/>
        <v>1.58</v>
      </c>
      <c r="G97" s="13">
        <f t="shared" si="5"/>
        <v>-3.0674846625766763E-2</v>
      </c>
      <c r="K97" s="13"/>
    </row>
    <row r="98" spans="1:11" x14ac:dyDescent="0.55000000000000004">
      <c r="A98" s="5">
        <v>31623</v>
      </c>
      <c r="B98" s="4">
        <v>0.06</v>
      </c>
      <c r="C98" s="10">
        <f>(MSFT[[#This Row],[Prezzi giornalieri MSFT]]-B97)/B97</f>
        <v>0</v>
      </c>
      <c r="E98" s="5">
        <v>34424</v>
      </c>
      <c r="F98" s="17">
        <f t="shared" si="4"/>
        <v>1.62</v>
      </c>
      <c r="G98" s="13">
        <f t="shared" si="5"/>
        <v>2.5316455696202552E-2</v>
      </c>
      <c r="K98" s="13"/>
    </row>
    <row r="99" spans="1:11" x14ac:dyDescent="0.55000000000000004">
      <c r="A99" s="5">
        <v>31624</v>
      </c>
      <c r="B99" s="4">
        <v>0.06</v>
      </c>
      <c r="C99" s="10">
        <f>(MSFT[[#This Row],[Prezzi giornalieri MSFT]]-B98)/B98</f>
        <v>0</v>
      </c>
      <c r="E99" s="5">
        <v>34454</v>
      </c>
      <c r="F99" s="17">
        <f t="shared" si="4"/>
        <v>1.77</v>
      </c>
      <c r="G99" s="13">
        <f t="shared" si="5"/>
        <v>9.2592592592592532E-2</v>
      </c>
      <c r="K99" s="13"/>
    </row>
    <row r="100" spans="1:11" x14ac:dyDescent="0.55000000000000004">
      <c r="A100" s="5">
        <v>31625</v>
      </c>
      <c r="B100" s="4">
        <v>0.06</v>
      </c>
      <c r="C100" s="10">
        <f>(MSFT[[#This Row],[Prezzi giornalieri MSFT]]-B99)/B99</f>
        <v>0</v>
      </c>
      <c r="E100" s="5">
        <v>34485</v>
      </c>
      <c r="F100" s="17">
        <f t="shared" si="4"/>
        <v>2.06</v>
      </c>
      <c r="G100" s="13">
        <f t="shared" si="5"/>
        <v>0.16384180790960454</v>
      </c>
      <c r="K100" s="13"/>
    </row>
    <row r="101" spans="1:11" x14ac:dyDescent="0.55000000000000004">
      <c r="A101" s="5">
        <v>31628</v>
      </c>
      <c r="B101" s="4">
        <v>0.06</v>
      </c>
      <c r="C101" s="10">
        <f>(MSFT[[#This Row],[Prezzi giornalieri MSFT]]-B100)/B100</f>
        <v>0</v>
      </c>
      <c r="E101" s="5">
        <v>34515</v>
      </c>
      <c r="F101" s="17">
        <f t="shared" si="4"/>
        <v>1.98</v>
      </c>
      <c r="G101" s="13">
        <f t="shared" si="5"/>
        <v>-3.8834951456310711E-2</v>
      </c>
      <c r="K101" s="13"/>
    </row>
    <row r="102" spans="1:11" x14ac:dyDescent="0.55000000000000004">
      <c r="A102" s="5">
        <v>31629</v>
      </c>
      <c r="B102" s="4">
        <v>0.06</v>
      </c>
      <c r="C102" s="10">
        <f>(MSFT[[#This Row],[Prezzi giornalieri MSFT]]-B101)/B101</f>
        <v>0</v>
      </c>
      <c r="E102" s="5">
        <v>34546</v>
      </c>
      <c r="F102" s="17">
        <f t="shared" si="4"/>
        <v>1.97</v>
      </c>
      <c r="G102" s="13">
        <f t="shared" si="5"/>
        <v>-5.0505050505050553E-3</v>
      </c>
      <c r="K102" s="13"/>
    </row>
    <row r="103" spans="1:11" x14ac:dyDescent="0.55000000000000004">
      <c r="A103" s="5">
        <v>31630</v>
      </c>
      <c r="B103" s="4">
        <v>0.06</v>
      </c>
      <c r="C103" s="10">
        <f>(MSFT[[#This Row],[Prezzi giornalieri MSFT]]-B102)/B102</f>
        <v>0</v>
      </c>
      <c r="E103" s="5">
        <v>34577</v>
      </c>
      <c r="F103" s="17">
        <f t="shared" si="4"/>
        <v>2.23</v>
      </c>
      <c r="G103" s="13">
        <f t="shared" si="5"/>
        <v>0.13197969543147209</v>
      </c>
      <c r="K103" s="13"/>
    </row>
    <row r="104" spans="1:11" x14ac:dyDescent="0.55000000000000004">
      <c r="A104" s="5">
        <v>31631</v>
      </c>
      <c r="B104" s="4">
        <v>0.06</v>
      </c>
      <c r="C104" s="10">
        <f>(MSFT[[#This Row],[Prezzi giornalieri MSFT]]-B103)/B103</f>
        <v>0</v>
      </c>
      <c r="E104" s="5">
        <v>34607</v>
      </c>
      <c r="F104" s="17">
        <f t="shared" si="4"/>
        <v>2.15</v>
      </c>
      <c r="G104" s="13">
        <f t="shared" si="5"/>
        <v>-3.5874439461883442E-2</v>
      </c>
      <c r="K104" s="13"/>
    </row>
    <row r="105" spans="1:11" x14ac:dyDescent="0.55000000000000004">
      <c r="A105" s="5">
        <v>31632</v>
      </c>
      <c r="B105" s="4">
        <v>0.06</v>
      </c>
      <c r="C105" s="10">
        <f>(MSFT[[#This Row],[Prezzi giornalieri MSFT]]-B104)/B104</f>
        <v>0</v>
      </c>
      <c r="E105" s="5">
        <v>34638</v>
      </c>
      <c r="F105" s="17">
        <f t="shared" si="4"/>
        <v>2.41</v>
      </c>
      <c r="G105" s="13">
        <f t="shared" si="5"/>
        <v>0.12093023255813964</v>
      </c>
      <c r="K105" s="13"/>
    </row>
    <row r="106" spans="1:11" x14ac:dyDescent="0.55000000000000004">
      <c r="A106" s="5">
        <v>31635</v>
      </c>
      <c r="B106" s="4">
        <v>0.06</v>
      </c>
      <c r="C106" s="10">
        <f>(MSFT[[#This Row],[Prezzi giornalieri MSFT]]-B105)/B105</f>
        <v>0</v>
      </c>
      <c r="E106" s="5">
        <v>34668</v>
      </c>
      <c r="F106" s="17">
        <f t="shared" si="4"/>
        <v>2.41</v>
      </c>
      <c r="G106" s="13">
        <f t="shared" si="5"/>
        <v>0</v>
      </c>
      <c r="K106" s="13"/>
    </row>
    <row r="107" spans="1:11" x14ac:dyDescent="0.55000000000000004">
      <c r="A107" s="5">
        <v>31636</v>
      </c>
      <c r="B107" s="4">
        <v>0.06</v>
      </c>
      <c r="C107" s="10">
        <f>(MSFT[[#This Row],[Prezzi giornalieri MSFT]]-B106)/B106</f>
        <v>0</v>
      </c>
      <c r="E107" s="5">
        <v>34699</v>
      </c>
      <c r="F107" s="17">
        <f t="shared" si="4"/>
        <v>2.34</v>
      </c>
      <c r="G107" s="13">
        <f t="shared" si="5"/>
        <v>-2.9045643153527086E-2</v>
      </c>
      <c r="K107" s="13"/>
    </row>
    <row r="108" spans="1:11" x14ac:dyDescent="0.55000000000000004">
      <c r="A108" s="5">
        <v>31637</v>
      </c>
      <c r="B108" s="4">
        <v>0.06</v>
      </c>
      <c r="C108" s="10">
        <f>(MSFT[[#This Row],[Prezzi giornalieri MSFT]]-B107)/B107</f>
        <v>0</v>
      </c>
      <c r="E108" s="5">
        <v>34730</v>
      </c>
      <c r="F108" s="17">
        <f t="shared" si="4"/>
        <v>2.27</v>
      </c>
      <c r="G108" s="13">
        <f t="shared" si="5"/>
        <v>-2.9914529914529846E-2</v>
      </c>
      <c r="K108" s="13"/>
    </row>
    <row r="109" spans="1:11" x14ac:dyDescent="0.55000000000000004">
      <c r="A109" s="5">
        <v>31638</v>
      </c>
      <c r="B109" s="4">
        <v>0.06</v>
      </c>
      <c r="C109" s="10">
        <f>(MSFT[[#This Row],[Prezzi giornalieri MSFT]]-B108)/B108</f>
        <v>0</v>
      </c>
      <c r="E109" s="5">
        <v>34758</v>
      </c>
      <c r="F109" s="17">
        <f t="shared" si="4"/>
        <v>2.41</v>
      </c>
      <c r="G109" s="13">
        <f t="shared" si="5"/>
        <v>6.1674008810572743E-2</v>
      </c>
      <c r="K109" s="13"/>
    </row>
    <row r="110" spans="1:11" x14ac:dyDescent="0.55000000000000004">
      <c r="A110" s="5">
        <v>31639</v>
      </c>
      <c r="B110" s="4">
        <v>7.0000000000000007E-2</v>
      </c>
      <c r="C110" s="10">
        <f>(MSFT[[#This Row],[Prezzi giornalieri MSFT]]-B109)/B109</f>
        <v>0.16666666666666682</v>
      </c>
      <c r="E110" s="5">
        <v>34789</v>
      </c>
      <c r="F110" s="17">
        <f t="shared" si="4"/>
        <v>2.73</v>
      </c>
      <c r="G110" s="13">
        <f t="shared" si="5"/>
        <v>0.13278008298755178</v>
      </c>
      <c r="K110" s="13"/>
    </row>
    <row r="111" spans="1:11" x14ac:dyDescent="0.55000000000000004">
      <c r="A111" s="5">
        <v>31642</v>
      </c>
      <c r="B111" s="4">
        <v>0.06</v>
      </c>
      <c r="C111" s="10">
        <f>(MSFT[[#This Row],[Prezzi giornalieri MSFT]]-B110)/B110</f>
        <v>-0.14285714285714296</v>
      </c>
      <c r="E111" s="5">
        <v>34819</v>
      </c>
      <c r="F111" s="17">
        <f t="shared" si="4"/>
        <v>3.13</v>
      </c>
      <c r="G111" s="13">
        <f t="shared" si="5"/>
        <v>0.1465201465201465</v>
      </c>
      <c r="K111" s="13"/>
    </row>
    <row r="112" spans="1:11" x14ac:dyDescent="0.55000000000000004">
      <c r="A112" s="5">
        <v>31643</v>
      </c>
      <c r="B112" s="4">
        <v>0.06</v>
      </c>
      <c r="C112" s="10">
        <f>(MSFT[[#This Row],[Prezzi giornalieri MSFT]]-B111)/B111</f>
        <v>0</v>
      </c>
      <c r="E112" s="5">
        <v>34850</v>
      </c>
      <c r="F112" s="17">
        <f t="shared" si="4"/>
        <v>3.24</v>
      </c>
      <c r="G112" s="13">
        <f t="shared" si="5"/>
        <v>3.5143769968051221E-2</v>
      </c>
      <c r="K112" s="13"/>
    </row>
    <row r="113" spans="1:11" x14ac:dyDescent="0.55000000000000004">
      <c r="A113" s="5">
        <v>31644</v>
      </c>
      <c r="B113" s="4">
        <v>0.06</v>
      </c>
      <c r="C113" s="10">
        <f>(MSFT[[#This Row],[Prezzi giornalieri MSFT]]-B112)/B112</f>
        <v>0</v>
      </c>
      <c r="E113" s="5">
        <v>34880</v>
      </c>
      <c r="F113" s="17">
        <f t="shared" si="4"/>
        <v>3.46</v>
      </c>
      <c r="G113" s="13">
        <f t="shared" si="5"/>
        <v>6.7901234567901148E-2</v>
      </c>
      <c r="K113" s="13"/>
    </row>
    <row r="114" spans="1:11" x14ac:dyDescent="0.55000000000000004">
      <c r="A114" s="5">
        <v>31645</v>
      </c>
      <c r="B114" s="4">
        <v>0.06</v>
      </c>
      <c r="C114" s="10">
        <f>(MSFT[[#This Row],[Prezzi giornalieri MSFT]]-B113)/B113</f>
        <v>0</v>
      </c>
      <c r="E114" s="5">
        <v>34911</v>
      </c>
      <c r="F114" s="17">
        <f t="shared" si="4"/>
        <v>3.47</v>
      </c>
      <c r="G114" s="13">
        <f t="shared" si="5"/>
        <v>2.8901734104046909E-3</v>
      </c>
      <c r="K114" s="13"/>
    </row>
    <row r="115" spans="1:11" x14ac:dyDescent="0.55000000000000004">
      <c r="A115" s="5">
        <v>31646</v>
      </c>
      <c r="B115" s="4">
        <v>0.06</v>
      </c>
      <c r="C115" s="10">
        <f>(MSFT[[#This Row],[Prezzi giornalieri MSFT]]-B114)/B114</f>
        <v>0</v>
      </c>
      <c r="E115" s="5">
        <v>34942</v>
      </c>
      <c r="F115" s="17">
        <f t="shared" si="4"/>
        <v>3.54</v>
      </c>
      <c r="G115" s="13">
        <f t="shared" si="5"/>
        <v>2.0172910662824159E-2</v>
      </c>
      <c r="K115" s="13"/>
    </row>
    <row r="116" spans="1:11" x14ac:dyDescent="0.55000000000000004">
      <c r="A116" s="5">
        <v>31649</v>
      </c>
      <c r="B116" s="4">
        <v>0.06</v>
      </c>
      <c r="C116" s="10">
        <f>(MSFT[[#This Row],[Prezzi giornalieri MSFT]]-B115)/B115</f>
        <v>0</v>
      </c>
      <c r="E116" s="5">
        <v>34972</v>
      </c>
      <c r="F116" s="17">
        <f t="shared" si="4"/>
        <v>3.47</v>
      </c>
      <c r="G116" s="13">
        <f t="shared" si="5"/>
        <v>-1.9774011299434981E-2</v>
      </c>
      <c r="K116" s="13"/>
    </row>
    <row r="117" spans="1:11" x14ac:dyDescent="0.55000000000000004">
      <c r="A117" s="5">
        <v>31650</v>
      </c>
      <c r="B117" s="4">
        <v>0.06</v>
      </c>
      <c r="C117" s="10">
        <f>(MSFT[[#This Row],[Prezzi giornalieri MSFT]]-B116)/B116</f>
        <v>0</v>
      </c>
      <c r="E117" s="5">
        <v>35003</v>
      </c>
      <c r="F117" s="17">
        <f t="shared" si="4"/>
        <v>3.83</v>
      </c>
      <c r="G117" s="13">
        <f t="shared" si="5"/>
        <v>0.10374639769452446</v>
      </c>
      <c r="K117" s="13"/>
    </row>
    <row r="118" spans="1:11" x14ac:dyDescent="0.55000000000000004">
      <c r="A118" s="5">
        <v>31651</v>
      </c>
      <c r="B118" s="4">
        <v>0.06</v>
      </c>
      <c r="C118" s="10">
        <f>(MSFT[[#This Row],[Prezzi giornalieri MSFT]]-B117)/B117</f>
        <v>0</v>
      </c>
      <c r="E118" s="5">
        <v>35033</v>
      </c>
      <c r="F118" s="17">
        <f t="shared" si="4"/>
        <v>3.34</v>
      </c>
      <c r="G118" s="13">
        <f t="shared" si="5"/>
        <v>-0.12793733681462147</v>
      </c>
      <c r="K118" s="13"/>
    </row>
    <row r="119" spans="1:11" x14ac:dyDescent="0.55000000000000004">
      <c r="A119" s="5">
        <v>31652</v>
      </c>
      <c r="B119" s="4">
        <v>0.06</v>
      </c>
      <c r="C119" s="10">
        <f>(MSFT[[#This Row],[Prezzi giornalieri MSFT]]-B118)/B118</f>
        <v>0</v>
      </c>
      <c r="E119" s="5">
        <v>35064</v>
      </c>
      <c r="F119" s="17">
        <f t="shared" si="4"/>
        <v>3.36</v>
      </c>
      <c r="G119" s="13">
        <f t="shared" si="5"/>
        <v>5.988023952095814E-3</v>
      </c>
      <c r="K119" s="13"/>
    </row>
    <row r="120" spans="1:11" x14ac:dyDescent="0.55000000000000004">
      <c r="A120" s="5">
        <v>31653</v>
      </c>
      <c r="B120" s="4">
        <v>0.06</v>
      </c>
      <c r="C120" s="10">
        <f>(MSFT[[#This Row],[Prezzi giornalieri MSFT]]-B119)/B119</f>
        <v>0</v>
      </c>
      <c r="E120" s="5">
        <v>35095</v>
      </c>
      <c r="F120" s="17">
        <f t="shared" si="4"/>
        <v>3.54</v>
      </c>
      <c r="G120" s="13">
        <f t="shared" si="5"/>
        <v>5.3571428571428624E-2</v>
      </c>
      <c r="K120" s="13"/>
    </row>
    <row r="121" spans="1:11" x14ac:dyDescent="0.55000000000000004">
      <c r="A121" s="5">
        <v>31657</v>
      </c>
      <c r="B121" s="4">
        <v>0.06</v>
      </c>
      <c r="C121" s="10">
        <f>(MSFT[[#This Row],[Prezzi giornalieri MSFT]]-B120)/B120</f>
        <v>0</v>
      </c>
      <c r="E121" s="5">
        <v>35124</v>
      </c>
      <c r="F121" s="17">
        <f t="shared" si="4"/>
        <v>3.78</v>
      </c>
      <c r="G121" s="13">
        <f t="shared" si="5"/>
        <v>6.7796610169491456E-2</v>
      </c>
      <c r="K121" s="13"/>
    </row>
    <row r="122" spans="1:11" x14ac:dyDescent="0.55000000000000004">
      <c r="A122" s="5">
        <v>31658</v>
      </c>
      <c r="B122" s="4">
        <v>0.06</v>
      </c>
      <c r="C122" s="10">
        <f>(MSFT[[#This Row],[Prezzi giornalieri MSFT]]-B121)/B121</f>
        <v>0</v>
      </c>
      <c r="E122" s="5">
        <v>35155</v>
      </c>
      <c r="F122" s="17">
        <f t="shared" si="4"/>
        <v>3.95</v>
      </c>
      <c r="G122" s="13">
        <f t="shared" si="5"/>
        <v>4.4973544973545075E-2</v>
      </c>
      <c r="K122" s="13"/>
    </row>
    <row r="123" spans="1:11" x14ac:dyDescent="0.55000000000000004">
      <c r="A123" s="5">
        <v>31659</v>
      </c>
      <c r="B123" s="4">
        <v>0.06</v>
      </c>
      <c r="C123" s="10">
        <f>(MSFT[[#This Row],[Prezzi giornalieri MSFT]]-B122)/B122</f>
        <v>0</v>
      </c>
      <c r="E123" s="5">
        <v>35185</v>
      </c>
      <c r="F123" s="17">
        <f t="shared" si="4"/>
        <v>4.34</v>
      </c>
      <c r="G123" s="13">
        <f t="shared" si="5"/>
        <v>9.8734177215189789E-2</v>
      </c>
      <c r="K123" s="13"/>
    </row>
    <row r="124" spans="1:11" x14ac:dyDescent="0.55000000000000004">
      <c r="A124" s="5">
        <v>31660</v>
      </c>
      <c r="B124" s="4">
        <v>0.06</v>
      </c>
      <c r="C124" s="10">
        <f>(MSFT[[#This Row],[Prezzi giornalieri MSFT]]-B123)/B123</f>
        <v>0</v>
      </c>
      <c r="E124" s="5">
        <v>35216</v>
      </c>
      <c r="F124" s="17">
        <f t="shared" si="4"/>
        <v>4.55</v>
      </c>
      <c r="G124" s="13">
        <f t="shared" si="5"/>
        <v>4.838709677419354E-2</v>
      </c>
      <c r="K124" s="13"/>
    </row>
    <row r="125" spans="1:11" x14ac:dyDescent="0.55000000000000004">
      <c r="A125" s="5">
        <v>31663</v>
      </c>
      <c r="B125" s="4">
        <v>0.06</v>
      </c>
      <c r="C125" s="10">
        <f>(MSFT[[#This Row],[Prezzi giornalieri MSFT]]-B124)/B124</f>
        <v>0</v>
      </c>
      <c r="E125" s="5">
        <v>35246</v>
      </c>
      <c r="F125" s="17">
        <f t="shared" si="4"/>
        <v>4.5999999999999996</v>
      </c>
      <c r="G125" s="13">
        <f t="shared" si="5"/>
        <v>1.098901098901095E-2</v>
      </c>
      <c r="K125" s="13"/>
    </row>
    <row r="126" spans="1:11" x14ac:dyDescent="0.55000000000000004">
      <c r="A126" s="5">
        <v>31664</v>
      </c>
      <c r="B126" s="4">
        <v>7.0000000000000007E-2</v>
      </c>
      <c r="C126" s="10">
        <f>(MSFT[[#This Row],[Prezzi giornalieri MSFT]]-B125)/B125</f>
        <v>0.16666666666666682</v>
      </c>
      <c r="E126" s="5">
        <v>35277</v>
      </c>
      <c r="F126" s="17">
        <f t="shared" si="4"/>
        <v>4.5199999999999996</v>
      </c>
      <c r="G126" s="13">
        <f t="shared" si="5"/>
        <v>-1.7391304347826105E-2</v>
      </c>
      <c r="K126" s="13"/>
    </row>
    <row r="127" spans="1:11" x14ac:dyDescent="0.55000000000000004">
      <c r="A127" s="5">
        <v>31665</v>
      </c>
      <c r="B127" s="4">
        <v>0.06</v>
      </c>
      <c r="C127" s="10">
        <f>(MSFT[[#This Row],[Prezzi giornalieri MSFT]]-B126)/B126</f>
        <v>-0.14285714285714296</v>
      </c>
      <c r="E127" s="5">
        <v>35308</v>
      </c>
      <c r="F127" s="17">
        <f t="shared" si="4"/>
        <v>4.6900000000000004</v>
      </c>
      <c r="G127" s="13">
        <f t="shared" si="5"/>
        <v>3.7610619469026732E-2</v>
      </c>
      <c r="K127" s="13"/>
    </row>
    <row r="128" spans="1:11" x14ac:dyDescent="0.55000000000000004">
      <c r="A128" s="5">
        <v>31666</v>
      </c>
      <c r="B128" s="4">
        <v>0.06</v>
      </c>
      <c r="C128" s="10">
        <f>(MSFT[[#This Row],[Prezzi giornalieri MSFT]]-B127)/B127</f>
        <v>0</v>
      </c>
      <c r="E128" s="5">
        <v>35338</v>
      </c>
      <c r="F128" s="17">
        <f t="shared" si="4"/>
        <v>5.05</v>
      </c>
      <c r="G128" s="13">
        <f t="shared" si="5"/>
        <v>7.6759061833688566E-2</v>
      </c>
      <c r="K128" s="13"/>
    </row>
    <row r="129" spans="1:11" x14ac:dyDescent="0.55000000000000004">
      <c r="A129" s="5">
        <v>31667</v>
      </c>
      <c r="B129" s="4">
        <v>0.06</v>
      </c>
      <c r="C129" s="10">
        <f>(MSFT[[#This Row],[Prezzi giornalieri MSFT]]-B128)/B128</f>
        <v>0</v>
      </c>
      <c r="E129" s="5">
        <v>35369</v>
      </c>
      <c r="F129" s="17">
        <f t="shared" si="4"/>
        <v>5.26</v>
      </c>
      <c r="G129" s="13">
        <f t="shared" si="5"/>
        <v>4.1584158415841579E-2</v>
      </c>
      <c r="K129" s="13"/>
    </row>
    <row r="130" spans="1:11" x14ac:dyDescent="0.55000000000000004">
      <c r="A130" s="5">
        <v>31670</v>
      </c>
      <c r="B130" s="4">
        <v>0.06</v>
      </c>
      <c r="C130" s="10">
        <f>(MSFT[[#This Row],[Prezzi giornalieri MSFT]]-B129)/B129</f>
        <v>0</v>
      </c>
      <c r="E130" s="5">
        <v>35399</v>
      </c>
      <c r="F130" s="17">
        <f t="shared" ref="F130:F193" si="6">VLOOKUP(E130,A:B,2,TRUE)</f>
        <v>6.01</v>
      </c>
      <c r="G130" s="13">
        <f t="shared" si="5"/>
        <v>0.14258555133079848</v>
      </c>
      <c r="K130" s="13"/>
    </row>
    <row r="131" spans="1:11" x14ac:dyDescent="0.55000000000000004">
      <c r="A131" s="5">
        <v>31671</v>
      </c>
      <c r="B131" s="4">
        <v>0.06</v>
      </c>
      <c r="C131" s="10">
        <f>(MSFT[[#This Row],[Prezzi giornalieri MSFT]]-B130)/B130</f>
        <v>0</v>
      </c>
      <c r="E131" s="5">
        <v>35430</v>
      </c>
      <c r="F131" s="17">
        <f t="shared" si="6"/>
        <v>6.33</v>
      </c>
      <c r="G131" s="13">
        <f t="shared" si="5"/>
        <v>5.32445923460899E-2</v>
      </c>
      <c r="K131" s="13"/>
    </row>
    <row r="132" spans="1:11" x14ac:dyDescent="0.55000000000000004">
      <c r="A132" s="5">
        <v>31672</v>
      </c>
      <c r="B132" s="4">
        <v>0.06</v>
      </c>
      <c r="C132" s="10">
        <f>(MSFT[[#This Row],[Prezzi giornalieri MSFT]]-B131)/B131</f>
        <v>0</v>
      </c>
      <c r="E132" s="5">
        <v>35461</v>
      </c>
      <c r="F132" s="17">
        <f t="shared" si="6"/>
        <v>7.82</v>
      </c>
      <c r="G132" s="13">
        <f t="shared" ref="G132:G195" si="7">(F132-F131)/F131</f>
        <v>0.23538704581358613</v>
      </c>
      <c r="K132" s="13"/>
    </row>
    <row r="133" spans="1:11" x14ac:dyDescent="0.55000000000000004">
      <c r="A133" s="5">
        <v>31673</v>
      </c>
      <c r="B133" s="4">
        <v>0.06</v>
      </c>
      <c r="C133" s="10">
        <f>(MSFT[[#This Row],[Prezzi giornalieri MSFT]]-B132)/B132</f>
        <v>0</v>
      </c>
      <c r="E133" s="5">
        <v>35489</v>
      </c>
      <c r="F133" s="17">
        <f t="shared" si="6"/>
        <v>7.47</v>
      </c>
      <c r="G133" s="13">
        <f t="shared" si="7"/>
        <v>-4.4757033248081911E-2</v>
      </c>
      <c r="K133" s="13"/>
    </row>
    <row r="134" spans="1:11" x14ac:dyDescent="0.55000000000000004">
      <c r="A134" s="5">
        <v>31674</v>
      </c>
      <c r="B134" s="4">
        <v>0.06</v>
      </c>
      <c r="C134" s="10">
        <f>(MSFT[[#This Row],[Prezzi giornalieri MSFT]]-B133)/B133</f>
        <v>0</v>
      </c>
      <c r="E134" s="5">
        <v>35520</v>
      </c>
      <c r="F134" s="17">
        <f t="shared" si="6"/>
        <v>7.03</v>
      </c>
      <c r="G134" s="13">
        <f t="shared" si="7"/>
        <v>-5.8902275769745584E-2</v>
      </c>
      <c r="K134" s="13"/>
    </row>
    <row r="135" spans="1:11" x14ac:dyDescent="0.55000000000000004">
      <c r="A135" s="5">
        <v>31677</v>
      </c>
      <c r="B135" s="4">
        <v>0.06</v>
      </c>
      <c r="C135" s="10">
        <f>(MSFT[[#This Row],[Prezzi giornalieri MSFT]]-B134)/B134</f>
        <v>0</v>
      </c>
      <c r="E135" s="5">
        <v>35550</v>
      </c>
      <c r="F135" s="17">
        <f t="shared" si="6"/>
        <v>9.31</v>
      </c>
      <c r="G135" s="13">
        <f t="shared" si="7"/>
        <v>0.32432432432432434</v>
      </c>
      <c r="K135" s="13"/>
    </row>
    <row r="136" spans="1:11" x14ac:dyDescent="0.55000000000000004">
      <c r="A136" s="5">
        <v>31678</v>
      </c>
      <c r="B136" s="4">
        <v>0.06</v>
      </c>
      <c r="C136" s="10">
        <f>(MSFT[[#This Row],[Prezzi giornalieri MSFT]]-B135)/B135</f>
        <v>0</v>
      </c>
      <c r="E136" s="5">
        <v>35581</v>
      </c>
      <c r="F136" s="17">
        <f t="shared" si="6"/>
        <v>9.5</v>
      </c>
      <c r="G136" s="13">
        <f t="shared" si="7"/>
        <v>2.0408163265306069E-2</v>
      </c>
      <c r="K136" s="13"/>
    </row>
    <row r="137" spans="1:11" x14ac:dyDescent="0.55000000000000004">
      <c r="A137" s="5">
        <v>31679</v>
      </c>
      <c r="B137" s="4">
        <v>0.06</v>
      </c>
      <c r="C137" s="10">
        <f>(MSFT[[#This Row],[Prezzi giornalieri MSFT]]-B136)/B136</f>
        <v>0</v>
      </c>
      <c r="E137" s="5">
        <v>35611</v>
      </c>
      <c r="F137" s="17">
        <f t="shared" si="6"/>
        <v>9.68</v>
      </c>
      <c r="G137" s="13">
        <f t="shared" si="7"/>
        <v>1.8947368421052602E-2</v>
      </c>
      <c r="K137" s="13"/>
    </row>
    <row r="138" spans="1:11" x14ac:dyDescent="0.55000000000000004">
      <c r="A138" s="5">
        <v>31680</v>
      </c>
      <c r="B138" s="4">
        <v>0.06</v>
      </c>
      <c r="C138" s="10">
        <f>(MSFT[[#This Row],[Prezzi giornalieri MSFT]]-B137)/B137</f>
        <v>0</v>
      </c>
      <c r="E138" s="5">
        <v>35642</v>
      </c>
      <c r="F138" s="17">
        <f t="shared" si="6"/>
        <v>10.83</v>
      </c>
      <c r="G138" s="13">
        <f t="shared" si="7"/>
        <v>0.11880165289256202</v>
      </c>
      <c r="K138" s="13"/>
    </row>
    <row r="139" spans="1:11" x14ac:dyDescent="0.55000000000000004">
      <c r="A139" s="5">
        <v>31681</v>
      </c>
      <c r="B139" s="4">
        <v>0.06</v>
      </c>
      <c r="C139" s="10">
        <f>(MSFT[[#This Row],[Prezzi giornalieri MSFT]]-B138)/B138</f>
        <v>0</v>
      </c>
      <c r="E139" s="5">
        <v>35673</v>
      </c>
      <c r="F139" s="17">
        <f t="shared" si="6"/>
        <v>10.130000000000001</v>
      </c>
      <c r="G139" s="13">
        <f t="shared" si="7"/>
        <v>-6.4635272391505016E-2</v>
      </c>
      <c r="K139" s="13"/>
    </row>
    <row r="140" spans="1:11" x14ac:dyDescent="0.55000000000000004">
      <c r="A140" s="5">
        <v>31684</v>
      </c>
      <c r="B140" s="4">
        <v>0.06</v>
      </c>
      <c r="C140" s="10">
        <f>(MSFT[[#This Row],[Prezzi giornalieri MSFT]]-B139)/B139</f>
        <v>0</v>
      </c>
      <c r="E140" s="5">
        <v>35703</v>
      </c>
      <c r="F140" s="17">
        <f t="shared" si="6"/>
        <v>10.14</v>
      </c>
      <c r="G140" s="13">
        <f t="shared" si="7"/>
        <v>9.8716683119445077E-4</v>
      </c>
      <c r="K140" s="13"/>
    </row>
    <row r="141" spans="1:11" x14ac:dyDescent="0.55000000000000004">
      <c r="A141" s="5">
        <v>31685</v>
      </c>
      <c r="B141" s="4">
        <v>0.06</v>
      </c>
      <c r="C141" s="10">
        <f>(MSFT[[#This Row],[Prezzi giornalieri MSFT]]-B140)/B140</f>
        <v>0</v>
      </c>
      <c r="E141" s="5">
        <v>35734</v>
      </c>
      <c r="F141" s="17">
        <f t="shared" si="6"/>
        <v>9.9600000000000009</v>
      </c>
      <c r="G141" s="13">
        <f t="shared" si="7"/>
        <v>-1.7751479289940801E-2</v>
      </c>
      <c r="K141" s="13"/>
    </row>
    <row r="142" spans="1:11" x14ac:dyDescent="0.55000000000000004">
      <c r="A142" s="5">
        <v>31686</v>
      </c>
      <c r="B142" s="4">
        <v>0.06</v>
      </c>
      <c r="C142" s="10">
        <f>(MSFT[[#This Row],[Prezzi giornalieri MSFT]]-B141)/B141</f>
        <v>0</v>
      </c>
      <c r="E142" s="5">
        <v>35764</v>
      </c>
      <c r="F142" s="17">
        <f t="shared" si="6"/>
        <v>10.84</v>
      </c>
      <c r="G142" s="13">
        <f t="shared" si="7"/>
        <v>8.8353413654618365E-2</v>
      </c>
      <c r="K142" s="13"/>
    </row>
    <row r="143" spans="1:11" x14ac:dyDescent="0.55000000000000004">
      <c r="A143" s="5">
        <v>31687</v>
      </c>
      <c r="B143" s="4">
        <v>0.06</v>
      </c>
      <c r="C143" s="10">
        <f>(MSFT[[#This Row],[Prezzi giornalieri MSFT]]-B142)/B142</f>
        <v>0</v>
      </c>
      <c r="E143" s="5">
        <v>35795</v>
      </c>
      <c r="F143" s="17">
        <f t="shared" si="6"/>
        <v>9.9</v>
      </c>
      <c r="G143" s="13">
        <f t="shared" si="7"/>
        <v>-8.6715867158671536E-2</v>
      </c>
      <c r="K143" s="13"/>
    </row>
    <row r="144" spans="1:11" x14ac:dyDescent="0.55000000000000004">
      <c r="A144" s="5">
        <v>31688</v>
      </c>
      <c r="B144" s="4">
        <v>0.06</v>
      </c>
      <c r="C144" s="10">
        <f>(MSFT[[#This Row],[Prezzi giornalieri MSFT]]-B143)/B143</f>
        <v>0</v>
      </c>
      <c r="E144" s="5">
        <v>35826</v>
      </c>
      <c r="F144" s="17">
        <f t="shared" si="6"/>
        <v>11.43</v>
      </c>
      <c r="G144" s="13">
        <f t="shared" si="7"/>
        <v>0.15454545454545449</v>
      </c>
      <c r="K144" s="13"/>
    </row>
    <row r="145" spans="1:11" x14ac:dyDescent="0.55000000000000004">
      <c r="A145" s="5">
        <v>31691</v>
      </c>
      <c r="B145" s="4">
        <v>0.06</v>
      </c>
      <c r="C145" s="10">
        <f>(MSFT[[#This Row],[Prezzi giornalieri MSFT]]-B144)/B144</f>
        <v>0</v>
      </c>
      <c r="E145" s="5">
        <v>35854</v>
      </c>
      <c r="F145" s="17">
        <f t="shared" si="6"/>
        <v>12.99</v>
      </c>
      <c r="G145" s="13">
        <f t="shared" si="7"/>
        <v>0.13648293963254599</v>
      </c>
      <c r="K145" s="13"/>
    </row>
    <row r="146" spans="1:11" x14ac:dyDescent="0.55000000000000004">
      <c r="A146" s="5">
        <v>31692</v>
      </c>
      <c r="B146" s="4">
        <v>7.0000000000000007E-2</v>
      </c>
      <c r="C146" s="10">
        <f>(MSFT[[#This Row],[Prezzi giornalieri MSFT]]-B145)/B145</f>
        <v>0.16666666666666682</v>
      </c>
      <c r="E146" s="5">
        <v>35885</v>
      </c>
      <c r="F146" s="17">
        <f t="shared" si="6"/>
        <v>13.72</v>
      </c>
      <c r="G146" s="13">
        <f t="shared" si="7"/>
        <v>5.6197074672825281E-2</v>
      </c>
      <c r="K146" s="13"/>
    </row>
    <row r="147" spans="1:11" x14ac:dyDescent="0.55000000000000004">
      <c r="A147" s="5">
        <v>31693</v>
      </c>
      <c r="B147" s="4">
        <v>7.0000000000000007E-2</v>
      </c>
      <c r="C147" s="10">
        <f>(MSFT[[#This Row],[Prezzi giornalieri MSFT]]-B146)/B146</f>
        <v>0</v>
      </c>
      <c r="E147" s="5">
        <v>35915</v>
      </c>
      <c r="F147" s="17">
        <f t="shared" si="6"/>
        <v>13.81</v>
      </c>
      <c r="G147" s="13">
        <f t="shared" si="7"/>
        <v>6.5597667638483854E-3</v>
      </c>
      <c r="K147" s="13"/>
    </row>
    <row r="148" spans="1:11" x14ac:dyDescent="0.55000000000000004">
      <c r="A148" s="5">
        <v>31694</v>
      </c>
      <c r="B148" s="4">
        <v>7.0000000000000007E-2</v>
      </c>
      <c r="C148" s="10">
        <f>(MSFT[[#This Row],[Prezzi giornalieri MSFT]]-B147)/B147</f>
        <v>0</v>
      </c>
      <c r="E148" s="5">
        <v>35946</v>
      </c>
      <c r="F148" s="17">
        <f t="shared" si="6"/>
        <v>13</v>
      </c>
      <c r="G148" s="13">
        <f t="shared" si="7"/>
        <v>-5.8653149891383087E-2</v>
      </c>
      <c r="K148" s="13"/>
    </row>
    <row r="149" spans="1:11" x14ac:dyDescent="0.55000000000000004">
      <c r="A149" s="5">
        <v>31695</v>
      </c>
      <c r="B149" s="4">
        <v>7.0000000000000007E-2</v>
      </c>
      <c r="C149" s="10">
        <f>(MSFT[[#This Row],[Prezzi giornalieri MSFT]]-B148)/B148</f>
        <v>0</v>
      </c>
      <c r="E149" s="5">
        <v>35976</v>
      </c>
      <c r="F149" s="17">
        <f t="shared" si="6"/>
        <v>16.61</v>
      </c>
      <c r="G149" s="13">
        <f t="shared" si="7"/>
        <v>0.27769230769230763</v>
      </c>
      <c r="K149" s="13"/>
    </row>
    <row r="150" spans="1:11" x14ac:dyDescent="0.55000000000000004">
      <c r="A150" s="5">
        <v>31698</v>
      </c>
      <c r="B150" s="4">
        <v>7.0000000000000007E-2</v>
      </c>
      <c r="C150" s="10">
        <f>(MSFT[[#This Row],[Prezzi giornalieri MSFT]]-B149)/B149</f>
        <v>0</v>
      </c>
      <c r="E150" s="5">
        <v>36007</v>
      </c>
      <c r="F150" s="17">
        <f t="shared" si="6"/>
        <v>16.850000000000001</v>
      </c>
      <c r="G150" s="13">
        <f t="shared" si="7"/>
        <v>1.4449127031908609E-2</v>
      </c>
      <c r="K150" s="13"/>
    </row>
    <row r="151" spans="1:11" x14ac:dyDescent="0.55000000000000004">
      <c r="A151" s="5">
        <v>31699</v>
      </c>
      <c r="B151" s="4">
        <v>7.0000000000000007E-2</v>
      </c>
      <c r="C151" s="10">
        <f>(MSFT[[#This Row],[Prezzi giornalieri MSFT]]-B150)/B150</f>
        <v>0</v>
      </c>
      <c r="E151" s="5">
        <v>36038</v>
      </c>
      <c r="F151" s="17">
        <f t="shared" si="6"/>
        <v>14.7</v>
      </c>
      <c r="G151" s="13">
        <f t="shared" si="7"/>
        <v>-0.12759643916913957</v>
      </c>
      <c r="K151" s="13"/>
    </row>
    <row r="152" spans="1:11" x14ac:dyDescent="0.55000000000000004">
      <c r="A152" s="5">
        <v>31700</v>
      </c>
      <c r="B152" s="4">
        <v>7.0000000000000007E-2</v>
      </c>
      <c r="C152" s="10">
        <f>(MSFT[[#This Row],[Prezzi giornalieri MSFT]]-B151)/B151</f>
        <v>0</v>
      </c>
      <c r="E152" s="5">
        <v>36068</v>
      </c>
      <c r="F152" s="17">
        <f t="shared" si="6"/>
        <v>16.87</v>
      </c>
      <c r="G152" s="13">
        <f t="shared" si="7"/>
        <v>0.14761904761904773</v>
      </c>
      <c r="K152" s="13"/>
    </row>
    <row r="153" spans="1:11" x14ac:dyDescent="0.55000000000000004">
      <c r="A153" s="5">
        <v>31701</v>
      </c>
      <c r="B153" s="4">
        <v>7.0000000000000007E-2</v>
      </c>
      <c r="C153" s="10">
        <f>(MSFT[[#This Row],[Prezzi giornalieri MSFT]]-B152)/B152</f>
        <v>0</v>
      </c>
      <c r="E153" s="5">
        <v>36099</v>
      </c>
      <c r="F153" s="17">
        <f t="shared" si="6"/>
        <v>16.23</v>
      </c>
      <c r="G153" s="13">
        <f t="shared" si="7"/>
        <v>-3.7937166567871994E-2</v>
      </c>
      <c r="K153" s="13"/>
    </row>
    <row r="154" spans="1:11" x14ac:dyDescent="0.55000000000000004">
      <c r="A154" s="5">
        <v>31702</v>
      </c>
      <c r="B154" s="4">
        <v>0.08</v>
      </c>
      <c r="C154" s="10">
        <f>(MSFT[[#This Row],[Prezzi giornalieri MSFT]]-B153)/B153</f>
        <v>0.14285714285714277</v>
      </c>
      <c r="E154" s="5">
        <v>36129</v>
      </c>
      <c r="F154" s="17">
        <f t="shared" si="6"/>
        <v>18.7</v>
      </c>
      <c r="G154" s="13">
        <f t="shared" si="7"/>
        <v>0.15218730745532957</v>
      </c>
      <c r="K154" s="13"/>
    </row>
    <row r="155" spans="1:11" x14ac:dyDescent="0.55000000000000004">
      <c r="A155" s="5">
        <v>31705</v>
      </c>
      <c r="B155" s="4">
        <v>0.08</v>
      </c>
      <c r="C155" s="10">
        <f>(MSFT[[#This Row],[Prezzi giornalieri MSFT]]-B154)/B154</f>
        <v>0</v>
      </c>
      <c r="E155" s="5">
        <v>36160</v>
      </c>
      <c r="F155" s="17">
        <f t="shared" si="6"/>
        <v>21.25</v>
      </c>
      <c r="G155" s="13">
        <f t="shared" si="7"/>
        <v>0.13636363636363641</v>
      </c>
      <c r="K155" s="13"/>
    </row>
    <row r="156" spans="1:11" x14ac:dyDescent="0.55000000000000004">
      <c r="A156" s="5">
        <v>31706</v>
      </c>
      <c r="B156" s="4">
        <v>0.08</v>
      </c>
      <c r="C156" s="10">
        <f>(MSFT[[#This Row],[Prezzi giornalieri MSFT]]-B155)/B155</f>
        <v>0</v>
      </c>
      <c r="E156" s="5">
        <v>36191</v>
      </c>
      <c r="F156" s="17">
        <f t="shared" si="6"/>
        <v>26.82</v>
      </c>
      <c r="G156" s="13">
        <f t="shared" si="7"/>
        <v>0.26211764705882357</v>
      </c>
      <c r="K156" s="13"/>
    </row>
    <row r="157" spans="1:11" x14ac:dyDescent="0.55000000000000004">
      <c r="A157" s="5">
        <v>31707</v>
      </c>
      <c r="B157" s="4">
        <v>0.08</v>
      </c>
      <c r="C157" s="10">
        <f>(MSFT[[#This Row],[Prezzi giornalieri MSFT]]-B156)/B156</f>
        <v>0</v>
      </c>
      <c r="E157" s="5">
        <v>36219</v>
      </c>
      <c r="F157" s="17">
        <f t="shared" si="6"/>
        <v>23.01</v>
      </c>
      <c r="G157" s="13">
        <f t="shared" si="7"/>
        <v>-0.14205816554809839</v>
      </c>
      <c r="K157" s="13"/>
    </row>
    <row r="158" spans="1:11" x14ac:dyDescent="0.55000000000000004">
      <c r="A158" s="5">
        <v>31708</v>
      </c>
      <c r="B158" s="4">
        <v>0.08</v>
      </c>
      <c r="C158" s="10">
        <f>(MSFT[[#This Row],[Prezzi giornalieri MSFT]]-B157)/B157</f>
        <v>0</v>
      </c>
      <c r="E158" s="5">
        <v>36250</v>
      </c>
      <c r="F158" s="17">
        <f t="shared" si="6"/>
        <v>27.47</v>
      </c>
      <c r="G158" s="13">
        <f t="shared" si="7"/>
        <v>0.19382877009995642</v>
      </c>
      <c r="K158" s="13"/>
    </row>
    <row r="159" spans="1:11" x14ac:dyDescent="0.55000000000000004">
      <c r="A159" s="5">
        <v>31709</v>
      </c>
      <c r="B159" s="4">
        <v>0.08</v>
      </c>
      <c r="C159" s="10">
        <f>(MSFT[[#This Row],[Prezzi giornalieri MSFT]]-B158)/B158</f>
        <v>0</v>
      </c>
      <c r="E159" s="5">
        <v>36280</v>
      </c>
      <c r="F159" s="17">
        <f t="shared" si="6"/>
        <v>24.92</v>
      </c>
      <c r="G159" s="13">
        <f t="shared" si="7"/>
        <v>-9.2828540225700668E-2</v>
      </c>
      <c r="K159" s="13"/>
    </row>
    <row r="160" spans="1:11" x14ac:dyDescent="0.55000000000000004">
      <c r="A160" s="5">
        <v>31712</v>
      </c>
      <c r="B160" s="4">
        <v>0.08</v>
      </c>
      <c r="C160" s="10">
        <f>(MSFT[[#This Row],[Prezzi giornalieri MSFT]]-B159)/B159</f>
        <v>0</v>
      </c>
      <c r="E160" s="5">
        <v>36311</v>
      </c>
      <c r="F160" s="17">
        <f t="shared" si="6"/>
        <v>24.73</v>
      </c>
      <c r="G160" s="13">
        <f t="shared" si="7"/>
        <v>-7.6243980738363269E-3</v>
      </c>
      <c r="K160" s="13"/>
    </row>
    <row r="161" spans="1:11" x14ac:dyDescent="0.55000000000000004">
      <c r="A161" s="5">
        <v>31713</v>
      </c>
      <c r="B161" s="4">
        <v>0.08</v>
      </c>
      <c r="C161" s="10">
        <f>(MSFT[[#This Row],[Prezzi giornalieri MSFT]]-B160)/B160</f>
        <v>0</v>
      </c>
      <c r="E161" s="5">
        <v>36341</v>
      </c>
      <c r="F161" s="17">
        <f t="shared" si="6"/>
        <v>27.64</v>
      </c>
      <c r="G161" s="13">
        <f t="shared" si="7"/>
        <v>0.11767084512737566</v>
      </c>
      <c r="K161" s="13"/>
    </row>
    <row r="162" spans="1:11" x14ac:dyDescent="0.55000000000000004">
      <c r="A162" s="5">
        <v>31714</v>
      </c>
      <c r="B162" s="4">
        <v>0.08</v>
      </c>
      <c r="C162" s="10">
        <f>(MSFT[[#This Row],[Prezzi giornalieri MSFT]]-B161)/B161</f>
        <v>0</v>
      </c>
      <c r="E162" s="5">
        <v>36372</v>
      </c>
      <c r="F162" s="17">
        <f t="shared" si="6"/>
        <v>26.3</v>
      </c>
      <c r="G162" s="13">
        <f t="shared" si="7"/>
        <v>-4.848046309696092E-2</v>
      </c>
      <c r="K162" s="13"/>
    </row>
    <row r="163" spans="1:11" x14ac:dyDescent="0.55000000000000004">
      <c r="A163" s="5">
        <v>31715</v>
      </c>
      <c r="B163" s="4">
        <v>0.08</v>
      </c>
      <c r="C163" s="10">
        <f>(MSFT[[#This Row],[Prezzi giornalieri MSFT]]-B162)/B162</f>
        <v>0</v>
      </c>
      <c r="E163" s="5">
        <v>36403</v>
      </c>
      <c r="F163" s="17">
        <f t="shared" si="6"/>
        <v>28.37</v>
      </c>
      <c r="G163" s="13">
        <f t="shared" si="7"/>
        <v>7.870722433460077E-2</v>
      </c>
      <c r="K163" s="13"/>
    </row>
    <row r="164" spans="1:11" x14ac:dyDescent="0.55000000000000004">
      <c r="A164" s="5">
        <v>31716</v>
      </c>
      <c r="B164" s="4">
        <v>0.08</v>
      </c>
      <c r="C164" s="10">
        <f>(MSFT[[#This Row],[Prezzi giornalieri MSFT]]-B163)/B163</f>
        <v>0</v>
      </c>
      <c r="E164" s="5">
        <v>36433</v>
      </c>
      <c r="F164" s="17">
        <f t="shared" si="6"/>
        <v>27.76</v>
      </c>
      <c r="G164" s="13">
        <f t="shared" si="7"/>
        <v>-2.1501586182587219E-2</v>
      </c>
      <c r="K164" s="13"/>
    </row>
    <row r="165" spans="1:11" x14ac:dyDescent="0.55000000000000004">
      <c r="A165" s="5">
        <v>31719</v>
      </c>
      <c r="B165" s="4">
        <v>0.08</v>
      </c>
      <c r="C165" s="10">
        <f>(MSFT[[#This Row],[Prezzi giornalieri MSFT]]-B164)/B164</f>
        <v>0</v>
      </c>
      <c r="E165" s="5">
        <v>36464</v>
      </c>
      <c r="F165" s="17">
        <f t="shared" si="6"/>
        <v>28.37</v>
      </c>
      <c r="G165" s="13">
        <f t="shared" si="7"/>
        <v>2.1974063400576348E-2</v>
      </c>
      <c r="K165" s="13"/>
    </row>
    <row r="166" spans="1:11" x14ac:dyDescent="0.55000000000000004">
      <c r="A166" s="5">
        <v>31720</v>
      </c>
      <c r="B166" s="4">
        <v>0.09</v>
      </c>
      <c r="C166" s="10">
        <f>(MSFT[[#This Row],[Prezzi giornalieri MSFT]]-B165)/B165</f>
        <v>0.12499999999999993</v>
      </c>
      <c r="E166" s="5">
        <v>36494</v>
      </c>
      <c r="F166" s="17">
        <f t="shared" si="6"/>
        <v>27.91</v>
      </c>
      <c r="G166" s="13">
        <f t="shared" si="7"/>
        <v>-1.6214310891787129E-2</v>
      </c>
      <c r="K166" s="13"/>
    </row>
    <row r="167" spans="1:11" x14ac:dyDescent="0.55000000000000004">
      <c r="A167" s="5">
        <v>31721</v>
      </c>
      <c r="B167" s="4">
        <v>0.09</v>
      </c>
      <c r="C167" s="10">
        <f>(MSFT[[#This Row],[Prezzi giornalieri MSFT]]-B166)/B166</f>
        <v>0</v>
      </c>
      <c r="E167" s="5">
        <v>36525</v>
      </c>
      <c r="F167" s="17">
        <f t="shared" si="6"/>
        <v>35.78</v>
      </c>
      <c r="G167" s="13">
        <f t="shared" si="7"/>
        <v>0.2819777857398782</v>
      </c>
      <c r="K167" s="13"/>
    </row>
    <row r="168" spans="1:11" x14ac:dyDescent="0.55000000000000004">
      <c r="A168" s="5">
        <v>31722</v>
      </c>
      <c r="B168" s="4">
        <v>0.09</v>
      </c>
      <c r="C168" s="10">
        <f>(MSFT[[#This Row],[Prezzi giornalieri MSFT]]-B167)/B167</f>
        <v>0</v>
      </c>
      <c r="E168" s="5">
        <v>36556</v>
      </c>
      <c r="F168" s="17">
        <f t="shared" si="6"/>
        <v>30</v>
      </c>
      <c r="G168" s="13">
        <f t="shared" si="7"/>
        <v>-0.16154276131917275</v>
      </c>
      <c r="K168" s="13"/>
    </row>
    <row r="169" spans="1:11" x14ac:dyDescent="0.55000000000000004">
      <c r="A169" s="5">
        <v>31723</v>
      </c>
      <c r="B169" s="4">
        <v>0.09</v>
      </c>
      <c r="C169" s="10">
        <f>(MSFT[[#This Row],[Prezzi giornalieri MSFT]]-B168)/B168</f>
        <v>0</v>
      </c>
      <c r="E169" s="5">
        <v>36585</v>
      </c>
      <c r="F169" s="17">
        <f t="shared" si="6"/>
        <v>27.39</v>
      </c>
      <c r="G169" s="13">
        <f t="shared" si="7"/>
        <v>-8.699999999999998E-2</v>
      </c>
      <c r="K169" s="13"/>
    </row>
    <row r="170" spans="1:11" x14ac:dyDescent="0.55000000000000004">
      <c r="A170" s="5">
        <v>31726</v>
      </c>
      <c r="B170" s="4">
        <v>0.09</v>
      </c>
      <c r="C170" s="10">
        <f>(MSFT[[#This Row],[Prezzi giornalieri MSFT]]-B169)/B169</f>
        <v>0</v>
      </c>
      <c r="E170" s="5">
        <v>36616</v>
      </c>
      <c r="F170" s="17">
        <f t="shared" si="6"/>
        <v>32.57</v>
      </c>
      <c r="G170" s="13">
        <f t="shared" si="7"/>
        <v>0.18912011683096019</v>
      </c>
      <c r="K170" s="13"/>
    </row>
    <row r="171" spans="1:11" x14ac:dyDescent="0.55000000000000004">
      <c r="A171" s="5">
        <v>31727</v>
      </c>
      <c r="B171" s="4">
        <v>0.09</v>
      </c>
      <c r="C171" s="10">
        <f>(MSFT[[#This Row],[Prezzi giornalieri MSFT]]-B170)/B170</f>
        <v>0</v>
      </c>
      <c r="E171" s="5">
        <v>36646</v>
      </c>
      <c r="F171" s="17">
        <f t="shared" si="6"/>
        <v>21.38</v>
      </c>
      <c r="G171" s="13">
        <f t="shared" si="7"/>
        <v>-0.34356770033773415</v>
      </c>
      <c r="K171" s="13"/>
    </row>
    <row r="172" spans="1:11" x14ac:dyDescent="0.55000000000000004">
      <c r="A172" s="5">
        <v>31728</v>
      </c>
      <c r="B172" s="4">
        <v>0.09</v>
      </c>
      <c r="C172" s="10">
        <f>(MSFT[[#This Row],[Prezzi giornalieri MSFT]]-B171)/B171</f>
        <v>0</v>
      </c>
      <c r="E172" s="5">
        <v>36677</v>
      </c>
      <c r="F172" s="17">
        <f t="shared" si="6"/>
        <v>19.18</v>
      </c>
      <c r="G172" s="13">
        <f t="shared" si="7"/>
        <v>-0.10289990645463047</v>
      </c>
      <c r="K172" s="13"/>
    </row>
    <row r="173" spans="1:11" x14ac:dyDescent="0.55000000000000004">
      <c r="A173" s="5">
        <v>31729</v>
      </c>
      <c r="B173" s="4">
        <v>0.09</v>
      </c>
      <c r="C173" s="10">
        <f>(MSFT[[#This Row],[Prezzi giornalieri MSFT]]-B172)/B172</f>
        <v>0</v>
      </c>
      <c r="E173" s="5">
        <v>36707</v>
      </c>
      <c r="F173" s="17">
        <f t="shared" si="6"/>
        <v>24.52</v>
      </c>
      <c r="G173" s="13">
        <f t="shared" si="7"/>
        <v>0.27841501564129301</v>
      </c>
      <c r="K173" s="13"/>
    </row>
    <row r="174" spans="1:11" x14ac:dyDescent="0.55000000000000004">
      <c r="A174" s="5">
        <v>31730</v>
      </c>
      <c r="B174" s="4">
        <v>0.09</v>
      </c>
      <c r="C174" s="10">
        <f>(MSFT[[#This Row],[Prezzi giornalieri MSFT]]-B173)/B173</f>
        <v>0</v>
      </c>
      <c r="E174" s="5">
        <v>36738</v>
      </c>
      <c r="F174" s="17">
        <f t="shared" si="6"/>
        <v>21.4</v>
      </c>
      <c r="G174" s="13">
        <f t="shared" si="7"/>
        <v>-0.12724306688417622</v>
      </c>
      <c r="K174" s="13"/>
    </row>
    <row r="175" spans="1:11" x14ac:dyDescent="0.55000000000000004">
      <c r="A175" s="5">
        <v>31733</v>
      </c>
      <c r="B175" s="4">
        <v>0.09</v>
      </c>
      <c r="C175" s="10">
        <f>(MSFT[[#This Row],[Prezzi giornalieri MSFT]]-B174)/B174</f>
        <v>0</v>
      </c>
      <c r="E175" s="5">
        <v>36769</v>
      </c>
      <c r="F175" s="17">
        <f t="shared" si="6"/>
        <v>21.4</v>
      </c>
      <c r="G175" s="13">
        <f t="shared" si="7"/>
        <v>0</v>
      </c>
      <c r="K175" s="13"/>
    </row>
    <row r="176" spans="1:11" x14ac:dyDescent="0.55000000000000004">
      <c r="A176" s="5">
        <v>31734</v>
      </c>
      <c r="B176" s="4">
        <v>0.09</v>
      </c>
      <c r="C176" s="10">
        <f>(MSFT[[#This Row],[Prezzi giornalieri MSFT]]-B175)/B175</f>
        <v>0</v>
      </c>
      <c r="E176" s="5">
        <v>36799</v>
      </c>
      <c r="F176" s="17">
        <f t="shared" si="6"/>
        <v>18.489999999999998</v>
      </c>
      <c r="G176" s="13">
        <f t="shared" si="7"/>
        <v>-0.13598130841121497</v>
      </c>
      <c r="K176" s="13"/>
    </row>
    <row r="177" spans="1:11" x14ac:dyDescent="0.55000000000000004">
      <c r="A177" s="5">
        <v>31735</v>
      </c>
      <c r="B177" s="4">
        <v>0.09</v>
      </c>
      <c r="C177" s="10">
        <f>(MSFT[[#This Row],[Prezzi giornalieri MSFT]]-B176)/B176</f>
        <v>0</v>
      </c>
      <c r="E177" s="5">
        <v>36830</v>
      </c>
      <c r="F177" s="17">
        <f t="shared" si="6"/>
        <v>21.11</v>
      </c>
      <c r="G177" s="13">
        <f t="shared" si="7"/>
        <v>0.14169821525148735</v>
      </c>
      <c r="K177" s="13"/>
    </row>
    <row r="178" spans="1:11" x14ac:dyDescent="0.55000000000000004">
      <c r="A178" s="5">
        <v>31736</v>
      </c>
      <c r="B178" s="4">
        <v>0.1</v>
      </c>
      <c r="C178" s="10">
        <f>(MSFT[[#This Row],[Prezzi giornalieri MSFT]]-B177)/B177</f>
        <v>0.11111111111111122</v>
      </c>
      <c r="E178" s="5">
        <v>36860</v>
      </c>
      <c r="F178" s="17">
        <f t="shared" si="6"/>
        <v>17.59</v>
      </c>
      <c r="G178" s="13">
        <f t="shared" si="7"/>
        <v>-0.16674561819043107</v>
      </c>
      <c r="K178" s="13"/>
    </row>
    <row r="179" spans="1:11" x14ac:dyDescent="0.55000000000000004">
      <c r="A179" s="5">
        <v>31737</v>
      </c>
      <c r="B179" s="4">
        <v>0.1</v>
      </c>
      <c r="C179" s="10">
        <f>(MSFT[[#This Row],[Prezzi giornalieri MSFT]]-B178)/B178</f>
        <v>0</v>
      </c>
      <c r="E179" s="5">
        <v>36891</v>
      </c>
      <c r="F179" s="17">
        <f t="shared" si="6"/>
        <v>13.29</v>
      </c>
      <c r="G179" s="13">
        <f t="shared" si="7"/>
        <v>-0.24445707788516208</v>
      </c>
      <c r="K179" s="13"/>
    </row>
    <row r="180" spans="1:11" x14ac:dyDescent="0.55000000000000004">
      <c r="A180" s="5">
        <v>31740</v>
      </c>
      <c r="B180" s="4">
        <v>0.11</v>
      </c>
      <c r="C180" s="10">
        <f>(MSFT[[#This Row],[Prezzi giornalieri MSFT]]-B179)/B179</f>
        <v>9.999999999999995E-2</v>
      </c>
      <c r="E180" s="5">
        <v>36922</v>
      </c>
      <c r="F180" s="17">
        <f t="shared" si="6"/>
        <v>18.72</v>
      </c>
      <c r="G180" s="13">
        <f t="shared" si="7"/>
        <v>0.4085778781038375</v>
      </c>
      <c r="K180" s="13"/>
    </row>
    <row r="181" spans="1:11" x14ac:dyDescent="0.55000000000000004">
      <c r="A181" s="5">
        <v>31741</v>
      </c>
      <c r="B181" s="4">
        <v>0.11</v>
      </c>
      <c r="C181" s="10">
        <f>(MSFT[[#This Row],[Prezzi giornalieri MSFT]]-B180)/B180</f>
        <v>0</v>
      </c>
      <c r="E181" s="5">
        <v>36950</v>
      </c>
      <c r="F181" s="17">
        <f t="shared" si="6"/>
        <v>18.079999999999998</v>
      </c>
      <c r="G181" s="13">
        <f t="shared" si="7"/>
        <v>-3.4188034188034219E-2</v>
      </c>
      <c r="K181" s="13"/>
    </row>
    <row r="182" spans="1:11" x14ac:dyDescent="0.55000000000000004">
      <c r="A182" s="5">
        <v>31742</v>
      </c>
      <c r="B182" s="4">
        <v>0.11</v>
      </c>
      <c r="C182" s="10">
        <f>(MSFT[[#This Row],[Prezzi giornalieri MSFT]]-B181)/B181</f>
        <v>0</v>
      </c>
      <c r="E182" s="5">
        <v>36981</v>
      </c>
      <c r="F182" s="17">
        <f t="shared" si="6"/>
        <v>16.760000000000002</v>
      </c>
      <c r="G182" s="13">
        <f t="shared" si="7"/>
        <v>-7.3008849557521946E-2</v>
      </c>
      <c r="K182" s="13"/>
    </row>
    <row r="183" spans="1:11" x14ac:dyDescent="0.55000000000000004">
      <c r="A183" s="5">
        <v>31744</v>
      </c>
      <c r="B183" s="4">
        <v>0.11</v>
      </c>
      <c r="C183" s="10">
        <f>(MSFT[[#This Row],[Prezzi giornalieri MSFT]]-B182)/B182</f>
        <v>0</v>
      </c>
      <c r="E183" s="5">
        <v>37011</v>
      </c>
      <c r="F183" s="17">
        <f t="shared" si="6"/>
        <v>20.77</v>
      </c>
      <c r="G183" s="13">
        <f t="shared" si="7"/>
        <v>0.23926014319809055</v>
      </c>
      <c r="K183" s="13"/>
    </row>
    <row r="184" spans="1:11" x14ac:dyDescent="0.55000000000000004">
      <c r="A184" s="5">
        <v>31747</v>
      </c>
      <c r="B184" s="4">
        <v>0.1</v>
      </c>
      <c r="C184" s="10">
        <f>(MSFT[[#This Row],[Prezzi giornalieri MSFT]]-B183)/B183</f>
        <v>-9.090909090909087E-2</v>
      </c>
      <c r="E184" s="5">
        <v>37042</v>
      </c>
      <c r="F184" s="17">
        <f t="shared" si="6"/>
        <v>21.2</v>
      </c>
      <c r="G184" s="13">
        <f t="shared" si="7"/>
        <v>2.0702936928261903E-2</v>
      </c>
      <c r="K184" s="13"/>
    </row>
    <row r="185" spans="1:11" x14ac:dyDescent="0.55000000000000004">
      <c r="A185" s="5">
        <v>31748</v>
      </c>
      <c r="B185" s="4">
        <v>0.1</v>
      </c>
      <c r="C185" s="10">
        <f>(MSFT[[#This Row],[Prezzi giornalieri MSFT]]-B184)/B184</f>
        <v>0</v>
      </c>
      <c r="E185" s="5">
        <v>37072</v>
      </c>
      <c r="F185" s="17">
        <f t="shared" si="6"/>
        <v>22.37</v>
      </c>
      <c r="G185" s="13">
        <f t="shared" si="7"/>
        <v>5.5188679245283104E-2</v>
      </c>
      <c r="K185" s="13"/>
    </row>
    <row r="186" spans="1:11" x14ac:dyDescent="0.55000000000000004">
      <c r="A186" s="5">
        <v>31749</v>
      </c>
      <c r="B186" s="4">
        <v>0.1</v>
      </c>
      <c r="C186" s="10">
        <f>(MSFT[[#This Row],[Prezzi giornalieri MSFT]]-B185)/B185</f>
        <v>0</v>
      </c>
      <c r="E186" s="5">
        <v>37103</v>
      </c>
      <c r="F186" s="17">
        <f t="shared" si="6"/>
        <v>20.29</v>
      </c>
      <c r="G186" s="13">
        <f t="shared" si="7"/>
        <v>-9.2981671881984876E-2</v>
      </c>
      <c r="K186" s="13"/>
    </row>
    <row r="187" spans="1:11" x14ac:dyDescent="0.55000000000000004">
      <c r="A187" s="5">
        <v>31750</v>
      </c>
      <c r="B187" s="4">
        <v>0.1</v>
      </c>
      <c r="C187" s="10">
        <f>(MSFT[[#This Row],[Prezzi giornalieri MSFT]]-B186)/B186</f>
        <v>0</v>
      </c>
      <c r="E187" s="5">
        <v>37134</v>
      </c>
      <c r="F187" s="17">
        <f t="shared" si="6"/>
        <v>17.489999999999998</v>
      </c>
      <c r="G187" s="13">
        <f t="shared" si="7"/>
        <v>-0.1379990142927551</v>
      </c>
      <c r="K187" s="13"/>
    </row>
    <row r="188" spans="1:11" x14ac:dyDescent="0.55000000000000004">
      <c r="A188" s="5">
        <v>31751</v>
      </c>
      <c r="B188" s="4">
        <v>0.1</v>
      </c>
      <c r="C188" s="10">
        <f>(MSFT[[#This Row],[Prezzi giornalieri MSFT]]-B187)/B187</f>
        <v>0</v>
      </c>
      <c r="E188" s="5">
        <v>37164</v>
      </c>
      <c r="F188" s="17">
        <f t="shared" si="6"/>
        <v>15.68</v>
      </c>
      <c r="G188" s="13">
        <f t="shared" si="7"/>
        <v>-0.1034877072612921</v>
      </c>
      <c r="K188" s="13"/>
    </row>
    <row r="189" spans="1:11" x14ac:dyDescent="0.55000000000000004">
      <c r="A189" s="5">
        <v>31754</v>
      </c>
      <c r="B189" s="4">
        <v>0.1</v>
      </c>
      <c r="C189" s="10">
        <f>(MSFT[[#This Row],[Prezzi giornalieri MSFT]]-B188)/B188</f>
        <v>0</v>
      </c>
      <c r="E189" s="5">
        <v>37195</v>
      </c>
      <c r="F189" s="17">
        <f t="shared" si="6"/>
        <v>17.82</v>
      </c>
      <c r="G189" s="13">
        <f t="shared" si="7"/>
        <v>0.13647959183673472</v>
      </c>
      <c r="K189" s="13"/>
    </row>
    <row r="190" spans="1:11" x14ac:dyDescent="0.55000000000000004">
      <c r="A190" s="5">
        <v>31755</v>
      </c>
      <c r="B190" s="4">
        <v>0.1</v>
      </c>
      <c r="C190" s="10">
        <f>(MSFT[[#This Row],[Prezzi giornalieri MSFT]]-B189)/B189</f>
        <v>0</v>
      </c>
      <c r="E190" s="5">
        <v>37225</v>
      </c>
      <c r="F190" s="17">
        <f t="shared" si="6"/>
        <v>19.68</v>
      </c>
      <c r="G190" s="13">
        <f t="shared" si="7"/>
        <v>0.10437710437710435</v>
      </c>
      <c r="K190" s="13"/>
    </row>
    <row r="191" spans="1:11" x14ac:dyDescent="0.55000000000000004">
      <c r="A191" s="5">
        <v>31756</v>
      </c>
      <c r="B191" s="4">
        <v>0.1</v>
      </c>
      <c r="C191" s="10">
        <f>(MSFT[[#This Row],[Prezzi giornalieri MSFT]]-B190)/B190</f>
        <v>0</v>
      </c>
      <c r="E191" s="5">
        <v>37256</v>
      </c>
      <c r="F191" s="17">
        <f t="shared" si="6"/>
        <v>20.309999999999999</v>
      </c>
      <c r="G191" s="13">
        <f t="shared" si="7"/>
        <v>3.2012195121951172E-2</v>
      </c>
      <c r="K191" s="13"/>
    </row>
    <row r="192" spans="1:11" x14ac:dyDescent="0.55000000000000004">
      <c r="A192" s="5">
        <v>31757</v>
      </c>
      <c r="B192" s="4">
        <v>0.1</v>
      </c>
      <c r="C192" s="10">
        <f>(MSFT[[#This Row],[Prezzi giornalieri MSFT]]-B191)/B191</f>
        <v>0</v>
      </c>
      <c r="E192" s="5">
        <v>37287</v>
      </c>
      <c r="F192" s="17">
        <f t="shared" si="6"/>
        <v>19.53</v>
      </c>
      <c r="G192" s="13">
        <f t="shared" si="7"/>
        <v>-3.840472673559811E-2</v>
      </c>
      <c r="K192" s="13"/>
    </row>
    <row r="193" spans="1:11" x14ac:dyDescent="0.55000000000000004">
      <c r="A193" s="5">
        <v>31758</v>
      </c>
      <c r="B193" s="4">
        <v>0.1</v>
      </c>
      <c r="C193" s="10">
        <f>(MSFT[[#This Row],[Prezzi giornalieri MSFT]]-B192)/B192</f>
        <v>0</v>
      </c>
      <c r="E193" s="5">
        <v>37315</v>
      </c>
      <c r="F193" s="17">
        <f t="shared" si="6"/>
        <v>17.88</v>
      </c>
      <c r="G193" s="13">
        <f t="shared" si="7"/>
        <v>-8.4485407066052329E-2</v>
      </c>
      <c r="K193" s="13"/>
    </row>
    <row r="194" spans="1:11" x14ac:dyDescent="0.55000000000000004">
      <c r="A194" s="5">
        <v>31761</v>
      </c>
      <c r="B194" s="4">
        <v>0.1</v>
      </c>
      <c r="C194" s="10">
        <f>(MSFT[[#This Row],[Prezzi giornalieri MSFT]]-B193)/B193</f>
        <v>0</v>
      </c>
      <c r="E194" s="5">
        <v>37346</v>
      </c>
      <c r="F194" s="17">
        <f t="shared" ref="F194:F257" si="8">VLOOKUP(E194,A:B,2,TRUE)</f>
        <v>18.489999999999998</v>
      </c>
      <c r="G194" s="13">
        <f t="shared" si="7"/>
        <v>3.4116331096196835E-2</v>
      </c>
      <c r="K194" s="13"/>
    </row>
    <row r="195" spans="1:11" x14ac:dyDescent="0.55000000000000004">
      <c r="A195" s="5">
        <v>31762</v>
      </c>
      <c r="B195" s="4">
        <v>0.1</v>
      </c>
      <c r="C195" s="10">
        <f>(MSFT[[#This Row],[Prezzi giornalieri MSFT]]-B194)/B194</f>
        <v>0</v>
      </c>
      <c r="E195" s="5">
        <v>37376</v>
      </c>
      <c r="F195" s="17">
        <f t="shared" si="8"/>
        <v>16.02</v>
      </c>
      <c r="G195" s="13">
        <f t="shared" si="7"/>
        <v>-0.13358572201189828</v>
      </c>
      <c r="K195" s="13"/>
    </row>
    <row r="196" spans="1:11" x14ac:dyDescent="0.55000000000000004">
      <c r="A196" s="5">
        <v>31763</v>
      </c>
      <c r="B196" s="4">
        <v>0.1</v>
      </c>
      <c r="C196" s="10">
        <f>(MSFT[[#This Row],[Prezzi giornalieri MSFT]]-B195)/B195</f>
        <v>0</v>
      </c>
      <c r="E196" s="5">
        <v>37407</v>
      </c>
      <c r="F196" s="17">
        <f t="shared" si="8"/>
        <v>15.6</v>
      </c>
      <c r="G196" s="13">
        <f t="shared" ref="G196:G259" si="9">(F196-F195)/F195</f>
        <v>-2.621722846441947E-2</v>
      </c>
      <c r="K196" s="13"/>
    </row>
    <row r="197" spans="1:11" x14ac:dyDescent="0.55000000000000004">
      <c r="A197" s="5">
        <v>31764</v>
      </c>
      <c r="B197" s="4">
        <v>0.1</v>
      </c>
      <c r="C197" s="10">
        <f>(MSFT[[#This Row],[Prezzi giornalieri MSFT]]-B196)/B196</f>
        <v>0</v>
      </c>
      <c r="E197" s="5">
        <v>37437</v>
      </c>
      <c r="F197" s="17">
        <f t="shared" si="8"/>
        <v>16.77</v>
      </c>
      <c r="G197" s="13">
        <f t="shared" si="9"/>
        <v>7.4999999999999997E-2</v>
      </c>
      <c r="K197" s="13"/>
    </row>
    <row r="198" spans="1:11" x14ac:dyDescent="0.55000000000000004">
      <c r="A198" s="5">
        <v>31765</v>
      </c>
      <c r="B198" s="4">
        <v>0.1</v>
      </c>
      <c r="C198" s="10">
        <f>(MSFT[[#This Row],[Prezzi giornalieri MSFT]]-B197)/B197</f>
        <v>0</v>
      </c>
      <c r="E198" s="5">
        <v>37468</v>
      </c>
      <c r="F198" s="17">
        <f t="shared" si="8"/>
        <v>14.71</v>
      </c>
      <c r="G198" s="13">
        <f t="shared" si="9"/>
        <v>-0.12283840190816928</v>
      </c>
      <c r="K198" s="13"/>
    </row>
    <row r="199" spans="1:11" x14ac:dyDescent="0.55000000000000004">
      <c r="A199" s="5">
        <v>31768</v>
      </c>
      <c r="B199" s="4">
        <v>0.1</v>
      </c>
      <c r="C199" s="10">
        <f>(MSFT[[#This Row],[Prezzi giornalieri MSFT]]-B198)/B198</f>
        <v>0</v>
      </c>
      <c r="E199" s="5">
        <v>37499</v>
      </c>
      <c r="F199" s="17">
        <f t="shared" si="8"/>
        <v>15.04</v>
      </c>
      <c r="G199" s="13">
        <f t="shared" si="9"/>
        <v>2.2433718558803419E-2</v>
      </c>
      <c r="K199" s="13"/>
    </row>
    <row r="200" spans="1:11" x14ac:dyDescent="0.55000000000000004">
      <c r="A200" s="5">
        <v>31769</v>
      </c>
      <c r="B200" s="4">
        <v>0.11</v>
      </c>
      <c r="C200" s="10">
        <f>(MSFT[[#This Row],[Prezzi giornalieri MSFT]]-B199)/B199</f>
        <v>9.999999999999995E-2</v>
      </c>
      <c r="E200" s="5">
        <v>37529</v>
      </c>
      <c r="F200" s="17">
        <f t="shared" si="8"/>
        <v>13.41</v>
      </c>
      <c r="G200" s="13">
        <f t="shared" si="9"/>
        <v>-0.10837765957446803</v>
      </c>
      <c r="K200" s="13"/>
    </row>
    <row r="201" spans="1:11" x14ac:dyDescent="0.55000000000000004">
      <c r="A201" s="5">
        <v>31770</v>
      </c>
      <c r="B201" s="4">
        <v>0.11</v>
      </c>
      <c r="C201" s="10">
        <f>(MSFT[[#This Row],[Prezzi giornalieri MSFT]]-B200)/B200</f>
        <v>0</v>
      </c>
      <c r="E201" s="5">
        <v>37560</v>
      </c>
      <c r="F201" s="17">
        <f t="shared" si="8"/>
        <v>16.39</v>
      </c>
      <c r="G201" s="13">
        <f t="shared" si="9"/>
        <v>0.22222222222222227</v>
      </c>
      <c r="K201" s="13"/>
    </row>
    <row r="202" spans="1:11" x14ac:dyDescent="0.55000000000000004">
      <c r="A202" s="5">
        <v>31772</v>
      </c>
      <c r="B202" s="4">
        <v>0.1</v>
      </c>
      <c r="C202" s="10">
        <f>(MSFT[[#This Row],[Prezzi giornalieri MSFT]]-B201)/B201</f>
        <v>-9.090909090909087E-2</v>
      </c>
      <c r="E202" s="5">
        <v>37590</v>
      </c>
      <c r="F202" s="17">
        <f t="shared" si="8"/>
        <v>17.68</v>
      </c>
      <c r="G202" s="13">
        <f t="shared" si="9"/>
        <v>7.8706528370957846E-2</v>
      </c>
      <c r="K202" s="13"/>
    </row>
    <row r="203" spans="1:11" x14ac:dyDescent="0.55000000000000004">
      <c r="A203" s="5">
        <v>31775</v>
      </c>
      <c r="B203" s="4">
        <v>0.1</v>
      </c>
      <c r="C203" s="10">
        <f>(MSFT[[#This Row],[Prezzi giornalieri MSFT]]-B202)/B202</f>
        <v>0</v>
      </c>
      <c r="E203" s="5">
        <v>37621</v>
      </c>
      <c r="F203" s="17">
        <f t="shared" si="8"/>
        <v>15.85</v>
      </c>
      <c r="G203" s="13">
        <f t="shared" si="9"/>
        <v>-0.10350678733031675</v>
      </c>
      <c r="K203" s="13"/>
    </row>
    <row r="204" spans="1:11" x14ac:dyDescent="0.55000000000000004">
      <c r="A204" s="5">
        <v>31776</v>
      </c>
      <c r="B204" s="4">
        <v>0.1</v>
      </c>
      <c r="C204" s="10">
        <f>(MSFT[[#This Row],[Prezzi giornalieri MSFT]]-B203)/B203</f>
        <v>0</v>
      </c>
      <c r="E204" s="5">
        <v>37652</v>
      </c>
      <c r="F204" s="17">
        <f t="shared" si="8"/>
        <v>14.55</v>
      </c>
      <c r="G204" s="13">
        <f t="shared" si="9"/>
        <v>-8.2018927444794887E-2</v>
      </c>
      <c r="K204" s="13"/>
    </row>
    <row r="205" spans="1:11" x14ac:dyDescent="0.55000000000000004">
      <c r="A205" s="5">
        <v>31777</v>
      </c>
      <c r="B205" s="4">
        <v>0.1</v>
      </c>
      <c r="C205" s="10">
        <f>(MSFT[[#This Row],[Prezzi giornalieri MSFT]]-B204)/B204</f>
        <v>0</v>
      </c>
      <c r="E205" s="5">
        <v>37680</v>
      </c>
      <c r="F205" s="17">
        <f t="shared" si="8"/>
        <v>14.57</v>
      </c>
      <c r="G205" s="13">
        <f t="shared" si="9"/>
        <v>1.3745704467353658E-3</v>
      </c>
      <c r="K205" s="13"/>
    </row>
    <row r="206" spans="1:11" x14ac:dyDescent="0.55000000000000004">
      <c r="A206" s="5">
        <v>31779</v>
      </c>
      <c r="B206" s="4">
        <v>0.1</v>
      </c>
      <c r="C206" s="10">
        <f>(MSFT[[#This Row],[Prezzi giornalieri MSFT]]-B205)/B205</f>
        <v>0</v>
      </c>
      <c r="E206" s="5">
        <v>37711</v>
      </c>
      <c r="F206" s="17">
        <f t="shared" si="8"/>
        <v>14.89</v>
      </c>
      <c r="G206" s="13">
        <f t="shared" si="9"/>
        <v>2.1962937542896382E-2</v>
      </c>
      <c r="K206" s="13"/>
    </row>
    <row r="207" spans="1:11" x14ac:dyDescent="0.55000000000000004">
      <c r="A207" s="5">
        <v>31782</v>
      </c>
      <c r="B207" s="4">
        <v>0.11</v>
      </c>
      <c r="C207" s="10">
        <f>(MSFT[[#This Row],[Prezzi giornalieri MSFT]]-B206)/B206</f>
        <v>9.999999999999995E-2</v>
      </c>
      <c r="E207" s="5">
        <v>37741</v>
      </c>
      <c r="F207" s="17">
        <f t="shared" si="8"/>
        <v>15.72</v>
      </c>
      <c r="G207" s="13">
        <f t="shared" si="9"/>
        <v>5.5742108797850909E-2</v>
      </c>
      <c r="K207" s="13"/>
    </row>
    <row r="208" spans="1:11" x14ac:dyDescent="0.55000000000000004">
      <c r="A208" s="5">
        <v>31783</v>
      </c>
      <c r="B208" s="4">
        <v>0.11</v>
      </c>
      <c r="C208" s="10">
        <f>(MSFT[[#This Row],[Prezzi giornalieri MSFT]]-B207)/B207</f>
        <v>0</v>
      </c>
      <c r="E208" s="5">
        <v>37772</v>
      </c>
      <c r="F208" s="17">
        <f t="shared" si="8"/>
        <v>15.13</v>
      </c>
      <c r="G208" s="13">
        <f t="shared" si="9"/>
        <v>-3.753180661577607E-2</v>
      </c>
      <c r="K208" s="13"/>
    </row>
    <row r="209" spans="1:11" x14ac:dyDescent="0.55000000000000004">
      <c r="A209" s="5">
        <v>31784</v>
      </c>
      <c r="B209" s="4">
        <v>0.11</v>
      </c>
      <c r="C209" s="10">
        <f>(MSFT[[#This Row],[Prezzi giornalieri MSFT]]-B208)/B208</f>
        <v>0</v>
      </c>
      <c r="E209" s="5">
        <v>37802</v>
      </c>
      <c r="F209" s="17">
        <f t="shared" si="8"/>
        <v>15.77</v>
      </c>
      <c r="G209" s="13">
        <f t="shared" si="9"/>
        <v>4.2300066093853186E-2</v>
      </c>
      <c r="K209" s="13"/>
    </row>
    <row r="210" spans="1:11" x14ac:dyDescent="0.55000000000000004">
      <c r="A210" s="5">
        <v>31785</v>
      </c>
      <c r="B210" s="4">
        <v>0.12</v>
      </c>
      <c r="C210" s="10">
        <f>(MSFT[[#This Row],[Prezzi giornalieri MSFT]]-B209)/B209</f>
        <v>9.090909090909087E-2</v>
      </c>
      <c r="E210" s="5">
        <v>37833</v>
      </c>
      <c r="F210" s="17">
        <f t="shared" si="8"/>
        <v>16.239999999999998</v>
      </c>
      <c r="G210" s="13">
        <f t="shared" si="9"/>
        <v>2.9803424223208554E-2</v>
      </c>
      <c r="K210" s="13"/>
    </row>
    <row r="211" spans="1:11" x14ac:dyDescent="0.55000000000000004">
      <c r="A211" s="5">
        <v>31786</v>
      </c>
      <c r="B211" s="4">
        <v>0.12</v>
      </c>
      <c r="C211" s="10">
        <f>(MSFT[[#This Row],[Prezzi giornalieri MSFT]]-B210)/B210</f>
        <v>0</v>
      </c>
      <c r="E211" s="5">
        <v>37864</v>
      </c>
      <c r="F211" s="17">
        <f t="shared" si="8"/>
        <v>16.309999999999999</v>
      </c>
      <c r="G211" s="13">
        <f t="shared" si="9"/>
        <v>4.3103448275862251E-3</v>
      </c>
      <c r="K211" s="13"/>
    </row>
    <row r="212" spans="1:11" x14ac:dyDescent="0.55000000000000004">
      <c r="A212" s="5">
        <v>31789</v>
      </c>
      <c r="B212" s="4">
        <v>0.13</v>
      </c>
      <c r="C212" s="10">
        <f>(MSFT[[#This Row],[Prezzi giornalieri MSFT]]-B211)/B211</f>
        <v>8.3333333333333412E-2</v>
      </c>
      <c r="E212" s="5">
        <v>37894</v>
      </c>
      <c r="F212" s="17">
        <f t="shared" si="8"/>
        <v>17.100000000000001</v>
      </c>
      <c r="G212" s="13">
        <f t="shared" si="9"/>
        <v>4.8436541998773931E-2</v>
      </c>
      <c r="K212" s="13"/>
    </row>
    <row r="213" spans="1:11" x14ac:dyDescent="0.55000000000000004">
      <c r="A213" s="5">
        <v>31790</v>
      </c>
      <c r="B213" s="4">
        <v>0.13</v>
      </c>
      <c r="C213" s="10">
        <f>(MSFT[[#This Row],[Prezzi giornalieri MSFT]]-B212)/B212</f>
        <v>0</v>
      </c>
      <c r="E213" s="5">
        <v>37925</v>
      </c>
      <c r="F213" s="17">
        <f t="shared" si="8"/>
        <v>16.170000000000002</v>
      </c>
      <c r="G213" s="13">
        <f t="shared" si="9"/>
        <v>-5.4385964912280683E-2</v>
      </c>
      <c r="K213" s="13"/>
    </row>
    <row r="214" spans="1:11" x14ac:dyDescent="0.55000000000000004">
      <c r="A214" s="5">
        <v>31791</v>
      </c>
      <c r="B214" s="4">
        <v>0.13</v>
      </c>
      <c r="C214" s="10">
        <f>(MSFT[[#This Row],[Prezzi giornalieri MSFT]]-B213)/B213</f>
        <v>0</v>
      </c>
      <c r="E214" s="5">
        <v>37955</v>
      </c>
      <c r="F214" s="17">
        <f t="shared" si="8"/>
        <v>15.9</v>
      </c>
      <c r="G214" s="13">
        <f t="shared" si="9"/>
        <v>-1.6697588126159638E-2</v>
      </c>
      <c r="K214" s="13"/>
    </row>
    <row r="215" spans="1:11" x14ac:dyDescent="0.55000000000000004">
      <c r="A215" s="5">
        <v>31792</v>
      </c>
      <c r="B215" s="4">
        <v>0.13</v>
      </c>
      <c r="C215" s="10">
        <f>(MSFT[[#This Row],[Prezzi giornalieri MSFT]]-B214)/B214</f>
        <v>0</v>
      </c>
      <c r="E215" s="5">
        <v>37986</v>
      </c>
      <c r="F215" s="17">
        <f t="shared" si="8"/>
        <v>16.93</v>
      </c>
      <c r="G215" s="13">
        <f t="shared" si="9"/>
        <v>6.4779874213836436E-2</v>
      </c>
      <c r="K215" s="13"/>
    </row>
    <row r="216" spans="1:11" x14ac:dyDescent="0.55000000000000004">
      <c r="A216" s="5">
        <v>31793</v>
      </c>
      <c r="B216" s="4">
        <v>0.13</v>
      </c>
      <c r="C216" s="10">
        <f>(MSFT[[#This Row],[Prezzi giornalieri MSFT]]-B215)/B215</f>
        <v>0</v>
      </c>
      <c r="E216" s="5">
        <v>38017</v>
      </c>
      <c r="F216" s="17">
        <f t="shared" si="8"/>
        <v>17.100000000000001</v>
      </c>
      <c r="G216" s="13">
        <f t="shared" si="9"/>
        <v>1.004134672179573E-2</v>
      </c>
      <c r="K216" s="13"/>
    </row>
    <row r="217" spans="1:11" x14ac:dyDescent="0.55000000000000004">
      <c r="A217" s="5">
        <v>31796</v>
      </c>
      <c r="B217" s="4">
        <v>0.14000000000000001</v>
      </c>
      <c r="C217" s="10">
        <f>(MSFT[[#This Row],[Prezzi giornalieri MSFT]]-B216)/B216</f>
        <v>7.6923076923076983E-2</v>
      </c>
      <c r="E217" s="5">
        <v>38046</v>
      </c>
      <c r="F217" s="17">
        <f t="shared" si="8"/>
        <v>16.41</v>
      </c>
      <c r="G217" s="13">
        <f t="shared" si="9"/>
        <v>-4.0350877192982526E-2</v>
      </c>
      <c r="K217" s="13"/>
    </row>
    <row r="218" spans="1:11" x14ac:dyDescent="0.55000000000000004">
      <c r="A218" s="5">
        <v>31797</v>
      </c>
      <c r="B218" s="4">
        <v>0.14000000000000001</v>
      </c>
      <c r="C218" s="10">
        <f>(MSFT[[#This Row],[Prezzi giornalieri MSFT]]-B217)/B217</f>
        <v>0</v>
      </c>
      <c r="E218" s="5">
        <v>38077</v>
      </c>
      <c r="F218" s="17">
        <f t="shared" si="8"/>
        <v>15.42</v>
      </c>
      <c r="G218" s="13">
        <f t="shared" si="9"/>
        <v>-6.0329067641681916E-2</v>
      </c>
      <c r="K218" s="13"/>
    </row>
    <row r="219" spans="1:11" x14ac:dyDescent="0.55000000000000004">
      <c r="A219" s="5">
        <v>31798</v>
      </c>
      <c r="B219" s="4">
        <v>0.14000000000000001</v>
      </c>
      <c r="C219" s="10">
        <f>(MSFT[[#This Row],[Prezzi giornalieri MSFT]]-B218)/B218</f>
        <v>0</v>
      </c>
      <c r="E219" s="5">
        <v>38107</v>
      </c>
      <c r="F219" s="17">
        <f t="shared" si="8"/>
        <v>16.16</v>
      </c>
      <c r="G219" s="13">
        <f t="shared" si="9"/>
        <v>4.7989623865110263E-2</v>
      </c>
      <c r="K219" s="13"/>
    </row>
    <row r="220" spans="1:11" x14ac:dyDescent="0.55000000000000004">
      <c r="A220" s="5">
        <v>31799</v>
      </c>
      <c r="B220" s="4">
        <v>0.16</v>
      </c>
      <c r="C220" s="10">
        <f>(MSFT[[#This Row],[Prezzi giornalieri MSFT]]-B219)/B219</f>
        <v>0.14285714285714277</v>
      </c>
      <c r="E220" s="5">
        <v>38138</v>
      </c>
      <c r="F220" s="17">
        <f t="shared" si="8"/>
        <v>16.22</v>
      </c>
      <c r="G220" s="13">
        <f t="shared" si="9"/>
        <v>3.7128712871286338E-3</v>
      </c>
      <c r="K220" s="13"/>
    </row>
    <row r="221" spans="1:11" x14ac:dyDescent="0.55000000000000004">
      <c r="A221" s="5">
        <v>31800</v>
      </c>
      <c r="B221" s="4">
        <v>0.14000000000000001</v>
      </c>
      <c r="C221" s="10">
        <f>(MSFT[[#This Row],[Prezzi giornalieri MSFT]]-B220)/B220</f>
        <v>-0.12499999999999993</v>
      </c>
      <c r="E221" s="5">
        <v>38168</v>
      </c>
      <c r="F221" s="17">
        <f t="shared" si="8"/>
        <v>17.66</v>
      </c>
      <c r="G221" s="13">
        <f t="shared" si="9"/>
        <v>8.8779284833538932E-2</v>
      </c>
      <c r="K221" s="13"/>
    </row>
    <row r="222" spans="1:11" x14ac:dyDescent="0.55000000000000004">
      <c r="A222" s="5">
        <v>31803</v>
      </c>
      <c r="B222" s="4">
        <v>0.15</v>
      </c>
      <c r="C222" s="10">
        <f>(MSFT[[#This Row],[Prezzi giornalieri MSFT]]-B221)/B221</f>
        <v>7.1428571428571286E-2</v>
      </c>
      <c r="E222" s="5">
        <v>38199</v>
      </c>
      <c r="F222" s="17">
        <f t="shared" si="8"/>
        <v>17.62</v>
      </c>
      <c r="G222" s="13">
        <f t="shared" si="9"/>
        <v>-2.2650056625141079E-3</v>
      </c>
      <c r="K222" s="13"/>
    </row>
    <row r="223" spans="1:11" x14ac:dyDescent="0.55000000000000004">
      <c r="A223" s="5">
        <v>31804</v>
      </c>
      <c r="B223" s="4">
        <v>0.15</v>
      </c>
      <c r="C223" s="10">
        <f>(MSFT[[#This Row],[Prezzi giornalieri MSFT]]-B222)/B222</f>
        <v>0</v>
      </c>
      <c r="E223" s="5">
        <v>38230</v>
      </c>
      <c r="F223" s="17">
        <f t="shared" si="8"/>
        <v>16.93</v>
      </c>
      <c r="G223" s="13">
        <f t="shared" si="9"/>
        <v>-3.916004540295126E-2</v>
      </c>
      <c r="K223" s="13"/>
    </row>
    <row r="224" spans="1:11" x14ac:dyDescent="0.55000000000000004">
      <c r="A224" s="5">
        <v>31805</v>
      </c>
      <c r="B224" s="4">
        <v>0.15</v>
      </c>
      <c r="C224" s="10">
        <f>(MSFT[[#This Row],[Prezzi giornalieri MSFT]]-B223)/B223</f>
        <v>0</v>
      </c>
      <c r="E224" s="5">
        <v>38260</v>
      </c>
      <c r="F224" s="17">
        <f t="shared" si="8"/>
        <v>17.149999999999999</v>
      </c>
      <c r="G224" s="13">
        <f t="shared" si="9"/>
        <v>1.2994683992911923E-2</v>
      </c>
      <c r="K224" s="13"/>
    </row>
    <row r="225" spans="1:11" x14ac:dyDescent="0.55000000000000004">
      <c r="A225" s="5">
        <v>31806</v>
      </c>
      <c r="B225" s="4">
        <v>0.15</v>
      </c>
      <c r="C225" s="10">
        <f>(MSFT[[#This Row],[Prezzi giornalieri MSFT]]-B224)/B224</f>
        <v>0</v>
      </c>
      <c r="E225" s="5">
        <v>38291</v>
      </c>
      <c r="F225" s="17">
        <f t="shared" si="8"/>
        <v>17.350000000000001</v>
      </c>
      <c r="G225" s="13">
        <f t="shared" si="9"/>
        <v>1.1661807580175093E-2</v>
      </c>
      <c r="K225" s="13"/>
    </row>
    <row r="226" spans="1:11" x14ac:dyDescent="0.55000000000000004">
      <c r="A226" s="5">
        <v>31807</v>
      </c>
      <c r="B226" s="4">
        <v>0.16</v>
      </c>
      <c r="C226" s="10">
        <f>(MSFT[[#This Row],[Prezzi giornalieri MSFT]]-B225)/B225</f>
        <v>6.6666666666666735E-2</v>
      </c>
      <c r="E226" s="5">
        <v>38321</v>
      </c>
      <c r="F226" s="17">
        <f t="shared" si="8"/>
        <v>18.53</v>
      </c>
      <c r="G226" s="13">
        <f t="shared" si="9"/>
        <v>6.8011527377521586E-2</v>
      </c>
      <c r="K226" s="13"/>
    </row>
    <row r="227" spans="1:11" x14ac:dyDescent="0.55000000000000004">
      <c r="A227" s="5">
        <v>31810</v>
      </c>
      <c r="B227" s="4">
        <v>0.16</v>
      </c>
      <c r="C227" s="10">
        <f>(MSFT[[#This Row],[Prezzi giornalieri MSFT]]-B226)/B226</f>
        <v>0</v>
      </c>
      <c r="E227" s="5">
        <v>38352</v>
      </c>
      <c r="F227" s="17">
        <f t="shared" si="8"/>
        <v>18.47</v>
      </c>
      <c r="G227" s="13">
        <f t="shared" si="9"/>
        <v>-3.2379924446844181E-3</v>
      </c>
      <c r="K227" s="13"/>
    </row>
    <row r="228" spans="1:11" x14ac:dyDescent="0.55000000000000004">
      <c r="A228" s="5">
        <v>31811</v>
      </c>
      <c r="B228" s="4">
        <v>0.15</v>
      </c>
      <c r="C228" s="10">
        <f>(MSFT[[#This Row],[Prezzi giornalieri MSFT]]-B227)/B227</f>
        <v>-6.2500000000000056E-2</v>
      </c>
      <c r="E228" s="5">
        <v>38383</v>
      </c>
      <c r="F228" s="17">
        <f t="shared" si="8"/>
        <v>18.170000000000002</v>
      </c>
      <c r="G228" s="13">
        <f t="shared" si="9"/>
        <v>-1.6242555495397791E-2</v>
      </c>
      <c r="K228" s="13"/>
    </row>
    <row r="229" spans="1:11" x14ac:dyDescent="0.55000000000000004">
      <c r="A229" s="5">
        <v>31812</v>
      </c>
      <c r="B229" s="4">
        <v>0.15</v>
      </c>
      <c r="C229" s="10">
        <f>(MSFT[[#This Row],[Prezzi giornalieri MSFT]]-B228)/B228</f>
        <v>0</v>
      </c>
      <c r="E229" s="5">
        <v>38411</v>
      </c>
      <c r="F229" s="17">
        <f t="shared" si="8"/>
        <v>17.45</v>
      </c>
      <c r="G229" s="13">
        <f t="shared" si="9"/>
        <v>-3.9625756741882352E-2</v>
      </c>
      <c r="K229" s="13"/>
    </row>
    <row r="230" spans="1:11" x14ac:dyDescent="0.55000000000000004">
      <c r="A230" s="5">
        <v>31813</v>
      </c>
      <c r="B230" s="4">
        <v>0.15</v>
      </c>
      <c r="C230" s="10">
        <f>(MSFT[[#This Row],[Prezzi giornalieri MSFT]]-B229)/B229</f>
        <v>0</v>
      </c>
      <c r="E230" s="5">
        <v>38442</v>
      </c>
      <c r="F230" s="17">
        <f t="shared" si="8"/>
        <v>16.760000000000002</v>
      </c>
      <c r="G230" s="13">
        <f t="shared" si="9"/>
        <v>-3.9541547277936837E-2</v>
      </c>
      <c r="K230" s="13"/>
    </row>
    <row r="231" spans="1:11" x14ac:dyDescent="0.55000000000000004">
      <c r="A231" s="5">
        <v>31814</v>
      </c>
      <c r="B231" s="4">
        <v>0.15</v>
      </c>
      <c r="C231" s="10">
        <f>(MSFT[[#This Row],[Prezzi giornalieri MSFT]]-B230)/B230</f>
        <v>0</v>
      </c>
      <c r="E231" s="5">
        <v>38472</v>
      </c>
      <c r="F231" s="17">
        <f t="shared" si="8"/>
        <v>17.54</v>
      </c>
      <c r="G231" s="13">
        <f t="shared" si="9"/>
        <v>4.6539379474940183E-2</v>
      </c>
      <c r="K231" s="13"/>
    </row>
    <row r="232" spans="1:11" x14ac:dyDescent="0.55000000000000004">
      <c r="A232" s="5">
        <v>31817</v>
      </c>
      <c r="B232" s="4">
        <v>0.15</v>
      </c>
      <c r="C232" s="10">
        <f>(MSFT[[#This Row],[Prezzi giornalieri MSFT]]-B231)/B231</f>
        <v>0</v>
      </c>
      <c r="E232" s="5">
        <v>38503</v>
      </c>
      <c r="F232" s="17">
        <f t="shared" si="8"/>
        <v>17.95</v>
      </c>
      <c r="G232" s="13">
        <f t="shared" si="9"/>
        <v>2.3375142531356908E-2</v>
      </c>
      <c r="K232" s="13"/>
    </row>
    <row r="233" spans="1:11" x14ac:dyDescent="0.55000000000000004">
      <c r="A233" s="5">
        <v>31818</v>
      </c>
      <c r="B233" s="4">
        <v>0.15</v>
      </c>
      <c r="C233" s="10">
        <f>(MSFT[[#This Row],[Prezzi giornalieri MSFT]]-B232)/B232</f>
        <v>0</v>
      </c>
      <c r="E233" s="5">
        <v>38533</v>
      </c>
      <c r="F233" s="17">
        <f t="shared" si="8"/>
        <v>17.28</v>
      </c>
      <c r="G233" s="13">
        <f t="shared" si="9"/>
        <v>-3.7325905292479006E-2</v>
      </c>
      <c r="K233" s="13"/>
    </row>
    <row r="234" spans="1:11" x14ac:dyDescent="0.55000000000000004">
      <c r="A234" s="5">
        <v>31819</v>
      </c>
      <c r="B234" s="4">
        <v>0.15</v>
      </c>
      <c r="C234" s="10">
        <f>(MSFT[[#This Row],[Prezzi giornalieri MSFT]]-B233)/B233</f>
        <v>0</v>
      </c>
      <c r="E234" s="5">
        <v>38564</v>
      </c>
      <c r="F234" s="17">
        <f t="shared" si="8"/>
        <v>17.82</v>
      </c>
      <c r="G234" s="13">
        <f t="shared" si="9"/>
        <v>3.1249999999999948E-2</v>
      </c>
      <c r="K234" s="13"/>
    </row>
    <row r="235" spans="1:11" x14ac:dyDescent="0.55000000000000004">
      <c r="A235" s="5">
        <v>31820</v>
      </c>
      <c r="B235" s="4">
        <v>0.16</v>
      </c>
      <c r="C235" s="10">
        <f>(MSFT[[#This Row],[Prezzi giornalieri MSFT]]-B234)/B234</f>
        <v>6.6666666666666735E-2</v>
      </c>
      <c r="E235" s="5">
        <v>38595</v>
      </c>
      <c r="F235" s="17">
        <f t="shared" si="8"/>
        <v>19.100000000000001</v>
      </c>
      <c r="G235" s="13">
        <f t="shared" si="9"/>
        <v>7.1829405162738558E-2</v>
      </c>
      <c r="K235" s="13"/>
    </row>
    <row r="236" spans="1:11" x14ac:dyDescent="0.55000000000000004">
      <c r="A236" s="5">
        <v>31821</v>
      </c>
      <c r="B236" s="4">
        <v>0.16</v>
      </c>
      <c r="C236" s="10">
        <f>(MSFT[[#This Row],[Prezzi giornalieri MSFT]]-B235)/B235</f>
        <v>0</v>
      </c>
      <c r="E236" s="5">
        <v>38625</v>
      </c>
      <c r="F236" s="17">
        <f t="shared" si="8"/>
        <v>17.95</v>
      </c>
      <c r="G236" s="13">
        <f t="shared" si="9"/>
        <v>-6.0209424083769739E-2</v>
      </c>
      <c r="K236" s="13"/>
    </row>
    <row r="237" spans="1:11" x14ac:dyDescent="0.55000000000000004">
      <c r="A237" s="5">
        <v>31825</v>
      </c>
      <c r="B237" s="4">
        <v>0.16</v>
      </c>
      <c r="C237" s="10">
        <f>(MSFT[[#This Row],[Prezzi giornalieri MSFT]]-B236)/B236</f>
        <v>0</v>
      </c>
      <c r="E237" s="5">
        <v>38656</v>
      </c>
      <c r="F237" s="17">
        <f t="shared" si="8"/>
        <v>17.93</v>
      </c>
      <c r="G237" s="13">
        <f t="shared" si="9"/>
        <v>-1.1142061281336809E-3</v>
      </c>
      <c r="K237" s="13"/>
    </row>
    <row r="238" spans="1:11" x14ac:dyDescent="0.55000000000000004">
      <c r="A238" s="5">
        <v>31826</v>
      </c>
      <c r="B238" s="4">
        <v>0.15</v>
      </c>
      <c r="C238" s="10">
        <f>(MSFT[[#This Row],[Prezzi giornalieri MSFT]]-B237)/B237</f>
        <v>-6.2500000000000056E-2</v>
      </c>
      <c r="E238" s="5">
        <v>38686</v>
      </c>
      <c r="F238" s="17">
        <f t="shared" si="8"/>
        <v>19.37</v>
      </c>
      <c r="G238" s="13">
        <f t="shared" si="9"/>
        <v>8.0312325711098795E-2</v>
      </c>
      <c r="K238" s="13"/>
    </row>
    <row r="239" spans="1:11" x14ac:dyDescent="0.55000000000000004">
      <c r="A239" s="5">
        <v>31827</v>
      </c>
      <c r="B239" s="4">
        <v>0.15</v>
      </c>
      <c r="C239" s="10">
        <f>(MSFT[[#This Row],[Prezzi giornalieri MSFT]]-B238)/B238</f>
        <v>0</v>
      </c>
      <c r="E239" s="5">
        <v>38717</v>
      </c>
      <c r="F239" s="17">
        <f t="shared" si="8"/>
        <v>18.3</v>
      </c>
      <c r="G239" s="13">
        <f t="shared" si="9"/>
        <v>-5.524006195147136E-2</v>
      </c>
      <c r="K239" s="13"/>
    </row>
    <row r="240" spans="1:11" x14ac:dyDescent="0.55000000000000004">
      <c r="A240" s="5">
        <v>31828</v>
      </c>
      <c r="B240" s="4">
        <v>0.14000000000000001</v>
      </c>
      <c r="C240" s="10">
        <f>(MSFT[[#This Row],[Prezzi giornalieri MSFT]]-B239)/B239</f>
        <v>-6.6666666666666541E-2</v>
      </c>
      <c r="E240" s="5">
        <v>38748</v>
      </c>
      <c r="F240" s="17">
        <f t="shared" si="8"/>
        <v>19.7</v>
      </c>
      <c r="G240" s="13">
        <f t="shared" si="9"/>
        <v>7.6502732240437077E-2</v>
      </c>
      <c r="K240" s="13"/>
    </row>
    <row r="241" spans="1:11" x14ac:dyDescent="0.55000000000000004">
      <c r="A241" s="5">
        <v>31831</v>
      </c>
      <c r="B241" s="4">
        <v>0.15</v>
      </c>
      <c r="C241" s="10">
        <f>(MSFT[[#This Row],[Prezzi giornalieri MSFT]]-B240)/B240</f>
        <v>7.1428571428571286E-2</v>
      </c>
      <c r="E241" s="5">
        <v>38776</v>
      </c>
      <c r="F241" s="17">
        <f t="shared" si="8"/>
        <v>18.87</v>
      </c>
      <c r="G241" s="13">
        <f t="shared" si="9"/>
        <v>-4.2131979695431386E-2</v>
      </c>
      <c r="K241" s="13"/>
    </row>
    <row r="242" spans="1:11" x14ac:dyDescent="0.55000000000000004">
      <c r="A242" s="5">
        <v>31832</v>
      </c>
      <c r="B242" s="4">
        <v>0.16</v>
      </c>
      <c r="C242" s="10">
        <f>(MSFT[[#This Row],[Prezzi giornalieri MSFT]]-B241)/B241</f>
        <v>6.6666666666666735E-2</v>
      </c>
      <c r="E242" s="5">
        <v>38807</v>
      </c>
      <c r="F242" s="17">
        <f t="shared" si="8"/>
        <v>19.100000000000001</v>
      </c>
      <c r="G242" s="13">
        <f t="shared" si="9"/>
        <v>1.2188659247482799E-2</v>
      </c>
      <c r="K242" s="13"/>
    </row>
    <row r="243" spans="1:11" x14ac:dyDescent="0.55000000000000004">
      <c r="A243" s="5">
        <v>31833</v>
      </c>
      <c r="B243" s="4">
        <v>0.16</v>
      </c>
      <c r="C243" s="10">
        <f>(MSFT[[#This Row],[Prezzi giornalieri MSFT]]-B242)/B242</f>
        <v>0</v>
      </c>
      <c r="E243" s="5">
        <v>38837</v>
      </c>
      <c r="F243" s="17">
        <f t="shared" si="8"/>
        <v>16.96</v>
      </c>
      <c r="G243" s="13">
        <f t="shared" si="9"/>
        <v>-0.11204188481675395</v>
      </c>
      <c r="K243" s="13"/>
    </row>
    <row r="244" spans="1:11" x14ac:dyDescent="0.55000000000000004">
      <c r="A244" s="5">
        <v>31834</v>
      </c>
      <c r="B244" s="4">
        <v>0.16</v>
      </c>
      <c r="C244" s="10">
        <f>(MSFT[[#This Row],[Prezzi giornalieri MSFT]]-B243)/B243</f>
        <v>0</v>
      </c>
      <c r="E244" s="5">
        <v>38868</v>
      </c>
      <c r="F244" s="17">
        <f t="shared" si="8"/>
        <v>15.96</v>
      </c>
      <c r="G244" s="13">
        <f t="shared" si="9"/>
        <v>-5.896226415094339E-2</v>
      </c>
      <c r="K244" s="13"/>
    </row>
    <row r="245" spans="1:11" x14ac:dyDescent="0.55000000000000004">
      <c r="A245" s="5">
        <v>31835</v>
      </c>
      <c r="B245" s="4">
        <v>0.16</v>
      </c>
      <c r="C245" s="10">
        <f>(MSFT[[#This Row],[Prezzi giornalieri MSFT]]-B244)/B244</f>
        <v>0</v>
      </c>
      <c r="E245" s="5">
        <v>38898</v>
      </c>
      <c r="F245" s="17">
        <f t="shared" si="8"/>
        <v>16.420000000000002</v>
      </c>
      <c r="G245" s="13">
        <f t="shared" si="9"/>
        <v>2.8822055137844662E-2</v>
      </c>
      <c r="K245" s="13"/>
    </row>
    <row r="246" spans="1:11" x14ac:dyDescent="0.55000000000000004">
      <c r="A246" s="5">
        <v>31838</v>
      </c>
      <c r="B246" s="4">
        <v>0.16</v>
      </c>
      <c r="C246" s="10">
        <f>(MSFT[[#This Row],[Prezzi giornalieri MSFT]]-B245)/B245</f>
        <v>0</v>
      </c>
      <c r="E246" s="5">
        <v>38929</v>
      </c>
      <c r="F246" s="17">
        <f t="shared" si="8"/>
        <v>16.96</v>
      </c>
      <c r="G246" s="13">
        <f t="shared" si="9"/>
        <v>3.2886723507917118E-2</v>
      </c>
      <c r="K246" s="13"/>
    </row>
    <row r="247" spans="1:11" x14ac:dyDescent="0.55000000000000004">
      <c r="A247" s="5">
        <v>31839</v>
      </c>
      <c r="B247" s="4">
        <v>0.16</v>
      </c>
      <c r="C247" s="10">
        <f>(MSFT[[#This Row],[Prezzi giornalieri MSFT]]-B246)/B246</f>
        <v>0</v>
      </c>
      <c r="E247" s="5">
        <v>38960</v>
      </c>
      <c r="F247" s="17">
        <f t="shared" si="8"/>
        <v>18.18</v>
      </c>
      <c r="G247" s="13">
        <f t="shared" si="9"/>
        <v>7.1933962264150872E-2</v>
      </c>
      <c r="K247" s="13"/>
    </row>
    <row r="248" spans="1:11" x14ac:dyDescent="0.55000000000000004">
      <c r="A248" s="5">
        <v>31840</v>
      </c>
      <c r="B248" s="4">
        <v>0.17</v>
      </c>
      <c r="C248" s="10">
        <f>(MSFT[[#This Row],[Prezzi giornalieri MSFT]]-B247)/B247</f>
        <v>6.2500000000000056E-2</v>
      </c>
      <c r="E248" s="5">
        <v>38990</v>
      </c>
      <c r="F248" s="17">
        <f t="shared" si="8"/>
        <v>19.350000000000001</v>
      </c>
      <c r="G248" s="13">
        <f t="shared" si="9"/>
        <v>6.4356435643564455E-2</v>
      </c>
      <c r="K248" s="13"/>
    </row>
    <row r="249" spans="1:11" x14ac:dyDescent="0.55000000000000004">
      <c r="A249" s="5">
        <v>31841</v>
      </c>
      <c r="B249" s="4">
        <v>0.18</v>
      </c>
      <c r="C249" s="10">
        <f>(MSFT[[#This Row],[Prezzi giornalieri MSFT]]-B248)/B248</f>
        <v>5.8823529411764594E-2</v>
      </c>
      <c r="E249" s="5">
        <v>39021</v>
      </c>
      <c r="F249" s="17">
        <f t="shared" si="8"/>
        <v>20.309999999999999</v>
      </c>
      <c r="G249" s="13">
        <f t="shared" si="9"/>
        <v>4.9612403100775047E-2</v>
      </c>
      <c r="K249" s="13"/>
    </row>
    <row r="250" spans="1:11" x14ac:dyDescent="0.55000000000000004">
      <c r="A250" s="5">
        <v>31842</v>
      </c>
      <c r="B250" s="4">
        <v>0.18</v>
      </c>
      <c r="C250" s="10">
        <f>(MSFT[[#This Row],[Prezzi giornalieri MSFT]]-B249)/B249</f>
        <v>0</v>
      </c>
      <c r="E250" s="5">
        <v>39051</v>
      </c>
      <c r="F250" s="17">
        <f t="shared" si="8"/>
        <v>20.84</v>
      </c>
      <c r="G250" s="13">
        <f t="shared" si="9"/>
        <v>2.6095519448547572E-2</v>
      </c>
      <c r="K250" s="13"/>
    </row>
    <row r="251" spans="1:11" x14ac:dyDescent="0.55000000000000004">
      <c r="A251" s="5">
        <v>31845</v>
      </c>
      <c r="B251" s="4">
        <v>0.17</v>
      </c>
      <c r="C251" s="10">
        <f>(MSFT[[#This Row],[Prezzi giornalieri MSFT]]-B250)/B250</f>
        <v>-5.5555555555555455E-2</v>
      </c>
      <c r="E251" s="5">
        <v>39082</v>
      </c>
      <c r="F251" s="17">
        <f t="shared" si="8"/>
        <v>21.2</v>
      </c>
      <c r="G251" s="13">
        <f t="shared" si="9"/>
        <v>1.7274472168905923E-2</v>
      </c>
      <c r="K251" s="13"/>
    </row>
    <row r="252" spans="1:11" x14ac:dyDescent="0.55000000000000004">
      <c r="A252" s="5">
        <v>31846</v>
      </c>
      <c r="B252" s="4">
        <v>0.18</v>
      </c>
      <c r="C252" s="10">
        <f>(MSFT[[#This Row],[Prezzi giornalieri MSFT]]-B251)/B251</f>
        <v>5.8823529411764594E-2</v>
      </c>
      <c r="E252" s="5">
        <v>39113</v>
      </c>
      <c r="F252" s="17">
        <f t="shared" si="8"/>
        <v>21.91</v>
      </c>
      <c r="G252" s="13">
        <f t="shared" si="9"/>
        <v>3.349056603773589E-2</v>
      </c>
      <c r="K252" s="13"/>
    </row>
    <row r="253" spans="1:11" x14ac:dyDescent="0.55000000000000004">
      <c r="A253" s="5">
        <v>31847</v>
      </c>
      <c r="B253" s="4">
        <v>0.18</v>
      </c>
      <c r="C253" s="10">
        <f>(MSFT[[#This Row],[Prezzi giornalieri MSFT]]-B252)/B252</f>
        <v>0</v>
      </c>
      <c r="E253" s="5">
        <v>39141</v>
      </c>
      <c r="F253" s="17">
        <f t="shared" si="8"/>
        <v>20.07</v>
      </c>
      <c r="G253" s="13">
        <f t="shared" si="9"/>
        <v>-8.3979917845732541E-2</v>
      </c>
      <c r="K253" s="13"/>
    </row>
    <row r="254" spans="1:11" x14ac:dyDescent="0.55000000000000004">
      <c r="A254" s="5">
        <v>31848</v>
      </c>
      <c r="B254" s="4">
        <v>0.18</v>
      </c>
      <c r="C254" s="10">
        <f>(MSFT[[#This Row],[Prezzi giornalieri MSFT]]-B253)/B253</f>
        <v>0</v>
      </c>
      <c r="E254" s="5">
        <v>39172</v>
      </c>
      <c r="F254" s="17">
        <f t="shared" si="8"/>
        <v>19.850000000000001</v>
      </c>
      <c r="G254" s="13">
        <f t="shared" si="9"/>
        <v>-1.0961634280019873E-2</v>
      </c>
      <c r="K254" s="13"/>
    </row>
    <row r="255" spans="1:11" x14ac:dyDescent="0.55000000000000004">
      <c r="A255" s="5">
        <v>31849</v>
      </c>
      <c r="B255" s="4">
        <v>0.18</v>
      </c>
      <c r="C255" s="10">
        <f>(MSFT[[#This Row],[Prezzi giornalieri MSFT]]-B254)/B254</f>
        <v>0</v>
      </c>
      <c r="E255" s="5">
        <v>39202</v>
      </c>
      <c r="F255" s="17">
        <f t="shared" si="8"/>
        <v>21.33</v>
      </c>
      <c r="G255" s="13">
        <f t="shared" si="9"/>
        <v>7.4559193954659791E-2</v>
      </c>
      <c r="K255" s="13"/>
    </row>
    <row r="256" spans="1:11" x14ac:dyDescent="0.55000000000000004">
      <c r="A256" s="5">
        <v>31852</v>
      </c>
      <c r="B256" s="4">
        <v>0.18</v>
      </c>
      <c r="C256" s="10">
        <f>(MSFT[[#This Row],[Prezzi giornalieri MSFT]]-B255)/B255</f>
        <v>0</v>
      </c>
      <c r="E256" s="5">
        <v>39233</v>
      </c>
      <c r="F256" s="17">
        <f t="shared" si="8"/>
        <v>21.93</v>
      </c>
      <c r="G256" s="13">
        <f t="shared" si="9"/>
        <v>2.8129395218002881E-2</v>
      </c>
      <c r="K256" s="13"/>
    </row>
    <row r="257" spans="1:11" x14ac:dyDescent="0.55000000000000004">
      <c r="A257" s="5">
        <v>31853</v>
      </c>
      <c r="B257" s="4">
        <v>0.18</v>
      </c>
      <c r="C257" s="10">
        <f>(MSFT[[#This Row],[Prezzi giornalieri MSFT]]-B256)/B256</f>
        <v>0</v>
      </c>
      <c r="E257" s="5">
        <v>39263</v>
      </c>
      <c r="F257" s="17">
        <f t="shared" si="8"/>
        <v>21.06</v>
      </c>
      <c r="G257" s="13">
        <f t="shared" si="9"/>
        <v>-3.9671682626539036E-2</v>
      </c>
      <c r="K257" s="13"/>
    </row>
    <row r="258" spans="1:11" x14ac:dyDescent="0.55000000000000004">
      <c r="A258" s="5">
        <v>31854</v>
      </c>
      <c r="B258" s="4">
        <v>0.19</v>
      </c>
      <c r="C258" s="10">
        <f>(MSFT[[#This Row],[Prezzi giornalieri MSFT]]-B257)/B257</f>
        <v>5.5555555555555608E-2</v>
      </c>
      <c r="E258" s="5">
        <v>39294</v>
      </c>
      <c r="F258" s="17">
        <f t="shared" ref="F258:F321" si="10">VLOOKUP(E258,A:B,2,TRUE)</f>
        <v>20.72</v>
      </c>
      <c r="G258" s="13">
        <f t="shared" si="9"/>
        <v>-1.6144349477682805E-2</v>
      </c>
      <c r="K258" s="13"/>
    </row>
    <row r="259" spans="1:11" x14ac:dyDescent="0.55000000000000004">
      <c r="A259" s="5">
        <v>31855</v>
      </c>
      <c r="B259" s="4">
        <v>0.19</v>
      </c>
      <c r="C259" s="10">
        <f>(MSFT[[#This Row],[Prezzi giornalieri MSFT]]-B258)/B258</f>
        <v>0</v>
      </c>
      <c r="E259" s="5">
        <v>39325</v>
      </c>
      <c r="F259" s="17">
        <f t="shared" si="10"/>
        <v>20.6</v>
      </c>
      <c r="G259" s="13">
        <f t="shared" si="9"/>
        <v>-5.791505791505668E-3</v>
      </c>
      <c r="K259" s="13"/>
    </row>
    <row r="260" spans="1:11" x14ac:dyDescent="0.55000000000000004">
      <c r="A260" s="5">
        <v>31856</v>
      </c>
      <c r="B260" s="4">
        <v>0.19</v>
      </c>
      <c r="C260" s="10">
        <f>(MSFT[[#This Row],[Prezzi giornalieri MSFT]]-B259)/B259</f>
        <v>0</v>
      </c>
      <c r="E260" s="5">
        <v>39355</v>
      </c>
      <c r="F260" s="17">
        <f t="shared" si="10"/>
        <v>21.13</v>
      </c>
      <c r="G260" s="13">
        <f t="shared" ref="G260:G323" si="11">(F260-F259)/F259</f>
        <v>2.5728155339805707E-2</v>
      </c>
      <c r="K260" s="13"/>
    </row>
    <row r="261" spans="1:11" x14ac:dyDescent="0.55000000000000004">
      <c r="A261" s="5">
        <v>31859</v>
      </c>
      <c r="B261" s="4">
        <v>0.19</v>
      </c>
      <c r="C261" s="10">
        <f>(MSFT[[#This Row],[Prezzi giornalieri MSFT]]-B260)/B260</f>
        <v>0</v>
      </c>
      <c r="E261" s="5">
        <v>39386</v>
      </c>
      <c r="F261" s="17">
        <f t="shared" si="10"/>
        <v>26.4</v>
      </c>
      <c r="G261" s="13">
        <f t="shared" si="11"/>
        <v>0.24940842404164693</v>
      </c>
      <c r="K261" s="13"/>
    </row>
    <row r="262" spans="1:11" x14ac:dyDescent="0.55000000000000004">
      <c r="A262" s="5">
        <v>31860</v>
      </c>
      <c r="B262" s="4">
        <v>0.19</v>
      </c>
      <c r="C262" s="10">
        <f>(MSFT[[#This Row],[Prezzi giornalieri MSFT]]-B261)/B261</f>
        <v>0</v>
      </c>
      <c r="E262" s="5">
        <v>39416</v>
      </c>
      <c r="F262" s="17">
        <f t="shared" si="10"/>
        <v>24.18</v>
      </c>
      <c r="G262" s="13">
        <f t="shared" si="11"/>
        <v>-8.409090909090905E-2</v>
      </c>
      <c r="K262" s="13"/>
    </row>
    <row r="263" spans="1:11" x14ac:dyDescent="0.55000000000000004">
      <c r="A263" s="5">
        <v>31861</v>
      </c>
      <c r="B263" s="4">
        <v>0.19</v>
      </c>
      <c r="C263" s="10">
        <f>(MSFT[[#This Row],[Prezzi giornalieri MSFT]]-B262)/B262</f>
        <v>0</v>
      </c>
      <c r="E263" s="5">
        <v>39447</v>
      </c>
      <c r="F263" s="17">
        <f t="shared" si="10"/>
        <v>25.61</v>
      </c>
      <c r="G263" s="13">
        <f t="shared" si="11"/>
        <v>5.9139784946236548E-2</v>
      </c>
      <c r="K263" s="13"/>
    </row>
    <row r="264" spans="1:11" x14ac:dyDescent="0.55000000000000004">
      <c r="A264" s="5">
        <v>31862</v>
      </c>
      <c r="B264" s="4">
        <v>0.19</v>
      </c>
      <c r="C264" s="10">
        <f>(MSFT[[#This Row],[Prezzi giornalieri MSFT]]-B263)/B263</f>
        <v>0</v>
      </c>
      <c r="E264" s="5">
        <v>39478</v>
      </c>
      <c r="F264" s="17">
        <f t="shared" si="10"/>
        <v>23.46</v>
      </c>
      <c r="G264" s="13">
        <f t="shared" si="11"/>
        <v>-8.3951581413510293E-2</v>
      </c>
      <c r="K264" s="13"/>
    </row>
    <row r="265" spans="1:11" x14ac:dyDescent="0.55000000000000004">
      <c r="A265" s="5">
        <v>31863</v>
      </c>
      <c r="B265" s="4">
        <v>0.2</v>
      </c>
      <c r="C265" s="10">
        <f>(MSFT[[#This Row],[Prezzi giornalieri MSFT]]-B264)/B264</f>
        <v>5.2631578947368467E-2</v>
      </c>
      <c r="E265" s="5">
        <v>39507</v>
      </c>
      <c r="F265" s="17">
        <f t="shared" si="10"/>
        <v>19.649999999999999</v>
      </c>
      <c r="G265" s="13">
        <f t="shared" si="11"/>
        <v>-0.16240409207161136</v>
      </c>
      <c r="K265" s="13"/>
    </row>
    <row r="266" spans="1:11" x14ac:dyDescent="0.55000000000000004">
      <c r="A266" s="5">
        <v>31866</v>
      </c>
      <c r="B266" s="4">
        <v>0.21</v>
      </c>
      <c r="C266" s="10">
        <f>(MSFT[[#This Row],[Prezzi giornalieri MSFT]]-B265)/B265</f>
        <v>4.9999999999999906E-2</v>
      </c>
      <c r="E266" s="5">
        <v>39538</v>
      </c>
      <c r="F266" s="17">
        <f t="shared" si="10"/>
        <v>20.5</v>
      </c>
      <c r="G266" s="13">
        <f t="shared" si="11"/>
        <v>4.3256997455470812E-2</v>
      </c>
      <c r="K266" s="13"/>
    </row>
    <row r="267" spans="1:11" x14ac:dyDescent="0.55000000000000004">
      <c r="A267" s="5">
        <v>31867</v>
      </c>
      <c r="B267" s="4">
        <v>0.21</v>
      </c>
      <c r="C267" s="10">
        <f>(MSFT[[#This Row],[Prezzi giornalieri MSFT]]-B266)/B266</f>
        <v>0</v>
      </c>
      <c r="E267" s="5">
        <v>39568</v>
      </c>
      <c r="F267" s="17">
        <f t="shared" si="10"/>
        <v>20.6</v>
      </c>
      <c r="G267" s="13">
        <f t="shared" si="11"/>
        <v>4.8780487804878743E-3</v>
      </c>
      <c r="K267" s="13"/>
    </row>
    <row r="268" spans="1:11" x14ac:dyDescent="0.55000000000000004">
      <c r="A268" s="5">
        <v>31868</v>
      </c>
      <c r="B268" s="4">
        <v>0.19</v>
      </c>
      <c r="C268" s="10">
        <f>(MSFT[[#This Row],[Prezzi giornalieri MSFT]]-B267)/B267</f>
        <v>-9.5238095238095191E-2</v>
      </c>
      <c r="E268" s="5">
        <v>39599</v>
      </c>
      <c r="F268" s="17">
        <f t="shared" si="10"/>
        <v>20.53</v>
      </c>
      <c r="G268" s="13">
        <f t="shared" si="11"/>
        <v>-3.3980582524271979E-3</v>
      </c>
      <c r="K268" s="13"/>
    </row>
    <row r="269" spans="1:11" x14ac:dyDescent="0.55000000000000004">
      <c r="A269" s="5">
        <v>31869</v>
      </c>
      <c r="B269" s="4">
        <v>0.2</v>
      </c>
      <c r="C269" s="10">
        <f>(MSFT[[#This Row],[Prezzi giornalieri MSFT]]-B268)/B268</f>
        <v>5.2631578947368467E-2</v>
      </c>
      <c r="E269" s="5">
        <v>39629</v>
      </c>
      <c r="F269" s="17">
        <f t="shared" si="10"/>
        <v>19.940000000000001</v>
      </c>
      <c r="G269" s="13">
        <f t="shared" si="11"/>
        <v>-2.8738431563565505E-2</v>
      </c>
      <c r="K269" s="13"/>
    </row>
    <row r="270" spans="1:11" x14ac:dyDescent="0.55000000000000004">
      <c r="A270" s="5">
        <v>31870</v>
      </c>
      <c r="B270" s="4">
        <v>0.21</v>
      </c>
      <c r="C270" s="10">
        <f>(MSFT[[#This Row],[Prezzi giornalieri MSFT]]-B269)/B269</f>
        <v>4.9999999999999906E-2</v>
      </c>
      <c r="E270" s="5">
        <v>39660</v>
      </c>
      <c r="F270" s="17">
        <f t="shared" si="10"/>
        <v>18.649999999999999</v>
      </c>
      <c r="G270" s="13">
        <f t="shared" si="11"/>
        <v>-6.469408224674035E-2</v>
      </c>
      <c r="K270" s="13"/>
    </row>
    <row r="271" spans="1:11" x14ac:dyDescent="0.55000000000000004">
      <c r="A271" s="5">
        <v>31873</v>
      </c>
      <c r="B271" s="4">
        <v>0.21</v>
      </c>
      <c r="C271" s="10">
        <f>(MSFT[[#This Row],[Prezzi giornalieri MSFT]]-B270)/B270</f>
        <v>0</v>
      </c>
      <c r="E271" s="5">
        <v>39691</v>
      </c>
      <c r="F271" s="17">
        <f t="shared" si="10"/>
        <v>19.86</v>
      </c>
      <c r="G271" s="13">
        <f t="shared" si="11"/>
        <v>6.487935656836466E-2</v>
      </c>
      <c r="K271" s="13"/>
    </row>
    <row r="272" spans="1:11" x14ac:dyDescent="0.55000000000000004">
      <c r="A272" s="5">
        <v>31874</v>
      </c>
      <c r="B272" s="4">
        <v>0.2</v>
      </c>
      <c r="C272" s="10">
        <f>(MSFT[[#This Row],[Prezzi giornalieri MSFT]]-B271)/B271</f>
        <v>-4.7619047619047533E-2</v>
      </c>
      <c r="E272" s="5">
        <v>39721</v>
      </c>
      <c r="F272" s="17">
        <f t="shared" si="10"/>
        <v>19.43</v>
      </c>
      <c r="G272" s="13">
        <f t="shared" si="11"/>
        <v>-2.1651560926485385E-2</v>
      </c>
      <c r="K272" s="13"/>
    </row>
    <row r="273" spans="1:11" x14ac:dyDescent="0.55000000000000004">
      <c r="A273" s="5">
        <v>31875</v>
      </c>
      <c r="B273" s="4">
        <v>0.21</v>
      </c>
      <c r="C273" s="10">
        <f>(MSFT[[#This Row],[Prezzi giornalieri MSFT]]-B272)/B272</f>
        <v>4.9999999999999906E-2</v>
      </c>
      <c r="E273" s="5">
        <v>39752</v>
      </c>
      <c r="F273" s="17">
        <f t="shared" si="10"/>
        <v>16.25</v>
      </c>
      <c r="G273" s="13">
        <f t="shared" si="11"/>
        <v>-0.16366443643849715</v>
      </c>
      <c r="K273" s="13"/>
    </row>
    <row r="274" spans="1:11" x14ac:dyDescent="0.55000000000000004">
      <c r="A274" s="5">
        <v>31876</v>
      </c>
      <c r="B274" s="4">
        <v>0.2</v>
      </c>
      <c r="C274" s="10">
        <f>(MSFT[[#This Row],[Prezzi giornalieri MSFT]]-B273)/B273</f>
        <v>-4.7619047619047533E-2</v>
      </c>
      <c r="E274" s="5">
        <v>39782</v>
      </c>
      <c r="F274" s="17">
        <f t="shared" si="10"/>
        <v>14.82</v>
      </c>
      <c r="G274" s="13">
        <f t="shared" si="11"/>
        <v>-8.7999999999999981E-2</v>
      </c>
      <c r="K274" s="13"/>
    </row>
    <row r="275" spans="1:11" x14ac:dyDescent="0.55000000000000004">
      <c r="A275" s="5">
        <v>31877</v>
      </c>
      <c r="B275" s="4">
        <v>0.2</v>
      </c>
      <c r="C275" s="10">
        <f>(MSFT[[#This Row],[Prezzi giornalieri MSFT]]-B274)/B274</f>
        <v>0</v>
      </c>
      <c r="E275" s="5">
        <v>39813</v>
      </c>
      <c r="F275" s="17">
        <f t="shared" si="10"/>
        <v>14.25</v>
      </c>
      <c r="G275" s="13">
        <f t="shared" si="11"/>
        <v>-3.8461538461538478E-2</v>
      </c>
      <c r="K275" s="13"/>
    </row>
    <row r="276" spans="1:11" x14ac:dyDescent="0.55000000000000004">
      <c r="A276" s="5">
        <v>31880</v>
      </c>
      <c r="B276" s="4">
        <v>0.2</v>
      </c>
      <c r="C276" s="10">
        <f>(MSFT[[#This Row],[Prezzi giornalieri MSFT]]-B275)/B275</f>
        <v>0</v>
      </c>
      <c r="E276" s="5">
        <v>39844</v>
      </c>
      <c r="F276" s="17">
        <f t="shared" si="10"/>
        <v>12.53</v>
      </c>
      <c r="G276" s="13">
        <f t="shared" si="11"/>
        <v>-0.12070175438596496</v>
      </c>
      <c r="K276" s="13"/>
    </row>
    <row r="277" spans="1:11" x14ac:dyDescent="0.55000000000000004">
      <c r="A277" s="5">
        <v>31881</v>
      </c>
      <c r="B277" s="4">
        <v>0.2</v>
      </c>
      <c r="C277" s="10">
        <f>(MSFT[[#This Row],[Prezzi giornalieri MSFT]]-B276)/B276</f>
        <v>0</v>
      </c>
      <c r="E277" s="5">
        <v>39872</v>
      </c>
      <c r="F277" s="17">
        <f t="shared" si="10"/>
        <v>11.92</v>
      </c>
      <c r="G277" s="13">
        <f t="shared" si="11"/>
        <v>-4.8683160415003951E-2</v>
      </c>
      <c r="K277" s="13"/>
    </row>
    <row r="278" spans="1:11" x14ac:dyDescent="0.55000000000000004">
      <c r="A278" s="5">
        <v>31882</v>
      </c>
      <c r="B278" s="4">
        <v>0.2</v>
      </c>
      <c r="C278" s="10">
        <f>(MSFT[[#This Row],[Prezzi giornalieri MSFT]]-B277)/B277</f>
        <v>0</v>
      </c>
      <c r="E278" s="5">
        <v>39903</v>
      </c>
      <c r="F278" s="17">
        <f t="shared" si="10"/>
        <v>13.55</v>
      </c>
      <c r="G278" s="13">
        <f t="shared" si="11"/>
        <v>0.13674496644295309</v>
      </c>
      <c r="K278" s="13"/>
    </row>
    <row r="279" spans="1:11" x14ac:dyDescent="0.55000000000000004">
      <c r="A279" s="5">
        <v>31883</v>
      </c>
      <c r="B279" s="4">
        <v>0.21</v>
      </c>
      <c r="C279" s="10">
        <f>(MSFT[[#This Row],[Prezzi giornalieri MSFT]]-B278)/B278</f>
        <v>4.9999999999999906E-2</v>
      </c>
      <c r="E279" s="5">
        <v>39933</v>
      </c>
      <c r="F279" s="17">
        <f t="shared" si="10"/>
        <v>14.95</v>
      </c>
      <c r="G279" s="13">
        <f t="shared" si="11"/>
        <v>0.10332103321033199</v>
      </c>
      <c r="K279" s="13"/>
    </row>
    <row r="280" spans="1:11" x14ac:dyDescent="0.55000000000000004">
      <c r="A280" s="5">
        <v>31887</v>
      </c>
      <c r="B280" s="4">
        <v>0.2</v>
      </c>
      <c r="C280" s="10">
        <f>(MSFT[[#This Row],[Prezzi giornalieri MSFT]]-B279)/B279</f>
        <v>-4.7619047619047533E-2</v>
      </c>
      <c r="E280" s="5">
        <v>39964</v>
      </c>
      <c r="F280" s="17">
        <f t="shared" si="10"/>
        <v>15.51</v>
      </c>
      <c r="G280" s="13">
        <f t="shared" si="11"/>
        <v>3.7458193979933142E-2</v>
      </c>
      <c r="K280" s="13"/>
    </row>
    <row r="281" spans="1:11" x14ac:dyDescent="0.55000000000000004">
      <c r="A281" s="5">
        <v>31888</v>
      </c>
      <c r="B281" s="4">
        <v>0.21</v>
      </c>
      <c r="C281" s="10">
        <f>(MSFT[[#This Row],[Prezzi giornalieri MSFT]]-B280)/B280</f>
        <v>4.9999999999999906E-2</v>
      </c>
      <c r="E281" s="5">
        <v>39994</v>
      </c>
      <c r="F281" s="17">
        <f t="shared" si="10"/>
        <v>17.649999999999999</v>
      </c>
      <c r="G281" s="13">
        <f t="shared" si="11"/>
        <v>0.13797549967762726</v>
      </c>
      <c r="K281" s="13"/>
    </row>
    <row r="282" spans="1:11" x14ac:dyDescent="0.55000000000000004">
      <c r="A282" s="5">
        <v>31889</v>
      </c>
      <c r="B282" s="4">
        <v>0.21</v>
      </c>
      <c r="C282" s="10">
        <f>(MSFT[[#This Row],[Prezzi giornalieri MSFT]]-B281)/B281</f>
        <v>0</v>
      </c>
      <c r="E282" s="5">
        <v>40025</v>
      </c>
      <c r="F282" s="17">
        <f t="shared" si="10"/>
        <v>17.46</v>
      </c>
      <c r="G282" s="13">
        <f t="shared" si="11"/>
        <v>-1.0764872521246331E-2</v>
      </c>
      <c r="K282" s="13"/>
    </row>
    <row r="283" spans="1:11" x14ac:dyDescent="0.55000000000000004">
      <c r="A283" s="5">
        <v>31890</v>
      </c>
      <c r="B283" s="4">
        <v>0.21</v>
      </c>
      <c r="C283" s="10">
        <f>(MSFT[[#This Row],[Prezzi giornalieri MSFT]]-B282)/B282</f>
        <v>0</v>
      </c>
      <c r="E283" s="5">
        <v>40056</v>
      </c>
      <c r="F283" s="17">
        <f t="shared" si="10"/>
        <v>18.41</v>
      </c>
      <c r="G283" s="13">
        <f t="shared" si="11"/>
        <v>5.4410080183276019E-2</v>
      </c>
      <c r="K283" s="13"/>
    </row>
    <row r="284" spans="1:11" x14ac:dyDescent="0.55000000000000004">
      <c r="A284" s="5">
        <v>31891</v>
      </c>
      <c r="B284" s="4">
        <v>0.21</v>
      </c>
      <c r="C284" s="10">
        <f>(MSFT[[#This Row],[Prezzi giornalieri MSFT]]-B283)/B283</f>
        <v>0</v>
      </c>
      <c r="E284" s="5">
        <v>40086</v>
      </c>
      <c r="F284" s="17">
        <f t="shared" si="10"/>
        <v>19.2</v>
      </c>
      <c r="G284" s="13">
        <f t="shared" si="11"/>
        <v>4.2911461162411686E-2</v>
      </c>
      <c r="K284" s="13"/>
    </row>
    <row r="285" spans="1:11" x14ac:dyDescent="0.55000000000000004">
      <c r="A285" s="5">
        <v>31894</v>
      </c>
      <c r="B285" s="4">
        <v>0.21</v>
      </c>
      <c r="C285" s="10">
        <f>(MSFT[[#This Row],[Prezzi giornalieri MSFT]]-B284)/B284</f>
        <v>0</v>
      </c>
      <c r="E285" s="5">
        <v>40117</v>
      </c>
      <c r="F285" s="17">
        <f t="shared" si="10"/>
        <v>20.71</v>
      </c>
      <c r="G285" s="13">
        <f t="shared" si="11"/>
        <v>7.8645833333333415E-2</v>
      </c>
      <c r="K285" s="13"/>
    </row>
    <row r="286" spans="1:11" x14ac:dyDescent="0.55000000000000004">
      <c r="A286" s="5">
        <v>31895</v>
      </c>
      <c r="B286" s="4">
        <v>0.23</v>
      </c>
      <c r="C286" s="10">
        <f>(MSFT[[#This Row],[Prezzi giornalieri MSFT]]-B285)/B285</f>
        <v>9.523809523809533E-2</v>
      </c>
      <c r="E286" s="5">
        <v>40147</v>
      </c>
      <c r="F286" s="17">
        <f t="shared" si="10"/>
        <v>22.06</v>
      </c>
      <c r="G286" s="13">
        <f t="shared" si="11"/>
        <v>6.5185900531144272E-2</v>
      </c>
      <c r="K286" s="13"/>
    </row>
    <row r="287" spans="1:11" x14ac:dyDescent="0.55000000000000004">
      <c r="A287" s="5">
        <v>31896</v>
      </c>
      <c r="B287" s="4">
        <v>0.22</v>
      </c>
      <c r="C287" s="10">
        <f>(MSFT[[#This Row],[Prezzi giornalieri MSFT]]-B286)/B286</f>
        <v>-4.3478260869565251E-2</v>
      </c>
      <c r="E287" s="5">
        <v>40178</v>
      </c>
      <c r="F287" s="17">
        <f t="shared" si="10"/>
        <v>22.86</v>
      </c>
      <c r="G287" s="13">
        <f t="shared" si="11"/>
        <v>3.6264732547597496E-2</v>
      </c>
      <c r="K287" s="13"/>
    </row>
    <row r="288" spans="1:11" x14ac:dyDescent="0.55000000000000004">
      <c r="A288" s="5">
        <v>31897</v>
      </c>
      <c r="B288" s="4">
        <v>0.22</v>
      </c>
      <c r="C288" s="10">
        <f>(MSFT[[#This Row],[Prezzi giornalieri MSFT]]-B287)/B287</f>
        <v>0</v>
      </c>
      <c r="E288" s="5">
        <v>40209</v>
      </c>
      <c r="F288" s="17">
        <f t="shared" si="10"/>
        <v>21.13</v>
      </c>
      <c r="G288" s="13">
        <f t="shared" si="11"/>
        <v>-7.5678040244969394E-2</v>
      </c>
      <c r="K288" s="13"/>
    </row>
    <row r="289" spans="1:11" x14ac:dyDescent="0.55000000000000004">
      <c r="A289" s="5">
        <v>31898</v>
      </c>
      <c r="B289" s="4">
        <v>0.22</v>
      </c>
      <c r="C289" s="10">
        <f>(MSFT[[#This Row],[Prezzi giornalieri MSFT]]-B288)/B288</f>
        <v>0</v>
      </c>
      <c r="E289" s="5">
        <v>40237</v>
      </c>
      <c r="F289" s="17">
        <f t="shared" si="10"/>
        <v>21.6</v>
      </c>
      <c r="G289" s="13">
        <f t="shared" si="11"/>
        <v>2.2243256034074892E-2</v>
      </c>
      <c r="K289" s="13"/>
    </row>
    <row r="290" spans="1:11" x14ac:dyDescent="0.55000000000000004">
      <c r="A290" s="5">
        <v>31901</v>
      </c>
      <c r="B290" s="4">
        <v>0.23</v>
      </c>
      <c r="C290" s="10">
        <f>(MSFT[[#This Row],[Prezzi giornalieri MSFT]]-B289)/B289</f>
        <v>4.5454545454545497E-2</v>
      </c>
      <c r="E290" s="5">
        <v>40268</v>
      </c>
      <c r="F290" s="17">
        <f t="shared" si="10"/>
        <v>22.07</v>
      </c>
      <c r="G290" s="13">
        <f t="shared" si="11"/>
        <v>2.1759259259259204E-2</v>
      </c>
      <c r="K290" s="13"/>
    </row>
    <row r="291" spans="1:11" x14ac:dyDescent="0.55000000000000004">
      <c r="A291" s="5">
        <v>31902</v>
      </c>
      <c r="B291" s="4">
        <v>0.25</v>
      </c>
      <c r="C291" s="10">
        <f>(MSFT[[#This Row],[Prezzi giornalieri MSFT]]-B290)/B290</f>
        <v>8.6956521739130391E-2</v>
      </c>
      <c r="E291" s="5">
        <v>40298</v>
      </c>
      <c r="F291" s="17">
        <f t="shared" si="10"/>
        <v>23.01</v>
      </c>
      <c r="G291" s="13">
        <f t="shared" si="11"/>
        <v>4.2591753511554205E-2</v>
      </c>
      <c r="K291" s="13"/>
    </row>
    <row r="292" spans="1:11" x14ac:dyDescent="0.55000000000000004">
      <c r="A292" s="5">
        <v>31903</v>
      </c>
      <c r="B292" s="4">
        <v>0.24</v>
      </c>
      <c r="C292" s="10">
        <f>(MSFT[[#This Row],[Prezzi giornalieri MSFT]]-B291)/B291</f>
        <v>-4.0000000000000036E-2</v>
      </c>
      <c r="E292" s="5">
        <v>40329</v>
      </c>
      <c r="F292" s="17">
        <f t="shared" si="10"/>
        <v>19.53</v>
      </c>
      <c r="G292" s="13">
        <f t="shared" si="11"/>
        <v>-0.15123859191655803</v>
      </c>
      <c r="K292" s="13"/>
    </row>
    <row r="293" spans="1:11" x14ac:dyDescent="0.55000000000000004">
      <c r="A293" s="5">
        <v>31904</v>
      </c>
      <c r="B293" s="4">
        <v>0.25</v>
      </c>
      <c r="C293" s="10">
        <f>(MSFT[[#This Row],[Prezzi giornalieri MSFT]]-B292)/B292</f>
        <v>4.1666666666666706E-2</v>
      </c>
      <c r="E293" s="5">
        <v>40359</v>
      </c>
      <c r="F293" s="17">
        <f t="shared" si="10"/>
        <v>17.420000000000002</v>
      </c>
      <c r="G293" s="13">
        <f t="shared" si="11"/>
        <v>-0.10803891449052735</v>
      </c>
      <c r="K293" s="13"/>
    </row>
    <row r="294" spans="1:11" x14ac:dyDescent="0.55000000000000004">
      <c r="A294" s="5">
        <v>31905</v>
      </c>
      <c r="B294" s="4">
        <v>0.27</v>
      </c>
      <c r="C294" s="10">
        <f>(MSFT[[#This Row],[Prezzi giornalieri MSFT]]-B293)/B293</f>
        <v>8.0000000000000071E-2</v>
      </c>
      <c r="E294" s="5">
        <v>40390</v>
      </c>
      <c r="F294" s="17">
        <f t="shared" si="10"/>
        <v>19.53</v>
      </c>
      <c r="G294" s="13">
        <f t="shared" si="11"/>
        <v>0.12112514351320317</v>
      </c>
      <c r="K294" s="13"/>
    </row>
    <row r="295" spans="1:11" x14ac:dyDescent="0.55000000000000004">
      <c r="A295" s="5">
        <v>31908</v>
      </c>
      <c r="B295" s="4">
        <v>0.26</v>
      </c>
      <c r="C295" s="10">
        <f>(MSFT[[#This Row],[Prezzi giornalieri MSFT]]-B294)/B294</f>
        <v>-3.703703703703707E-2</v>
      </c>
      <c r="E295" s="5">
        <v>40421</v>
      </c>
      <c r="F295" s="17">
        <f t="shared" si="10"/>
        <v>17.86</v>
      </c>
      <c r="G295" s="13">
        <f t="shared" si="11"/>
        <v>-8.5509472606246889E-2</v>
      </c>
      <c r="K295" s="13"/>
    </row>
    <row r="296" spans="1:11" x14ac:dyDescent="0.55000000000000004">
      <c r="A296" s="5">
        <v>31909</v>
      </c>
      <c r="B296" s="4">
        <v>0.25</v>
      </c>
      <c r="C296" s="10">
        <f>(MSFT[[#This Row],[Prezzi giornalieri MSFT]]-B295)/B295</f>
        <v>-3.8461538461538491E-2</v>
      </c>
      <c r="E296" s="5">
        <v>40451</v>
      </c>
      <c r="F296" s="17">
        <f t="shared" si="10"/>
        <v>18.63</v>
      </c>
      <c r="G296" s="13">
        <f t="shared" si="11"/>
        <v>4.3113101903695383E-2</v>
      </c>
      <c r="K296" s="13"/>
    </row>
    <row r="297" spans="1:11" x14ac:dyDescent="0.55000000000000004">
      <c r="A297" s="5">
        <v>31910</v>
      </c>
      <c r="B297" s="4">
        <v>0.26</v>
      </c>
      <c r="C297" s="10">
        <f>(MSFT[[#This Row],[Prezzi giornalieri MSFT]]-B296)/B296</f>
        <v>4.0000000000000036E-2</v>
      </c>
      <c r="E297" s="5">
        <v>40482</v>
      </c>
      <c r="F297" s="17">
        <f t="shared" si="10"/>
        <v>20.29</v>
      </c>
      <c r="G297" s="13">
        <f t="shared" si="11"/>
        <v>8.9103596349973169E-2</v>
      </c>
      <c r="K297" s="13"/>
    </row>
    <row r="298" spans="1:11" x14ac:dyDescent="0.55000000000000004">
      <c r="A298" s="5">
        <v>31911</v>
      </c>
      <c r="B298" s="4">
        <v>0.26</v>
      </c>
      <c r="C298" s="10">
        <f>(MSFT[[#This Row],[Prezzi giornalieri MSFT]]-B297)/B297</f>
        <v>0</v>
      </c>
      <c r="E298" s="5">
        <v>40512</v>
      </c>
      <c r="F298" s="17">
        <f t="shared" si="10"/>
        <v>19.34</v>
      </c>
      <c r="G298" s="13">
        <f t="shared" si="11"/>
        <v>-4.682109413504186E-2</v>
      </c>
      <c r="K298" s="13"/>
    </row>
    <row r="299" spans="1:11" x14ac:dyDescent="0.55000000000000004">
      <c r="A299" s="5">
        <v>31912</v>
      </c>
      <c r="B299" s="4">
        <v>0.25</v>
      </c>
      <c r="C299" s="10">
        <f>(MSFT[[#This Row],[Prezzi giornalieri MSFT]]-B298)/B298</f>
        <v>-3.8461538461538491E-2</v>
      </c>
      <c r="E299" s="5">
        <v>40543</v>
      </c>
      <c r="F299" s="17">
        <f t="shared" si="10"/>
        <v>21.37</v>
      </c>
      <c r="G299" s="13">
        <f t="shared" si="11"/>
        <v>0.10496380558428134</v>
      </c>
      <c r="K299" s="13"/>
    </row>
    <row r="300" spans="1:11" x14ac:dyDescent="0.55000000000000004">
      <c r="A300" s="5">
        <v>31915</v>
      </c>
      <c r="B300" s="4">
        <v>0.25</v>
      </c>
      <c r="C300" s="10">
        <f>(MSFT[[#This Row],[Prezzi giornalieri MSFT]]-B299)/B299</f>
        <v>0</v>
      </c>
      <c r="E300" s="5">
        <v>40574</v>
      </c>
      <c r="F300" s="17">
        <f t="shared" si="10"/>
        <v>21.23</v>
      </c>
      <c r="G300" s="13">
        <f t="shared" si="11"/>
        <v>-6.5512400561535122E-3</v>
      </c>
      <c r="K300" s="13"/>
    </row>
    <row r="301" spans="1:11" x14ac:dyDescent="0.55000000000000004">
      <c r="A301" s="5">
        <v>31916</v>
      </c>
      <c r="B301" s="4">
        <v>0.24</v>
      </c>
      <c r="C301" s="10">
        <f>(MSFT[[#This Row],[Prezzi giornalieri MSFT]]-B300)/B300</f>
        <v>-4.0000000000000036E-2</v>
      </c>
      <c r="E301" s="5">
        <v>40602</v>
      </c>
      <c r="F301" s="17">
        <f t="shared" si="10"/>
        <v>20.47</v>
      </c>
      <c r="G301" s="13">
        <f t="shared" si="11"/>
        <v>-3.5798398492699085E-2</v>
      </c>
      <c r="K301" s="13"/>
    </row>
    <row r="302" spans="1:11" x14ac:dyDescent="0.55000000000000004">
      <c r="A302" s="5">
        <v>31917</v>
      </c>
      <c r="B302" s="4">
        <v>0.23</v>
      </c>
      <c r="C302" s="10">
        <f>(MSFT[[#This Row],[Prezzi giornalieri MSFT]]-B301)/B301</f>
        <v>-4.1666666666666588E-2</v>
      </c>
      <c r="E302" s="5">
        <v>40633</v>
      </c>
      <c r="F302" s="17">
        <f t="shared" si="10"/>
        <v>19.55</v>
      </c>
      <c r="G302" s="13">
        <f t="shared" si="11"/>
        <v>-4.4943820224719017E-2</v>
      </c>
      <c r="K302" s="13"/>
    </row>
    <row r="303" spans="1:11" x14ac:dyDescent="0.55000000000000004">
      <c r="A303" s="5">
        <v>31918</v>
      </c>
      <c r="B303" s="4">
        <v>0.24</v>
      </c>
      <c r="C303" s="10">
        <f>(MSFT[[#This Row],[Prezzi giornalieri MSFT]]-B302)/B302</f>
        <v>4.3478260869565133E-2</v>
      </c>
      <c r="E303" s="5">
        <v>40663</v>
      </c>
      <c r="F303" s="17">
        <f t="shared" si="10"/>
        <v>19.96</v>
      </c>
      <c r="G303" s="13">
        <f t="shared" si="11"/>
        <v>2.0971867007672642E-2</v>
      </c>
      <c r="K303" s="13"/>
    </row>
    <row r="304" spans="1:11" x14ac:dyDescent="0.55000000000000004">
      <c r="A304" s="5">
        <v>31919</v>
      </c>
      <c r="B304" s="4">
        <v>0.23</v>
      </c>
      <c r="C304" s="10">
        <f>(MSFT[[#This Row],[Prezzi giornalieri MSFT]]-B303)/B303</f>
        <v>-4.1666666666666588E-2</v>
      </c>
      <c r="E304" s="5">
        <v>40694</v>
      </c>
      <c r="F304" s="17">
        <f t="shared" si="10"/>
        <v>19.39</v>
      </c>
      <c r="G304" s="13">
        <f t="shared" si="11"/>
        <v>-2.8557114228456928E-2</v>
      </c>
      <c r="K304" s="13"/>
    </row>
    <row r="305" spans="1:11" x14ac:dyDescent="0.55000000000000004">
      <c r="A305" s="5">
        <v>31923</v>
      </c>
      <c r="B305" s="4">
        <v>0.23</v>
      </c>
      <c r="C305" s="10">
        <f>(MSFT[[#This Row],[Prezzi giornalieri MSFT]]-B304)/B304</f>
        <v>0</v>
      </c>
      <c r="E305" s="5">
        <v>40724</v>
      </c>
      <c r="F305" s="17">
        <f t="shared" si="10"/>
        <v>20.149999999999999</v>
      </c>
      <c r="G305" s="13">
        <f t="shared" si="11"/>
        <v>3.9195461578132952E-2</v>
      </c>
      <c r="K305" s="13"/>
    </row>
    <row r="306" spans="1:11" x14ac:dyDescent="0.55000000000000004">
      <c r="A306" s="5">
        <v>31924</v>
      </c>
      <c r="B306" s="4">
        <v>0.23</v>
      </c>
      <c r="C306" s="10">
        <f>(MSFT[[#This Row],[Prezzi giornalieri MSFT]]-B305)/B305</f>
        <v>0</v>
      </c>
      <c r="E306" s="5">
        <v>40755</v>
      </c>
      <c r="F306" s="17">
        <f t="shared" si="10"/>
        <v>21.24</v>
      </c>
      <c r="G306" s="13">
        <f t="shared" si="11"/>
        <v>5.4094292803970219E-2</v>
      </c>
      <c r="K306" s="13"/>
    </row>
    <row r="307" spans="1:11" x14ac:dyDescent="0.55000000000000004">
      <c r="A307" s="5">
        <v>31925</v>
      </c>
      <c r="B307" s="4">
        <v>0.25</v>
      </c>
      <c r="C307" s="10">
        <f>(MSFT[[#This Row],[Prezzi giornalieri MSFT]]-B306)/B306</f>
        <v>8.6956521739130391E-2</v>
      </c>
      <c r="E307" s="5">
        <v>40786</v>
      </c>
      <c r="F307" s="17">
        <f t="shared" si="10"/>
        <v>20.75</v>
      </c>
      <c r="G307" s="13">
        <f t="shared" si="11"/>
        <v>-2.3069679849340795E-2</v>
      </c>
      <c r="K307" s="13"/>
    </row>
    <row r="308" spans="1:11" x14ac:dyDescent="0.55000000000000004">
      <c r="A308" s="5">
        <v>31926</v>
      </c>
      <c r="B308" s="4">
        <v>0.25</v>
      </c>
      <c r="C308" s="10">
        <f>(MSFT[[#This Row],[Prezzi giornalieri MSFT]]-B307)/B307</f>
        <v>0</v>
      </c>
      <c r="E308" s="5">
        <v>40816</v>
      </c>
      <c r="F308" s="17">
        <f t="shared" si="10"/>
        <v>19.420000000000002</v>
      </c>
      <c r="G308" s="13">
        <f t="shared" si="11"/>
        <v>-6.4096385542168594E-2</v>
      </c>
      <c r="K308" s="13"/>
    </row>
    <row r="309" spans="1:11" x14ac:dyDescent="0.55000000000000004">
      <c r="A309" s="5">
        <v>31929</v>
      </c>
      <c r="B309" s="4">
        <v>0.24</v>
      </c>
      <c r="C309" s="10">
        <f>(MSFT[[#This Row],[Prezzi giornalieri MSFT]]-B308)/B308</f>
        <v>-4.0000000000000036E-2</v>
      </c>
      <c r="E309" s="5">
        <v>40847</v>
      </c>
      <c r="F309" s="17">
        <f t="shared" si="10"/>
        <v>20.77</v>
      </c>
      <c r="G309" s="13">
        <f t="shared" si="11"/>
        <v>6.9515962924819652E-2</v>
      </c>
      <c r="K309" s="13"/>
    </row>
    <row r="310" spans="1:11" x14ac:dyDescent="0.55000000000000004">
      <c r="A310" s="5">
        <v>31930</v>
      </c>
      <c r="B310" s="4">
        <v>0.24</v>
      </c>
      <c r="C310" s="10">
        <f>(MSFT[[#This Row],[Prezzi giornalieri MSFT]]-B309)/B309</f>
        <v>0</v>
      </c>
      <c r="E310" s="5">
        <v>40877</v>
      </c>
      <c r="F310" s="17">
        <f t="shared" si="10"/>
        <v>20.100000000000001</v>
      </c>
      <c r="G310" s="13">
        <f t="shared" si="11"/>
        <v>-3.2258064516128941E-2</v>
      </c>
      <c r="K310" s="13"/>
    </row>
    <row r="311" spans="1:11" x14ac:dyDescent="0.55000000000000004">
      <c r="A311" s="5">
        <v>31931</v>
      </c>
      <c r="B311" s="4">
        <v>0.24</v>
      </c>
      <c r="C311" s="10">
        <f>(MSFT[[#This Row],[Prezzi giornalieri MSFT]]-B310)/B310</f>
        <v>0</v>
      </c>
      <c r="E311" s="5">
        <v>40908</v>
      </c>
      <c r="F311" s="17">
        <f t="shared" si="10"/>
        <v>20.399999999999999</v>
      </c>
      <c r="G311" s="13">
        <f t="shared" si="11"/>
        <v>1.4925373134328216E-2</v>
      </c>
      <c r="K311" s="13"/>
    </row>
    <row r="312" spans="1:11" x14ac:dyDescent="0.55000000000000004">
      <c r="A312" s="5">
        <v>31932</v>
      </c>
      <c r="B312" s="4">
        <v>0.24</v>
      </c>
      <c r="C312" s="10">
        <f>(MSFT[[#This Row],[Prezzi giornalieri MSFT]]-B311)/B311</f>
        <v>0</v>
      </c>
      <c r="E312" s="5">
        <v>40939</v>
      </c>
      <c r="F312" s="17">
        <f t="shared" si="10"/>
        <v>23.21</v>
      </c>
      <c r="G312" s="13">
        <f t="shared" si="11"/>
        <v>0.13774509803921581</v>
      </c>
      <c r="K312" s="13"/>
    </row>
    <row r="313" spans="1:11" x14ac:dyDescent="0.55000000000000004">
      <c r="A313" s="5">
        <v>31933</v>
      </c>
      <c r="B313" s="4">
        <v>0.23</v>
      </c>
      <c r="C313" s="10">
        <f>(MSFT[[#This Row],[Prezzi giornalieri MSFT]]-B312)/B312</f>
        <v>-4.1666666666666588E-2</v>
      </c>
      <c r="E313" s="5">
        <v>40968</v>
      </c>
      <c r="F313" s="17">
        <f t="shared" si="10"/>
        <v>25.11</v>
      </c>
      <c r="G313" s="13">
        <f t="shared" si="11"/>
        <v>8.1861266695389859E-2</v>
      </c>
      <c r="K313" s="13"/>
    </row>
    <row r="314" spans="1:11" x14ac:dyDescent="0.55000000000000004">
      <c r="A314" s="5">
        <v>31936</v>
      </c>
      <c r="B314" s="4">
        <v>0.23</v>
      </c>
      <c r="C314" s="10">
        <f>(MSFT[[#This Row],[Prezzi giornalieri MSFT]]-B313)/B313</f>
        <v>0</v>
      </c>
      <c r="E314" s="5">
        <v>40999</v>
      </c>
      <c r="F314" s="17">
        <f t="shared" si="10"/>
        <v>25.52</v>
      </c>
      <c r="G314" s="13">
        <f t="shared" si="11"/>
        <v>1.6328156113102357E-2</v>
      </c>
      <c r="K314" s="13"/>
    </row>
    <row r="315" spans="1:11" x14ac:dyDescent="0.55000000000000004">
      <c r="A315" s="5">
        <v>31937</v>
      </c>
      <c r="B315" s="4">
        <v>0.23</v>
      </c>
      <c r="C315" s="10">
        <f>(MSFT[[#This Row],[Prezzi giornalieri MSFT]]-B314)/B314</f>
        <v>0</v>
      </c>
      <c r="E315" s="5">
        <v>41029</v>
      </c>
      <c r="F315" s="17">
        <f t="shared" si="10"/>
        <v>25.33</v>
      </c>
      <c r="G315" s="13">
        <f t="shared" si="11"/>
        <v>-7.4451410658307711E-3</v>
      </c>
      <c r="K315" s="13"/>
    </row>
    <row r="316" spans="1:11" x14ac:dyDescent="0.55000000000000004">
      <c r="A316" s="5">
        <v>31938</v>
      </c>
      <c r="B316" s="4">
        <v>0.22</v>
      </c>
      <c r="C316" s="10">
        <f>(MSFT[[#This Row],[Prezzi giornalieri MSFT]]-B315)/B315</f>
        <v>-4.3478260869565251E-2</v>
      </c>
      <c r="E316" s="5">
        <v>41060</v>
      </c>
      <c r="F316" s="17">
        <f t="shared" si="10"/>
        <v>23.24</v>
      </c>
      <c r="G316" s="13">
        <f t="shared" si="11"/>
        <v>-8.2510856691669951E-2</v>
      </c>
      <c r="K316" s="13"/>
    </row>
    <row r="317" spans="1:11" x14ac:dyDescent="0.55000000000000004">
      <c r="A317" s="5">
        <v>31939</v>
      </c>
      <c r="B317" s="4">
        <v>0.21</v>
      </c>
      <c r="C317" s="10">
        <f>(MSFT[[#This Row],[Prezzi giornalieri MSFT]]-B316)/B316</f>
        <v>-4.5454545454545497E-2</v>
      </c>
      <c r="E317" s="5">
        <v>41090</v>
      </c>
      <c r="F317" s="17">
        <f t="shared" si="10"/>
        <v>24.36</v>
      </c>
      <c r="G317" s="13">
        <f t="shared" si="11"/>
        <v>4.8192771084337394E-2</v>
      </c>
      <c r="K317" s="13"/>
    </row>
    <row r="318" spans="1:11" x14ac:dyDescent="0.55000000000000004">
      <c r="A318" s="5">
        <v>31940</v>
      </c>
      <c r="B318" s="4">
        <v>0.21</v>
      </c>
      <c r="C318" s="10">
        <f>(MSFT[[#This Row],[Prezzi giornalieri MSFT]]-B317)/B317</f>
        <v>0</v>
      </c>
      <c r="E318" s="5">
        <v>41121</v>
      </c>
      <c r="F318" s="17">
        <f t="shared" si="10"/>
        <v>23.47</v>
      </c>
      <c r="G318" s="13">
        <f t="shared" si="11"/>
        <v>-3.6535303776683112E-2</v>
      </c>
      <c r="K318" s="13"/>
    </row>
    <row r="319" spans="1:11" x14ac:dyDescent="0.55000000000000004">
      <c r="A319" s="5">
        <v>31943</v>
      </c>
      <c r="B319" s="4">
        <v>0.21</v>
      </c>
      <c r="C319" s="10">
        <f>(MSFT[[#This Row],[Prezzi giornalieri MSFT]]-B318)/B318</f>
        <v>0</v>
      </c>
      <c r="E319" s="5">
        <v>41152</v>
      </c>
      <c r="F319" s="17">
        <f t="shared" si="10"/>
        <v>24.7</v>
      </c>
      <c r="G319" s="13">
        <f t="shared" si="11"/>
        <v>5.240732850447382E-2</v>
      </c>
      <c r="K319" s="13"/>
    </row>
    <row r="320" spans="1:11" x14ac:dyDescent="0.55000000000000004">
      <c r="A320" s="5">
        <v>31944</v>
      </c>
      <c r="B320" s="4">
        <v>0.21</v>
      </c>
      <c r="C320" s="10">
        <f>(MSFT[[#This Row],[Prezzi giornalieri MSFT]]-B319)/B319</f>
        <v>0</v>
      </c>
      <c r="E320" s="5">
        <v>41182</v>
      </c>
      <c r="F320" s="17">
        <f t="shared" si="10"/>
        <v>23.85</v>
      </c>
      <c r="G320" s="13">
        <f t="shared" si="11"/>
        <v>-3.441295546558696E-2</v>
      </c>
      <c r="K320" s="13"/>
    </row>
    <row r="321" spans="1:11" x14ac:dyDescent="0.55000000000000004">
      <c r="A321" s="5">
        <v>31945</v>
      </c>
      <c r="B321" s="4">
        <v>0.22</v>
      </c>
      <c r="C321" s="10">
        <f>(MSFT[[#This Row],[Prezzi giornalieri MSFT]]-B320)/B320</f>
        <v>4.7619047619047665E-2</v>
      </c>
      <c r="E321" s="5">
        <v>41213</v>
      </c>
      <c r="F321" s="17">
        <f t="shared" si="10"/>
        <v>22.88</v>
      </c>
      <c r="G321" s="13">
        <f t="shared" si="11"/>
        <v>-4.0670859538784167E-2</v>
      </c>
      <c r="K321" s="13"/>
    </row>
    <row r="322" spans="1:11" x14ac:dyDescent="0.55000000000000004">
      <c r="A322" s="5">
        <v>31946</v>
      </c>
      <c r="B322" s="4">
        <v>0.22</v>
      </c>
      <c r="C322" s="10">
        <f>(MSFT[[#This Row],[Prezzi giornalieri MSFT]]-B321)/B321</f>
        <v>0</v>
      </c>
      <c r="E322" s="5">
        <v>41243</v>
      </c>
      <c r="F322" s="17">
        <f t="shared" ref="F322:F385" si="12">VLOOKUP(E322,A:B,2,TRUE)</f>
        <v>21.51</v>
      </c>
      <c r="G322" s="13">
        <f t="shared" si="11"/>
        <v>-5.9877622377622265E-2</v>
      </c>
      <c r="K322" s="13"/>
    </row>
    <row r="323" spans="1:11" x14ac:dyDescent="0.55000000000000004">
      <c r="A323" s="5">
        <v>31947</v>
      </c>
      <c r="B323" s="4">
        <v>0.22</v>
      </c>
      <c r="C323" s="10">
        <f>(MSFT[[#This Row],[Prezzi giornalieri MSFT]]-B322)/B322</f>
        <v>0</v>
      </c>
      <c r="E323" s="5">
        <v>41274</v>
      </c>
      <c r="F323" s="17">
        <f t="shared" si="12"/>
        <v>21.59</v>
      </c>
      <c r="G323" s="13">
        <f t="shared" si="11"/>
        <v>3.7192003719199577E-3</v>
      </c>
      <c r="K323" s="13"/>
    </row>
    <row r="324" spans="1:11" x14ac:dyDescent="0.55000000000000004">
      <c r="A324" s="5">
        <v>31950</v>
      </c>
      <c r="B324" s="4">
        <v>0.22</v>
      </c>
      <c r="C324" s="10">
        <f>(MSFT[[#This Row],[Prezzi giornalieri MSFT]]-B323)/B323</f>
        <v>0</v>
      </c>
      <c r="E324" s="5">
        <v>41305</v>
      </c>
      <c r="F324" s="17">
        <f t="shared" si="12"/>
        <v>22.18</v>
      </c>
      <c r="G324" s="13">
        <f t="shared" ref="G324:G387" si="13">(F324-F323)/F323</f>
        <v>2.7327466419638714E-2</v>
      </c>
      <c r="K324" s="13"/>
    </row>
    <row r="325" spans="1:11" x14ac:dyDescent="0.55000000000000004">
      <c r="A325" s="5">
        <v>31951</v>
      </c>
      <c r="B325" s="4">
        <v>0.22</v>
      </c>
      <c r="C325" s="10">
        <f>(MSFT[[#This Row],[Prezzi giornalieri MSFT]]-B324)/B324</f>
        <v>0</v>
      </c>
      <c r="E325" s="5">
        <v>41333</v>
      </c>
      <c r="F325" s="17">
        <f t="shared" si="12"/>
        <v>22.65</v>
      </c>
      <c r="G325" s="13">
        <f t="shared" si="13"/>
        <v>2.1190261496843953E-2</v>
      </c>
      <c r="K325" s="13"/>
    </row>
    <row r="326" spans="1:11" x14ac:dyDescent="0.55000000000000004">
      <c r="A326" s="5">
        <v>31952</v>
      </c>
      <c r="B326" s="4">
        <v>0.22</v>
      </c>
      <c r="C326" s="10">
        <f>(MSFT[[#This Row],[Prezzi giornalieri MSFT]]-B325)/B325</f>
        <v>0</v>
      </c>
      <c r="E326" s="5">
        <v>41364</v>
      </c>
      <c r="F326" s="17">
        <f t="shared" si="12"/>
        <v>23.31</v>
      </c>
      <c r="G326" s="13">
        <f t="shared" si="13"/>
        <v>2.9139072847682128E-2</v>
      </c>
      <c r="K326" s="13"/>
    </row>
    <row r="327" spans="1:11" x14ac:dyDescent="0.55000000000000004">
      <c r="A327" s="5">
        <v>31953</v>
      </c>
      <c r="B327" s="4">
        <v>0.22</v>
      </c>
      <c r="C327" s="10">
        <f>(MSFT[[#This Row],[Prezzi giornalieri MSFT]]-B326)/B326</f>
        <v>0</v>
      </c>
      <c r="E327" s="5">
        <v>41394</v>
      </c>
      <c r="F327" s="17">
        <f t="shared" si="12"/>
        <v>26.97</v>
      </c>
      <c r="G327" s="13">
        <f t="shared" si="13"/>
        <v>0.15701415701415702</v>
      </c>
      <c r="K327" s="13"/>
    </row>
    <row r="328" spans="1:11" x14ac:dyDescent="0.55000000000000004">
      <c r="A328" s="5">
        <v>31954</v>
      </c>
      <c r="B328" s="4">
        <v>0.22</v>
      </c>
      <c r="C328" s="10">
        <f>(MSFT[[#This Row],[Prezzi giornalieri MSFT]]-B327)/B327</f>
        <v>0</v>
      </c>
      <c r="E328" s="5">
        <v>41425</v>
      </c>
      <c r="F328" s="17">
        <f t="shared" si="12"/>
        <v>28.64</v>
      </c>
      <c r="G328" s="13">
        <f t="shared" si="13"/>
        <v>6.19206525769374E-2</v>
      </c>
      <c r="K328" s="13"/>
    </row>
    <row r="329" spans="1:11" x14ac:dyDescent="0.55000000000000004">
      <c r="A329" s="5">
        <v>31957</v>
      </c>
      <c r="B329" s="4">
        <v>0.22</v>
      </c>
      <c r="C329" s="10">
        <f>(MSFT[[#This Row],[Prezzi giornalieri MSFT]]-B328)/B328</f>
        <v>0</v>
      </c>
      <c r="E329" s="5">
        <v>41455</v>
      </c>
      <c r="F329" s="17">
        <f t="shared" si="12"/>
        <v>28.34</v>
      </c>
      <c r="G329" s="13">
        <f t="shared" si="13"/>
        <v>-1.0474860335195556E-2</v>
      </c>
      <c r="K329" s="13"/>
    </row>
    <row r="330" spans="1:11" x14ac:dyDescent="0.55000000000000004">
      <c r="A330" s="5">
        <v>31958</v>
      </c>
      <c r="B330" s="4">
        <v>0.22</v>
      </c>
      <c r="C330" s="10">
        <f>(MSFT[[#This Row],[Prezzi giornalieri MSFT]]-B329)/B329</f>
        <v>0</v>
      </c>
      <c r="E330" s="5">
        <v>41486</v>
      </c>
      <c r="F330" s="17">
        <f t="shared" si="12"/>
        <v>26.13</v>
      </c>
      <c r="G330" s="13">
        <f t="shared" si="13"/>
        <v>-7.7981651376146821E-2</v>
      </c>
      <c r="K330" s="13"/>
    </row>
    <row r="331" spans="1:11" x14ac:dyDescent="0.55000000000000004">
      <c r="A331" s="5">
        <v>31959</v>
      </c>
      <c r="B331" s="4">
        <v>0.22</v>
      </c>
      <c r="C331" s="10">
        <f>(MSFT[[#This Row],[Prezzi giornalieri MSFT]]-B330)/B330</f>
        <v>0</v>
      </c>
      <c r="E331" s="5">
        <v>41517</v>
      </c>
      <c r="F331" s="17">
        <f t="shared" si="12"/>
        <v>27.6</v>
      </c>
      <c r="G331" s="13">
        <f t="shared" si="13"/>
        <v>5.6257175660160828E-2</v>
      </c>
      <c r="K331" s="13"/>
    </row>
    <row r="332" spans="1:11" x14ac:dyDescent="0.55000000000000004">
      <c r="A332" s="5">
        <v>31960</v>
      </c>
      <c r="B332" s="4">
        <v>0.21</v>
      </c>
      <c r="C332" s="10">
        <f>(MSFT[[#This Row],[Prezzi giornalieri MSFT]]-B331)/B331</f>
        <v>-4.5454545454545497E-2</v>
      </c>
      <c r="E332" s="5">
        <v>41547</v>
      </c>
      <c r="F332" s="17">
        <f t="shared" si="12"/>
        <v>27.5</v>
      </c>
      <c r="G332" s="13">
        <f t="shared" si="13"/>
        <v>-3.6231884057971527E-3</v>
      </c>
      <c r="K332" s="13"/>
    </row>
    <row r="333" spans="1:11" x14ac:dyDescent="0.55000000000000004">
      <c r="A333" s="5">
        <v>31964</v>
      </c>
      <c r="B333" s="4">
        <v>0.21</v>
      </c>
      <c r="C333" s="10">
        <f>(MSFT[[#This Row],[Prezzi giornalieri MSFT]]-B332)/B332</f>
        <v>0</v>
      </c>
      <c r="E333" s="5">
        <v>41578</v>
      </c>
      <c r="F333" s="17">
        <f t="shared" si="12"/>
        <v>29.26</v>
      </c>
      <c r="G333" s="13">
        <f t="shared" si="13"/>
        <v>6.4000000000000057E-2</v>
      </c>
      <c r="K333" s="13"/>
    </row>
    <row r="334" spans="1:11" x14ac:dyDescent="0.55000000000000004">
      <c r="A334" s="5">
        <v>31965</v>
      </c>
      <c r="B334" s="4">
        <v>0.19</v>
      </c>
      <c r="C334" s="10">
        <f>(MSFT[[#This Row],[Prezzi giornalieri MSFT]]-B333)/B333</f>
        <v>-9.5238095238095191E-2</v>
      </c>
      <c r="E334" s="5">
        <v>41608</v>
      </c>
      <c r="F334" s="17">
        <f t="shared" si="12"/>
        <v>31.75</v>
      </c>
      <c r="G334" s="13">
        <f t="shared" si="13"/>
        <v>8.5099111414900827E-2</v>
      </c>
      <c r="K334" s="13"/>
    </row>
    <row r="335" spans="1:11" x14ac:dyDescent="0.55000000000000004">
      <c r="A335" s="5">
        <v>31966</v>
      </c>
      <c r="B335" s="4">
        <v>0.2</v>
      </c>
      <c r="C335" s="10">
        <f>(MSFT[[#This Row],[Prezzi giornalieri MSFT]]-B334)/B334</f>
        <v>5.2631578947368467E-2</v>
      </c>
      <c r="E335" s="5">
        <v>41639</v>
      </c>
      <c r="F335" s="17">
        <f t="shared" si="12"/>
        <v>31.15</v>
      </c>
      <c r="G335" s="13">
        <f t="shared" si="13"/>
        <v>-1.8897637795275635E-2</v>
      </c>
      <c r="K335" s="13"/>
    </row>
    <row r="336" spans="1:11" x14ac:dyDescent="0.55000000000000004">
      <c r="A336" s="5">
        <v>31967</v>
      </c>
      <c r="B336" s="4">
        <v>0.2</v>
      </c>
      <c r="C336" s="10">
        <f>(MSFT[[#This Row],[Prezzi giornalieri MSFT]]-B335)/B335</f>
        <v>0</v>
      </c>
      <c r="E336" s="5">
        <v>41670</v>
      </c>
      <c r="F336" s="17">
        <f t="shared" si="12"/>
        <v>31.51</v>
      </c>
      <c r="G336" s="13">
        <f t="shared" si="13"/>
        <v>1.1556982343499294E-2</v>
      </c>
      <c r="K336" s="13"/>
    </row>
    <row r="337" spans="1:11" x14ac:dyDescent="0.55000000000000004">
      <c r="A337" s="5">
        <v>31968</v>
      </c>
      <c r="B337" s="4">
        <v>0.21</v>
      </c>
      <c r="C337" s="10">
        <f>(MSFT[[#This Row],[Prezzi giornalieri MSFT]]-B336)/B336</f>
        <v>4.9999999999999906E-2</v>
      </c>
      <c r="E337" s="5">
        <v>41698</v>
      </c>
      <c r="F337" s="17">
        <f t="shared" si="12"/>
        <v>32.14</v>
      </c>
      <c r="G337" s="13">
        <f t="shared" si="13"/>
        <v>1.9993652808632148E-2</v>
      </c>
      <c r="K337" s="13"/>
    </row>
    <row r="338" spans="1:11" x14ac:dyDescent="0.55000000000000004">
      <c r="A338" s="5">
        <v>31971</v>
      </c>
      <c r="B338" s="4">
        <v>0.21</v>
      </c>
      <c r="C338" s="10">
        <f>(MSFT[[#This Row],[Prezzi giornalieri MSFT]]-B337)/B337</f>
        <v>0</v>
      </c>
      <c r="E338" s="5">
        <v>41729</v>
      </c>
      <c r="F338" s="17">
        <f t="shared" si="12"/>
        <v>34.380000000000003</v>
      </c>
      <c r="G338" s="13">
        <f t="shared" si="13"/>
        <v>6.9695084007467392E-2</v>
      </c>
      <c r="K338" s="13"/>
    </row>
    <row r="339" spans="1:11" x14ac:dyDescent="0.55000000000000004">
      <c r="A339" s="5">
        <v>31972</v>
      </c>
      <c r="B339" s="4">
        <v>0.22</v>
      </c>
      <c r="C339" s="10">
        <f>(MSFT[[#This Row],[Prezzi giornalieri MSFT]]-B338)/B338</f>
        <v>4.7619047619047665E-2</v>
      </c>
      <c r="E339" s="5">
        <v>41759</v>
      </c>
      <c r="F339" s="17">
        <f t="shared" si="12"/>
        <v>33.89</v>
      </c>
      <c r="G339" s="13">
        <f t="shared" si="13"/>
        <v>-1.425247236765567E-2</v>
      </c>
      <c r="K339" s="13"/>
    </row>
    <row r="340" spans="1:11" x14ac:dyDescent="0.55000000000000004">
      <c r="A340" s="5">
        <v>31973</v>
      </c>
      <c r="B340" s="4">
        <v>0.22</v>
      </c>
      <c r="C340" s="10">
        <f>(MSFT[[#This Row],[Prezzi giornalieri MSFT]]-B339)/B339</f>
        <v>0</v>
      </c>
      <c r="E340" s="5">
        <v>41790</v>
      </c>
      <c r="F340" s="17">
        <f t="shared" si="12"/>
        <v>34.58</v>
      </c>
      <c r="G340" s="13">
        <f t="shared" si="13"/>
        <v>2.0359988197108225E-2</v>
      </c>
      <c r="K340" s="13"/>
    </row>
    <row r="341" spans="1:11" x14ac:dyDescent="0.55000000000000004">
      <c r="A341" s="5">
        <v>31974</v>
      </c>
      <c r="B341" s="4">
        <v>0.22</v>
      </c>
      <c r="C341" s="10">
        <f>(MSFT[[#This Row],[Prezzi giornalieri MSFT]]-B340)/B340</f>
        <v>0</v>
      </c>
      <c r="E341" s="5">
        <v>41820</v>
      </c>
      <c r="F341" s="17">
        <f t="shared" si="12"/>
        <v>35.229999999999997</v>
      </c>
      <c r="G341" s="13">
        <f t="shared" si="13"/>
        <v>1.8796992481202968E-2</v>
      </c>
      <c r="K341" s="13"/>
    </row>
    <row r="342" spans="1:11" x14ac:dyDescent="0.55000000000000004">
      <c r="A342" s="5">
        <v>31975</v>
      </c>
      <c r="B342" s="4">
        <v>0.22</v>
      </c>
      <c r="C342" s="10">
        <f>(MSFT[[#This Row],[Prezzi giornalieri MSFT]]-B341)/B341</f>
        <v>0</v>
      </c>
      <c r="E342" s="5">
        <v>41851</v>
      </c>
      <c r="F342" s="17">
        <f t="shared" si="12"/>
        <v>36.46</v>
      </c>
      <c r="G342" s="13">
        <f t="shared" si="13"/>
        <v>3.4913426057337611E-2</v>
      </c>
      <c r="K342" s="13"/>
    </row>
    <row r="343" spans="1:11" x14ac:dyDescent="0.55000000000000004">
      <c r="A343" s="5">
        <v>31978</v>
      </c>
      <c r="B343" s="4">
        <v>0.21</v>
      </c>
      <c r="C343" s="10">
        <f>(MSFT[[#This Row],[Prezzi giornalieri MSFT]]-B342)/B342</f>
        <v>-4.5454545454545497E-2</v>
      </c>
      <c r="E343" s="5">
        <v>41882</v>
      </c>
      <c r="F343" s="17">
        <f t="shared" si="12"/>
        <v>38.619999999999997</v>
      </c>
      <c r="G343" s="13">
        <f t="shared" si="13"/>
        <v>5.9243006034009782E-2</v>
      </c>
      <c r="K343" s="13"/>
    </row>
    <row r="344" spans="1:11" x14ac:dyDescent="0.55000000000000004">
      <c r="A344" s="5">
        <v>31979</v>
      </c>
      <c r="B344" s="4">
        <v>0.21</v>
      </c>
      <c r="C344" s="10">
        <f>(MSFT[[#This Row],[Prezzi giornalieri MSFT]]-B343)/B343</f>
        <v>0</v>
      </c>
      <c r="E344" s="5">
        <v>41912</v>
      </c>
      <c r="F344" s="17">
        <f t="shared" si="12"/>
        <v>39.409999999999997</v>
      </c>
      <c r="G344" s="13">
        <f t="shared" si="13"/>
        <v>2.0455722423614688E-2</v>
      </c>
      <c r="K344" s="13"/>
    </row>
    <row r="345" spans="1:11" x14ac:dyDescent="0.55000000000000004">
      <c r="A345" s="5">
        <v>31980</v>
      </c>
      <c r="B345" s="4">
        <v>0.21</v>
      </c>
      <c r="C345" s="10">
        <f>(MSFT[[#This Row],[Prezzi giornalieri MSFT]]-B344)/B344</f>
        <v>0</v>
      </c>
      <c r="E345" s="5">
        <v>41943</v>
      </c>
      <c r="F345" s="17">
        <f t="shared" si="12"/>
        <v>39.909999999999997</v>
      </c>
      <c r="G345" s="13">
        <f t="shared" si="13"/>
        <v>1.2687135244861711E-2</v>
      </c>
      <c r="K345" s="13"/>
    </row>
    <row r="346" spans="1:11" x14ac:dyDescent="0.55000000000000004">
      <c r="A346" s="5">
        <v>31981</v>
      </c>
      <c r="B346" s="4">
        <v>0.21</v>
      </c>
      <c r="C346" s="10">
        <f>(MSFT[[#This Row],[Prezzi giornalieri MSFT]]-B345)/B345</f>
        <v>0</v>
      </c>
      <c r="E346" s="5">
        <v>41973</v>
      </c>
      <c r="F346" s="17">
        <f t="shared" si="12"/>
        <v>40.9</v>
      </c>
      <c r="G346" s="13">
        <f t="shared" si="13"/>
        <v>2.4805813079428765E-2</v>
      </c>
      <c r="K346" s="13"/>
    </row>
    <row r="347" spans="1:11" x14ac:dyDescent="0.55000000000000004">
      <c r="A347" s="5">
        <v>31982</v>
      </c>
      <c r="B347" s="4">
        <v>0.21</v>
      </c>
      <c r="C347" s="10">
        <f>(MSFT[[#This Row],[Prezzi giornalieri MSFT]]-B346)/B346</f>
        <v>0</v>
      </c>
      <c r="E347" s="5">
        <v>42004</v>
      </c>
      <c r="F347" s="17">
        <f t="shared" si="12"/>
        <v>39.729999999999997</v>
      </c>
      <c r="G347" s="13">
        <f t="shared" si="13"/>
        <v>-2.8606356968215202E-2</v>
      </c>
      <c r="K347" s="13"/>
    </row>
    <row r="348" spans="1:11" x14ac:dyDescent="0.55000000000000004">
      <c r="A348" s="5">
        <v>31985</v>
      </c>
      <c r="B348" s="4">
        <v>0.21</v>
      </c>
      <c r="C348" s="10">
        <f>(MSFT[[#This Row],[Prezzi giornalieri MSFT]]-B347)/B347</f>
        <v>0</v>
      </c>
      <c r="E348" s="5">
        <v>42035</v>
      </c>
      <c r="F348" s="17">
        <f t="shared" si="12"/>
        <v>34.56</v>
      </c>
      <c r="G348" s="13">
        <f t="shared" si="13"/>
        <v>-0.13012836647369733</v>
      </c>
      <c r="K348" s="13"/>
    </row>
    <row r="349" spans="1:11" x14ac:dyDescent="0.55000000000000004">
      <c r="A349" s="5">
        <v>31986</v>
      </c>
      <c r="B349" s="4">
        <v>0.21</v>
      </c>
      <c r="C349" s="10">
        <f>(MSFT[[#This Row],[Prezzi giornalieri MSFT]]-B348)/B348</f>
        <v>0</v>
      </c>
      <c r="E349" s="5">
        <v>42063</v>
      </c>
      <c r="F349" s="17">
        <f t="shared" si="12"/>
        <v>37.78</v>
      </c>
      <c r="G349" s="13">
        <f t="shared" si="13"/>
        <v>9.3171296296296252E-2</v>
      </c>
      <c r="K349" s="13"/>
    </row>
    <row r="350" spans="1:11" x14ac:dyDescent="0.55000000000000004">
      <c r="A350" s="5">
        <v>31987</v>
      </c>
      <c r="B350" s="4">
        <v>0.21</v>
      </c>
      <c r="C350" s="10">
        <f>(MSFT[[#This Row],[Prezzi giornalieri MSFT]]-B349)/B349</f>
        <v>0</v>
      </c>
      <c r="E350" s="5">
        <v>42094</v>
      </c>
      <c r="F350" s="17">
        <f t="shared" si="12"/>
        <v>35.03</v>
      </c>
      <c r="G350" s="13">
        <f t="shared" si="13"/>
        <v>-7.2789835892006355E-2</v>
      </c>
      <c r="K350" s="13"/>
    </row>
    <row r="351" spans="1:11" x14ac:dyDescent="0.55000000000000004">
      <c r="A351" s="5">
        <v>31988</v>
      </c>
      <c r="B351" s="4">
        <v>0.21</v>
      </c>
      <c r="C351" s="10">
        <f>(MSFT[[#This Row],[Prezzi giornalieri MSFT]]-B350)/B350</f>
        <v>0</v>
      </c>
      <c r="E351" s="5">
        <v>42124</v>
      </c>
      <c r="F351" s="17">
        <f t="shared" si="12"/>
        <v>41.9</v>
      </c>
      <c r="G351" s="13">
        <f t="shared" si="13"/>
        <v>0.19611761347416493</v>
      </c>
      <c r="K351" s="13"/>
    </row>
    <row r="352" spans="1:11" x14ac:dyDescent="0.55000000000000004">
      <c r="A352" s="5">
        <v>31989</v>
      </c>
      <c r="B352" s="4">
        <v>0.2</v>
      </c>
      <c r="C352" s="10">
        <f>(MSFT[[#This Row],[Prezzi giornalieri MSFT]]-B351)/B351</f>
        <v>-4.7619047619047533E-2</v>
      </c>
      <c r="E352" s="5">
        <v>42155</v>
      </c>
      <c r="F352" s="17">
        <f t="shared" si="12"/>
        <v>40.630000000000003</v>
      </c>
      <c r="G352" s="13">
        <f t="shared" si="13"/>
        <v>-3.0310262529832842E-2</v>
      </c>
      <c r="K352" s="13"/>
    </row>
    <row r="353" spans="1:11" x14ac:dyDescent="0.55000000000000004">
      <c r="A353" s="5">
        <v>31992</v>
      </c>
      <c r="B353" s="4">
        <v>0.2</v>
      </c>
      <c r="C353" s="10">
        <f>(MSFT[[#This Row],[Prezzi giornalieri MSFT]]-B352)/B352</f>
        <v>0</v>
      </c>
      <c r="E353" s="5">
        <v>42185</v>
      </c>
      <c r="F353" s="17">
        <f t="shared" si="12"/>
        <v>38.28</v>
      </c>
      <c r="G353" s="13">
        <f t="shared" si="13"/>
        <v>-5.7839035195668256E-2</v>
      </c>
      <c r="K353" s="13"/>
    </row>
    <row r="354" spans="1:11" x14ac:dyDescent="0.55000000000000004">
      <c r="A354" s="5">
        <v>31993</v>
      </c>
      <c r="B354" s="4">
        <v>0.2</v>
      </c>
      <c r="C354" s="10">
        <f>(MSFT[[#This Row],[Prezzi giornalieri MSFT]]-B353)/B353</f>
        <v>0</v>
      </c>
      <c r="E354" s="5">
        <v>42216</v>
      </c>
      <c r="F354" s="17">
        <f t="shared" si="12"/>
        <v>40.49</v>
      </c>
      <c r="G354" s="13">
        <f t="shared" si="13"/>
        <v>5.7732497387669821E-2</v>
      </c>
      <c r="K354" s="13"/>
    </row>
    <row r="355" spans="1:11" x14ac:dyDescent="0.55000000000000004">
      <c r="A355" s="5">
        <v>31994</v>
      </c>
      <c r="B355" s="4">
        <v>0.21</v>
      </c>
      <c r="C355" s="10">
        <f>(MSFT[[#This Row],[Prezzi giornalieri MSFT]]-B354)/B354</f>
        <v>4.9999999999999906E-2</v>
      </c>
      <c r="E355" s="5">
        <v>42247</v>
      </c>
      <c r="F355" s="17">
        <f t="shared" si="12"/>
        <v>37.979999999999997</v>
      </c>
      <c r="G355" s="13">
        <f t="shared" si="13"/>
        <v>-6.1990614966658558E-2</v>
      </c>
      <c r="K355" s="13"/>
    </row>
    <row r="356" spans="1:11" x14ac:dyDescent="0.55000000000000004">
      <c r="A356" s="5">
        <v>31995</v>
      </c>
      <c r="B356" s="4">
        <v>0.21</v>
      </c>
      <c r="C356" s="10">
        <f>(MSFT[[#This Row],[Prezzi giornalieri MSFT]]-B355)/B355</f>
        <v>0</v>
      </c>
      <c r="E356" s="5">
        <v>42277</v>
      </c>
      <c r="F356" s="17">
        <f t="shared" si="12"/>
        <v>38.630000000000003</v>
      </c>
      <c r="G356" s="13">
        <f t="shared" si="13"/>
        <v>1.711427066877319E-2</v>
      </c>
      <c r="K356" s="13"/>
    </row>
    <row r="357" spans="1:11" x14ac:dyDescent="0.55000000000000004">
      <c r="A357" s="5">
        <v>31996</v>
      </c>
      <c r="B357" s="4">
        <v>0.22</v>
      </c>
      <c r="C357" s="10">
        <f>(MSFT[[#This Row],[Prezzi giornalieri MSFT]]-B356)/B356</f>
        <v>4.7619047619047665E-2</v>
      </c>
      <c r="E357" s="5">
        <v>42308</v>
      </c>
      <c r="F357" s="17">
        <f t="shared" si="12"/>
        <v>45.94</v>
      </c>
      <c r="G357" s="13">
        <f t="shared" si="13"/>
        <v>0.18923116748640939</v>
      </c>
      <c r="K357" s="13"/>
    </row>
    <row r="358" spans="1:11" x14ac:dyDescent="0.55000000000000004">
      <c r="A358" s="5">
        <v>31999</v>
      </c>
      <c r="B358" s="4">
        <v>0.22</v>
      </c>
      <c r="C358" s="10">
        <f>(MSFT[[#This Row],[Prezzi giornalieri MSFT]]-B357)/B357</f>
        <v>0</v>
      </c>
      <c r="E358" s="5">
        <v>42338</v>
      </c>
      <c r="F358" s="17">
        <f t="shared" si="12"/>
        <v>47.76</v>
      </c>
      <c r="G358" s="13">
        <f t="shared" si="13"/>
        <v>3.9616891597736188E-2</v>
      </c>
      <c r="K358" s="13"/>
    </row>
    <row r="359" spans="1:11" x14ac:dyDescent="0.55000000000000004">
      <c r="A359" s="5">
        <v>32000</v>
      </c>
      <c r="B359" s="4">
        <v>0.22</v>
      </c>
      <c r="C359" s="10">
        <f>(MSFT[[#This Row],[Prezzi giornalieri MSFT]]-B358)/B358</f>
        <v>0</v>
      </c>
      <c r="E359" s="5">
        <v>42369</v>
      </c>
      <c r="F359" s="17">
        <f t="shared" si="12"/>
        <v>48.75</v>
      </c>
      <c r="G359" s="13">
        <f t="shared" si="13"/>
        <v>2.0728643216080443E-2</v>
      </c>
      <c r="K359" s="13"/>
    </row>
    <row r="360" spans="1:11" x14ac:dyDescent="0.55000000000000004">
      <c r="A360" s="5">
        <v>32001</v>
      </c>
      <c r="B360" s="4">
        <v>0.21</v>
      </c>
      <c r="C360" s="10">
        <f>(MSFT[[#This Row],[Prezzi giornalieri MSFT]]-B359)/B359</f>
        <v>-4.5454545454545497E-2</v>
      </c>
      <c r="E360" s="5">
        <v>42400</v>
      </c>
      <c r="F360" s="17">
        <f t="shared" si="12"/>
        <v>48.41</v>
      </c>
      <c r="G360" s="13">
        <f t="shared" si="13"/>
        <v>-6.9743589743590439E-3</v>
      </c>
      <c r="K360" s="13"/>
    </row>
    <row r="361" spans="1:11" x14ac:dyDescent="0.55000000000000004">
      <c r="A361" s="5">
        <v>32002</v>
      </c>
      <c r="B361" s="4">
        <v>0.22</v>
      </c>
      <c r="C361" s="10">
        <f>(MSFT[[#This Row],[Prezzi giornalieri MSFT]]-B360)/B360</f>
        <v>4.7619047619047665E-2</v>
      </c>
      <c r="E361" s="5">
        <v>42429</v>
      </c>
      <c r="F361" s="17">
        <f t="shared" si="12"/>
        <v>45.03</v>
      </c>
      <c r="G361" s="13">
        <f t="shared" si="13"/>
        <v>-6.9820285065069113E-2</v>
      </c>
      <c r="K361" s="13"/>
    </row>
    <row r="362" spans="1:11" x14ac:dyDescent="0.55000000000000004">
      <c r="A362" s="5">
        <v>32003</v>
      </c>
      <c r="B362" s="4">
        <v>0.22</v>
      </c>
      <c r="C362" s="10">
        <f>(MSFT[[#This Row],[Prezzi giornalieri MSFT]]-B361)/B361</f>
        <v>0</v>
      </c>
      <c r="E362" s="5">
        <v>42460</v>
      </c>
      <c r="F362" s="17">
        <f t="shared" si="12"/>
        <v>48.88</v>
      </c>
      <c r="G362" s="13">
        <f t="shared" si="13"/>
        <v>8.5498556517876995E-2</v>
      </c>
      <c r="K362" s="13"/>
    </row>
    <row r="363" spans="1:11" x14ac:dyDescent="0.55000000000000004">
      <c r="A363" s="5">
        <v>32006</v>
      </c>
      <c r="B363" s="4">
        <v>0.22</v>
      </c>
      <c r="C363" s="10">
        <f>(MSFT[[#This Row],[Prezzi giornalieri MSFT]]-B362)/B362</f>
        <v>0</v>
      </c>
      <c r="E363" s="5">
        <v>42490</v>
      </c>
      <c r="F363" s="17">
        <f t="shared" si="12"/>
        <v>44.13</v>
      </c>
      <c r="G363" s="13">
        <f t="shared" si="13"/>
        <v>-9.7176759410801963E-2</v>
      </c>
      <c r="K363" s="13"/>
    </row>
    <row r="364" spans="1:11" x14ac:dyDescent="0.55000000000000004">
      <c r="A364" s="5">
        <v>32007</v>
      </c>
      <c r="B364" s="4">
        <v>0.22</v>
      </c>
      <c r="C364" s="10">
        <f>(MSFT[[#This Row],[Prezzi giornalieri MSFT]]-B363)/B363</f>
        <v>0</v>
      </c>
      <c r="E364" s="5">
        <v>42521</v>
      </c>
      <c r="F364" s="17">
        <f t="shared" si="12"/>
        <v>47.23</v>
      </c>
      <c r="G364" s="13">
        <f t="shared" si="13"/>
        <v>7.0246997507364475E-2</v>
      </c>
      <c r="K364" s="13"/>
    </row>
    <row r="365" spans="1:11" x14ac:dyDescent="0.55000000000000004">
      <c r="A365" s="5">
        <v>32008</v>
      </c>
      <c r="B365" s="4">
        <v>0.22</v>
      </c>
      <c r="C365" s="10">
        <f>(MSFT[[#This Row],[Prezzi giornalieri MSFT]]-B364)/B364</f>
        <v>0</v>
      </c>
      <c r="E365" s="5">
        <v>42551</v>
      </c>
      <c r="F365" s="17">
        <f t="shared" si="12"/>
        <v>45.6</v>
      </c>
      <c r="G365" s="13">
        <f t="shared" si="13"/>
        <v>-3.4511962735549344E-2</v>
      </c>
      <c r="K365" s="13"/>
    </row>
    <row r="366" spans="1:11" x14ac:dyDescent="0.55000000000000004">
      <c r="A366" s="5">
        <v>32009</v>
      </c>
      <c r="B366" s="4">
        <v>0.22</v>
      </c>
      <c r="C366" s="10">
        <f>(MSFT[[#This Row],[Prezzi giornalieri MSFT]]-B365)/B365</f>
        <v>0</v>
      </c>
      <c r="E366" s="5">
        <v>42582</v>
      </c>
      <c r="F366" s="17">
        <f t="shared" si="12"/>
        <v>50.51</v>
      </c>
      <c r="G366" s="13">
        <f t="shared" si="13"/>
        <v>0.10767543859649115</v>
      </c>
      <c r="K366" s="13"/>
    </row>
    <row r="367" spans="1:11" x14ac:dyDescent="0.55000000000000004">
      <c r="A367" s="5">
        <v>32010</v>
      </c>
      <c r="B367" s="4">
        <v>0.23</v>
      </c>
      <c r="C367" s="10">
        <f>(MSFT[[#This Row],[Prezzi giornalieri MSFT]]-B366)/B366</f>
        <v>4.5454545454545497E-2</v>
      </c>
      <c r="E367" s="5">
        <v>42613</v>
      </c>
      <c r="F367" s="17">
        <f t="shared" si="12"/>
        <v>51.53</v>
      </c>
      <c r="G367" s="13">
        <f t="shared" si="13"/>
        <v>2.0194020985943441E-2</v>
      </c>
      <c r="K367" s="13"/>
    </row>
    <row r="368" spans="1:11" x14ac:dyDescent="0.55000000000000004">
      <c r="A368" s="5">
        <v>32013</v>
      </c>
      <c r="B368" s="4">
        <v>0.24</v>
      </c>
      <c r="C368" s="10">
        <f>(MSFT[[#This Row],[Prezzi giornalieri MSFT]]-B367)/B367</f>
        <v>4.3478260869565133E-2</v>
      </c>
      <c r="E368" s="5">
        <v>42643</v>
      </c>
      <c r="F368" s="17">
        <f t="shared" si="12"/>
        <v>51.65</v>
      </c>
      <c r="G368" s="13">
        <f t="shared" si="13"/>
        <v>2.3287405394915085E-3</v>
      </c>
      <c r="K368" s="13"/>
    </row>
    <row r="369" spans="1:11" x14ac:dyDescent="0.55000000000000004">
      <c r="A369" s="5">
        <v>32014</v>
      </c>
      <c r="B369" s="4">
        <v>0.24</v>
      </c>
      <c r="C369" s="10">
        <f>(MSFT[[#This Row],[Prezzi giornalieri MSFT]]-B368)/B368</f>
        <v>0</v>
      </c>
      <c r="E369" s="5">
        <v>42674</v>
      </c>
      <c r="F369" s="17">
        <f t="shared" si="12"/>
        <v>53.73</v>
      </c>
      <c r="G369" s="13">
        <f t="shared" si="13"/>
        <v>4.027105517909E-2</v>
      </c>
      <c r="K369" s="13"/>
    </row>
    <row r="370" spans="1:11" x14ac:dyDescent="0.55000000000000004">
      <c r="A370" s="5">
        <v>32015</v>
      </c>
      <c r="B370" s="4">
        <v>0.25</v>
      </c>
      <c r="C370" s="10">
        <f>(MSFT[[#This Row],[Prezzi giornalieri MSFT]]-B369)/B369</f>
        <v>4.1666666666666706E-2</v>
      </c>
      <c r="E370" s="5">
        <v>42704</v>
      </c>
      <c r="F370" s="17">
        <f t="shared" si="12"/>
        <v>54.4</v>
      </c>
      <c r="G370" s="13">
        <f t="shared" si="13"/>
        <v>1.2469756188349185E-2</v>
      </c>
      <c r="K370" s="13"/>
    </row>
    <row r="371" spans="1:11" x14ac:dyDescent="0.55000000000000004">
      <c r="A371" s="5">
        <v>32016</v>
      </c>
      <c r="B371" s="4">
        <v>0.25</v>
      </c>
      <c r="C371" s="10">
        <f>(MSFT[[#This Row],[Prezzi giornalieri MSFT]]-B370)/B370</f>
        <v>0</v>
      </c>
      <c r="E371" s="5">
        <v>42735</v>
      </c>
      <c r="F371" s="17">
        <f t="shared" si="12"/>
        <v>56.1</v>
      </c>
      <c r="G371" s="13">
        <f t="shared" si="13"/>
        <v>3.1250000000000056E-2</v>
      </c>
      <c r="K371" s="13"/>
    </row>
    <row r="372" spans="1:11" x14ac:dyDescent="0.55000000000000004">
      <c r="A372" s="5">
        <v>32017</v>
      </c>
      <c r="B372" s="4">
        <v>0.26</v>
      </c>
      <c r="C372" s="10">
        <f>(MSFT[[#This Row],[Prezzi giornalieri MSFT]]-B371)/B371</f>
        <v>4.0000000000000036E-2</v>
      </c>
      <c r="E372" s="5">
        <v>42766</v>
      </c>
      <c r="F372" s="17">
        <f t="shared" si="12"/>
        <v>58.37</v>
      </c>
      <c r="G372" s="13">
        <f t="shared" si="13"/>
        <v>4.046345811051686E-2</v>
      </c>
      <c r="K372" s="13"/>
    </row>
    <row r="373" spans="1:11" x14ac:dyDescent="0.55000000000000004">
      <c r="A373" s="5">
        <v>32020</v>
      </c>
      <c r="B373" s="4">
        <v>0.25</v>
      </c>
      <c r="C373" s="10">
        <f>(MSFT[[#This Row],[Prezzi giornalieri MSFT]]-B372)/B372</f>
        <v>-3.8461538461538491E-2</v>
      </c>
      <c r="E373" s="5">
        <v>42794</v>
      </c>
      <c r="F373" s="17">
        <f t="shared" si="12"/>
        <v>58.11</v>
      </c>
      <c r="G373" s="13">
        <f t="shared" si="13"/>
        <v>-4.4543429844097655E-3</v>
      </c>
      <c r="K373" s="13"/>
    </row>
    <row r="374" spans="1:11" x14ac:dyDescent="0.55000000000000004">
      <c r="A374" s="5">
        <v>32021</v>
      </c>
      <c r="B374" s="4">
        <v>0.24</v>
      </c>
      <c r="C374" s="10">
        <f>(MSFT[[#This Row],[Prezzi giornalieri MSFT]]-B373)/B373</f>
        <v>-4.0000000000000036E-2</v>
      </c>
      <c r="E374" s="5">
        <v>42825</v>
      </c>
      <c r="F374" s="17">
        <f t="shared" si="12"/>
        <v>59.82</v>
      </c>
      <c r="G374" s="13">
        <f t="shared" si="13"/>
        <v>2.9426948890036154E-2</v>
      </c>
      <c r="K374" s="13"/>
    </row>
    <row r="375" spans="1:11" x14ac:dyDescent="0.55000000000000004">
      <c r="A375" s="5">
        <v>32022</v>
      </c>
      <c r="B375" s="4">
        <v>0.24</v>
      </c>
      <c r="C375" s="10">
        <f>(MSFT[[#This Row],[Prezzi giornalieri MSFT]]-B374)/B374</f>
        <v>0</v>
      </c>
      <c r="E375" s="5">
        <v>42855</v>
      </c>
      <c r="F375" s="17">
        <f t="shared" si="12"/>
        <v>62.18</v>
      </c>
      <c r="G375" s="13">
        <f t="shared" si="13"/>
        <v>3.945168839852891E-2</v>
      </c>
      <c r="K375" s="13"/>
    </row>
    <row r="376" spans="1:11" x14ac:dyDescent="0.55000000000000004">
      <c r="A376" s="5">
        <v>32023</v>
      </c>
      <c r="B376" s="4">
        <v>0.25</v>
      </c>
      <c r="C376" s="10">
        <f>(MSFT[[#This Row],[Prezzi giornalieri MSFT]]-B375)/B375</f>
        <v>4.1666666666666706E-2</v>
      </c>
      <c r="E376" s="5">
        <v>42886</v>
      </c>
      <c r="F376" s="17">
        <f t="shared" si="12"/>
        <v>63.8</v>
      </c>
      <c r="G376" s="13">
        <f t="shared" si="13"/>
        <v>2.6053393374075223E-2</v>
      </c>
      <c r="K376" s="13"/>
    </row>
    <row r="377" spans="1:11" x14ac:dyDescent="0.55000000000000004">
      <c r="A377" s="5">
        <v>32024</v>
      </c>
      <c r="B377" s="4">
        <v>0.24</v>
      </c>
      <c r="C377" s="10">
        <f>(MSFT[[#This Row],[Prezzi giornalieri MSFT]]-B376)/B376</f>
        <v>-4.0000000000000036E-2</v>
      </c>
      <c r="E377" s="5">
        <v>42916</v>
      </c>
      <c r="F377" s="17">
        <f t="shared" si="12"/>
        <v>62.97</v>
      </c>
      <c r="G377" s="13">
        <f t="shared" si="13"/>
        <v>-1.3009404388714707E-2</v>
      </c>
      <c r="K377" s="13"/>
    </row>
    <row r="378" spans="1:11" x14ac:dyDescent="0.55000000000000004">
      <c r="A378" s="5">
        <v>32028</v>
      </c>
      <c r="B378" s="4">
        <v>0.24</v>
      </c>
      <c r="C378" s="10">
        <f>(MSFT[[#This Row],[Prezzi giornalieri MSFT]]-B377)/B377</f>
        <v>0</v>
      </c>
      <c r="E378" s="5">
        <v>42947</v>
      </c>
      <c r="F378" s="17">
        <f t="shared" si="12"/>
        <v>66.41</v>
      </c>
      <c r="G378" s="13">
        <f t="shared" si="13"/>
        <v>5.4629188502461457E-2</v>
      </c>
      <c r="K378" s="13"/>
    </row>
    <row r="379" spans="1:11" x14ac:dyDescent="0.55000000000000004">
      <c r="A379" s="5">
        <v>32029</v>
      </c>
      <c r="B379" s="4">
        <v>0.24</v>
      </c>
      <c r="C379" s="10">
        <f>(MSFT[[#This Row],[Prezzi giornalieri MSFT]]-B378)/B378</f>
        <v>0</v>
      </c>
      <c r="E379" s="5">
        <v>42978</v>
      </c>
      <c r="F379" s="17">
        <f t="shared" si="12"/>
        <v>68.66</v>
      </c>
      <c r="G379" s="13">
        <f t="shared" si="13"/>
        <v>3.388043969281735E-2</v>
      </c>
      <c r="K379" s="13"/>
    </row>
    <row r="380" spans="1:11" x14ac:dyDescent="0.55000000000000004">
      <c r="A380" s="5">
        <v>32030</v>
      </c>
      <c r="B380" s="4">
        <v>0.24</v>
      </c>
      <c r="C380" s="10">
        <f>(MSFT[[#This Row],[Prezzi giornalieri MSFT]]-B379)/B379</f>
        <v>0</v>
      </c>
      <c r="E380" s="5">
        <v>43008</v>
      </c>
      <c r="F380" s="17">
        <f t="shared" si="12"/>
        <v>68.41</v>
      </c>
      <c r="G380" s="13">
        <f t="shared" si="13"/>
        <v>-3.6411302068161959E-3</v>
      </c>
      <c r="K380" s="13"/>
    </row>
    <row r="381" spans="1:11" x14ac:dyDescent="0.55000000000000004">
      <c r="A381" s="5">
        <v>32031</v>
      </c>
      <c r="B381" s="4">
        <v>0.25</v>
      </c>
      <c r="C381" s="10">
        <f>(MSFT[[#This Row],[Prezzi giornalieri MSFT]]-B380)/B380</f>
        <v>4.1666666666666706E-2</v>
      </c>
      <c r="E381" s="5">
        <v>43039</v>
      </c>
      <c r="F381" s="17">
        <f t="shared" si="12"/>
        <v>76.39</v>
      </c>
      <c r="G381" s="13">
        <f t="shared" si="13"/>
        <v>0.11664961262973256</v>
      </c>
      <c r="K381" s="13"/>
    </row>
    <row r="382" spans="1:11" x14ac:dyDescent="0.55000000000000004">
      <c r="A382" s="5">
        <v>32034</v>
      </c>
      <c r="B382" s="4">
        <v>0.25</v>
      </c>
      <c r="C382" s="10">
        <f>(MSFT[[#This Row],[Prezzi giornalieri MSFT]]-B381)/B381</f>
        <v>0</v>
      </c>
      <c r="E382" s="5">
        <v>43069</v>
      </c>
      <c r="F382" s="17">
        <f t="shared" si="12"/>
        <v>77.69</v>
      </c>
      <c r="G382" s="13">
        <f t="shared" si="13"/>
        <v>1.7017934284592185E-2</v>
      </c>
      <c r="K382" s="13"/>
    </row>
    <row r="383" spans="1:11" x14ac:dyDescent="0.55000000000000004">
      <c r="A383" s="5">
        <v>32035</v>
      </c>
      <c r="B383" s="4">
        <v>0.25</v>
      </c>
      <c r="C383" s="10">
        <f>(MSFT[[#This Row],[Prezzi giornalieri MSFT]]-B382)/B382</f>
        <v>0</v>
      </c>
      <c r="E383" s="5">
        <v>43100</v>
      </c>
      <c r="F383" s="17">
        <f t="shared" si="12"/>
        <v>78.95</v>
      </c>
      <c r="G383" s="13">
        <f t="shared" si="13"/>
        <v>1.6218303513965828E-2</v>
      </c>
      <c r="K383" s="13"/>
    </row>
    <row r="384" spans="1:11" x14ac:dyDescent="0.55000000000000004">
      <c r="A384" s="5">
        <v>32036</v>
      </c>
      <c r="B384" s="4">
        <v>0.25</v>
      </c>
      <c r="C384" s="10">
        <f>(MSFT[[#This Row],[Prezzi giornalieri MSFT]]-B383)/B383</f>
        <v>0</v>
      </c>
      <c r="E384" s="5">
        <v>43131</v>
      </c>
      <c r="F384" s="17">
        <f t="shared" si="12"/>
        <v>87.69</v>
      </c>
      <c r="G384" s="13">
        <f t="shared" si="13"/>
        <v>0.11070297656744768</v>
      </c>
      <c r="K384" s="13"/>
    </row>
    <row r="385" spans="1:11" x14ac:dyDescent="0.55000000000000004">
      <c r="A385" s="5">
        <v>32037</v>
      </c>
      <c r="B385" s="4">
        <v>0.25</v>
      </c>
      <c r="C385" s="10">
        <f>(MSFT[[#This Row],[Prezzi giornalieri MSFT]]-B384)/B384</f>
        <v>0</v>
      </c>
      <c r="E385" s="5">
        <v>43159</v>
      </c>
      <c r="F385" s="17">
        <f t="shared" si="12"/>
        <v>86.95</v>
      </c>
      <c r="G385" s="13">
        <f t="shared" si="13"/>
        <v>-8.4388185654007859E-3</v>
      </c>
      <c r="K385" s="13"/>
    </row>
    <row r="386" spans="1:11" x14ac:dyDescent="0.55000000000000004">
      <c r="A386" s="5">
        <v>32038</v>
      </c>
      <c r="B386" s="4">
        <v>0.24</v>
      </c>
      <c r="C386" s="10">
        <f>(MSFT[[#This Row],[Prezzi giornalieri MSFT]]-B385)/B385</f>
        <v>-4.0000000000000036E-2</v>
      </c>
      <c r="E386" s="5">
        <v>43190</v>
      </c>
      <c r="F386" s="17">
        <f t="shared" ref="F386:F449" si="14">VLOOKUP(E386,A:B,2,TRUE)</f>
        <v>84.63</v>
      </c>
      <c r="G386" s="13">
        <f t="shared" si="13"/>
        <v>-2.668200115008634E-2</v>
      </c>
      <c r="K386" s="13"/>
    </row>
    <row r="387" spans="1:11" x14ac:dyDescent="0.55000000000000004">
      <c r="A387" s="5">
        <v>32041</v>
      </c>
      <c r="B387" s="4">
        <v>0.23</v>
      </c>
      <c r="C387" s="10">
        <f>(MSFT[[#This Row],[Prezzi giornalieri MSFT]]-B386)/B386</f>
        <v>-4.1666666666666588E-2</v>
      </c>
      <c r="E387" s="5">
        <v>43220</v>
      </c>
      <c r="F387" s="17">
        <f t="shared" si="14"/>
        <v>86.72</v>
      </c>
      <c r="G387" s="13">
        <f t="shared" si="13"/>
        <v>2.4695734373153769E-2</v>
      </c>
      <c r="K387" s="13"/>
    </row>
    <row r="388" spans="1:11" x14ac:dyDescent="0.55000000000000004">
      <c r="A388" s="5">
        <v>32042</v>
      </c>
      <c r="B388" s="4">
        <v>0.24</v>
      </c>
      <c r="C388" s="10">
        <f>(MSFT[[#This Row],[Prezzi giornalieri MSFT]]-B387)/B387</f>
        <v>4.3478260869565133E-2</v>
      </c>
      <c r="E388" s="5">
        <v>43251</v>
      </c>
      <c r="F388" s="17">
        <f t="shared" si="14"/>
        <v>92.05</v>
      </c>
      <c r="G388" s="13">
        <f t="shared" ref="G388:G451" si="15">(F388-F387)/F387</f>
        <v>6.1462177121771197E-2</v>
      </c>
      <c r="K388" s="13"/>
    </row>
    <row r="389" spans="1:11" x14ac:dyDescent="0.55000000000000004">
      <c r="A389" s="5">
        <v>32043</v>
      </c>
      <c r="B389" s="4">
        <v>0.26</v>
      </c>
      <c r="C389" s="10">
        <f>(MSFT[[#This Row],[Prezzi giornalieri MSFT]]-B388)/B388</f>
        <v>8.3333333333333412E-2</v>
      </c>
      <c r="E389" s="5">
        <v>43281</v>
      </c>
      <c r="F389" s="17">
        <f t="shared" si="14"/>
        <v>91.84</v>
      </c>
      <c r="G389" s="13">
        <f t="shared" si="15"/>
        <v>-2.2813688212927077E-3</v>
      </c>
      <c r="K389" s="13"/>
    </row>
    <row r="390" spans="1:11" x14ac:dyDescent="0.55000000000000004">
      <c r="A390" s="5">
        <v>32044</v>
      </c>
      <c r="B390" s="4">
        <v>0.26</v>
      </c>
      <c r="C390" s="10">
        <f>(MSFT[[#This Row],[Prezzi giornalieri MSFT]]-B389)/B389</f>
        <v>0</v>
      </c>
      <c r="E390" s="5">
        <v>43312</v>
      </c>
      <c r="F390" s="17">
        <f t="shared" si="14"/>
        <v>98.79</v>
      </c>
      <c r="G390" s="13">
        <f t="shared" si="15"/>
        <v>7.5675087108013961E-2</v>
      </c>
      <c r="K390" s="13"/>
    </row>
    <row r="391" spans="1:11" x14ac:dyDescent="0.55000000000000004">
      <c r="A391" s="5">
        <v>32045</v>
      </c>
      <c r="B391" s="4">
        <v>0.26</v>
      </c>
      <c r="C391" s="10">
        <f>(MSFT[[#This Row],[Prezzi giornalieri MSFT]]-B390)/B390</f>
        <v>0</v>
      </c>
      <c r="E391" s="5">
        <v>43343</v>
      </c>
      <c r="F391" s="17">
        <f t="shared" si="14"/>
        <v>105.02</v>
      </c>
      <c r="G391" s="13">
        <f t="shared" si="15"/>
        <v>6.306306306306296E-2</v>
      </c>
      <c r="K391" s="13"/>
    </row>
    <row r="392" spans="1:11" x14ac:dyDescent="0.55000000000000004">
      <c r="A392" s="5">
        <v>32048</v>
      </c>
      <c r="B392" s="4">
        <v>0.27</v>
      </c>
      <c r="C392" s="10">
        <f>(MSFT[[#This Row],[Prezzi giornalieri MSFT]]-B391)/B391</f>
        <v>3.8461538461538491E-2</v>
      </c>
      <c r="E392" s="5">
        <v>43373</v>
      </c>
      <c r="F392" s="17">
        <f t="shared" si="14"/>
        <v>106.92</v>
      </c>
      <c r="G392" s="13">
        <f t="shared" si="15"/>
        <v>1.8091792039611556E-2</v>
      </c>
      <c r="K392" s="13"/>
    </row>
    <row r="393" spans="1:11" x14ac:dyDescent="0.55000000000000004">
      <c r="A393" s="5">
        <v>32049</v>
      </c>
      <c r="B393" s="4">
        <v>0.27</v>
      </c>
      <c r="C393" s="10">
        <f>(MSFT[[#This Row],[Prezzi giornalieri MSFT]]-B392)/B392</f>
        <v>0</v>
      </c>
      <c r="E393" s="5">
        <v>43404</v>
      </c>
      <c r="F393" s="17">
        <f t="shared" si="14"/>
        <v>99.86</v>
      </c>
      <c r="G393" s="13">
        <f t="shared" si="15"/>
        <v>-6.6030677141788272E-2</v>
      </c>
      <c r="K393" s="13"/>
    </row>
    <row r="394" spans="1:11" x14ac:dyDescent="0.55000000000000004">
      <c r="A394" s="5">
        <v>32050</v>
      </c>
      <c r="B394" s="4">
        <v>0.28000000000000003</v>
      </c>
      <c r="C394" s="10">
        <f>(MSFT[[#This Row],[Prezzi giornalieri MSFT]]-B393)/B393</f>
        <v>3.703703703703707E-2</v>
      </c>
      <c r="E394" s="5">
        <v>43434</v>
      </c>
      <c r="F394" s="17">
        <f t="shared" si="14"/>
        <v>104.12</v>
      </c>
      <c r="G394" s="13">
        <f t="shared" si="15"/>
        <v>4.265972361305833E-2</v>
      </c>
      <c r="K394" s="13"/>
    </row>
    <row r="395" spans="1:11" x14ac:dyDescent="0.55000000000000004">
      <c r="A395" s="5">
        <v>32051</v>
      </c>
      <c r="B395" s="4">
        <v>0.28999999999999998</v>
      </c>
      <c r="C395" s="10">
        <f>(MSFT[[#This Row],[Prezzi giornalieri MSFT]]-B394)/B394</f>
        <v>3.5714285714285546E-2</v>
      </c>
      <c r="E395" s="5">
        <v>43465</v>
      </c>
      <c r="F395" s="17">
        <f t="shared" si="14"/>
        <v>95.37</v>
      </c>
      <c r="G395" s="13">
        <f t="shared" si="15"/>
        <v>-8.403764886669228E-2</v>
      </c>
      <c r="K395" s="13"/>
    </row>
    <row r="396" spans="1:11" x14ac:dyDescent="0.55000000000000004">
      <c r="A396" s="5">
        <v>32052</v>
      </c>
      <c r="B396" s="4">
        <v>0.31</v>
      </c>
      <c r="C396" s="10">
        <f>(MSFT[[#This Row],[Prezzi giornalieri MSFT]]-B395)/B395</f>
        <v>6.8965517241379379E-2</v>
      </c>
      <c r="E396" s="5">
        <v>43496</v>
      </c>
      <c r="F396" s="17">
        <f t="shared" si="14"/>
        <v>98.05</v>
      </c>
      <c r="G396" s="13">
        <f t="shared" si="15"/>
        <v>2.8101080004194111E-2</v>
      </c>
      <c r="K396" s="13"/>
    </row>
    <row r="397" spans="1:11" x14ac:dyDescent="0.55000000000000004">
      <c r="A397" s="5">
        <v>32055</v>
      </c>
      <c r="B397" s="4">
        <v>0.34</v>
      </c>
      <c r="C397" s="10">
        <f>(MSFT[[#This Row],[Prezzi giornalieri MSFT]]-B396)/B396</f>
        <v>9.6774193548387177E-2</v>
      </c>
      <c r="E397" s="5">
        <v>43524</v>
      </c>
      <c r="F397" s="17">
        <f t="shared" si="14"/>
        <v>105.64</v>
      </c>
      <c r="G397" s="13">
        <f t="shared" si="15"/>
        <v>7.7409484956654812E-2</v>
      </c>
      <c r="K397" s="13"/>
    </row>
    <row r="398" spans="1:11" x14ac:dyDescent="0.55000000000000004">
      <c r="A398" s="5">
        <v>32056</v>
      </c>
      <c r="B398" s="4">
        <v>0.31</v>
      </c>
      <c r="C398" s="10">
        <f>(MSFT[[#This Row],[Prezzi giornalieri MSFT]]-B397)/B397</f>
        <v>-8.8235294117647134E-2</v>
      </c>
      <c r="E398" s="5">
        <v>43555</v>
      </c>
      <c r="F398" s="17">
        <f t="shared" si="14"/>
        <v>111.21</v>
      </c>
      <c r="G398" s="13">
        <f t="shared" si="15"/>
        <v>5.2726240060583046E-2</v>
      </c>
      <c r="K398" s="13"/>
    </row>
    <row r="399" spans="1:11" x14ac:dyDescent="0.55000000000000004">
      <c r="A399" s="5">
        <v>32057</v>
      </c>
      <c r="B399" s="4">
        <v>0.31</v>
      </c>
      <c r="C399" s="10">
        <f>(MSFT[[#This Row],[Prezzi giornalieri MSFT]]-B398)/B398</f>
        <v>0</v>
      </c>
      <c r="E399" s="5">
        <v>43585</v>
      </c>
      <c r="F399" s="17">
        <f t="shared" si="14"/>
        <v>123.15</v>
      </c>
      <c r="G399" s="13">
        <f t="shared" si="15"/>
        <v>0.10736444564337751</v>
      </c>
      <c r="K399" s="13"/>
    </row>
    <row r="400" spans="1:11" x14ac:dyDescent="0.55000000000000004">
      <c r="A400" s="5">
        <v>32058</v>
      </c>
      <c r="B400" s="4">
        <v>0.31</v>
      </c>
      <c r="C400" s="10">
        <f>(MSFT[[#This Row],[Prezzi giornalieri MSFT]]-B399)/B399</f>
        <v>0</v>
      </c>
      <c r="E400" s="5">
        <v>43616</v>
      </c>
      <c r="F400" s="17">
        <f t="shared" si="14"/>
        <v>117.06</v>
      </c>
      <c r="G400" s="13">
        <f t="shared" si="15"/>
        <v>-4.9451887941534739E-2</v>
      </c>
      <c r="K400" s="13"/>
    </row>
    <row r="401" spans="1:11" x14ac:dyDescent="0.55000000000000004">
      <c r="A401" s="5">
        <v>32059</v>
      </c>
      <c r="B401" s="4">
        <v>0.31</v>
      </c>
      <c r="C401" s="10">
        <f>(MSFT[[#This Row],[Prezzi giornalieri MSFT]]-B400)/B400</f>
        <v>0</v>
      </c>
      <c r="E401" s="5">
        <v>43646</v>
      </c>
      <c r="F401" s="17">
        <f t="shared" si="14"/>
        <v>126.78</v>
      </c>
      <c r="G401" s="13">
        <f t="shared" si="15"/>
        <v>8.3034341363403374E-2</v>
      </c>
      <c r="K401" s="13"/>
    </row>
    <row r="402" spans="1:11" x14ac:dyDescent="0.55000000000000004">
      <c r="A402" s="5">
        <v>32062</v>
      </c>
      <c r="B402" s="4">
        <v>0.3</v>
      </c>
      <c r="C402" s="10">
        <f>(MSFT[[#This Row],[Prezzi giornalieri MSFT]]-B401)/B401</f>
        <v>-3.2258064516129059E-2</v>
      </c>
      <c r="E402" s="5">
        <v>43677</v>
      </c>
      <c r="F402" s="17">
        <f t="shared" si="14"/>
        <v>128.97</v>
      </c>
      <c r="G402" s="13">
        <f t="shared" si="15"/>
        <v>1.7274017983909117E-2</v>
      </c>
      <c r="K402" s="13"/>
    </row>
    <row r="403" spans="1:11" x14ac:dyDescent="0.55000000000000004">
      <c r="A403" s="5">
        <v>32063</v>
      </c>
      <c r="B403" s="4">
        <v>0.31</v>
      </c>
      <c r="C403" s="10">
        <f>(MSFT[[#This Row],[Prezzi giornalieri MSFT]]-B402)/B402</f>
        <v>3.3333333333333368E-2</v>
      </c>
      <c r="E403" s="5">
        <v>43708</v>
      </c>
      <c r="F403" s="17">
        <f t="shared" si="14"/>
        <v>130.91</v>
      </c>
      <c r="G403" s="13">
        <f t="shared" si="15"/>
        <v>1.5042257889431634E-2</v>
      </c>
      <c r="K403" s="13"/>
    </row>
    <row r="404" spans="1:11" x14ac:dyDescent="0.55000000000000004">
      <c r="A404" s="5">
        <v>32064</v>
      </c>
      <c r="B404" s="4">
        <v>0.3</v>
      </c>
      <c r="C404" s="10">
        <f>(MSFT[[#This Row],[Prezzi giornalieri MSFT]]-B403)/B403</f>
        <v>-3.2258064516129059E-2</v>
      </c>
      <c r="E404" s="5">
        <v>43738</v>
      </c>
      <c r="F404" s="17">
        <f t="shared" si="14"/>
        <v>132.02000000000001</v>
      </c>
      <c r="G404" s="13">
        <f t="shared" si="15"/>
        <v>8.4791077839738264E-3</v>
      </c>
      <c r="K404" s="13"/>
    </row>
    <row r="405" spans="1:11" x14ac:dyDescent="0.55000000000000004">
      <c r="A405" s="5">
        <v>32065</v>
      </c>
      <c r="B405" s="4">
        <v>0.3</v>
      </c>
      <c r="C405" s="10">
        <f>(MSFT[[#This Row],[Prezzi giornalieri MSFT]]-B404)/B404</f>
        <v>0</v>
      </c>
      <c r="E405" s="5">
        <v>43769</v>
      </c>
      <c r="F405" s="17">
        <f t="shared" si="14"/>
        <v>136.13999999999999</v>
      </c>
      <c r="G405" s="13">
        <f t="shared" si="15"/>
        <v>3.1207392819269625E-2</v>
      </c>
      <c r="K405" s="13"/>
    </row>
    <row r="406" spans="1:11" x14ac:dyDescent="0.55000000000000004">
      <c r="A406" s="5">
        <v>32066</v>
      </c>
      <c r="B406" s="4">
        <v>0.28000000000000003</v>
      </c>
      <c r="C406" s="10">
        <f>(MSFT[[#This Row],[Prezzi giornalieri MSFT]]-B405)/B405</f>
        <v>-6.6666666666666541E-2</v>
      </c>
      <c r="E406" s="5">
        <v>43799</v>
      </c>
      <c r="F406" s="17">
        <f t="shared" si="14"/>
        <v>144.24</v>
      </c>
      <c r="G406" s="13">
        <f t="shared" si="15"/>
        <v>5.949757602468065E-2</v>
      </c>
      <c r="K406" s="13"/>
    </row>
    <row r="407" spans="1:11" x14ac:dyDescent="0.55000000000000004">
      <c r="A407" s="5">
        <v>32069</v>
      </c>
      <c r="B407" s="4">
        <v>0.19</v>
      </c>
      <c r="C407" s="10">
        <f>(MSFT[[#This Row],[Prezzi giornalieri MSFT]]-B406)/B406</f>
        <v>-0.32142857142857151</v>
      </c>
      <c r="E407" s="5">
        <v>43830</v>
      </c>
      <c r="F407" s="17">
        <f t="shared" si="14"/>
        <v>150.26</v>
      </c>
      <c r="G407" s="13">
        <f t="shared" si="15"/>
        <v>4.1735995562950511E-2</v>
      </c>
      <c r="K407" s="13"/>
    </row>
    <row r="408" spans="1:11" x14ac:dyDescent="0.55000000000000004">
      <c r="A408" s="5">
        <v>32070</v>
      </c>
      <c r="B408" s="4">
        <v>0.2</v>
      </c>
      <c r="C408" s="10">
        <f>(MSFT[[#This Row],[Prezzi giornalieri MSFT]]-B407)/B407</f>
        <v>5.2631578947368467E-2</v>
      </c>
      <c r="E408" s="5">
        <v>43861</v>
      </c>
      <c r="F408" s="17">
        <f t="shared" si="14"/>
        <v>162.19999999999999</v>
      </c>
      <c r="G408" s="13">
        <f t="shared" si="15"/>
        <v>7.9462265406628499E-2</v>
      </c>
      <c r="K408" s="13"/>
    </row>
    <row r="409" spans="1:11" x14ac:dyDescent="0.55000000000000004">
      <c r="A409" s="5">
        <v>32071</v>
      </c>
      <c r="B409" s="4">
        <v>0.24</v>
      </c>
      <c r="C409" s="10">
        <f>(MSFT[[#This Row],[Prezzi giornalieri MSFT]]-B408)/B408</f>
        <v>0.1999999999999999</v>
      </c>
      <c r="E409" s="5">
        <v>43890</v>
      </c>
      <c r="F409" s="17">
        <f t="shared" si="14"/>
        <v>154.79</v>
      </c>
      <c r="G409" s="13">
        <f t="shared" si="15"/>
        <v>-4.5684340320591842E-2</v>
      </c>
      <c r="K409" s="13"/>
    </row>
    <row r="410" spans="1:11" x14ac:dyDescent="0.55000000000000004">
      <c r="A410" s="5">
        <v>32072</v>
      </c>
      <c r="B410" s="4">
        <v>0.23</v>
      </c>
      <c r="C410" s="10">
        <f>(MSFT[[#This Row],[Prezzi giornalieri MSFT]]-B409)/B409</f>
        <v>-4.1666666666666588E-2</v>
      </c>
      <c r="E410" s="5">
        <v>43921</v>
      </c>
      <c r="F410" s="17">
        <f t="shared" si="14"/>
        <v>150.68</v>
      </c>
      <c r="G410" s="13">
        <f t="shared" si="15"/>
        <v>-2.655210284902116E-2</v>
      </c>
      <c r="K410" s="13"/>
    </row>
    <row r="411" spans="1:11" x14ac:dyDescent="0.55000000000000004">
      <c r="A411" s="5">
        <v>32073</v>
      </c>
      <c r="B411" s="4">
        <v>0.21</v>
      </c>
      <c r="C411" s="10">
        <f>(MSFT[[#This Row],[Prezzi giornalieri MSFT]]-B410)/B410</f>
        <v>-8.6956521739130502E-2</v>
      </c>
      <c r="E411" s="5">
        <v>43951</v>
      </c>
      <c r="F411" s="17">
        <f t="shared" si="14"/>
        <v>171.22</v>
      </c>
      <c r="G411" s="13">
        <f t="shared" si="15"/>
        <v>0.13631537032121047</v>
      </c>
      <c r="K411" s="13"/>
    </row>
    <row r="412" spans="1:11" x14ac:dyDescent="0.55000000000000004">
      <c r="A412" s="5">
        <v>32076</v>
      </c>
      <c r="B412" s="4">
        <v>0.17</v>
      </c>
      <c r="C412" s="10">
        <f>(MSFT[[#This Row],[Prezzi giornalieri MSFT]]-B411)/B411</f>
        <v>-0.19047619047619038</v>
      </c>
      <c r="E412" s="5">
        <v>43982</v>
      </c>
      <c r="F412" s="17">
        <f t="shared" si="14"/>
        <v>175.57</v>
      </c>
      <c r="G412" s="13">
        <f t="shared" si="15"/>
        <v>2.5405910524471408E-2</v>
      </c>
      <c r="K412" s="13"/>
    </row>
    <row r="413" spans="1:11" x14ac:dyDescent="0.55000000000000004">
      <c r="A413" s="5">
        <v>32077</v>
      </c>
      <c r="B413" s="4">
        <v>0.18</v>
      </c>
      <c r="C413" s="10">
        <f>(MSFT[[#This Row],[Prezzi giornalieri MSFT]]-B412)/B412</f>
        <v>5.8823529411764594E-2</v>
      </c>
      <c r="E413" s="5">
        <v>44012</v>
      </c>
      <c r="F413" s="17">
        <f t="shared" si="14"/>
        <v>194.98</v>
      </c>
      <c r="G413" s="13">
        <f t="shared" si="15"/>
        <v>0.11055419490801388</v>
      </c>
      <c r="K413" s="13"/>
    </row>
    <row r="414" spans="1:11" x14ac:dyDescent="0.55000000000000004">
      <c r="A414" s="5">
        <v>32078</v>
      </c>
      <c r="B414" s="4">
        <v>0.18</v>
      </c>
      <c r="C414" s="10">
        <f>(MSFT[[#This Row],[Prezzi giornalieri MSFT]]-B413)/B413</f>
        <v>0</v>
      </c>
      <c r="E414" s="5">
        <v>44043</v>
      </c>
      <c r="F414" s="17">
        <f t="shared" si="14"/>
        <v>196.42</v>
      </c>
      <c r="G414" s="13">
        <f t="shared" si="15"/>
        <v>7.3853728587547325E-3</v>
      </c>
      <c r="K414" s="13"/>
    </row>
    <row r="415" spans="1:11" x14ac:dyDescent="0.55000000000000004">
      <c r="A415" s="5">
        <v>32079</v>
      </c>
      <c r="B415" s="4">
        <v>0.2</v>
      </c>
      <c r="C415" s="10">
        <f>(MSFT[[#This Row],[Prezzi giornalieri MSFT]]-B414)/B414</f>
        <v>0.11111111111111122</v>
      </c>
      <c r="E415" s="5">
        <v>44074</v>
      </c>
      <c r="F415" s="17">
        <f t="shared" si="14"/>
        <v>216.6</v>
      </c>
      <c r="G415" s="13">
        <f t="shared" si="15"/>
        <v>0.10273902861215767</v>
      </c>
      <c r="K415" s="13"/>
    </row>
    <row r="416" spans="1:11" x14ac:dyDescent="0.55000000000000004">
      <c r="A416" s="5">
        <v>32080</v>
      </c>
      <c r="B416" s="4">
        <v>0.21</v>
      </c>
      <c r="C416" s="10">
        <f>(MSFT[[#This Row],[Prezzi giornalieri MSFT]]-B415)/B415</f>
        <v>4.9999999999999906E-2</v>
      </c>
      <c r="E416" s="5">
        <v>44104</v>
      </c>
      <c r="F416" s="17">
        <f t="shared" si="14"/>
        <v>202</v>
      </c>
      <c r="G416" s="13">
        <f t="shared" si="15"/>
        <v>-6.7405355493998134E-2</v>
      </c>
      <c r="K416" s="13"/>
    </row>
    <row r="417" spans="1:11" x14ac:dyDescent="0.55000000000000004">
      <c r="A417" s="5">
        <v>32083</v>
      </c>
      <c r="B417" s="4">
        <v>0.21</v>
      </c>
      <c r="C417" s="10">
        <f>(MSFT[[#This Row],[Prezzi giornalieri MSFT]]-B416)/B416</f>
        <v>0</v>
      </c>
      <c r="E417" s="5">
        <v>44135</v>
      </c>
      <c r="F417" s="17">
        <f t="shared" si="14"/>
        <v>194.45</v>
      </c>
      <c r="G417" s="13">
        <f t="shared" si="15"/>
        <v>-3.737623762376243E-2</v>
      </c>
      <c r="K417" s="13"/>
    </row>
    <row r="418" spans="1:11" x14ac:dyDescent="0.55000000000000004">
      <c r="A418" s="5">
        <v>32084</v>
      </c>
      <c r="B418" s="4">
        <v>0.2</v>
      </c>
      <c r="C418" s="10">
        <f>(MSFT[[#This Row],[Prezzi giornalieri MSFT]]-B417)/B417</f>
        <v>-4.7619047619047533E-2</v>
      </c>
      <c r="E418" s="5">
        <v>44165</v>
      </c>
      <c r="F418" s="17">
        <f t="shared" si="14"/>
        <v>206.13</v>
      </c>
      <c r="G418" s="13">
        <f t="shared" si="15"/>
        <v>6.0066855232707675E-2</v>
      </c>
      <c r="K418" s="13"/>
    </row>
    <row r="419" spans="1:11" x14ac:dyDescent="0.55000000000000004">
      <c r="A419" s="5">
        <v>32085</v>
      </c>
      <c r="B419" s="4">
        <v>0.21</v>
      </c>
      <c r="C419" s="10">
        <f>(MSFT[[#This Row],[Prezzi giornalieri MSFT]]-B418)/B418</f>
        <v>4.9999999999999906E-2</v>
      </c>
      <c r="E419" s="5">
        <v>44196</v>
      </c>
      <c r="F419" s="17">
        <f t="shared" si="14"/>
        <v>214.17</v>
      </c>
      <c r="G419" s="13">
        <f t="shared" si="15"/>
        <v>3.9004511715907401E-2</v>
      </c>
      <c r="K419" s="13"/>
    </row>
    <row r="420" spans="1:11" x14ac:dyDescent="0.55000000000000004">
      <c r="A420" s="5">
        <v>32086</v>
      </c>
      <c r="B420" s="4">
        <v>0.21</v>
      </c>
      <c r="C420" s="10">
        <f>(MSFT[[#This Row],[Prezzi giornalieri MSFT]]-B419)/B419</f>
        <v>0</v>
      </c>
      <c r="E420" s="5">
        <v>44227</v>
      </c>
      <c r="F420" s="17">
        <f t="shared" si="14"/>
        <v>223.36</v>
      </c>
      <c r="G420" s="13">
        <f t="shared" si="15"/>
        <v>4.2909837979175545E-2</v>
      </c>
      <c r="K420" s="13"/>
    </row>
    <row r="421" spans="1:11" x14ac:dyDescent="0.55000000000000004">
      <c r="A421" s="5">
        <v>32087</v>
      </c>
      <c r="B421" s="4">
        <v>0.2</v>
      </c>
      <c r="C421" s="10">
        <f>(MSFT[[#This Row],[Prezzi giornalieri MSFT]]-B420)/B420</f>
        <v>-4.7619047619047533E-2</v>
      </c>
      <c r="E421" s="5">
        <v>44255</v>
      </c>
      <c r="F421" s="17">
        <f t="shared" si="14"/>
        <v>224.28</v>
      </c>
      <c r="G421" s="13">
        <f t="shared" si="15"/>
        <v>4.1189111747850444E-3</v>
      </c>
      <c r="K421" s="13"/>
    </row>
    <row r="422" spans="1:11" x14ac:dyDescent="0.55000000000000004">
      <c r="A422" s="5">
        <v>32090</v>
      </c>
      <c r="B422" s="4">
        <v>0.2</v>
      </c>
      <c r="C422" s="10">
        <f>(MSFT[[#This Row],[Prezzi giornalieri MSFT]]-B421)/B421</f>
        <v>0</v>
      </c>
      <c r="E422" s="5">
        <v>44286</v>
      </c>
      <c r="F422" s="17">
        <f t="shared" si="14"/>
        <v>227.55</v>
      </c>
      <c r="G422" s="13">
        <f t="shared" si="15"/>
        <v>1.4579989299090467E-2</v>
      </c>
      <c r="K422" s="13"/>
    </row>
    <row r="423" spans="1:11" x14ac:dyDescent="0.55000000000000004">
      <c r="A423" s="5">
        <v>32091</v>
      </c>
      <c r="B423" s="4">
        <v>0.2</v>
      </c>
      <c r="C423" s="10">
        <f>(MSFT[[#This Row],[Prezzi giornalieri MSFT]]-B422)/B422</f>
        <v>0</v>
      </c>
      <c r="E423" s="5">
        <v>44316</v>
      </c>
      <c r="F423" s="17">
        <f t="shared" si="14"/>
        <v>243.39</v>
      </c>
      <c r="G423" s="13">
        <f t="shared" si="15"/>
        <v>6.9611074489123154E-2</v>
      </c>
      <c r="K423" s="13"/>
    </row>
    <row r="424" spans="1:11" x14ac:dyDescent="0.55000000000000004">
      <c r="A424" s="5">
        <v>32092</v>
      </c>
      <c r="B424" s="4">
        <v>0.21</v>
      </c>
      <c r="C424" s="10">
        <f>(MSFT[[#This Row],[Prezzi giornalieri MSFT]]-B423)/B423</f>
        <v>4.9999999999999906E-2</v>
      </c>
      <c r="E424" s="5">
        <v>44347</v>
      </c>
      <c r="F424" s="17">
        <f t="shared" si="14"/>
        <v>241.53</v>
      </c>
      <c r="G424" s="13">
        <f t="shared" si="15"/>
        <v>-7.6420559595709982E-3</v>
      </c>
      <c r="K424" s="13"/>
    </row>
    <row r="425" spans="1:11" x14ac:dyDescent="0.55000000000000004">
      <c r="A425" s="5">
        <v>32093</v>
      </c>
      <c r="B425" s="4">
        <v>0.21</v>
      </c>
      <c r="C425" s="10">
        <f>(MSFT[[#This Row],[Prezzi giornalieri MSFT]]-B424)/B424</f>
        <v>0</v>
      </c>
      <c r="E425" s="5">
        <v>44377</v>
      </c>
      <c r="F425" s="17">
        <f t="shared" si="14"/>
        <v>262.06</v>
      </c>
      <c r="G425" s="13">
        <f t="shared" si="15"/>
        <v>8.4999792986378511E-2</v>
      </c>
      <c r="K425" s="13"/>
    </row>
    <row r="426" spans="1:11" x14ac:dyDescent="0.55000000000000004">
      <c r="A426" s="5">
        <v>32094</v>
      </c>
      <c r="B426" s="4">
        <v>0.21</v>
      </c>
      <c r="C426" s="10">
        <f>(MSFT[[#This Row],[Prezzi giornalieri MSFT]]-B425)/B425</f>
        <v>0</v>
      </c>
      <c r="E426" s="5">
        <v>44408</v>
      </c>
      <c r="F426" s="17">
        <f t="shared" si="14"/>
        <v>275.61</v>
      </c>
      <c r="G426" s="13">
        <f t="shared" si="15"/>
        <v>5.1705716248187483E-2</v>
      </c>
      <c r="K426" s="13"/>
    </row>
    <row r="427" spans="1:11" x14ac:dyDescent="0.55000000000000004">
      <c r="A427" s="5">
        <v>32097</v>
      </c>
      <c r="B427" s="4">
        <v>0.2</v>
      </c>
      <c r="C427" s="10">
        <f>(MSFT[[#This Row],[Prezzi giornalieri MSFT]]-B426)/B426</f>
        <v>-4.7619047619047533E-2</v>
      </c>
      <c r="E427" s="5">
        <v>44439</v>
      </c>
      <c r="F427" s="17">
        <f t="shared" si="14"/>
        <v>292.58999999999997</v>
      </c>
      <c r="G427" s="13">
        <f t="shared" si="15"/>
        <v>6.160879503646443E-2</v>
      </c>
      <c r="K427" s="13"/>
    </row>
    <row r="428" spans="1:11" x14ac:dyDescent="0.55000000000000004">
      <c r="A428" s="5">
        <v>32098</v>
      </c>
      <c r="B428" s="4">
        <v>0.2</v>
      </c>
      <c r="C428" s="10">
        <f>(MSFT[[#This Row],[Prezzi giornalieri MSFT]]-B427)/B427</f>
        <v>0</v>
      </c>
      <c r="E428" s="5">
        <v>44469</v>
      </c>
      <c r="F428" s="17">
        <f t="shared" si="14"/>
        <v>273.24</v>
      </c>
      <c r="G428" s="13">
        <f t="shared" si="15"/>
        <v>-6.6133497385419765E-2</v>
      </c>
      <c r="K428" s="13"/>
    </row>
    <row r="429" spans="1:11" x14ac:dyDescent="0.55000000000000004">
      <c r="A429" s="5">
        <v>32099</v>
      </c>
      <c r="B429" s="4">
        <v>0.2</v>
      </c>
      <c r="C429" s="10">
        <f>(MSFT[[#This Row],[Prezzi giornalieri MSFT]]-B428)/B428</f>
        <v>0</v>
      </c>
      <c r="E429" s="5">
        <v>44500</v>
      </c>
      <c r="F429" s="17">
        <f t="shared" si="14"/>
        <v>321.41000000000003</v>
      </c>
      <c r="G429" s="13">
        <f t="shared" si="15"/>
        <v>0.17629190455277416</v>
      </c>
      <c r="K429" s="13"/>
    </row>
    <row r="430" spans="1:11" x14ac:dyDescent="0.55000000000000004">
      <c r="A430" s="5">
        <v>32100</v>
      </c>
      <c r="B430" s="4">
        <v>0.2</v>
      </c>
      <c r="C430" s="10">
        <f>(MSFT[[#This Row],[Prezzi giornalieri MSFT]]-B429)/B429</f>
        <v>0</v>
      </c>
      <c r="E430" s="5">
        <v>44530</v>
      </c>
      <c r="F430" s="17">
        <f t="shared" si="14"/>
        <v>321</v>
      </c>
      <c r="G430" s="13">
        <f t="shared" si="15"/>
        <v>-1.2756292585794622E-3</v>
      </c>
      <c r="K430" s="13"/>
    </row>
    <row r="431" spans="1:11" x14ac:dyDescent="0.55000000000000004">
      <c r="A431" s="5">
        <v>32101</v>
      </c>
      <c r="B431" s="4">
        <v>0.2</v>
      </c>
      <c r="C431" s="10">
        <f>(MSFT[[#This Row],[Prezzi giornalieri MSFT]]-B430)/B430</f>
        <v>0</v>
      </c>
      <c r="E431" s="5">
        <v>44561</v>
      </c>
      <c r="F431" s="17">
        <f t="shared" si="14"/>
        <v>326.56</v>
      </c>
      <c r="G431" s="13">
        <f t="shared" si="15"/>
        <v>1.732087227414331E-2</v>
      </c>
      <c r="K431" s="13"/>
    </row>
    <row r="432" spans="1:11" x14ac:dyDescent="0.55000000000000004">
      <c r="A432" s="5">
        <v>32104</v>
      </c>
      <c r="B432" s="4">
        <v>0.2</v>
      </c>
      <c r="C432" s="10">
        <f>(MSFT[[#This Row],[Prezzi giornalieri MSFT]]-B431)/B431</f>
        <v>0</v>
      </c>
      <c r="E432" s="5">
        <v>44592</v>
      </c>
      <c r="F432" s="17">
        <f t="shared" si="14"/>
        <v>301.95999999999998</v>
      </c>
      <c r="G432" s="13">
        <f t="shared" si="15"/>
        <v>-7.5330720235178908E-2</v>
      </c>
      <c r="K432" s="13"/>
    </row>
    <row r="433" spans="1:11" x14ac:dyDescent="0.55000000000000004">
      <c r="A433" s="5">
        <v>32105</v>
      </c>
      <c r="B433" s="4">
        <v>0.2</v>
      </c>
      <c r="C433" s="10">
        <f>(MSFT[[#This Row],[Prezzi giornalieri MSFT]]-B432)/B432</f>
        <v>0</v>
      </c>
      <c r="E433" s="5">
        <v>44620</v>
      </c>
      <c r="F433" s="17">
        <f t="shared" si="14"/>
        <v>290.72000000000003</v>
      </c>
      <c r="G433" s="13">
        <f t="shared" si="15"/>
        <v>-3.7223473307722722E-2</v>
      </c>
      <c r="K433" s="13"/>
    </row>
    <row r="434" spans="1:11" x14ac:dyDescent="0.55000000000000004">
      <c r="A434" s="5">
        <v>32106</v>
      </c>
      <c r="B434" s="4">
        <v>0.2</v>
      </c>
      <c r="C434" s="10">
        <f>(MSFT[[#This Row],[Prezzi giornalieri MSFT]]-B433)/B433</f>
        <v>0</v>
      </c>
      <c r="E434" s="5">
        <v>44651</v>
      </c>
      <c r="F434" s="17">
        <f t="shared" si="14"/>
        <v>299.98</v>
      </c>
      <c r="G434" s="13">
        <f t="shared" si="15"/>
        <v>3.1851953769950432E-2</v>
      </c>
      <c r="K434" s="13"/>
    </row>
    <row r="435" spans="1:11" x14ac:dyDescent="0.55000000000000004">
      <c r="A435" s="5">
        <v>32108</v>
      </c>
      <c r="B435" s="4">
        <v>0.19</v>
      </c>
      <c r="C435" s="10">
        <f>(MSFT[[#This Row],[Prezzi giornalieri MSFT]]-B434)/B434</f>
        <v>-5.0000000000000044E-2</v>
      </c>
      <c r="E435" s="5">
        <v>44681</v>
      </c>
      <c r="F435" s="17">
        <f t="shared" si="14"/>
        <v>270.02999999999997</v>
      </c>
      <c r="G435" s="13">
        <f t="shared" si="15"/>
        <v>-9.9839989332622323E-2</v>
      </c>
      <c r="K435" s="13"/>
    </row>
    <row r="436" spans="1:11" x14ac:dyDescent="0.55000000000000004">
      <c r="A436" s="5">
        <v>32111</v>
      </c>
      <c r="B436" s="4">
        <v>0.19</v>
      </c>
      <c r="C436" s="10">
        <f>(MSFT[[#This Row],[Prezzi giornalieri MSFT]]-B435)/B435</f>
        <v>0</v>
      </c>
      <c r="E436" s="5">
        <v>44712</v>
      </c>
      <c r="F436" s="17">
        <f t="shared" si="14"/>
        <v>265.14</v>
      </c>
      <c r="G436" s="13">
        <f t="shared" si="15"/>
        <v>-1.8109098989001173E-2</v>
      </c>
      <c r="K436" s="13"/>
    </row>
    <row r="437" spans="1:11" x14ac:dyDescent="0.55000000000000004">
      <c r="A437" s="5">
        <v>32112</v>
      </c>
      <c r="B437" s="4">
        <v>0.19</v>
      </c>
      <c r="C437" s="10">
        <f>(MSFT[[#This Row],[Prezzi giornalieri MSFT]]-B436)/B436</f>
        <v>0</v>
      </c>
      <c r="E437" s="5">
        <v>44742</v>
      </c>
      <c r="F437" s="17">
        <f t="shared" si="14"/>
        <v>250.48</v>
      </c>
      <c r="G437" s="13">
        <f t="shared" si="15"/>
        <v>-5.5291544089914754E-2</v>
      </c>
      <c r="K437" s="13"/>
    </row>
    <row r="438" spans="1:11" x14ac:dyDescent="0.55000000000000004">
      <c r="A438" s="5">
        <v>32113</v>
      </c>
      <c r="B438" s="4">
        <v>0.19</v>
      </c>
      <c r="C438" s="10">
        <f>(MSFT[[#This Row],[Prezzi giornalieri MSFT]]-B437)/B437</f>
        <v>0</v>
      </c>
      <c r="E438" s="5">
        <v>44773</v>
      </c>
      <c r="F438" s="17">
        <f t="shared" si="14"/>
        <v>273.79000000000002</v>
      </c>
      <c r="G438" s="13">
        <f t="shared" si="15"/>
        <v>9.3061322261258517E-2</v>
      </c>
      <c r="K438" s="13"/>
    </row>
    <row r="439" spans="1:11" x14ac:dyDescent="0.55000000000000004">
      <c r="A439" s="5">
        <v>32114</v>
      </c>
      <c r="B439" s="4">
        <v>0.17</v>
      </c>
      <c r="C439" s="10">
        <f>(MSFT[[#This Row],[Prezzi giornalieri MSFT]]-B438)/B438</f>
        <v>-0.10526315789473679</v>
      </c>
      <c r="E439" s="5">
        <v>44804</v>
      </c>
      <c r="F439" s="17">
        <f t="shared" si="14"/>
        <v>255.54</v>
      </c>
      <c r="G439" s="13">
        <f t="shared" si="15"/>
        <v>-6.6656926841740113E-2</v>
      </c>
      <c r="K439" s="13"/>
    </row>
    <row r="440" spans="1:11" x14ac:dyDescent="0.55000000000000004">
      <c r="A440" s="5">
        <v>32115</v>
      </c>
      <c r="B440" s="4">
        <v>0.18</v>
      </c>
      <c r="C440" s="10">
        <f>(MSFT[[#This Row],[Prezzi giornalieri MSFT]]-B439)/B439</f>
        <v>5.8823529411764594E-2</v>
      </c>
      <c r="E440" s="5">
        <v>44834</v>
      </c>
      <c r="F440" s="17">
        <f t="shared" si="14"/>
        <v>227.62</v>
      </c>
      <c r="G440" s="13">
        <f t="shared" si="15"/>
        <v>-0.10925882445018388</v>
      </c>
      <c r="K440" s="13"/>
    </row>
    <row r="441" spans="1:11" x14ac:dyDescent="0.55000000000000004">
      <c r="A441" s="5">
        <v>32118</v>
      </c>
      <c r="B441" s="4">
        <v>0.18</v>
      </c>
      <c r="C441" s="10">
        <f>(MSFT[[#This Row],[Prezzi giornalieri MSFT]]-B440)/B440</f>
        <v>0</v>
      </c>
      <c r="E441" s="5">
        <v>44865</v>
      </c>
      <c r="F441" s="17">
        <f t="shared" si="14"/>
        <v>226.87</v>
      </c>
      <c r="G441" s="13">
        <f t="shared" si="15"/>
        <v>-3.2949652930322469E-3</v>
      </c>
      <c r="K441" s="13"/>
    </row>
    <row r="442" spans="1:11" x14ac:dyDescent="0.55000000000000004">
      <c r="A442" s="5">
        <v>32119</v>
      </c>
      <c r="B442" s="4">
        <v>0.2</v>
      </c>
      <c r="C442" s="10">
        <f>(MSFT[[#This Row],[Prezzi giornalieri MSFT]]-B441)/B441</f>
        <v>0.11111111111111122</v>
      </c>
      <c r="E442" s="5">
        <v>44895</v>
      </c>
      <c r="F442" s="17">
        <f t="shared" si="14"/>
        <v>250.06</v>
      </c>
      <c r="G442" s="13">
        <f t="shared" si="15"/>
        <v>0.10221712875214879</v>
      </c>
      <c r="K442" s="13"/>
    </row>
    <row r="443" spans="1:11" x14ac:dyDescent="0.55000000000000004">
      <c r="A443" s="5">
        <v>32120</v>
      </c>
      <c r="B443" s="4">
        <v>0.2</v>
      </c>
      <c r="C443" s="10">
        <f>(MSFT[[#This Row],[Prezzi giornalieri MSFT]]-B442)/B442</f>
        <v>0</v>
      </c>
      <c r="E443" s="5">
        <v>44926</v>
      </c>
      <c r="F443" s="17">
        <f t="shared" si="14"/>
        <v>235.04</v>
      </c>
      <c r="G443" s="13">
        <f t="shared" si="15"/>
        <v>-6.0065584259777691E-2</v>
      </c>
      <c r="K443" s="13"/>
    </row>
    <row r="444" spans="1:11" x14ac:dyDescent="0.55000000000000004">
      <c r="A444" s="5">
        <v>32121</v>
      </c>
      <c r="B444" s="4">
        <v>0.2</v>
      </c>
      <c r="C444" s="10">
        <f>(MSFT[[#This Row],[Prezzi giornalieri MSFT]]-B443)/B443</f>
        <v>0</v>
      </c>
      <c r="E444" s="5">
        <v>44957</v>
      </c>
      <c r="F444" s="17">
        <f t="shared" si="14"/>
        <v>242.88</v>
      </c>
      <c r="G444" s="13">
        <f t="shared" si="15"/>
        <v>3.3356024506466998E-2</v>
      </c>
      <c r="K444" s="13"/>
    </row>
    <row r="445" spans="1:11" x14ac:dyDescent="0.55000000000000004">
      <c r="A445" s="5">
        <v>32122</v>
      </c>
      <c r="B445" s="4">
        <v>0.2</v>
      </c>
      <c r="C445" s="10">
        <f>(MSFT[[#This Row],[Prezzi giornalieri MSFT]]-B444)/B444</f>
        <v>0</v>
      </c>
      <c r="E445" s="5">
        <v>44985</v>
      </c>
      <c r="F445" s="17">
        <f t="shared" si="14"/>
        <v>245.07</v>
      </c>
      <c r="G445" s="13">
        <f t="shared" si="15"/>
        <v>9.0167984189723233E-3</v>
      </c>
      <c r="K445" s="13"/>
    </row>
    <row r="446" spans="1:11" x14ac:dyDescent="0.55000000000000004">
      <c r="A446" s="5">
        <v>32125</v>
      </c>
      <c r="B446" s="4">
        <v>0.22</v>
      </c>
      <c r="C446" s="10">
        <f>(MSFT[[#This Row],[Prezzi giornalieri MSFT]]-B445)/B445</f>
        <v>9.999999999999995E-2</v>
      </c>
      <c r="E446" s="5">
        <v>45016</v>
      </c>
      <c r="F446" s="17">
        <f t="shared" si="14"/>
        <v>283.27</v>
      </c>
      <c r="G446" s="13">
        <f t="shared" si="15"/>
        <v>0.15587383196637691</v>
      </c>
      <c r="K446" s="13"/>
    </row>
    <row r="447" spans="1:11" x14ac:dyDescent="0.55000000000000004">
      <c r="A447" s="5">
        <v>32126</v>
      </c>
      <c r="B447" s="4">
        <v>0.22</v>
      </c>
      <c r="C447" s="10">
        <f>(MSFT[[#This Row],[Prezzi giornalieri MSFT]]-B446)/B446</f>
        <v>0</v>
      </c>
      <c r="E447" s="5">
        <v>45046</v>
      </c>
      <c r="F447" s="17">
        <f t="shared" si="14"/>
        <v>301.89999999999998</v>
      </c>
      <c r="G447" s="13">
        <f t="shared" si="15"/>
        <v>6.5767642178839958E-2</v>
      </c>
      <c r="K447" s="13"/>
    </row>
    <row r="448" spans="1:11" x14ac:dyDescent="0.55000000000000004">
      <c r="A448" s="5">
        <v>32127</v>
      </c>
      <c r="B448" s="4">
        <v>0.23</v>
      </c>
      <c r="C448" s="10">
        <f>(MSFT[[#This Row],[Prezzi giornalieri MSFT]]-B447)/B447</f>
        <v>4.5454545454545497E-2</v>
      </c>
      <c r="E448" s="5">
        <v>45077</v>
      </c>
      <c r="F448" s="17">
        <f t="shared" si="14"/>
        <v>323.36</v>
      </c>
      <c r="G448" s="13">
        <f t="shared" si="15"/>
        <v>7.1083140112620194E-2</v>
      </c>
      <c r="K448" s="13"/>
    </row>
    <row r="449" spans="1:11" x14ac:dyDescent="0.55000000000000004">
      <c r="A449" s="5">
        <v>32128</v>
      </c>
      <c r="B449" s="4">
        <v>0.22</v>
      </c>
      <c r="C449" s="10">
        <f>(MSFT[[#This Row],[Prezzi giornalieri MSFT]]-B448)/B448</f>
        <v>-4.3478260869565251E-2</v>
      </c>
      <c r="E449" s="5">
        <v>45107</v>
      </c>
      <c r="F449" s="17">
        <f t="shared" si="14"/>
        <v>335.33</v>
      </c>
      <c r="G449" s="13">
        <f t="shared" si="15"/>
        <v>3.7017565561603072E-2</v>
      </c>
      <c r="K449" s="13"/>
    </row>
    <row r="450" spans="1:11" x14ac:dyDescent="0.55000000000000004">
      <c r="A450" s="5">
        <v>32129</v>
      </c>
      <c r="B450" s="4">
        <v>0.22</v>
      </c>
      <c r="C450" s="10">
        <f>(MSFT[[#This Row],[Prezzi giornalieri MSFT]]-B449)/B449</f>
        <v>0</v>
      </c>
      <c r="E450" s="5">
        <v>45138</v>
      </c>
      <c r="F450" s="17">
        <f t="shared" ref="F450:F473" si="16">VLOOKUP(E450,A:B,2,TRUE)</f>
        <v>330.78</v>
      </c>
      <c r="G450" s="13">
        <f t="shared" si="15"/>
        <v>-1.3568723347150603E-2</v>
      </c>
      <c r="K450" s="13"/>
    </row>
    <row r="451" spans="1:11" x14ac:dyDescent="0.55000000000000004">
      <c r="A451" s="5">
        <v>32132</v>
      </c>
      <c r="B451" s="4">
        <v>0.22</v>
      </c>
      <c r="C451" s="10">
        <f>(MSFT[[#This Row],[Prezzi giornalieri MSFT]]-B450)/B450</f>
        <v>0</v>
      </c>
      <c r="E451" s="5">
        <v>45169</v>
      </c>
      <c r="F451" s="17">
        <f t="shared" si="16"/>
        <v>323.42</v>
      </c>
      <c r="G451" s="13">
        <f t="shared" si="15"/>
        <v>-2.2250438357820781E-2</v>
      </c>
      <c r="K451" s="13"/>
    </row>
    <row r="452" spans="1:11" x14ac:dyDescent="0.55000000000000004">
      <c r="A452" s="5">
        <v>32133</v>
      </c>
      <c r="B452" s="4">
        <v>0.22</v>
      </c>
      <c r="C452" s="10">
        <f>(MSFT[[#This Row],[Prezzi giornalieri MSFT]]-B451)/B451</f>
        <v>0</v>
      </c>
      <c r="E452" s="5">
        <v>45199</v>
      </c>
      <c r="F452" s="17">
        <f t="shared" si="16"/>
        <v>311.57</v>
      </c>
      <c r="G452" s="13">
        <f t="shared" ref="G452:G473" si="17">(F452-F451)/F451</f>
        <v>-3.6639663595325035E-2</v>
      </c>
      <c r="K452" s="13"/>
    </row>
    <row r="453" spans="1:11" x14ac:dyDescent="0.55000000000000004">
      <c r="A453" s="5">
        <v>32134</v>
      </c>
      <c r="B453" s="4">
        <v>0.23</v>
      </c>
      <c r="C453" s="10">
        <f>(MSFT[[#This Row],[Prezzi giornalieri MSFT]]-B452)/B452</f>
        <v>4.5454545454545497E-2</v>
      </c>
      <c r="E453" s="5">
        <v>45230</v>
      </c>
      <c r="F453" s="17">
        <f t="shared" si="16"/>
        <v>333.64</v>
      </c>
      <c r="G453" s="13">
        <f t="shared" si="17"/>
        <v>7.0834804377828395E-2</v>
      </c>
      <c r="K453" s="13"/>
    </row>
    <row r="454" spans="1:11" x14ac:dyDescent="0.55000000000000004">
      <c r="A454" s="5">
        <v>32135</v>
      </c>
      <c r="B454" s="4">
        <v>0.23</v>
      </c>
      <c r="C454" s="10">
        <f>(MSFT[[#This Row],[Prezzi giornalieri MSFT]]-B453)/B453</f>
        <v>0</v>
      </c>
      <c r="E454" s="5">
        <v>45260</v>
      </c>
      <c r="F454" s="17">
        <f t="shared" si="16"/>
        <v>374.66</v>
      </c>
      <c r="G454" s="13">
        <f t="shared" si="17"/>
        <v>0.12294688886224685</v>
      </c>
      <c r="K454" s="13"/>
    </row>
    <row r="455" spans="1:11" x14ac:dyDescent="0.55000000000000004">
      <c r="A455" s="5">
        <v>32139</v>
      </c>
      <c r="B455" s="4">
        <v>0.22</v>
      </c>
      <c r="C455" s="10">
        <f>(MSFT[[#This Row],[Prezzi giornalieri MSFT]]-B454)/B454</f>
        <v>-4.3478260869565251E-2</v>
      </c>
      <c r="E455" s="5">
        <v>45291</v>
      </c>
      <c r="F455" s="17">
        <f t="shared" si="16"/>
        <v>371.82</v>
      </c>
      <c r="G455" s="13">
        <f t="shared" si="17"/>
        <v>-7.5802060534885807E-3</v>
      </c>
      <c r="K455" s="13"/>
    </row>
    <row r="456" spans="1:11" x14ac:dyDescent="0.55000000000000004">
      <c r="A456" s="5">
        <v>32140</v>
      </c>
      <c r="B456" s="4">
        <v>0.23</v>
      </c>
      <c r="C456" s="10">
        <f>(MSFT[[#This Row],[Prezzi giornalieri MSFT]]-B455)/B455</f>
        <v>4.5454545454545497E-2</v>
      </c>
      <c r="E456" s="5">
        <v>45322</v>
      </c>
      <c r="F456" s="17">
        <f t="shared" si="16"/>
        <v>393.12</v>
      </c>
      <c r="G456" s="13">
        <f t="shared" si="17"/>
        <v>5.7285783443601773E-2</v>
      </c>
      <c r="K456" s="13"/>
    </row>
    <row r="457" spans="1:11" x14ac:dyDescent="0.55000000000000004">
      <c r="A457" s="5">
        <v>32141</v>
      </c>
      <c r="B457" s="4">
        <v>0.24</v>
      </c>
      <c r="C457" s="10">
        <f>(MSFT[[#This Row],[Prezzi giornalieri MSFT]]-B456)/B456</f>
        <v>4.3478260869565133E-2</v>
      </c>
      <c r="E457" s="5">
        <v>45351</v>
      </c>
      <c r="F457" s="17">
        <f t="shared" si="16"/>
        <v>409.75</v>
      </c>
      <c r="G457" s="13">
        <f t="shared" si="17"/>
        <v>4.2302604802604789E-2</v>
      </c>
      <c r="K457" s="13"/>
    </row>
    <row r="458" spans="1:11" x14ac:dyDescent="0.55000000000000004">
      <c r="A458" s="5">
        <v>32142</v>
      </c>
      <c r="B458" s="4">
        <v>0.23</v>
      </c>
      <c r="C458" s="10">
        <f>(MSFT[[#This Row],[Prezzi giornalieri MSFT]]-B457)/B457</f>
        <v>-4.1666666666666588E-2</v>
      </c>
      <c r="E458" s="5">
        <v>45382</v>
      </c>
      <c r="F458" s="17">
        <f t="shared" si="16"/>
        <v>416.77</v>
      </c>
      <c r="G458" s="13">
        <f t="shared" si="17"/>
        <v>1.7132397803538698E-2</v>
      </c>
      <c r="K458" s="13"/>
    </row>
    <row r="459" spans="1:11" x14ac:dyDescent="0.55000000000000004">
      <c r="A459" s="5">
        <v>32146</v>
      </c>
      <c r="B459" s="4">
        <v>0.24</v>
      </c>
      <c r="C459" s="10">
        <f>(MSFT[[#This Row],[Prezzi giornalieri MSFT]]-B458)/B458</f>
        <v>4.3478260869565133E-2</v>
      </c>
      <c r="E459" s="5">
        <v>45412</v>
      </c>
      <c r="F459" s="17">
        <f t="shared" si="16"/>
        <v>385.67</v>
      </c>
      <c r="G459" s="13">
        <f t="shared" si="17"/>
        <v>-7.4621493869520286E-2</v>
      </c>
      <c r="K459" s="13"/>
    </row>
    <row r="460" spans="1:11" x14ac:dyDescent="0.55000000000000004">
      <c r="A460" s="5">
        <v>32147</v>
      </c>
      <c r="B460" s="4">
        <v>0.24</v>
      </c>
      <c r="C460" s="10">
        <f>(MSFT[[#This Row],[Prezzi giornalieri MSFT]]-B459)/B459</f>
        <v>0</v>
      </c>
      <c r="E460" s="5">
        <v>45443</v>
      </c>
      <c r="F460" s="17">
        <f t="shared" si="16"/>
        <v>411.97</v>
      </c>
      <c r="G460" s="13">
        <f t="shared" si="17"/>
        <v>6.8193014753545805E-2</v>
      </c>
      <c r="K460" s="13"/>
    </row>
    <row r="461" spans="1:11" x14ac:dyDescent="0.55000000000000004">
      <c r="A461" s="5">
        <v>32148</v>
      </c>
      <c r="B461" s="4">
        <v>0.25</v>
      </c>
      <c r="C461" s="10">
        <f>(MSFT[[#This Row],[Prezzi giornalieri MSFT]]-B460)/B460</f>
        <v>4.1666666666666706E-2</v>
      </c>
      <c r="E461" s="5">
        <v>45473</v>
      </c>
      <c r="F461" s="17">
        <f t="shared" si="16"/>
        <v>443.55</v>
      </c>
      <c r="G461" s="13">
        <f t="shared" si="17"/>
        <v>7.6656067189358398E-2</v>
      </c>
      <c r="K461" s="13"/>
    </row>
    <row r="462" spans="1:11" x14ac:dyDescent="0.55000000000000004">
      <c r="A462" s="5">
        <v>32149</v>
      </c>
      <c r="B462" s="4">
        <v>0.26</v>
      </c>
      <c r="C462" s="10">
        <f>(MSFT[[#This Row],[Prezzi giornalieri MSFT]]-B461)/B461</f>
        <v>4.0000000000000036E-2</v>
      </c>
      <c r="E462" s="5">
        <v>45504</v>
      </c>
      <c r="F462" s="17">
        <f t="shared" si="16"/>
        <v>415.17</v>
      </c>
      <c r="G462" s="13">
        <f t="shared" si="17"/>
        <v>-6.3983767331755148E-2</v>
      </c>
      <c r="K462" s="13"/>
    </row>
    <row r="463" spans="1:11" x14ac:dyDescent="0.55000000000000004">
      <c r="A463" s="5">
        <v>32150</v>
      </c>
      <c r="B463" s="4">
        <v>0.24</v>
      </c>
      <c r="C463" s="10">
        <f>(MSFT[[#This Row],[Prezzi giornalieri MSFT]]-B462)/B462</f>
        <v>-7.6923076923076983E-2</v>
      </c>
      <c r="E463" s="5">
        <v>45535</v>
      </c>
      <c r="F463" s="17">
        <f t="shared" si="16"/>
        <v>414.71</v>
      </c>
      <c r="G463" s="13">
        <f t="shared" si="17"/>
        <v>-1.1079798636703913E-3</v>
      </c>
      <c r="K463" s="13"/>
    </row>
    <row r="464" spans="1:11" x14ac:dyDescent="0.55000000000000004">
      <c r="A464" s="5">
        <v>32153</v>
      </c>
      <c r="B464" s="4">
        <v>0.25</v>
      </c>
      <c r="C464" s="10">
        <f>(MSFT[[#This Row],[Prezzi giornalieri MSFT]]-B463)/B463</f>
        <v>4.1666666666666706E-2</v>
      </c>
      <c r="E464" s="5">
        <v>45565</v>
      </c>
      <c r="F464" s="17">
        <f t="shared" si="16"/>
        <v>427.8</v>
      </c>
      <c r="G464" s="13">
        <f t="shared" si="17"/>
        <v>3.1564225603433804E-2</v>
      </c>
      <c r="K464" s="13"/>
    </row>
    <row r="465" spans="1:11" x14ac:dyDescent="0.55000000000000004">
      <c r="A465" s="5">
        <v>32154</v>
      </c>
      <c r="B465" s="4">
        <v>0.24</v>
      </c>
      <c r="C465" s="10">
        <f>(MSFT[[#This Row],[Prezzi giornalieri MSFT]]-B464)/B464</f>
        <v>-4.0000000000000036E-2</v>
      </c>
      <c r="E465" s="5">
        <v>45596</v>
      </c>
      <c r="F465" s="17">
        <f t="shared" si="16"/>
        <v>403.99</v>
      </c>
      <c r="G465" s="13">
        <f t="shared" si="17"/>
        <v>-5.5656848994857414E-2</v>
      </c>
      <c r="K465" s="13"/>
    </row>
    <row r="466" spans="1:11" x14ac:dyDescent="0.55000000000000004">
      <c r="A466" s="5">
        <v>32155</v>
      </c>
      <c r="B466" s="4">
        <v>0.24</v>
      </c>
      <c r="C466" s="10">
        <f>(MSFT[[#This Row],[Prezzi giornalieri MSFT]]-B465)/B465</f>
        <v>0</v>
      </c>
      <c r="E466" s="5">
        <v>45626</v>
      </c>
      <c r="F466" s="17">
        <f t="shared" si="16"/>
        <v>421.84</v>
      </c>
      <c r="G466" s="13">
        <f t="shared" si="17"/>
        <v>4.4184261986682752E-2</v>
      </c>
      <c r="K466" s="13"/>
    </row>
    <row r="467" spans="1:11" x14ac:dyDescent="0.55000000000000004">
      <c r="A467" s="5">
        <v>32156</v>
      </c>
      <c r="B467" s="4">
        <v>0.24</v>
      </c>
      <c r="C467" s="10">
        <f>(MSFT[[#This Row],[Prezzi giornalieri MSFT]]-B466)/B466</f>
        <v>0</v>
      </c>
      <c r="E467" s="5">
        <v>45657</v>
      </c>
      <c r="F467" s="17">
        <f t="shared" si="16"/>
        <v>419.89</v>
      </c>
      <c r="G467" s="13">
        <f t="shared" si="17"/>
        <v>-4.6226057272899411E-3</v>
      </c>
      <c r="K467" s="13"/>
    </row>
    <row r="468" spans="1:11" x14ac:dyDescent="0.55000000000000004">
      <c r="A468" s="5">
        <v>32157</v>
      </c>
      <c r="B468" s="4">
        <v>0.25</v>
      </c>
      <c r="C468" s="10">
        <f>(MSFT[[#This Row],[Prezzi giornalieri MSFT]]-B467)/B467</f>
        <v>4.1666666666666706E-2</v>
      </c>
      <c r="E468" s="5">
        <v>45688</v>
      </c>
      <c r="F468" s="17">
        <f t="shared" si="16"/>
        <v>413.47</v>
      </c>
      <c r="G468" s="13">
        <f t="shared" si="17"/>
        <v>-1.5289718735859294E-2</v>
      </c>
      <c r="K468" s="13"/>
    </row>
    <row r="469" spans="1:11" x14ac:dyDescent="0.55000000000000004">
      <c r="A469" s="5">
        <v>32160</v>
      </c>
      <c r="B469" s="4">
        <v>0.24</v>
      </c>
      <c r="C469" s="10">
        <f>(MSFT[[#This Row],[Prezzi giornalieri MSFT]]-B468)/B468</f>
        <v>-4.0000000000000036E-2</v>
      </c>
      <c r="E469" s="5">
        <v>45716</v>
      </c>
      <c r="F469" s="17">
        <f t="shared" si="16"/>
        <v>396.26</v>
      </c>
      <c r="G469" s="13">
        <f t="shared" si="17"/>
        <v>-4.1623334220136976E-2</v>
      </c>
      <c r="K469" s="13"/>
    </row>
    <row r="470" spans="1:11" x14ac:dyDescent="0.55000000000000004">
      <c r="A470" s="5">
        <v>32161</v>
      </c>
      <c r="B470" s="4">
        <v>0.24</v>
      </c>
      <c r="C470" s="10">
        <f>(MSFT[[#This Row],[Prezzi giornalieri MSFT]]-B469)/B469</f>
        <v>0</v>
      </c>
      <c r="E470" s="5">
        <v>45747</v>
      </c>
      <c r="F470" s="17">
        <f t="shared" si="16"/>
        <v>374.7</v>
      </c>
      <c r="G470" s="13">
        <f t="shared" si="17"/>
        <v>-5.4408721546459406E-2</v>
      </c>
      <c r="K470" s="13"/>
    </row>
    <row r="471" spans="1:11" x14ac:dyDescent="0.55000000000000004">
      <c r="A471" s="5">
        <v>32162</v>
      </c>
      <c r="B471" s="4">
        <v>0.23</v>
      </c>
      <c r="C471" s="10">
        <f>(MSFT[[#This Row],[Prezzi giornalieri MSFT]]-B470)/B470</f>
        <v>-4.1666666666666588E-2</v>
      </c>
      <c r="E471" s="5">
        <v>45777</v>
      </c>
      <c r="F471" s="17">
        <f t="shared" si="16"/>
        <v>394.54</v>
      </c>
      <c r="G471" s="13">
        <f t="shared" si="17"/>
        <v>5.2949025887376655E-2</v>
      </c>
      <c r="K471" s="13"/>
    </row>
    <row r="472" spans="1:11" x14ac:dyDescent="0.55000000000000004">
      <c r="A472" s="5">
        <v>32163</v>
      </c>
      <c r="B472" s="4">
        <v>0.23</v>
      </c>
      <c r="C472" s="10">
        <f>(MSFT[[#This Row],[Prezzi giornalieri MSFT]]-B471)/B471</f>
        <v>0</v>
      </c>
      <c r="E472" s="5">
        <v>45808</v>
      </c>
      <c r="F472" s="17">
        <f t="shared" si="16"/>
        <v>460.36</v>
      </c>
      <c r="G472" s="13">
        <f t="shared" si="17"/>
        <v>0.16682719115932476</v>
      </c>
      <c r="K472" s="13"/>
    </row>
    <row r="473" spans="1:11" x14ac:dyDescent="0.55000000000000004">
      <c r="A473" s="5">
        <v>32164</v>
      </c>
      <c r="B473" s="4">
        <v>0.23</v>
      </c>
      <c r="C473" s="10">
        <f>(MSFT[[#This Row],[Prezzi giornalieri MSFT]]-B472)/B472</f>
        <v>0</v>
      </c>
      <c r="E473" s="5">
        <v>45838</v>
      </c>
      <c r="F473" s="17">
        <f t="shared" si="16"/>
        <v>480.24</v>
      </c>
      <c r="G473" s="13">
        <f t="shared" si="17"/>
        <v>4.3183595447041437E-2</v>
      </c>
      <c r="K473" s="13"/>
    </row>
    <row r="474" spans="1:11" x14ac:dyDescent="0.55000000000000004">
      <c r="A474" s="5">
        <v>32167</v>
      </c>
      <c r="B474" s="4">
        <v>0.24</v>
      </c>
      <c r="C474" s="10">
        <f>(MSFT[[#This Row],[Prezzi giornalieri MSFT]]-B473)/B473</f>
        <v>4.3478260869565133E-2</v>
      </c>
    </row>
    <row r="475" spans="1:11" x14ac:dyDescent="0.55000000000000004">
      <c r="A475" s="5">
        <v>32168</v>
      </c>
      <c r="B475" s="4">
        <v>0.23</v>
      </c>
      <c r="C475" s="10">
        <f>(MSFT[[#This Row],[Prezzi giornalieri MSFT]]-B474)/B474</f>
        <v>-4.1666666666666588E-2</v>
      </c>
    </row>
    <row r="476" spans="1:11" x14ac:dyDescent="0.55000000000000004">
      <c r="A476" s="5">
        <v>32169</v>
      </c>
      <c r="B476" s="4">
        <v>0.24</v>
      </c>
      <c r="C476" s="10">
        <f>(MSFT[[#This Row],[Prezzi giornalieri MSFT]]-B475)/B475</f>
        <v>4.3478260869565133E-2</v>
      </c>
    </row>
    <row r="477" spans="1:11" x14ac:dyDescent="0.55000000000000004">
      <c r="A477" s="5">
        <v>32170</v>
      </c>
      <c r="B477" s="4">
        <v>0.24</v>
      </c>
      <c r="C477" s="10">
        <f>(MSFT[[#This Row],[Prezzi giornalieri MSFT]]-B476)/B476</f>
        <v>0</v>
      </c>
    </row>
    <row r="478" spans="1:11" x14ac:dyDescent="0.55000000000000004">
      <c r="A478" s="5">
        <v>32171</v>
      </c>
      <c r="B478" s="4">
        <v>0.24</v>
      </c>
      <c r="C478" s="10">
        <f>(MSFT[[#This Row],[Prezzi giornalieri MSFT]]-B477)/B477</f>
        <v>0</v>
      </c>
    </row>
    <row r="479" spans="1:11" x14ac:dyDescent="0.55000000000000004">
      <c r="A479" s="5">
        <v>32174</v>
      </c>
      <c r="B479" s="4">
        <v>0.24</v>
      </c>
      <c r="C479" s="10">
        <f>(MSFT[[#This Row],[Prezzi giornalieri MSFT]]-B478)/B478</f>
        <v>0</v>
      </c>
    </row>
    <row r="480" spans="1:11" x14ac:dyDescent="0.55000000000000004">
      <c r="A480" s="5">
        <v>32175</v>
      </c>
      <c r="B480" s="4">
        <v>0.24</v>
      </c>
      <c r="C480" s="10">
        <f>(MSFT[[#This Row],[Prezzi giornalieri MSFT]]-B479)/B479</f>
        <v>0</v>
      </c>
    </row>
    <row r="481" spans="1:3" x14ac:dyDescent="0.55000000000000004">
      <c r="A481" s="5">
        <v>32176</v>
      </c>
      <c r="B481" s="4">
        <v>0.22</v>
      </c>
      <c r="C481" s="10">
        <f>(MSFT[[#This Row],[Prezzi giornalieri MSFT]]-B480)/B480</f>
        <v>-8.3333333333333301E-2</v>
      </c>
    </row>
    <row r="482" spans="1:3" x14ac:dyDescent="0.55000000000000004">
      <c r="A482" s="5">
        <v>32177</v>
      </c>
      <c r="B482" s="4">
        <v>0.22</v>
      </c>
      <c r="C482" s="10">
        <f>(MSFT[[#This Row],[Prezzi giornalieri MSFT]]-B481)/B481</f>
        <v>0</v>
      </c>
    </row>
    <row r="483" spans="1:3" x14ac:dyDescent="0.55000000000000004">
      <c r="A483" s="5">
        <v>32178</v>
      </c>
      <c r="B483" s="4">
        <v>0.22</v>
      </c>
      <c r="C483" s="10">
        <f>(MSFT[[#This Row],[Prezzi giornalieri MSFT]]-B482)/B482</f>
        <v>0</v>
      </c>
    </row>
    <row r="484" spans="1:3" x14ac:dyDescent="0.55000000000000004">
      <c r="A484" s="5">
        <v>32181</v>
      </c>
      <c r="B484" s="4">
        <v>0.22</v>
      </c>
      <c r="C484" s="10">
        <f>(MSFT[[#This Row],[Prezzi giornalieri MSFT]]-B483)/B483</f>
        <v>0</v>
      </c>
    </row>
    <row r="485" spans="1:3" x14ac:dyDescent="0.55000000000000004">
      <c r="A485" s="5">
        <v>32182</v>
      </c>
      <c r="B485" s="4">
        <v>0.22</v>
      </c>
      <c r="C485" s="10">
        <f>(MSFT[[#This Row],[Prezzi giornalieri MSFT]]-B484)/B484</f>
        <v>0</v>
      </c>
    </row>
    <row r="486" spans="1:3" x14ac:dyDescent="0.55000000000000004">
      <c r="A486" s="5">
        <v>32183</v>
      </c>
      <c r="B486" s="4">
        <v>0.23</v>
      </c>
      <c r="C486" s="10">
        <f>(MSFT[[#This Row],[Prezzi giornalieri MSFT]]-B485)/B485</f>
        <v>4.5454545454545497E-2</v>
      </c>
    </row>
    <row r="487" spans="1:3" x14ac:dyDescent="0.55000000000000004">
      <c r="A487" s="5">
        <v>32184</v>
      </c>
      <c r="B487" s="4">
        <v>0.23</v>
      </c>
      <c r="C487" s="10">
        <f>(MSFT[[#This Row],[Prezzi giornalieri MSFT]]-B486)/B486</f>
        <v>0</v>
      </c>
    </row>
    <row r="488" spans="1:3" x14ac:dyDescent="0.55000000000000004">
      <c r="A488" s="5">
        <v>32185</v>
      </c>
      <c r="B488" s="4">
        <v>0.24</v>
      </c>
      <c r="C488" s="10">
        <f>(MSFT[[#This Row],[Prezzi giornalieri MSFT]]-B487)/B487</f>
        <v>4.3478260869565133E-2</v>
      </c>
    </row>
    <row r="489" spans="1:3" x14ac:dyDescent="0.55000000000000004">
      <c r="A489" s="5">
        <v>32189</v>
      </c>
      <c r="B489" s="4">
        <v>0.24</v>
      </c>
      <c r="C489" s="10">
        <f>(MSFT[[#This Row],[Prezzi giornalieri MSFT]]-B488)/B488</f>
        <v>0</v>
      </c>
    </row>
    <row r="490" spans="1:3" x14ac:dyDescent="0.55000000000000004">
      <c r="A490" s="5">
        <v>32190</v>
      </c>
      <c r="B490" s="4">
        <v>0.24</v>
      </c>
      <c r="C490" s="10">
        <f>(MSFT[[#This Row],[Prezzi giornalieri MSFT]]-B489)/B489</f>
        <v>0</v>
      </c>
    </row>
    <row r="491" spans="1:3" x14ac:dyDescent="0.55000000000000004">
      <c r="A491" s="5">
        <v>32191</v>
      </c>
      <c r="B491" s="4">
        <v>0.25</v>
      </c>
      <c r="C491" s="10">
        <f>(MSFT[[#This Row],[Prezzi giornalieri MSFT]]-B490)/B490</f>
        <v>4.1666666666666706E-2</v>
      </c>
    </row>
    <row r="492" spans="1:3" x14ac:dyDescent="0.55000000000000004">
      <c r="A492" s="5">
        <v>32192</v>
      </c>
      <c r="B492" s="4">
        <v>0.25</v>
      </c>
      <c r="C492" s="10">
        <f>(MSFT[[#This Row],[Prezzi giornalieri MSFT]]-B491)/B491</f>
        <v>0</v>
      </c>
    </row>
    <row r="493" spans="1:3" x14ac:dyDescent="0.55000000000000004">
      <c r="A493" s="5">
        <v>32195</v>
      </c>
      <c r="B493" s="4">
        <v>0.25</v>
      </c>
      <c r="C493" s="10">
        <f>(MSFT[[#This Row],[Prezzi giornalieri MSFT]]-B492)/B492</f>
        <v>0</v>
      </c>
    </row>
    <row r="494" spans="1:3" x14ac:dyDescent="0.55000000000000004">
      <c r="A494" s="5">
        <v>32196</v>
      </c>
      <c r="B494" s="4">
        <v>0.25</v>
      </c>
      <c r="C494" s="10">
        <f>(MSFT[[#This Row],[Prezzi giornalieri MSFT]]-B493)/B493</f>
        <v>0</v>
      </c>
    </row>
    <row r="495" spans="1:3" x14ac:dyDescent="0.55000000000000004">
      <c r="A495" s="5">
        <v>32197</v>
      </c>
      <c r="B495" s="4">
        <v>0.25</v>
      </c>
      <c r="C495" s="10">
        <f>(MSFT[[#This Row],[Prezzi giornalieri MSFT]]-B494)/B494</f>
        <v>0</v>
      </c>
    </row>
    <row r="496" spans="1:3" x14ac:dyDescent="0.55000000000000004">
      <c r="A496" s="5">
        <v>32198</v>
      </c>
      <c r="B496" s="4">
        <v>0.25</v>
      </c>
      <c r="C496" s="10">
        <f>(MSFT[[#This Row],[Prezzi giornalieri MSFT]]-B495)/B495</f>
        <v>0</v>
      </c>
    </row>
    <row r="497" spans="1:3" x14ac:dyDescent="0.55000000000000004">
      <c r="A497" s="5">
        <v>32199</v>
      </c>
      <c r="B497" s="4">
        <v>0.25</v>
      </c>
      <c r="C497" s="10">
        <f>(MSFT[[#This Row],[Prezzi giornalieri MSFT]]-B496)/B496</f>
        <v>0</v>
      </c>
    </row>
    <row r="498" spans="1:3" x14ac:dyDescent="0.55000000000000004">
      <c r="A498" s="5">
        <v>32202</v>
      </c>
      <c r="B498" s="4">
        <v>0.25</v>
      </c>
      <c r="C498" s="10">
        <f>(MSFT[[#This Row],[Prezzi giornalieri MSFT]]-B497)/B497</f>
        <v>0</v>
      </c>
    </row>
    <row r="499" spans="1:3" x14ac:dyDescent="0.55000000000000004">
      <c r="A499" s="5">
        <v>32203</v>
      </c>
      <c r="B499" s="4">
        <v>0.25</v>
      </c>
      <c r="C499" s="10">
        <f>(MSFT[[#This Row],[Prezzi giornalieri MSFT]]-B498)/B498</f>
        <v>0</v>
      </c>
    </row>
    <row r="500" spans="1:3" x14ac:dyDescent="0.55000000000000004">
      <c r="A500" s="5">
        <v>32204</v>
      </c>
      <c r="B500" s="4">
        <v>0.25</v>
      </c>
      <c r="C500" s="10">
        <f>(MSFT[[#This Row],[Prezzi giornalieri MSFT]]-B499)/B499</f>
        <v>0</v>
      </c>
    </row>
    <row r="501" spans="1:3" x14ac:dyDescent="0.55000000000000004">
      <c r="A501" s="5">
        <v>32205</v>
      </c>
      <c r="B501" s="4">
        <v>0.26</v>
      </c>
      <c r="C501" s="10">
        <f>(MSFT[[#This Row],[Prezzi giornalieri MSFT]]-B500)/B500</f>
        <v>4.0000000000000036E-2</v>
      </c>
    </row>
    <row r="502" spans="1:3" x14ac:dyDescent="0.55000000000000004">
      <c r="A502" s="5">
        <v>32206</v>
      </c>
      <c r="B502" s="4">
        <v>0.26</v>
      </c>
      <c r="C502" s="10">
        <f>(MSFT[[#This Row],[Prezzi giornalieri MSFT]]-B501)/B501</f>
        <v>0</v>
      </c>
    </row>
    <row r="503" spans="1:3" x14ac:dyDescent="0.55000000000000004">
      <c r="A503" s="5">
        <v>32209</v>
      </c>
      <c r="B503" s="4">
        <v>0.27</v>
      </c>
      <c r="C503" s="10">
        <f>(MSFT[[#This Row],[Prezzi giornalieri MSFT]]-B502)/B502</f>
        <v>3.8461538461538491E-2</v>
      </c>
    </row>
    <row r="504" spans="1:3" x14ac:dyDescent="0.55000000000000004">
      <c r="A504" s="5">
        <v>32210</v>
      </c>
      <c r="B504" s="4">
        <v>0.27</v>
      </c>
      <c r="C504" s="10">
        <f>(MSFT[[#This Row],[Prezzi giornalieri MSFT]]-B503)/B503</f>
        <v>0</v>
      </c>
    </row>
    <row r="505" spans="1:3" x14ac:dyDescent="0.55000000000000004">
      <c r="A505" s="5">
        <v>32211</v>
      </c>
      <c r="B505" s="4">
        <v>0.27</v>
      </c>
      <c r="C505" s="10">
        <f>(MSFT[[#This Row],[Prezzi giornalieri MSFT]]-B504)/B504</f>
        <v>0</v>
      </c>
    </row>
    <row r="506" spans="1:3" x14ac:dyDescent="0.55000000000000004">
      <c r="A506" s="5">
        <v>32212</v>
      </c>
      <c r="B506" s="4">
        <v>0.27</v>
      </c>
      <c r="C506" s="10">
        <f>(MSFT[[#This Row],[Prezzi giornalieri MSFT]]-B505)/B505</f>
        <v>0</v>
      </c>
    </row>
    <row r="507" spans="1:3" x14ac:dyDescent="0.55000000000000004">
      <c r="A507" s="5">
        <v>32213</v>
      </c>
      <c r="B507" s="4">
        <v>0.27</v>
      </c>
      <c r="C507" s="10">
        <f>(MSFT[[#This Row],[Prezzi giornalieri MSFT]]-B506)/B506</f>
        <v>0</v>
      </c>
    </row>
    <row r="508" spans="1:3" x14ac:dyDescent="0.55000000000000004">
      <c r="A508" s="5">
        <v>32216</v>
      </c>
      <c r="B508" s="4">
        <v>0.27</v>
      </c>
      <c r="C508" s="10">
        <f>(MSFT[[#This Row],[Prezzi giornalieri MSFT]]-B507)/B507</f>
        <v>0</v>
      </c>
    </row>
    <row r="509" spans="1:3" x14ac:dyDescent="0.55000000000000004">
      <c r="A509" s="5">
        <v>32217</v>
      </c>
      <c r="B509" s="4">
        <v>0.27</v>
      </c>
      <c r="C509" s="10">
        <f>(MSFT[[#This Row],[Prezzi giornalieri MSFT]]-B508)/B508</f>
        <v>0</v>
      </c>
    </row>
    <row r="510" spans="1:3" x14ac:dyDescent="0.55000000000000004">
      <c r="A510" s="5">
        <v>32218</v>
      </c>
      <c r="B510" s="4">
        <v>0.28000000000000003</v>
      </c>
      <c r="C510" s="10">
        <f>(MSFT[[#This Row],[Prezzi giornalieri MSFT]]-B509)/B509</f>
        <v>3.703703703703707E-2</v>
      </c>
    </row>
    <row r="511" spans="1:3" x14ac:dyDescent="0.55000000000000004">
      <c r="A511" s="5">
        <v>32219</v>
      </c>
      <c r="B511" s="4">
        <v>0.27</v>
      </c>
      <c r="C511" s="10">
        <f>(MSFT[[#This Row],[Prezzi giornalieri MSFT]]-B510)/B510</f>
        <v>-3.571428571428574E-2</v>
      </c>
    </row>
    <row r="512" spans="1:3" x14ac:dyDescent="0.55000000000000004">
      <c r="A512" s="5">
        <v>32220</v>
      </c>
      <c r="B512" s="4">
        <v>0.25</v>
      </c>
      <c r="C512" s="10">
        <f>(MSFT[[#This Row],[Prezzi giornalieri MSFT]]-B511)/B511</f>
        <v>-7.4074074074074139E-2</v>
      </c>
    </row>
    <row r="513" spans="1:3" x14ac:dyDescent="0.55000000000000004">
      <c r="A513" s="5">
        <v>32223</v>
      </c>
      <c r="B513" s="4">
        <v>0.25</v>
      </c>
      <c r="C513" s="10">
        <f>(MSFT[[#This Row],[Prezzi giornalieri MSFT]]-B512)/B512</f>
        <v>0</v>
      </c>
    </row>
    <row r="514" spans="1:3" x14ac:dyDescent="0.55000000000000004">
      <c r="A514" s="5">
        <v>32224</v>
      </c>
      <c r="B514" s="4">
        <v>0.26</v>
      </c>
      <c r="C514" s="10">
        <f>(MSFT[[#This Row],[Prezzi giornalieri MSFT]]-B513)/B513</f>
        <v>4.0000000000000036E-2</v>
      </c>
    </row>
    <row r="515" spans="1:3" x14ac:dyDescent="0.55000000000000004">
      <c r="A515" s="5">
        <v>32225</v>
      </c>
      <c r="B515" s="4">
        <v>0.25</v>
      </c>
      <c r="C515" s="10">
        <f>(MSFT[[#This Row],[Prezzi giornalieri MSFT]]-B514)/B514</f>
        <v>-3.8461538461538491E-2</v>
      </c>
    </row>
    <row r="516" spans="1:3" x14ac:dyDescent="0.55000000000000004">
      <c r="A516" s="5">
        <v>32226</v>
      </c>
      <c r="B516" s="4">
        <v>0.24</v>
      </c>
      <c r="C516" s="10">
        <f>(MSFT[[#This Row],[Prezzi giornalieri MSFT]]-B515)/B515</f>
        <v>-4.0000000000000036E-2</v>
      </c>
    </row>
    <row r="517" spans="1:3" x14ac:dyDescent="0.55000000000000004">
      <c r="A517" s="5">
        <v>32227</v>
      </c>
      <c r="B517" s="4">
        <v>0.24</v>
      </c>
      <c r="C517" s="10">
        <f>(MSFT[[#This Row],[Prezzi giornalieri MSFT]]-B516)/B516</f>
        <v>0</v>
      </c>
    </row>
    <row r="518" spans="1:3" x14ac:dyDescent="0.55000000000000004">
      <c r="A518" s="5">
        <v>32230</v>
      </c>
      <c r="B518" s="4">
        <v>0.24</v>
      </c>
      <c r="C518" s="10">
        <f>(MSFT[[#This Row],[Prezzi giornalieri MSFT]]-B517)/B517</f>
        <v>0</v>
      </c>
    </row>
    <row r="519" spans="1:3" x14ac:dyDescent="0.55000000000000004">
      <c r="A519" s="5">
        <v>32231</v>
      </c>
      <c r="B519" s="4">
        <v>0.24</v>
      </c>
      <c r="C519" s="10">
        <f>(MSFT[[#This Row],[Prezzi giornalieri MSFT]]-B518)/B518</f>
        <v>0</v>
      </c>
    </row>
    <row r="520" spans="1:3" x14ac:dyDescent="0.55000000000000004">
      <c r="A520" s="5">
        <v>32232</v>
      </c>
      <c r="B520" s="4">
        <v>0.23</v>
      </c>
      <c r="C520" s="10">
        <f>(MSFT[[#This Row],[Prezzi giornalieri MSFT]]-B519)/B519</f>
        <v>-4.1666666666666588E-2</v>
      </c>
    </row>
    <row r="521" spans="1:3" x14ac:dyDescent="0.55000000000000004">
      <c r="A521" s="5">
        <v>32233</v>
      </c>
      <c r="B521" s="4">
        <v>0.24</v>
      </c>
      <c r="C521" s="10">
        <f>(MSFT[[#This Row],[Prezzi giornalieri MSFT]]-B520)/B520</f>
        <v>4.3478260869565133E-2</v>
      </c>
    </row>
    <row r="522" spans="1:3" x14ac:dyDescent="0.55000000000000004">
      <c r="A522" s="5">
        <v>32237</v>
      </c>
      <c r="B522" s="4">
        <v>0.24</v>
      </c>
      <c r="C522" s="10">
        <f>(MSFT[[#This Row],[Prezzi giornalieri MSFT]]-B521)/B521</f>
        <v>0</v>
      </c>
    </row>
    <row r="523" spans="1:3" x14ac:dyDescent="0.55000000000000004">
      <c r="A523" s="5">
        <v>32238</v>
      </c>
      <c r="B523" s="4">
        <v>0.24</v>
      </c>
      <c r="C523" s="10">
        <f>(MSFT[[#This Row],[Prezzi giornalieri MSFT]]-B522)/B522</f>
        <v>0</v>
      </c>
    </row>
    <row r="524" spans="1:3" x14ac:dyDescent="0.55000000000000004">
      <c r="A524" s="5">
        <v>32239</v>
      </c>
      <c r="B524" s="4">
        <v>0.25</v>
      </c>
      <c r="C524" s="10">
        <f>(MSFT[[#This Row],[Prezzi giornalieri MSFT]]-B523)/B523</f>
        <v>4.1666666666666706E-2</v>
      </c>
    </row>
    <row r="525" spans="1:3" x14ac:dyDescent="0.55000000000000004">
      <c r="A525" s="5">
        <v>32240</v>
      </c>
      <c r="B525" s="4">
        <v>0.24</v>
      </c>
      <c r="C525" s="10">
        <f>(MSFT[[#This Row],[Prezzi giornalieri MSFT]]-B524)/B524</f>
        <v>-4.0000000000000036E-2</v>
      </c>
    </row>
    <row r="526" spans="1:3" x14ac:dyDescent="0.55000000000000004">
      <c r="A526" s="5">
        <v>32241</v>
      </c>
      <c r="B526" s="4">
        <v>0.25</v>
      </c>
      <c r="C526" s="10">
        <f>(MSFT[[#This Row],[Prezzi giornalieri MSFT]]-B525)/B525</f>
        <v>4.1666666666666706E-2</v>
      </c>
    </row>
    <row r="527" spans="1:3" x14ac:dyDescent="0.55000000000000004">
      <c r="A527" s="5">
        <v>32244</v>
      </c>
      <c r="B527" s="4">
        <v>0.24</v>
      </c>
      <c r="C527" s="10">
        <f>(MSFT[[#This Row],[Prezzi giornalieri MSFT]]-B526)/B526</f>
        <v>-4.0000000000000036E-2</v>
      </c>
    </row>
    <row r="528" spans="1:3" x14ac:dyDescent="0.55000000000000004">
      <c r="A528" s="5">
        <v>32245</v>
      </c>
      <c r="B528" s="4">
        <v>0.24</v>
      </c>
      <c r="C528" s="10">
        <f>(MSFT[[#This Row],[Prezzi giornalieri MSFT]]-B527)/B527</f>
        <v>0</v>
      </c>
    </row>
    <row r="529" spans="1:3" x14ac:dyDescent="0.55000000000000004">
      <c r="A529" s="5">
        <v>32246</v>
      </c>
      <c r="B529" s="4">
        <v>0.24</v>
      </c>
      <c r="C529" s="10">
        <f>(MSFT[[#This Row],[Prezzi giornalieri MSFT]]-B528)/B528</f>
        <v>0</v>
      </c>
    </row>
    <row r="530" spans="1:3" x14ac:dyDescent="0.55000000000000004">
      <c r="A530" s="5">
        <v>32247</v>
      </c>
      <c r="B530" s="4">
        <v>0.23</v>
      </c>
      <c r="C530" s="10">
        <f>(MSFT[[#This Row],[Prezzi giornalieri MSFT]]-B529)/B529</f>
        <v>-4.1666666666666588E-2</v>
      </c>
    </row>
    <row r="531" spans="1:3" x14ac:dyDescent="0.55000000000000004">
      <c r="A531" s="5">
        <v>32248</v>
      </c>
      <c r="B531" s="4">
        <v>0.23</v>
      </c>
      <c r="C531" s="10">
        <f>(MSFT[[#This Row],[Prezzi giornalieri MSFT]]-B530)/B530</f>
        <v>0</v>
      </c>
    </row>
    <row r="532" spans="1:3" x14ac:dyDescent="0.55000000000000004">
      <c r="A532" s="5">
        <v>32251</v>
      </c>
      <c r="B532" s="4">
        <v>0.23</v>
      </c>
      <c r="C532" s="10">
        <f>(MSFT[[#This Row],[Prezzi giornalieri MSFT]]-B531)/B531</f>
        <v>0</v>
      </c>
    </row>
    <row r="533" spans="1:3" x14ac:dyDescent="0.55000000000000004">
      <c r="A533" s="5">
        <v>32252</v>
      </c>
      <c r="B533" s="4">
        <v>0.23</v>
      </c>
      <c r="C533" s="10">
        <f>(MSFT[[#This Row],[Prezzi giornalieri MSFT]]-B532)/B532</f>
        <v>0</v>
      </c>
    </row>
    <row r="534" spans="1:3" x14ac:dyDescent="0.55000000000000004">
      <c r="A534" s="5">
        <v>32253</v>
      </c>
      <c r="B534" s="4">
        <v>0.23</v>
      </c>
      <c r="C534" s="10">
        <f>(MSFT[[#This Row],[Prezzi giornalieri MSFT]]-B533)/B533</f>
        <v>0</v>
      </c>
    </row>
    <row r="535" spans="1:3" x14ac:dyDescent="0.55000000000000004">
      <c r="A535" s="5">
        <v>32254</v>
      </c>
      <c r="B535" s="4">
        <v>0.23</v>
      </c>
      <c r="C535" s="10">
        <f>(MSFT[[#This Row],[Prezzi giornalieri MSFT]]-B534)/B534</f>
        <v>0</v>
      </c>
    </row>
    <row r="536" spans="1:3" x14ac:dyDescent="0.55000000000000004">
      <c r="A536" s="5">
        <v>32255</v>
      </c>
      <c r="B536" s="4">
        <v>0.24</v>
      </c>
      <c r="C536" s="10">
        <f>(MSFT[[#This Row],[Prezzi giornalieri MSFT]]-B535)/B535</f>
        <v>4.3478260869565133E-2</v>
      </c>
    </row>
    <row r="537" spans="1:3" x14ac:dyDescent="0.55000000000000004">
      <c r="A537" s="5">
        <v>32258</v>
      </c>
      <c r="B537" s="4">
        <v>0.23</v>
      </c>
      <c r="C537" s="10">
        <f>(MSFT[[#This Row],[Prezzi giornalieri MSFT]]-B536)/B536</f>
        <v>-4.1666666666666588E-2</v>
      </c>
    </row>
    <row r="538" spans="1:3" x14ac:dyDescent="0.55000000000000004">
      <c r="A538" s="5">
        <v>32259</v>
      </c>
      <c r="B538" s="4">
        <v>0.24</v>
      </c>
      <c r="C538" s="10">
        <f>(MSFT[[#This Row],[Prezzi giornalieri MSFT]]-B537)/B537</f>
        <v>4.3478260869565133E-2</v>
      </c>
    </row>
    <row r="539" spans="1:3" x14ac:dyDescent="0.55000000000000004">
      <c r="A539" s="5">
        <v>32260</v>
      </c>
      <c r="B539" s="4">
        <v>0.24</v>
      </c>
      <c r="C539" s="10">
        <f>(MSFT[[#This Row],[Prezzi giornalieri MSFT]]-B538)/B538</f>
        <v>0</v>
      </c>
    </row>
    <row r="540" spans="1:3" x14ac:dyDescent="0.55000000000000004">
      <c r="A540" s="5">
        <v>32261</v>
      </c>
      <c r="B540" s="4">
        <v>0.24</v>
      </c>
      <c r="C540" s="10">
        <f>(MSFT[[#This Row],[Prezzi giornalieri MSFT]]-B539)/B539</f>
        <v>0</v>
      </c>
    </row>
    <row r="541" spans="1:3" x14ac:dyDescent="0.55000000000000004">
      <c r="A541" s="5">
        <v>32262</v>
      </c>
      <c r="B541" s="4">
        <v>0.23</v>
      </c>
      <c r="C541" s="10">
        <f>(MSFT[[#This Row],[Prezzi giornalieri MSFT]]-B540)/B540</f>
        <v>-4.1666666666666588E-2</v>
      </c>
    </row>
    <row r="542" spans="1:3" x14ac:dyDescent="0.55000000000000004">
      <c r="A542" s="5">
        <v>32265</v>
      </c>
      <c r="B542" s="4">
        <v>0.23</v>
      </c>
      <c r="C542" s="10">
        <f>(MSFT[[#This Row],[Prezzi giornalieri MSFT]]-B541)/B541</f>
        <v>0</v>
      </c>
    </row>
    <row r="543" spans="1:3" x14ac:dyDescent="0.55000000000000004">
      <c r="A543" s="5">
        <v>32266</v>
      </c>
      <c r="B543" s="4">
        <v>0.24</v>
      </c>
      <c r="C543" s="10">
        <f>(MSFT[[#This Row],[Prezzi giornalieri MSFT]]-B542)/B542</f>
        <v>4.3478260869565133E-2</v>
      </c>
    </row>
    <row r="544" spans="1:3" x14ac:dyDescent="0.55000000000000004">
      <c r="A544" s="5">
        <v>32267</v>
      </c>
      <c r="B544" s="4">
        <v>0.24</v>
      </c>
      <c r="C544" s="10">
        <f>(MSFT[[#This Row],[Prezzi giornalieri MSFT]]-B543)/B543</f>
        <v>0</v>
      </c>
    </row>
    <row r="545" spans="1:3" x14ac:dyDescent="0.55000000000000004">
      <c r="A545" s="5">
        <v>32268</v>
      </c>
      <c r="B545" s="4">
        <v>0.24</v>
      </c>
      <c r="C545" s="10">
        <f>(MSFT[[#This Row],[Prezzi giornalieri MSFT]]-B544)/B544</f>
        <v>0</v>
      </c>
    </row>
    <row r="546" spans="1:3" x14ac:dyDescent="0.55000000000000004">
      <c r="A546" s="5">
        <v>32269</v>
      </c>
      <c r="B546" s="4">
        <v>0.24</v>
      </c>
      <c r="C546" s="10">
        <f>(MSFT[[#This Row],[Prezzi giornalieri MSFT]]-B545)/B545</f>
        <v>0</v>
      </c>
    </row>
    <row r="547" spans="1:3" x14ac:dyDescent="0.55000000000000004">
      <c r="A547" s="5">
        <v>32272</v>
      </c>
      <c r="B547" s="4">
        <v>0.24</v>
      </c>
      <c r="C547" s="10">
        <f>(MSFT[[#This Row],[Prezzi giornalieri MSFT]]-B546)/B546</f>
        <v>0</v>
      </c>
    </row>
    <row r="548" spans="1:3" x14ac:dyDescent="0.55000000000000004">
      <c r="A548" s="5">
        <v>32273</v>
      </c>
      <c r="B548" s="4">
        <v>0.24</v>
      </c>
      <c r="C548" s="10">
        <f>(MSFT[[#This Row],[Prezzi giornalieri MSFT]]-B547)/B547</f>
        <v>0</v>
      </c>
    </row>
    <row r="549" spans="1:3" x14ac:dyDescent="0.55000000000000004">
      <c r="A549" s="5">
        <v>32274</v>
      </c>
      <c r="B549" s="4">
        <v>0.24</v>
      </c>
      <c r="C549" s="10">
        <f>(MSFT[[#This Row],[Prezzi giornalieri MSFT]]-B548)/B548</f>
        <v>0</v>
      </c>
    </row>
    <row r="550" spans="1:3" x14ac:dyDescent="0.55000000000000004">
      <c r="A550" s="5">
        <v>32275</v>
      </c>
      <c r="B550" s="4">
        <v>0.24</v>
      </c>
      <c r="C550" s="10">
        <f>(MSFT[[#This Row],[Prezzi giornalieri MSFT]]-B549)/B549</f>
        <v>0</v>
      </c>
    </row>
    <row r="551" spans="1:3" x14ac:dyDescent="0.55000000000000004">
      <c r="A551" s="5">
        <v>32276</v>
      </c>
      <c r="B551" s="4">
        <v>0.24</v>
      </c>
      <c r="C551" s="10">
        <f>(MSFT[[#This Row],[Prezzi giornalieri MSFT]]-B550)/B550</f>
        <v>0</v>
      </c>
    </row>
    <row r="552" spans="1:3" x14ac:dyDescent="0.55000000000000004">
      <c r="A552" s="5">
        <v>32279</v>
      </c>
      <c r="B552" s="4">
        <v>0.25</v>
      </c>
      <c r="C552" s="10">
        <f>(MSFT[[#This Row],[Prezzi giornalieri MSFT]]-B551)/B551</f>
        <v>4.1666666666666706E-2</v>
      </c>
    </row>
    <row r="553" spans="1:3" x14ac:dyDescent="0.55000000000000004">
      <c r="A553" s="5">
        <v>32280</v>
      </c>
      <c r="B553" s="4">
        <v>0.25</v>
      </c>
      <c r="C553" s="10">
        <f>(MSFT[[#This Row],[Prezzi giornalieri MSFT]]-B552)/B552</f>
        <v>0</v>
      </c>
    </row>
    <row r="554" spans="1:3" x14ac:dyDescent="0.55000000000000004">
      <c r="A554" s="5">
        <v>32281</v>
      </c>
      <c r="B554" s="4">
        <v>0.24</v>
      </c>
      <c r="C554" s="10">
        <f>(MSFT[[#This Row],[Prezzi giornalieri MSFT]]-B553)/B553</f>
        <v>-4.0000000000000036E-2</v>
      </c>
    </row>
    <row r="555" spans="1:3" x14ac:dyDescent="0.55000000000000004">
      <c r="A555" s="5">
        <v>32282</v>
      </c>
      <c r="B555" s="4">
        <v>0.24</v>
      </c>
      <c r="C555" s="10">
        <f>(MSFT[[#This Row],[Prezzi giornalieri MSFT]]-B554)/B554</f>
        <v>0</v>
      </c>
    </row>
    <row r="556" spans="1:3" x14ac:dyDescent="0.55000000000000004">
      <c r="A556" s="5">
        <v>32283</v>
      </c>
      <c r="B556" s="4">
        <v>0.24</v>
      </c>
      <c r="C556" s="10">
        <f>(MSFT[[#This Row],[Prezzi giornalieri MSFT]]-B555)/B555</f>
        <v>0</v>
      </c>
    </row>
    <row r="557" spans="1:3" x14ac:dyDescent="0.55000000000000004">
      <c r="A557" s="5">
        <v>32286</v>
      </c>
      <c r="B557" s="4">
        <v>0.23</v>
      </c>
      <c r="C557" s="10">
        <f>(MSFT[[#This Row],[Prezzi giornalieri MSFT]]-B556)/B556</f>
        <v>-4.1666666666666588E-2</v>
      </c>
    </row>
    <row r="558" spans="1:3" x14ac:dyDescent="0.55000000000000004">
      <c r="A558" s="5">
        <v>32287</v>
      </c>
      <c r="B558" s="4">
        <v>0.24</v>
      </c>
      <c r="C558" s="10">
        <f>(MSFT[[#This Row],[Prezzi giornalieri MSFT]]-B557)/B557</f>
        <v>4.3478260869565133E-2</v>
      </c>
    </row>
    <row r="559" spans="1:3" x14ac:dyDescent="0.55000000000000004">
      <c r="A559" s="5">
        <v>32288</v>
      </c>
      <c r="B559" s="4">
        <v>0.24</v>
      </c>
      <c r="C559" s="10">
        <f>(MSFT[[#This Row],[Prezzi giornalieri MSFT]]-B558)/B558</f>
        <v>0</v>
      </c>
    </row>
    <row r="560" spans="1:3" x14ac:dyDescent="0.55000000000000004">
      <c r="A560" s="5">
        <v>32289</v>
      </c>
      <c r="B560" s="4">
        <v>0.24</v>
      </c>
      <c r="C560" s="10">
        <f>(MSFT[[#This Row],[Prezzi giornalieri MSFT]]-B559)/B559</f>
        <v>0</v>
      </c>
    </row>
    <row r="561" spans="1:3" x14ac:dyDescent="0.55000000000000004">
      <c r="A561" s="5">
        <v>32290</v>
      </c>
      <c r="B561" s="4">
        <v>0.24</v>
      </c>
      <c r="C561" s="10">
        <f>(MSFT[[#This Row],[Prezzi giornalieri MSFT]]-B560)/B560</f>
        <v>0</v>
      </c>
    </row>
    <row r="562" spans="1:3" x14ac:dyDescent="0.55000000000000004">
      <c r="A562" s="5">
        <v>32294</v>
      </c>
      <c r="B562" s="4">
        <v>0.25</v>
      </c>
      <c r="C562" s="10">
        <f>(MSFT[[#This Row],[Prezzi giornalieri MSFT]]-B561)/B561</f>
        <v>4.1666666666666706E-2</v>
      </c>
    </row>
    <row r="563" spans="1:3" x14ac:dyDescent="0.55000000000000004">
      <c r="A563" s="5">
        <v>32295</v>
      </c>
      <c r="B563" s="4">
        <v>0.25</v>
      </c>
      <c r="C563" s="10">
        <f>(MSFT[[#This Row],[Prezzi giornalieri MSFT]]-B562)/B562</f>
        <v>0</v>
      </c>
    </row>
    <row r="564" spans="1:3" x14ac:dyDescent="0.55000000000000004">
      <c r="A564" s="5">
        <v>32296</v>
      </c>
      <c r="B564" s="4">
        <v>0.25</v>
      </c>
      <c r="C564" s="10">
        <f>(MSFT[[#This Row],[Prezzi giornalieri MSFT]]-B563)/B563</f>
        <v>0</v>
      </c>
    </row>
    <row r="565" spans="1:3" x14ac:dyDescent="0.55000000000000004">
      <c r="A565" s="5">
        <v>32297</v>
      </c>
      <c r="B565" s="4">
        <v>0.25</v>
      </c>
      <c r="C565" s="10">
        <f>(MSFT[[#This Row],[Prezzi giornalieri MSFT]]-B564)/B564</f>
        <v>0</v>
      </c>
    </row>
    <row r="566" spans="1:3" x14ac:dyDescent="0.55000000000000004">
      <c r="A566" s="5">
        <v>32300</v>
      </c>
      <c r="B566" s="4">
        <v>0.26</v>
      </c>
      <c r="C566" s="10">
        <f>(MSFT[[#This Row],[Prezzi giornalieri MSFT]]-B565)/B565</f>
        <v>4.0000000000000036E-2</v>
      </c>
    </row>
    <row r="567" spans="1:3" x14ac:dyDescent="0.55000000000000004">
      <c r="A567" s="5">
        <v>32301</v>
      </c>
      <c r="B567" s="4">
        <v>0.26</v>
      </c>
      <c r="C567" s="10">
        <f>(MSFT[[#This Row],[Prezzi giornalieri MSFT]]-B566)/B566</f>
        <v>0</v>
      </c>
    </row>
    <row r="568" spans="1:3" x14ac:dyDescent="0.55000000000000004">
      <c r="A568" s="5">
        <v>32302</v>
      </c>
      <c r="B568" s="4">
        <v>0.26</v>
      </c>
      <c r="C568" s="10">
        <f>(MSFT[[#This Row],[Prezzi giornalieri MSFT]]-B567)/B567</f>
        <v>0</v>
      </c>
    </row>
    <row r="569" spans="1:3" x14ac:dyDescent="0.55000000000000004">
      <c r="A569" s="5">
        <v>32303</v>
      </c>
      <c r="B569" s="4">
        <v>0.26</v>
      </c>
      <c r="C569" s="10">
        <f>(MSFT[[#This Row],[Prezzi giornalieri MSFT]]-B568)/B568</f>
        <v>0</v>
      </c>
    </row>
    <row r="570" spans="1:3" x14ac:dyDescent="0.55000000000000004">
      <c r="A570" s="5">
        <v>32304</v>
      </c>
      <c r="B570" s="4">
        <v>0.26</v>
      </c>
      <c r="C570" s="10">
        <f>(MSFT[[#This Row],[Prezzi giornalieri MSFT]]-B569)/B569</f>
        <v>0</v>
      </c>
    </row>
    <row r="571" spans="1:3" x14ac:dyDescent="0.55000000000000004">
      <c r="A571" s="5">
        <v>32307</v>
      </c>
      <c r="B571" s="4">
        <v>0.27</v>
      </c>
      <c r="C571" s="10">
        <f>(MSFT[[#This Row],[Prezzi giornalieri MSFT]]-B570)/B570</f>
        <v>3.8461538461538491E-2</v>
      </c>
    </row>
    <row r="572" spans="1:3" x14ac:dyDescent="0.55000000000000004">
      <c r="A572" s="5">
        <v>32308</v>
      </c>
      <c r="B572" s="4">
        <v>0.27</v>
      </c>
      <c r="C572" s="10">
        <f>(MSFT[[#This Row],[Prezzi giornalieri MSFT]]-B571)/B571</f>
        <v>0</v>
      </c>
    </row>
    <row r="573" spans="1:3" x14ac:dyDescent="0.55000000000000004">
      <c r="A573" s="5">
        <v>32309</v>
      </c>
      <c r="B573" s="4">
        <v>0.27</v>
      </c>
      <c r="C573" s="10">
        <f>(MSFT[[#This Row],[Prezzi giornalieri MSFT]]-B572)/B572</f>
        <v>0</v>
      </c>
    </row>
    <row r="574" spans="1:3" x14ac:dyDescent="0.55000000000000004">
      <c r="A574" s="5">
        <v>32310</v>
      </c>
      <c r="B574" s="4">
        <v>0.27</v>
      </c>
      <c r="C574" s="10">
        <f>(MSFT[[#This Row],[Prezzi giornalieri MSFT]]-B573)/B573</f>
        <v>0</v>
      </c>
    </row>
    <row r="575" spans="1:3" x14ac:dyDescent="0.55000000000000004">
      <c r="A575" s="5">
        <v>32311</v>
      </c>
      <c r="B575" s="4">
        <v>0.27</v>
      </c>
      <c r="C575" s="10">
        <f>(MSFT[[#This Row],[Prezzi giornalieri MSFT]]-B574)/B574</f>
        <v>0</v>
      </c>
    </row>
    <row r="576" spans="1:3" x14ac:dyDescent="0.55000000000000004">
      <c r="A576" s="5">
        <v>32314</v>
      </c>
      <c r="B576" s="4">
        <v>0.27</v>
      </c>
      <c r="C576" s="10">
        <f>(MSFT[[#This Row],[Prezzi giornalieri MSFT]]-B575)/B575</f>
        <v>0</v>
      </c>
    </row>
    <row r="577" spans="1:3" x14ac:dyDescent="0.55000000000000004">
      <c r="A577" s="5">
        <v>32315</v>
      </c>
      <c r="B577" s="4">
        <v>0.27</v>
      </c>
      <c r="C577" s="10">
        <f>(MSFT[[#This Row],[Prezzi giornalieri MSFT]]-B576)/B576</f>
        <v>0</v>
      </c>
    </row>
    <row r="578" spans="1:3" x14ac:dyDescent="0.55000000000000004">
      <c r="A578" s="5">
        <v>32316</v>
      </c>
      <c r="B578" s="4">
        <v>0.28999999999999998</v>
      </c>
      <c r="C578" s="10">
        <f>(MSFT[[#This Row],[Prezzi giornalieri MSFT]]-B577)/B577</f>
        <v>7.4074074074073931E-2</v>
      </c>
    </row>
    <row r="579" spans="1:3" x14ac:dyDescent="0.55000000000000004">
      <c r="A579" s="5">
        <v>32317</v>
      </c>
      <c r="B579" s="4">
        <v>0.28000000000000003</v>
      </c>
      <c r="C579" s="10">
        <f>(MSFT[[#This Row],[Prezzi giornalieri MSFT]]-B578)/B578</f>
        <v>-3.4482758620689495E-2</v>
      </c>
    </row>
    <row r="580" spans="1:3" x14ac:dyDescent="0.55000000000000004">
      <c r="A580" s="5">
        <v>32318</v>
      </c>
      <c r="B580" s="4">
        <v>0.28000000000000003</v>
      </c>
      <c r="C580" s="10">
        <f>(MSFT[[#This Row],[Prezzi giornalieri MSFT]]-B579)/B579</f>
        <v>0</v>
      </c>
    </row>
    <row r="581" spans="1:3" x14ac:dyDescent="0.55000000000000004">
      <c r="A581" s="5">
        <v>32321</v>
      </c>
      <c r="B581" s="4">
        <v>0.27</v>
      </c>
      <c r="C581" s="10">
        <f>(MSFT[[#This Row],[Prezzi giornalieri MSFT]]-B580)/B580</f>
        <v>-3.571428571428574E-2</v>
      </c>
    </row>
    <row r="582" spans="1:3" x14ac:dyDescent="0.55000000000000004">
      <c r="A582" s="5">
        <v>32322</v>
      </c>
      <c r="B582" s="4">
        <v>0.28000000000000003</v>
      </c>
      <c r="C582" s="10">
        <f>(MSFT[[#This Row],[Prezzi giornalieri MSFT]]-B581)/B581</f>
        <v>3.703703703703707E-2</v>
      </c>
    </row>
    <row r="583" spans="1:3" x14ac:dyDescent="0.55000000000000004">
      <c r="A583" s="5">
        <v>32323</v>
      </c>
      <c r="B583" s="4">
        <v>0.28000000000000003</v>
      </c>
      <c r="C583" s="10">
        <f>(MSFT[[#This Row],[Prezzi giornalieri MSFT]]-B582)/B582</f>
        <v>0</v>
      </c>
    </row>
    <row r="584" spans="1:3" x14ac:dyDescent="0.55000000000000004">
      <c r="A584" s="5">
        <v>32324</v>
      </c>
      <c r="B584" s="4">
        <v>0.28999999999999998</v>
      </c>
      <c r="C584" s="10">
        <f>(MSFT[[#This Row],[Prezzi giornalieri MSFT]]-B583)/B583</f>
        <v>3.5714285714285546E-2</v>
      </c>
    </row>
    <row r="585" spans="1:3" x14ac:dyDescent="0.55000000000000004">
      <c r="A585" s="5">
        <v>32325</v>
      </c>
      <c r="B585" s="4">
        <v>0.28999999999999998</v>
      </c>
      <c r="C585" s="10">
        <f>(MSFT[[#This Row],[Prezzi giornalieri MSFT]]-B584)/B584</f>
        <v>0</v>
      </c>
    </row>
    <row r="586" spans="1:3" x14ac:dyDescent="0.55000000000000004">
      <c r="A586" s="5">
        <v>32329</v>
      </c>
      <c r="B586" s="4">
        <v>0.3</v>
      </c>
      <c r="C586" s="10">
        <f>(MSFT[[#This Row],[Prezzi giornalieri MSFT]]-B585)/B585</f>
        <v>3.4482758620689689E-2</v>
      </c>
    </row>
    <row r="587" spans="1:3" x14ac:dyDescent="0.55000000000000004">
      <c r="A587" s="5">
        <v>32330</v>
      </c>
      <c r="B587" s="4">
        <v>0.28999999999999998</v>
      </c>
      <c r="C587" s="10">
        <f>(MSFT[[#This Row],[Prezzi giornalieri MSFT]]-B586)/B586</f>
        <v>-3.3333333333333368E-2</v>
      </c>
    </row>
    <row r="588" spans="1:3" x14ac:dyDescent="0.55000000000000004">
      <c r="A588" s="5">
        <v>32331</v>
      </c>
      <c r="B588" s="4">
        <v>0.28999999999999998</v>
      </c>
      <c r="C588" s="10">
        <f>(MSFT[[#This Row],[Prezzi giornalieri MSFT]]-B587)/B587</f>
        <v>0</v>
      </c>
    </row>
    <row r="589" spans="1:3" x14ac:dyDescent="0.55000000000000004">
      <c r="A589" s="5">
        <v>32332</v>
      </c>
      <c r="B589" s="4">
        <v>0.28999999999999998</v>
      </c>
      <c r="C589" s="10">
        <f>(MSFT[[#This Row],[Prezzi giornalieri MSFT]]-B588)/B588</f>
        <v>0</v>
      </c>
    </row>
    <row r="590" spans="1:3" x14ac:dyDescent="0.55000000000000004">
      <c r="A590" s="5">
        <v>32335</v>
      </c>
      <c r="B590" s="4">
        <v>0.28000000000000003</v>
      </c>
      <c r="C590" s="10">
        <f>(MSFT[[#This Row],[Prezzi giornalieri MSFT]]-B589)/B589</f>
        <v>-3.4482758620689495E-2</v>
      </c>
    </row>
    <row r="591" spans="1:3" x14ac:dyDescent="0.55000000000000004">
      <c r="A591" s="5">
        <v>32336</v>
      </c>
      <c r="B591" s="4">
        <v>0.28000000000000003</v>
      </c>
      <c r="C591" s="10">
        <f>(MSFT[[#This Row],[Prezzi giornalieri MSFT]]-B590)/B590</f>
        <v>0</v>
      </c>
    </row>
    <row r="592" spans="1:3" x14ac:dyDescent="0.55000000000000004">
      <c r="A592" s="5">
        <v>32337</v>
      </c>
      <c r="B592" s="4">
        <v>0.28000000000000003</v>
      </c>
      <c r="C592" s="10">
        <f>(MSFT[[#This Row],[Prezzi giornalieri MSFT]]-B591)/B591</f>
        <v>0</v>
      </c>
    </row>
    <row r="593" spans="1:3" x14ac:dyDescent="0.55000000000000004">
      <c r="A593" s="5">
        <v>32338</v>
      </c>
      <c r="B593" s="4">
        <v>0.28999999999999998</v>
      </c>
      <c r="C593" s="10">
        <f>(MSFT[[#This Row],[Prezzi giornalieri MSFT]]-B592)/B592</f>
        <v>3.5714285714285546E-2</v>
      </c>
    </row>
    <row r="594" spans="1:3" x14ac:dyDescent="0.55000000000000004">
      <c r="A594" s="5">
        <v>32339</v>
      </c>
      <c r="B594" s="4">
        <v>0.28999999999999998</v>
      </c>
      <c r="C594" s="10">
        <f>(MSFT[[#This Row],[Prezzi giornalieri MSFT]]-B593)/B593</f>
        <v>0</v>
      </c>
    </row>
    <row r="595" spans="1:3" x14ac:dyDescent="0.55000000000000004">
      <c r="A595" s="5">
        <v>32342</v>
      </c>
      <c r="B595" s="4">
        <v>0.28999999999999998</v>
      </c>
      <c r="C595" s="10">
        <f>(MSFT[[#This Row],[Prezzi giornalieri MSFT]]-B594)/B594</f>
        <v>0</v>
      </c>
    </row>
    <row r="596" spans="1:3" x14ac:dyDescent="0.55000000000000004">
      <c r="A596" s="5">
        <v>32343</v>
      </c>
      <c r="B596" s="4">
        <v>0.28000000000000003</v>
      </c>
      <c r="C596" s="10">
        <f>(MSFT[[#This Row],[Prezzi giornalieri MSFT]]-B595)/B595</f>
        <v>-3.4482758620689495E-2</v>
      </c>
    </row>
    <row r="597" spans="1:3" x14ac:dyDescent="0.55000000000000004">
      <c r="A597" s="5">
        <v>32344</v>
      </c>
      <c r="B597" s="4">
        <v>0.27</v>
      </c>
      <c r="C597" s="10">
        <f>(MSFT[[#This Row],[Prezzi giornalieri MSFT]]-B596)/B596</f>
        <v>-3.571428571428574E-2</v>
      </c>
    </row>
    <row r="598" spans="1:3" x14ac:dyDescent="0.55000000000000004">
      <c r="A598" s="5">
        <v>32345</v>
      </c>
      <c r="B598" s="4">
        <v>0.26</v>
      </c>
      <c r="C598" s="10">
        <f>(MSFT[[#This Row],[Prezzi giornalieri MSFT]]-B597)/B597</f>
        <v>-3.703703703703707E-2</v>
      </c>
    </row>
    <row r="599" spans="1:3" x14ac:dyDescent="0.55000000000000004">
      <c r="A599" s="5">
        <v>32346</v>
      </c>
      <c r="B599" s="4">
        <v>0.26</v>
      </c>
      <c r="C599" s="10">
        <f>(MSFT[[#This Row],[Prezzi giornalieri MSFT]]-B598)/B598</f>
        <v>0</v>
      </c>
    </row>
    <row r="600" spans="1:3" x14ac:dyDescent="0.55000000000000004">
      <c r="A600" s="5">
        <v>32349</v>
      </c>
      <c r="B600" s="4">
        <v>0.26</v>
      </c>
      <c r="C600" s="10">
        <f>(MSFT[[#This Row],[Prezzi giornalieri MSFT]]-B599)/B599</f>
        <v>0</v>
      </c>
    </row>
    <row r="601" spans="1:3" x14ac:dyDescent="0.55000000000000004">
      <c r="A601" s="5">
        <v>32350</v>
      </c>
      <c r="B601" s="4">
        <v>0.25</v>
      </c>
      <c r="C601" s="10">
        <f>(MSFT[[#This Row],[Prezzi giornalieri MSFT]]-B600)/B600</f>
        <v>-3.8461538461538491E-2</v>
      </c>
    </row>
    <row r="602" spans="1:3" x14ac:dyDescent="0.55000000000000004">
      <c r="A602" s="5">
        <v>32351</v>
      </c>
      <c r="B602" s="4">
        <v>0.25</v>
      </c>
      <c r="C602" s="10">
        <f>(MSFT[[#This Row],[Prezzi giornalieri MSFT]]-B601)/B601</f>
        <v>0</v>
      </c>
    </row>
    <row r="603" spans="1:3" x14ac:dyDescent="0.55000000000000004">
      <c r="A603" s="5">
        <v>32352</v>
      </c>
      <c r="B603" s="4">
        <v>0.25</v>
      </c>
      <c r="C603" s="10">
        <f>(MSFT[[#This Row],[Prezzi giornalieri MSFT]]-B602)/B602</f>
        <v>0</v>
      </c>
    </row>
    <row r="604" spans="1:3" x14ac:dyDescent="0.55000000000000004">
      <c r="A604" s="5">
        <v>32353</v>
      </c>
      <c r="B604" s="4">
        <v>0.25</v>
      </c>
      <c r="C604" s="10">
        <f>(MSFT[[#This Row],[Prezzi giornalieri MSFT]]-B603)/B603</f>
        <v>0</v>
      </c>
    </row>
    <row r="605" spans="1:3" x14ac:dyDescent="0.55000000000000004">
      <c r="A605" s="5">
        <v>32356</v>
      </c>
      <c r="B605" s="4">
        <v>0.25</v>
      </c>
      <c r="C605" s="10">
        <f>(MSFT[[#This Row],[Prezzi giornalieri MSFT]]-B604)/B604</f>
        <v>0</v>
      </c>
    </row>
    <row r="606" spans="1:3" x14ac:dyDescent="0.55000000000000004">
      <c r="A606" s="5">
        <v>32357</v>
      </c>
      <c r="B606" s="4">
        <v>0.24</v>
      </c>
      <c r="C606" s="10">
        <f>(MSFT[[#This Row],[Prezzi giornalieri MSFT]]-B605)/B605</f>
        <v>-4.0000000000000036E-2</v>
      </c>
    </row>
    <row r="607" spans="1:3" x14ac:dyDescent="0.55000000000000004">
      <c r="A607" s="5">
        <v>32358</v>
      </c>
      <c r="B607" s="4">
        <v>0.24</v>
      </c>
      <c r="C607" s="10">
        <f>(MSFT[[#This Row],[Prezzi giornalieri MSFT]]-B606)/B606</f>
        <v>0</v>
      </c>
    </row>
    <row r="608" spans="1:3" x14ac:dyDescent="0.55000000000000004">
      <c r="A608" s="5">
        <v>32359</v>
      </c>
      <c r="B608" s="4">
        <v>0.24</v>
      </c>
      <c r="C608" s="10">
        <f>(MSFT[[#This Row],[Prezzi giornalieri MSFT]]-B607)/B607</f>
        <v>0</v>
      </c>
    </row>
    <row r="609" spans="1:3" x14ac:dyDescent="0.55000000000000004">
      <c r="A609" s="5">
        <v>32360</v>
      </c>
      <c r="B609" s="4">
        <v>0.23</v>
      </c>
      <c r="C609" s="10">
        <f>(MSFT[[#This Row],[Prezzi giornalieri MSFT]]-B608)/B608</f>
        <v>-4.1666666666666588E-2</v>
      </c>
    </row>
    <row r="610" spans="1:3" x14ac:dyDescent="0.55000000000000004">
      <c r="A610" s="5">
        <v>32363</v>
      </c>
      <c r="B610" s="4">
        <v>0.23</v>
      </c>
      <c r="C610" s="10">
        <f>(MSFT[[#This Row],[Prezzi giornalieri MSFT]]-B609)/B609</f>
        <v>0</v>
      </c>
    </row>
    <row r="611" spans="1:3" x14ac:dyDescent="0.55000000000000004">
      <c r="A611" s="5">
        <v>32364</v>
      </c>
      <c r="B611" s="4">
        <v>0.22</v>
      </c>
      <c r="C611" s="10">
        <f>(MSFT[[#This Row],[Prezzi giornalieri MSFT]]-B610)/B610</f>
        <v>-4.3478260869565251E-2</v>
      </c>
    </row>
    <row r="612" spans="1:3" x14ac:dyDescent="0.55000000000000004">
      <c r="A612" s="5">
        <v>32365</v>
      </c>
      <c r="B612" s="4">
        <v>0.21</v>
      </c>
      <c r="C612" s="10">
        <f>(MSFT[[#This Row],[Prezzi giornalieri MSFT]]-B611)/B611</f>
        <v>-4.5454545454545497E-2</v>
      </c>
    </row>
    <row r="613" spans="1:3" x14ac:dyDescent="0.55000000000000004">
      <c r="A613" s="5">
        <v>32366</v>
      </c>
      <c r="B613" s="4">
        <v>0.22</v>
      </c>
      <c r="C613" s="10">
        <f>(MSFT[[#This Row],[Prezzi giornalieri MSFT]]-B612)/B612</f>
        <v>4.7619047619047665E-2</v>
      </c>
    </row>
    <row r="614" spans="1:3" x14ac:dyDescent="0.55000000000000004">
      <c r="A614" s="5">
        <v>32367</v>
      </c>
      <c r="B614" s="4">
        <v>0.22</v>
      </c>
      <c r="C614" s="10">
        <f>(MSFT[[#This Row],[Prezzi giornalieri MSFT]]-B613)/B613</f>
        <v>0</v>
      </c>
    </row>
    <row r="615" spans="1:3" x14ac:dyDescent="0.55000000000000004">
      <c r="A615" s="5">
        <v>32370</v>
      </c>
      <c r="B615" s="4">
        <v>0.22</v>
      </c>
      <c r="C615" s="10">
        <f>(MSFT[[#This Row],[Prezzi giornalieri MSFT]]-B614)/B614</f>
        <v>0</v>
      </c>
    </row>
    <row r="616" spans="1:3" x14ac:dyDescent="0.55000000000000004">
      <c r="A616" s="5">
        <v>32371</v>
      </c>
      <c r="B616" s="4">
        <v>0.22</v>
      </c>
      <c r="C616" s="10">
        <f>(MSFT[[#This Row],[Prezzi giornalieri MSFT]]-B615)/B615</f>
        <v>0</v>
      </c>
    </row>
    <row r="617" spans="1:3" x14ac:dyDescent="0.55000000000000004">
      <c r="A617" s="5">
        <v>32372</v>
      </c>
      <c r="B617" s="4">
        <v>0.22</v>
      </c>
      <c r="C617" s="10">
        <f>(MSFT[[#This Row],[Prezzi giornalieri MSFT]]-B616)/B616</f>
        <v>0</v>
      </c>
    </row>
    <row r="618" spans="1:3" x14ac:dyDescent="0.55000000000000004">
      <c r="A618" s="5">
        <v>32373</v>
      </c>
      <c r="B618" s="4">
        <v>0.22</v>
      </c>
      <c r="C618" s="10">
        <f>(MSFT[[#This Row],[Prezzi giornalieri MSFT]]-B617)/B617</f>
        <v>0</v>
      </c>
    </row>
    <row r="619" spans="1:3" x14ac:dyDescent="0.55000000000000004">
      <c r="A619" s="5">
        <v>32374</v>
      </c>
      <c r="B619" s="4">
        <v>0.21</v>
      </c>
      <c r="C619" s="10">
        <f>(MSFT[[#This Row],[Prezzi giornalieri MSFT]]-B618)/B618</f>
        <v>-4.5454545454545497E-2</v>
      </c>
    </row>
    <row r="620" spans="1:3" x14ac:dyDescent="0.55000000000000004">
      <c r="A620" s="5">
        <v>32377</v>
      </c>
      <c r="B620" s="4">
        <v>0.2</v>
      </c>
      <c r="C620" s="10">
        <f>(MSFT[[#This Row],[Prezzi giornalieri MSFT]]-B619)/B619</f>
        <v>-4.7619047619047533E-2</v>
      </c>
    </row>
    <row r="621" spans="1:3" x14ac:dyDescent="0.55000000000000004">
      <c r="A621" s="5">
        <v>32378</v>
      </c>
      <c r="B621" s="4">
        <v>0.21</v>
      </c>
      <c r="C621" s="10">
        <f>(MSFT[[#This Row],[Prezzi giornalieri MSFT]]-B620)/B620</f>
        <v>4.9999999999999906E-2</v>
      </c>
    </row>
    <row r="622" spans="1:3" x14ac:dyDescent="0.55000000000000004">
      <c r="A622" s="5">
        <v>32379</v>
      </c>
      <c r="B622" s="4">
        <v>0.22</v>
      </c>
      <c r="C622" s="10">
        <f>(MSFT[[#This Row],[Prezzi giornalieri MSFT]]-B621)/B621</f>
        <v>4.7619047619047665E-2</v>
      </c>
    </row>
    <row r="623" spans="1:3" x14ac:dyDescent="0.55000000000000004">
      <c r="A623" s="5">
        <v>32380</v>
      </c>
      <c r="B623" s="4">
        <v>0.22</v>
      </c>
      <c r="C623" s="10">
        <f>(MSFT[[#This Row],[Prezzi giornalieri MSFT]]-B622)/B622</f>
        <v>0</v>
      </c>
    </row>
    <row r="624" spans="1:3" x14ac:dyDescent="0.55000000000000004">
      <c r="A624" s="5">
        <v>32381</v>
      </c>
      <c r="B624" s="4">
        <v>0.22</v>
      </c>
      <c r="C624" s="10">
        <f>(MSFT[[#This Row],[Prezzi giornalieri MSFT]]-B623)/B623</f>
        <v>0</v>
      </c>
    </row>
    <row r="625" spans="1:3" x14ac:dyDescent="0.55000000000000004">
      <c r="A625" s="5">
        <v>32384</v>
      </c>
      <c r="B625" s="4">
        <v>0.22</v>
      </c>
      <c r="C625" s="10">
        <f>(MSFT[[#This Row],[Prezzi giornalieri MSFT]]-B624)/B624</f>
        <v>0</v>
      </c>
    </row>
    <row r="626" spans="1:3" x14ac:dyDescent="0.55000000000000004">
      <c r="A626" s="5">
        <v>32385</v>
      </c>
      <c r="B626" s="4">
        <v>0.22</v>
      </c>
      <c r="C626" s="10">
        <f>(MSFT[[#This Row],[Prezzi giornalieri MSFT]]-B625)/B625</f>
        <v>0</v>
      </c>
    </row>
    <row r="627" spans="1:3" x14ac:dyDescent="0.55000000000000004">
      <c r="A627" s="5">
        <v>32386</v>
      </c>
      <c r="B627" s="4">
        <v>0.21</v>
      </c>
      <c r="C627" s="10">
        <f>(MSFT[[#This Row],[Prezzi giornalieri MSFT]]-B626)/B626</f>
        <v>-4.5454545454545497E-2</v>
      </c>
    </row>
    <row r="628" spans="1:3" x14ac:dyDescent="0.55000000000000004">
      <c r="A628" s="5">
        <v>32387</v>
      </c>
      <c r="B628" s="4">
        <v>0.21</v>
      </c>
      <c r="C628" s="10">
        <f>(MSFT[[#This Row],[Prezzi giornalieri MSFT]]-B627)/B627</f>
        <v>0</v>
      </c>
    </row>
    <row r="629" spans="1:3" x14ac:dyDescent="0.55000000000000004">
      <c r="A629" s="5">
        <v>32388</v>
      </c>
      <c r="B629" s="4">
        <v>0.22</v>
      </c>
      <c r="C629" s="10">
        <f>(MSFT[[#This Row],[Prezzi giornalieri MSFT]]-B628)/B628</f>
        <v>4.7619047619047665E-2</v>
      </c>
    </row>
    <row r="630" spans="1:3" x14ac:dyDescent="0.55000000000000004">
      <c r="A630" s="5">
        <v>32392</v>
      </c>
      <c r="B630" s="4">
        <v>0.22</v>
      </c>
      <c r="C630" s="10">
        <f>(MSFT[[#This Row],[Prezzi giornalieri MSFT]]-B629)/B629</f>
        <v>0</v>
      </c>
    </row>
    <row r="631" spans="1:3" x14ac:dyDescent="0.55000000000000004">
      <c r="A631" s="5">
        <v>32393</v>
      </c>
      <c r="B631" s="4">
        <v>0.22</v>
      </c>
      <c r="C631" s="10">
        <f>(MSFT[[#This Row],[Prezzi giornalieri MSFT]]-B630)/B630</f>
        <v>0</v>
      </c>
    </row>
    <row r="632" spans="1:3" x14ac:dyDescent="0.55000000000000004">
      <c r="A632" s="5">
        <v>32394</v>
      </c>
      <c r="B632" s="4">
        <v>0.22</v>
      </c>
      <c r="C632" s="10">
        <f>(MSFT[[#This Row],[Prezzi giornalieri MSFT]]-B631)/B631</f>
        <v>0</v>
      </c>
    </row>
    <row r="633" spans="1:3" x14ac:dyDescent="0.55000000000000004">
      <c r="A633" s="5">
        <v>32395</v>
      </c>
      <c r="B633" s="4">
        <v>0.23</v>
      </c>
      <c r="C633" s="10">
        <f>(MSFT[[#This Row],[Prezzi giornalieri MSFT]]-B632)/B632</f>
        <v>4.5454545454545497E-2</v>
      </c>
    </row>
    <row r="634" spans="1:3" x14ac:dyDescent="0.55000000000000004">
      <c r="A634" s="5">
        <v>32398</v>
      </c>
      <c r="B634" s="4">
        <v>0.23</v>
      </c>
      <c r="C634" s="10">
        <f>(MSFT[[#This Row],[Prezzi giornalieri MSFT]]-B633)/B633</f>
        <v>0</v>
      </c>
    </row>
    <row r="635" spans="1:3" x14ac:dyDescent="0.55000000000000004">
      <c r="A635" s="5">
        <v>32399</v>
      </c>
      <c r="B635" s="4">
        <v>0.23</v>
      </c>
      <c r="C635" s="10">
        <f>(MSFT[[#This Row],[Prezzi giornalieri MSFT]]-B634)/B634</f>
        <v>0</v>
      </c>
    </row>
    <row r="636" spans="1:3" x14ac:dyDescent="0.55000000000000004">
      <c r="A636" s="5">
        <v>32400</v>
      </c>
      <c r="B636" s="4">
        <v>0.23</v>
      </c>
      <c r="C636" s="10">
        <f>(MSFT[[#This Row],[Prezzi giornalieri MSFT]]-B635)/B635</f>
        <v>0</v>
      </c>
    </row>
    <row r="637" spans="1:3" x14ac:dyDescent="0.55000000000000004">
      <c r="A637" s="5">
        <v>32401</v>
      </c>
      <c r="B637" s="4">
        <v>0.22</v>
      </c>
      <c r="C637" s="10">
        <f>(MSFT[[#This Row],[Prezzi giornalieri MSFT]]-B636)/B636</f>
        <v>-4.3478260869565251E-2</v>
      </c>
    </row>
    <row r="638" spans="1:3" x14ac:dyDescent="0.55000000000000004">
      <c r="A638" s="5">
        <v>32402</v>
      </c>
      <c r="B638" s="4">
        <v>0.22</v>
      </c>
      <c r="C638" s="10">
        <f>(MSFT[[#This Row],[Prezzi giornalieri MSFT]]-B637)/B637</f>
        <v>0</v>
      </c>
    </row>
    <row r="639" spans="1:3" x14ac:dyDescent="0.55000000000000004">
      <c r="A639" s="5">
        <v>32405</v>
      </c>
      <c r="B639" s="4">
        <v>0.22</v>
      </c>
      <c r="C639" s="10">
        <f>(MSFT[[#This Row],[Prezzi giornalieri MSFT]]-B638)/B638</f>
        <v>0</v>
      </c>
    </row>
    <row r="640" spans="1:3" x14ac:dyDescent="0.55000000000000004">
      <c r="A640" s="5">
        <v>32406</v>
      </c>
      <c r="B640" s="4">
        <v>0.23</v>
      </c>
      <c r="C640" s="10">
        <f>(MSFT[[#This Row],[Prezzi giornalieri MSFT]]-B639)/B639</f>
        <v>4.5454545454545497E-2</v>
      </c>
    </row>
    <row r="641" spans="1:3" x14ac:dyDescent="0.55000000000000004">
      <c r="A641" s="5">
        <v>32407</v>
      </c>
      <c r="B641" s="4">
        <v>0.23</v>
      </c>
      <c r="C641" s="10">
        <f>(MSFT[[#This Row],[Prezzi giornalieri MSFT]]-B640)/B640</f>
        <v>0</v>
      </c>
    </row>
    <row r="642" spans="1:3" x14ac:dyDescent="0.55000000000000004">
      <c r="A642" s="5">
        <v>32408</v>
      </c>
      <c r="B642" s="4">
        <v>0.23</v>
      </c>
      <c r="C642" s="10">
        <f>(MSFT[[#This Row],[Prezzi giornalieri MSFT]]-B641)/B641</f>
        <v>0</v>
      </c>
    </row>
    <row r="643" spans="1:3" x14ac:dyDescent="0.55000000000000004">
      <c r="A643" s="5">
        <v>32409</v>
      </c>
      <c r="B643" s="4">
        <v>0.23</v>
      </c>
      <c r="C643" s="10">
        <f>(MSFT[[#This Row],[Prezzi giornalieri MSFT]]-B642)/B642</f>
        <v>0</v>
      </c>
    </row>
    <row r="644" spans="1:3" x14ac:dyDescent="0.55000000000000004">
      <c r="A644" s="5">
        <v>32412</v>
      </c>
      <c r="B644" s="4">
        <v>0.22</v>
      </c>
      <c r="C644" s="10">
        <f>(MSFT[[#This Row],[Prezzi giornalieri MSFT]]-B643)/B643</f>
        <v>-4.3478260869565251E-2</v>
      </c>
    </row>
    <row r="645" spans="1:3" x14ac:dyDescent="0.55000000000000004">
      <c r="A645" s="5">
        <v>32413</v>
      </c>
      <c r="B645" s="4">
        <v>0.22</v>
      </c>
      <c r="C645" s="10">
        <f>(MSFT[[#This Row],[Prezzi giornalieri MSFT]]-B644)/B644</f>
        <v>0</v>
      </c>
    </row>
    <row r="646" spans="1:3" x14ac:dyDescent="0.55000000000000004">
      <c r="A646" s="5">
        <v>32414</v>
      </c>
      <c r="B646" s="4">
        <v>0.23</v>
      </c>
      <c r="C646" s="10">
        <f>(MSFT[[#This Row],[Prezzi giornalieri MSFT]]-B645)/B645</f>
        <v>4.5454545454545497E-2</v>
      </c>
    </row>
    <row r="647" spans="1:3" x14ac:dyDescent="0.55000000000000004">
      <c r="A647" s="5">
        <v>32415</v>
      </c>
      <c r="B647" s="4">
        <v>0.23</v>
      </c>
      <c r="C647" s="10">
        <f>(MSFT[[#This Row],[Prezzi giornalieri MSFT]]-B646)/B646</f>
        <v>0</v>
      </c>
    </row>
    <row r="648" spans="1:3" x14ac:dyDescent="0.55000000000000004">
      <c r="A648" s="5">
        <v>32416</v>
      </c>
      <c r="B648" s="4">
        <v>0.22</v>
      </c>
      <c r="C648" s="10">
        <f>(MSFT[[#This Row],[Prezzi giornalieri MSFT]]-B647)/B647</f>
        <v>-4.3478260869565251E-2</v>
      </c>
    </row>
    <row r="649" spans="1:3" x14ac:dyDescent="0.55000000000000004">
      <c r="A649" s="5">
        <v>32419</v>
      </c>
      <c r="B649" s="4">
        <v>0.22</v>
      </c>
      <c r="C649" s="10">
        <f>(MSFT[[#This Row],[Prezzi giornalieri MSFT]]-B648)/B648</f>
        <v>0</v>
      </c>
    </row>
    <row r="650" spans="1:3" x14ac:dyDescent="0.55000000000000004">
      <c r="A650" s="5">
        <v>32420</v>
      </c>
      <c r="B650" s="4">
        <v>0.22</v>
      </c>
      <c r="C650" s="10">
        <f>(MSFT[[#This Row],[Prezzi giornalieri MSFT]]-B649)/B649</f>
        <v>0</v>
      </c>
    </row>
    <row r="651" spans="1:3" x14ac:dyDescent="0.55000000000000004">
      <c r="A651" s="5">
        <v>32421</v>
      </c>
      <c r="B651" s="4">
        <v>0.21</v>
      </c>
      <c r="C651" s="10">
        <f>(MSFT[[#This Row],[Prezzi giornalieri MSFT]]-B650)/B650</f>
        <v>-4.5454545454545497E-2</v>
      </c>
    </row>
    <row r="652" spans="1:3" x14ac:dyDescent="0.55000000000000004">
      <c r="A652" s="5">
        <v>32422</v>
      </c>
      <c r="B652" s="4">
        <v>0.21</v>
      </c>
      <c r="C652" s="10">
        <f>(MSFT[[#This Row],[Prezzi giornalieri MSFT]]-B651)/B651</f>
        <v>0</v>
      </c>
    </row>
    <row r="653" spans="1:3" x14ac:dyDescent="0.55000000000000004">
      <c r="A653" s="5">
        <v>32423</v>
      </c>
      <c r="B653" s="4">
        <v>0.21</v>
      </c>
      <c r="C653" s="10">
        <f>(MSFT[[#This Row],[Prezzi giornalieri MSFT]]-B652)/B652</f>
        <v>0</v>
      </c>
    </row>
    <row r="654" spans="1:3" x14ac:dyDescent="0.55000000000000004">
      <c r="A654" s="5">
        <v>32426</v>
      </c>
      <c r="B654" s="4">
        <v>0.21</v>
      </c>
      <c r="C654" s="10">
        <f>(MSFT[[#This Row],[Prezzi giornalieri MSFT]]-B653)/B653</f>
        <v>0</v>
      </c>
    </row>
    <row r="655" spans="1:3" x14ac:dyDescent="0.55000000000000004">
      <c r="A655" s="5">
        <v>32427</v>
      </c>
      <c r="B655" s="4">
        <v>0.21</v>
      </c>
      <c r="C655" s="10">
        <f>(MSFT[[#This Row],[Prezzi giornalieri MSFT]]-B654)/B654</f>
        <v>0</v>
      </c>
    </row>
    <row r="656" spans="1:3" x14ac:dyDescent="0.55000000000000004">
      <c r="A656" s="5">
        <v>32428</v>
      </c>
      <c r="B656" s="4">
        <v>0.22</v>
      </c>
      <c r="C656" s="10">
        <f>(MSFT[[#This Row],[Prezzi giornalieri MSFT]]-B655)/B655</f>
        <v>4.7619047619047665E-2</v>
      </c>
    </row>
    <row r="657" spans="1:3" x14ac:dyDescent="0.55000000000000004">
      <c r="A657" s="5">
        <v>32429</v>
      </c>
      <c r="B657" s="4">
        <v>0.22</v>
      </c>
      <c r="C657" s="10">
        <f>(MSFT[[#This Row],[Prezzi giornalieri MSFT]]-B656)/B656</f>
        <v>0</v>
      </c>
    </row>
    <row r="658" spans="1:3" x14ac:dyDescent="0.55000000000000004">
      <c r="A658" s="5">
        <v>32430</v>
      </c>
      <c r="B658" s="4">
        <v>0.22</v>
      </c>
      <c r="C658" s="10">
        <f>(MSFT[[#This Row],[Prezzi giornalieri MSFT]]-B657)/B657</f>
        <v>0</v>
      </c>
    </row>
    <row r="659" spans="1:3" x14ac:dyDescent="0.55000000000000004">
      <c r="A659" s="5">
        <v>32433</v>
      </c>
      <c r="B659" s="4">
        <v>0.22</v>
      </c>
      <c r="C659" s="10">
        <f>(MSFT[[#This Row],[Prezzi giornalieri MSFT]]-B658)/B658</f>
        <v>0</v>
      </c>
    </row>
    <row r="660" spans="1:3" x14ac:dyDescent="0.55000000000000004">
      <c r="A660" s="5">
        <v>32434</v>
      </c>
      <c r="B660" s="4">
        <v>0.22</v>
      </c>
      <c r="C660" s="10">
        <f>(MSFT[[#This Row],[Prezzi giornalieri MSFT]]-B659)/B659</f>
        <v>0</v>
      </c>
    </row>
    <row r="661" spans="1:3" x14ac:dyDescent="0.55000000000000004">
      <c r="A661" s="5">
        <v>32435</v>
      </c>
      <c r="B661" s="4">
        <v>0.23</v>
      </c>
      <c r="C661" s="10">
        <f>(MSFT[[#This Row],[Prezzi giornalieri MSFT]]-B660)/B660</f>
        <v>4.5454545454545497E-2</v>
      </c>
    </row>
    <row r="662" spans="1:3" x14ac:dyDescent="0.55000000000000004">
      <c r="A662" s="5">
        <v>32436</v>
      </c>
      <c r="B662" s="4">
        <v>0.23</v>
      </c>
      <c r="C662" s="10">
        <f>(MSFT[[#This Row],[Prezzi giornalieri MSFT]]-B661)/B661</f>
        <v>0</v>
      </c>
    </row>
    <row r="663" spans="1:3" x14ac:dyDescent="0.55000000000000004">
      <c r="A663" s="5">
        <v>32437</v>
      </c>
      <c r="B663" s="4">
        <v>0.23</v>
      </c>
      <c r="C663" s="10">
        <f>(MSFT[[#This Row],[Prezzi giornalieri MSFT]]-B662)/B662</f>
        <v>0</v>
      </c>
    </row>
    <row r="664" spans="1:3" x14ac:dyDescent="0.55000000000000004">
      <c r="A664" s="5">
        <v>32440</v>
      </c>
      <c r="B664" s="4">
        <v>0.22</v>
      </c>
      <c r="C664" s="10">
        <f>(MSFT[[#This Row],[Prezzi giornalieri MSFT]]-B663)/B663</f>
        <v>-4.3478260869565251E-2</v>
      </c>
    </row>
    <row r="665" spans="1:3" x14ac:dyDescent="0.55000000000000004">
      <c r="A665" s="5">
        <v>32441</v>
      </c>
      <c r="B665" s="4">
        <v>0.21</v>
      </c>
      <c r="C665" s="10">
        <f>(MSFT[[#This Row],[Prezzi giornalieri MSFT]]-B664)/B664</f>
        <v>-4.5454545454545497E-2</v>
      </c>
    </row>
    <row r="666" spans="1:3" x14ac:dyDescent="0.55000000000000004">
      <c r="A666" s="5">
        <v>32442</v>
      </c>
      <c r="B666" s="4">
        <v>0.21</v>
      </c>
      <c r="C666" s="10">
        <f>(MSFT[[#This Row],[Prezzi giornalieri MSFT]]-B665)/B665</f>
        <v>0</v>
      </c>
    </row>
    <row r="667" spans="1:3" x14ac:dyDescent="0.55000000000000004">
      <c r="A667" s="5">
        <v>32443</v>
      </c>
      <c r="B667" s="4">
        <v>0.21</v>
      </c>
      <c r="C667" s="10">
        <f>(MSFT[[#This Row],[Prezzi giornalieri MSFT]]-B666)/B666</f>
        <v>0</v>
      </c>
    </row>
    <row r="668" spans="1:3" x14ac:dyDescent="0.55000000000000004">
      <c r="A668" s="5">
        <v>32444</v>
      </c>
      <c r="B668" s="4">
        <v>0.21</v>
      </c>
      <c r="C668" s="10">
        <f>(MSFT[[#This Row],[Prezzi giornalieri MSFT]]-B667)/B667</f>
        <v>0</v>
      </c>
    </row>
    <row r="669" spans="1:3" x14ac:dyDescent="0.55000000000000004">
      <c r="A669" s="5">
        <v>32447</v>
      </c>
      <c r="B669" s="4">
        <v>0.21</v>
      </c>
      <c r="C669" s="10">
        <f>(MSFT[[#This Row],[Prezzi giornalieri MSFT]]-B668)/B668</f>
        <v>0</v>
      </c>
    </row>
    <row r="670" spans="1:3" x14ac:dyDescent="0.55000000000000004">
      <c r="A670" s="5">
        <v>32448</v>
      </c>
      <c r="B670" s="4">
        <v>0.21</v>
      </c>
      <c r="C670" s="10">
        <f>(MSFT[[#This Row],[Prezzi giornalieri MSFT]]-B669)/B669</f>
        <v>0</v>
      </c>
    </row>
    <row r="671" spans="1:3" x14ac:dyDescent="0.55000000000000004">
      <c r="A671" s="5">
        <v>32449</v>
      </c>
      <c r="B671" s="4">
        <v>0.2</v>
      </c>
      <c r="C671" s="10">
        <f>(MSFT[[#This Row],[Prezzi giornalieri MSFT]]-B670)/B670</f>
        <v>-4.7619047619047533E-2</v>
      </c>
    </row>
    <row r="672" spans="1:3" x14ac:dyDescent="0.55000000000000004">
      <c r="A672" s="5">
        <v>32450</v>
      </c>
      <c r="B672" s="4">
        <v>0.2</v>
      </c>
      <c r="C672" s="10">
        <f>(MSFT[[#This Row],[Prezzi giornalieri MSFT]]-B671)/B671</f>
        <v>0</v>
      </c>
    </row>
    <row r="673" spans="1:3" x14ac:dyDescent="0.55000000000000004">
      <c r="A673" s="5">
        <v>32451</v>
      </c>
      <c r="B673" s="4">
        <v>0.2</v>
      </c>
      <c r="C673" s="10">
        <f>(MSFT[[#This Row],[Prezzi giornalieri MSFT]]-B672)/B672</f>
        <v>0</v>
      </c>
    </row>
    <row r="674" spans="1:3" x14ac:dyDescent="0.55000000000000004">
      <c r="A674" s="5">
        <v>32454</v>
      </c>
      <c r="B674" s="4">
        <v>0.2</v>
      </c>
      <c r="C674" s="10">
        <f>(MSFT[[#This Row],[Prezzi giornalieri MSFT]]-B673)/B673</f>
        <v>0</v>
      </c>
    </row>
    <row r="675" spans="1:3" x14ac:dyDescent="0.55000000000000004">
      <c r="A675" s="5">
        <v>32455</v>
      </c>
      <c r="B675" s="4">
        <v>0.21</v>
      </c>
      <c r="C675" s="10">
        <f>(MSFT[[#This Row],[Prezzi giornalieri MSFT]]-B674)/B674</f>
        <v>4.9999999999999906E-2</v>
      </c>
    </row>
    <row r="676" spans="1:3" x14ac:dyDescent="0.55000000000000004">
      <c r="A676" s="5">
        <v>32456</v>
      </c>
      <c r="B676" s="4">
        <v>0.21</v>
      </c>
      <c r="C676" s="10">
        <f>(MSFT[[#This Row],[Prezzi giornalieri MSFT]]-B675)/B675</f>
        <v>0</v>
      </c>
    </row>
    <row r="677" spans="1:3" x14ac:dyDescent="0.55000000000000004">
      <c r="A677" s="5">
        <v>32457</v>
      </c>
      <c r="B677" s="4">
        <v>0.21</v>
      </c>
      <c r="C677" s="10">
        <f>(MSFT[[#This Row],[Prezzi giornalieri MSFT]]-B676)/B676</f>
        <v>0</v>
      </c>
    </row>
    <row r="678" spans="1:3" x14ac:dyDescent="0.55000000000000004">
      <c r="A678" s="5">
        <v>32458</v>
      </c>
      <c r="B678" s="4">
        <v>0.2</v>
      </c>
      <c r="C678" s="10">
        <f>(MSFT[[#This Row],[Prezzi giornalieri MSFT]]-B677)/B677</f>
        <v>-4.7619047619047533E-2</v>
      </c>
    </row>
    <row r="679" spans="1:3" x14ac:dyDescent="0.55000000000000004">
      <c r="A679" s="5">
        <v>32461</v>
      </c>
      <c r="B679" s="4">
        <v>0.21</v>
      </c>
      <c r="C679" s="10">
        <f>(MSFT[[#This Row],[Prezzi giornalieri MSFT]]-B678)/B678</f>
        <v>4.9999999999999906E-2</v>
      </c>
    </row>
    <row r="680" spans="1:3" x14ac:dyDescent="0.55000000000000004">
      <c r="A680" s="5">
        <v>32462</v>
      </c>
      <c r="B680" s="4">
        <v>0.2</v>
      </c>
      <c r="C680" s="10">
        <f>(MSFT[[#This Row],[Prezzi giornalieri MSFT]]-B679)/B679</f>
        <v>-4.7619047619047533E-2</v>
      </c>
    </row>
    <row r="681" spans="1:3" x14ac:dyDescent="0.55000000000000004">
      <c r="A681" s="5">
        <v>32463</v>
      </c>
      <c r="B681" s="4">
        <v>0.2</v>
      </c>
      <c r="C681" s="10">
        <f>(MSFT[[#This Row],[Prezzi giornalieri MSFT]]-B680)/B680</f>
        <v>0</v>
      </c>
    </row>
    <row r="682" spans="1:3" x14ac:dyDescent="0.55000000000000004">
      <c r="A682" s="5">
        <v>32464</v>
      </c>
      <c r="B682" s="4">
        <v>0.2</v>
      </c>
      <c r="C682" s="10">
        <f>(MSFT[[#This Row],[Prezzi giornalieri MSFT]]-B681)/B681</f>
        <v>0</v>
      </c>
    </row>
    <row r="683" spans="1:3" x14ac:dyDescent="0.55000000000000004">
      <c r="A683" s="5">
        <v>32465</v>
      </c>
      <c r="B683" s="4">
        <v>0.2</v>
      </c>
      <c r="C683" s="10">
        <f>(MSFT[[#This Row],[Prezzi giornalieri MSFT]]-B682)/B682</f>
        <v>0</v>
      </c>
    </row>
    <row r="684" spans="1:3" x14ac:dyDescent="0.55000000000000004">
      <c r="A684" s="5">
        <v>32468</v>
      </c>
      <c r="B684" s="4">
        <v>0.2</v>
      </c>
      <c r="C684" s="10">
        <f>(MSFT[[#This Row],[Prezzi giornalieri MSFT]]-B683)/B683</f>
        <v>0</v>
      </c>
    </row>
    <row r="685" spans="1:3" x14ac:dyDescent="0.55000000000000004">
      <c r="A685" s="5">
        <v>32469</v>
      </c>
      <c r="B685" s="4">
        <v>0.2</v>
      </c>
      <c r="C685" s="10">
        <f>(MSFT[[#This Row],[Prezzi giornalieri MSFT]]-B684)/B684</f>
        <v>0</v>
      </c>
    </row>
    <row r="686" spans="1:3" x14ac:dyDescent="0.55000000000000004">
      <c r="A686" s="5">
        <v>32470</v>
      </c>
      <c r="B686" s="4">
        <v>0.2</v>
      </c>
      <c r="C686" s="10">
        <f>(MSFT[[#This Row],[Prezzi giornalieri MSFT]]-B685)/B685</f>
        <v>0</v>
      </c>
    </row>
    <row r="687" spans="1:3" x14ac:dyDescent="0.55000000000000004">
      <c r="A687" s="5">
        <v>32472</v>
      </c>
      <c r="B687" s="4">
        <v>0.2</v>
      </c>
      <c r="C687" s="10">
        <f>(MSFT[[#This Row],[Prezzi giornalieri MSFT]]-B686)/B686</f>
        <v>0</v>
      </c>
    </row>
    <row r="688" spans="1:3" x14ac:dyDescent="0.55000000000000004">
      <c r="A688" s="5">
        <v>32475</v>
      </c>
      <c r="B688" s="4">
        <v>0.2</v>
      </c>
      <c r="C688" s="10">
        <f>(MSFT[[#This Row],[Prezzi giornalieri MSFT]]-B687)/B687</f>
        <v>0</v>
      </c>
    </row>
    <row r="689" spans="1:3" x14ac:dyDescent="0.55000000000000004">
      <c r="A689" s="5">
        <v>32476</v>
      </c>
      <c r="B689" s="4">
        <v>0.2</v>
      </c>
      <c r="C689" s="10">
        <f>(MSFT[[#This Row],[Prezzi giornalieri MSFT]]-B688)/B688</f>
        <v>0</v>
      </c>
    </row>
    <row r="690" spans="1:3" x14ac:dyDescent="0.55000000000000004">
      <c r="A690" s="5">
        <v>32477</v>
      </c>
      <c r="B690" s="4">
        <v>0.2</v>
      </c>
      <c r="C690" s="10">
        <f>(MSFT[[#This Row],[Prezzi giornalieri MSFT]]-B689)/B689</f>
        <v>0</v>
      </c>
    </row>
    <row r="691" spans="1:3" x14ac:dyDescent="0.55000000000000004">
      <c r="A691" s="5">
        <v>32478</v>
      </c>
      <c r="B691" s="4">
        <v>0.21</v>
      </c>
      <c r="C691" s="10">
        <f>(MSFT[[#This Row],[Prezzi giornalieri MSFT]]-B690)/B690</f>
        <v>4.9999999999999906E-2</v>
      </c>
    </row>
    <row r="692" spans="1:3" x14ac:dyDescent="0.55000000000000004">
      <c r="A692" s="5">
        <v>32479</v>
      </c>
      <c r="B692" s="4">
        <v>0.21</v>
      </c>
      <c r="C692" s="10">
        <f>(MSFT[[#This Row],[Prezzi giornalieri MSFT]]-B691)/B691</f>
        <v>0</v>
      </c>
    </row>
    <row r="693" spans="1:3" x14ac:dyDescent="0.55000000000000004">
      <c r="A693" s="5">
        <v>32482</v>
      </c>
      <c r="B693" s="4">
        <v>0.21</v>
      </c>
      <c r="C693" s="10">
        <f>(MSFT[[#This Row],[Prezzi giornalieri MSFT]]-B692)/B692</f>
        <v>0</v>
      </c>
    </row>
    <row r="694" spans="1:3" x14ac:dyDescent="0.55000000000000004">
      <c r="A694" s="5">
        <v>32483</v>
      </c>
      <c r="B694" s="4">
        <v>0.21</v>
      </c>
      <c r="C694" s="10">
        <f>(MSFT[[#This Row],[Prezzi giornalieri MSFT]]-B693)/B693</f>
        <v>0</v>
      </c>
    </row>
    <row r="695" spans="1:3" x14ac:dyDescent="0.55000000000000004">
      <c r="A695" s="5">
        <v>32484</v>
      </c>
      <c r="B695" s="4">
        <v>0.21</v>
      </c>
      <c r="C695" s="10">
        <f>(MSFT[[#This Row],[Prezzi giornalieri MSFT]]-B694)/B694</f>
        <v>0</v>
      </c>
    </row>
    <row r="696" spans="1:3" x14ac:dyDescent="0.55000000000000004">
      <c r="A696" s="5">
        <v>32485</v>
      </c>
      <c r="B696" s="4">
        <v>0.21</v>
      </c>
      <c r="C696" s="10">
        <f>(MSFT[[#This Row],[Prezzi giornalieri MSFT]]-B695)/B695</f>
        <v>0</v>
      </c>
    </row>
    <row r="697" spans="1:3" x14ac:dyDescent="0.55000000000000004">
      <c r="A697" s="5">
        <v>32486</v>
      </c>
      <c r="B697" s="4">
        <v>0.21</v>
      </c>
      <c r="C697" s="10">
        <f>(MSFT[[#This Row],[Prezzi giornalieri MSFT]]-B696)/B696</f>
        <v>0</v>
      </c>
    </row>
    <row r="698" spans="1:3" x14ac:dyDescent="0.55000000000000004">
      <c r="A698" s="5">
        <v>32489</v>
      </c>
      <c r="B698" s="4">
        <v>0.2</v>
      </c>
      <c r="C698" s="10">
        <f>(MSFT[[#This Row],[Prezzi giornalieri MSFT]]-B697)/B697</f>
        <v>-4.7619047619047533E-2</v>
      </c>
    </row>
    <row r="699" spans="1:3" x14ac:dyDescent="0.55000000000000004">
      <c r="A699" s="5">
        <v>32490</v>
      </c>
      <c r="B699" s="4">
        <v>0.2</v>
      </c>
      <c r="C699" s="10">
        <f>(MSFT[[#This Row],[Prezzi giornalieri MSFT]]-B698)/B698</f>
        <v>0</v>
      </c>
    </row>
    <row r="700" spans="1:3" x14ac:dyDescent="0.55000000000000004">
      <c r="A700" s="5">
        <v>32491</v>
      </c>
      <c r="B700" s="4">
        <v>0.21</v>
      </c>
      <c r="C700" s="10">
        <f>(MSFT[[#This Row],[Prezzi giornalieri MSFT]]-B699)/B699</f>
        <v>4.9999999999999906E-2</v>
      </c>
    </row>
    <row r="701" spans="1:3" x14ac:dyDescent="0.55000000000000004">
      <c r="A701" s="5">
        <v>32492</v>
      </c>
      <c r="B701" s="4">
        <v>0.21</v>
      </c>
      <c r="C701" s="10">
        <f>(MSFT[[#This Row],[Prezzi giornalieri MSFT]]-B700)/B700</f>
        <v>0</v>
      </c>
    </row>
    <row r="702" spans="1:3" x14ac:dyDescent="0.55000000000000004">
      <c r="A702" s="5">
        <v>32493</v>
      </c>
      <c r="B702" s="4">
        <v>0.21</v>
      </c>
      <c r="C702" s="10">
        <f>(MSFT[[#This Row],[Prezzi giornalieri MSFT]]-B701)/B701</f>
        <v>0</v>
      </c>
    </row>
    <row r="703" spans="1:3" x14ac:dyDescent="0.55000000000000004">
      <c r="A703" s="5">
        <v>32496</v>
      </c>
      <c r="B703" s="4">
        <v>0.22</v>
      </c>
      <c r="C703" s="10">
        <f>(MSFT[[#This Row],[Prezzi giornalieri MSFT]]-B702)/B702</f>
        <v>4.7619047619047665E-2</v>
      </c>
    </row>
    <row r="704" spans="1:3" x14ac:dyDescent="0.55000000000000004">
      <c r="A704" s="5">
        <v>32497</v>
      </c>
      <c r="B704" s="4">
        <v>0.22</v>
      </c>
      <c r="C704" s="10">
        <f>(MSFT[[#This Row],[Prezzi giornalieri MSFT]]-B703)/B703</f>
        <v>0</v>
      </c>
    </row>
    <row r="705" spans="1:3" x14ac:dyDescent="0.55000000000000004">
      <c r="A705" s="5">
        <v>32498</v>
      </c>
      <c r="B705" s="4">
        <v>0.22</v>
      </c>
      <c r="C705" s="10">
        <f>(MSFT[[#This Row],[Prezzi giornalieri MSFT]]-B704)/B704</f>
        <v>0</v>
      </c>
    </row>
    <row r="706" spans="1:3" x14ac:dyDescent="0.55000000000000004">
      <c r="A706" s="5">
        <v>32499</v>
      </c>
      <c r="B706" s="4">
        <v>0.22</v>
      </c>
      <c r="C706" s="10">
        <f>(MSFT[[#This Row],[Prezzi giornalieri MSFT]]-B705)/B705</f>
        <v>0</v>
      </c>
    </row>
    <row r="707" spans="1:3" x14ac:dyDescent="0.55000000000000004">
      <c r="A707" s="5">
        <v>32500</v>
      </c>
      <c r="B707" s="4">
        <v>0.22</v>
      </c>
      <c r="C707" s="10">
        <f>(MSFT[[#This Row],[Prezzi giornalieri MSFT]]-B706)/B706</f>
        <v>0</v>
      </c>
    </row>
    <row r="708" spans="1:3" x14ac:dyDescent="0.55000000000000004">
      <c r="A708" s="5">
        <v>32504</v>
      </c>
      <c r="B708" s="4">
        <v>0.22</v>
      </c>
      <c r="C708" s="10">
        <f>(MSFT[[#This Row],[Prezzi giornalieri MSFT]]-B707)/B707</f>
        <v>0</v>
      </c>
    </row>
    <row r="709" spans="1:3" x14ac:dyDescent="0.55000000000000004">
      <c r="A709" s="5">
        <v>32505</v>
      </c>
      <c r="B709" s="4">
        <v>0.22</v>
      </c>
      <c r="C709" s="10">
        <f>(MSFT[[#This Row],[Prezzi giornalieri MSFT]]-B708)/B708</f>
        <v>0</v>
      </c>
    </row>
    <row r="710" spans="1:3" x14ac:dyDescent="0.55000000000000004">
      <c r="A710" s="5">
        <v>32506</v>
      </c>
      <c r="B710" s="4">
        <v>0.23</v>
      </c>
      <c r="C710" s="10">
        <f>(MSFT[[#This Row],[Prezzi giornalieri MSFT]]-B709)/B709</f>
        <v>4.5454545454545497E-2</v>
      </c>
    </row>
    <row r="711" spans="1:3" x14ac:dyDescent="0.55000000000000004">
      <c r="A711" s="5">
        <v>32507</v>
      </c>
      <c r="B711" s="4">
        <v>0.23</v>
      </c>
      <c r="C711" s="10">
        <f>(MSFT[[#This Row],[Prezzi giornalieri MSFT]]-B710)/B710</f>
        <v>0</v>
      </c>
    </row>
    <row r="712" spans="1:3" x14ac:dyDescent="0.55000000000000004">
      <c r="A712" s="5">
        <v>32511</v>
      </c>
      <c r="B712" s="4">
        <v>0.23</v>
      </c>
      <c r="C712" s="10">
        <f>(MSFT[[#This Row],[Prezzi giornalieri MSFT]]-B711)/B711</f>
        <v>0</v>
      </c>
    </row>
    <row r="713" spans="1:3" x14ac:dyDescent="0.55000000000000004">
      <c r="A713" s="5">
        <v>32512</v>
      </c>
      <c r="B713" s="4">
        <v>0.23</v>
      </c>
      <c r="C713" s="10">
        <f>(MSFT[[#This Row],[Prezzi giornalieri MSFT]]-B712)/B712</f>
        <v>0</v>
      </c>
    </row>
    <row r="714" spans="1:3" x14ac:dyDescent="0.55000000000000004">
      <c r="A714" s="5">
        <v>32513</v>
      </c>
      <c r="B714" s="4">
        <v>0.23</v>
      </c>
      <c r="C714" s="10">
        <f>(MSFT[[#This Row],[Prezzi giornalieri MSFT]]-B713)/B713</f>
        <v>0</v>
      </c>
    </row>
    <row r="715" spans="1:3" x14ac:dyDescent="0.55000000000000004">
      <c r="A715" s="5">
        <v>32514</v>
      </c>
      <c r="B715" s="4">
        <v>0.23</v>
      </c>
      <c r="C715" s="10">
        <f>(MSFT[[#This Row],[Prezzi giornalieri MSFT]]-B714)/B714</f>
        <v>0</v>
      </c>
    </row>
    <row r="716" spans="1:3" x14ac:dyDescent="0.55000000000000004">
      <c r="A716" s="5">
        <v>32517</v>
      </c>
      <c r="B716" s="4">
        <v>0.22</v>
      </c>
      <c r="C716" s="10">
        <f>(MSFT[[#This Row],[Prezzi giornalieri MSFT]]-B715)/B715</f>
        <v>-4.3478260869565251E-2</v>
      </c>
    </row>
    <row r="717" spans="1:3" x14ac:dyDescent="0.55000000000000004">
      <c r="A717" s="5">
        <v>32518</v>
      </c>
      <c r="B717" s="4">
        <v>0.22</v>
      </c>
      <c r="C717" s="10">
        <f>(MSFT[[#This Row],[Prezzi giornalieri MSFT]]-B716)/B716</f>
        <v>0</v>
      </c>
    </row>
    <row r="718" spans="1:3" x14ac:dyDescent="0.55000000000000004">
      <c r="A718" s="5">
        <v>32519</v>
      </c>
      <c r="B718" s="4">
        <v>0.22</v>
      </c>
      <c r="C718" s="10">
        <f>(MSFT[[#This Row],[Prezzi giornalieri MSFT]]-B717)/B717</f>
        <v>0</v>
      </c>
    </row>
    <row r="719" spans="1:3" x14ac:dyDescent="0.55000000000000004">
      <c r="A719" s="5">
        <v>32520</v>
      </c>
      <c r="B719" s="4">
        <v>0.22</v>
      </c>
      <c r="C719" s="10">
        <f>(MSFT[[#This Row],[Prezzi giornalieri MSFT]]-B718)/B718</f>
        <v>0</v>
      </c>
    </row>
    <row r="720" spans="1:3" x14ac:dyDescent="0.55000000000000004">
      <c r="A720" s="5">
        <v>32521</v>
      </c>
      <c r="B720" s="4">
        <v>0.23</v>
      </c>
      <c r="C720" s="10">
        <f>(MSFT[[#This Row],[Prezzi giornalieri MSFT]]-B719)/B719</f>
        <v>4.5454545454545497E-2</v>
      </c>
    </row>
    <row r="721" spans="1:3" x14ac:dyDescent="0.55000000000000004">
      <c r="A721" s="5">
        <v>32524</v>
      </c>
      <c r="B721" s="4">
        <v>0.23</v>
      </c>
      <c r="C721" s="10">
        <f>(MSFT[[#This Row],[Prezzi giornalieri MSFT]]-B720)/B720</f>
        <v>0</v>
      </c>
    </row>
    <row r="722" spans="1:3" x14ac:dyDescent="0.55000000000000004">
      <c r="A722" s="5">
        <v>32525</v>
      </c>
      <c r="B722" s="4">
        <v>0.22</v>
      </c>
      <c r="C722" s="10">
        <f>(MSFT[[#This Row],[Prezzi giornalieri MSFT]]-B721)/B721</f>
        <v>-4.3478260869565251E-2</v>
      </c>
    </row>
    <row r="723" spans="1:3" x14ac:dyDescent="0.55000000000000004">
      <c r="A723" s="5">
        <v>32526</v>
      </c>
      <c r="B723" s="4">
        <v>0.22</v>
      </c>
      <c r="C723" s="10">
        <f>(MSFT[[#This Row],[Prezzi giornalieri MSFT]]-B722)/B722</f>
        <v>0</v>
      </c>
    </row>
    <row r="724" spans="1:3" x14ac:dyDescent="0.55000000000000004">
      <c r="A724" s="5">
        <v>32527</v>
      </c>
      <c r="B724" s="4">
        <v>0.23</v>
      </c>
      <c r="C724" s="10">
        <f>(MSFT[[#This Row],[Prezzi giornalieri MSFT]]-B723)/B723</f>
        <v>4.5454545454545497E-2</v>
      </c>
    </row>
    <row r="725" spans="1:3" x14ac:dyDescent="0.55000000000000004">
      <c r="A725" s="5">
        <v>32528</v>
      </c>
      <c r="B725" s="4">
        <v>0.23</v>
      </c>
      <c r="C725" s="10">
        <f>(MSFT[[#This Row],[Prezzi giornalieri MSFT]]-B724)/B724</f>
        <v>0</v>
      </c>
    </row>
    <row r="726" spans="1:3" x14ac:dyDescent="0.55000000000000004">
      <c r="A726" s="5">
        <v>32531</v>
      </c>
      <c r="B726" s="4">
        <v>0.23</v>
      </c>
      <c r="C726" s="10">
        <f>(MSFT[[#This Row],[Prezzi giornalieri MSFT]]-B725)/B725</f>
        <v>0</v>
      </c>
    </row>
    <row r="727" spans="1:3" x14ac:dyDescent="0.55000000000000004">
      <c r="A727" s="5">
        <v>32532</v>
      </c>
      <c r="B727" s="4">
        <v>0.22</v>
      </c>
      <c r="C727" s="10">
        <f>(MSFT[[#This Row],[Prezzi giornalieri MSFT]]-B726)/B726</f>
        <v>-4.3478260869565251E-2</v>
      </c>
    </row>
    <row r="728" spans="1:3" x14ac:dyDescent="0.55000000000000004">
      <c r="A728" s="5">
        <v>32533</v>
      </c>
      <c r="B728" s="4">
        <v>0.23</v>
      </c>
      <c r="C728" s="10">
        <f>(MSFT[[#This Row],[Prezzi giornalieri MSFT]]-B727)/B727</f>
        <v>4.5454545454545497E-2</v>
      </c>
    </row>
    <row r="729" spans="1:3" x14ac:dyDescent="0.55000000000000004">
      <c r="A729" s="5">
        <v>32534</v>
      </c>
      <c r="B729" s="4">
        <v>0.23</v>
      </c>
      <c r="C729" s="10">
        <f>(MSFT[[#This Row],[Prezzi giornalieri MSFT]]-B728)/B728</f>
        <v>0</v>
      </c>
    </row>
    <row r="730" spans="1:3" x14ac:dyDescent="0.55000000000000004">
      <c r="A730" s="5">
        <v>32535</v>
      </c>
      <c r="B730" s="4">
        <v>0.24</v>
      </c>
      <c r="C730" s="10">
        <f>(MSFT[[#This Row],[Prezzi giornalieri MSFT]]-B729)/B729</f>
        <v>4.3478260869565133E-2</v>
      </c>
    </row>
    <row r="731" spans="1:3" x14ac:dyDescent="0.55000000000000004">
      <c r="A731" s="5">
        <v>32538</v>
      </c>
      <c r="B731" s="4">
        <v>0.25</v>
      </c>
      <c r="C731" s="10">
        <f>(MSFT[[#This Row],[Prezzi giornalieri MSFT]]-B730)/B730</f>
        <v>4.1666666666666706E-2</v>
      </c>
    </row>
    <row r="732" spans="1:3" x14ac:dyDescent="0.55000000000000004">
      <c r="A732" s="5">
        <v>32539</v>
      </c>
      <c r="B732" s="4">
        <v>0.25</v>
      </c>
      <c r="C732" s="10">
        <f>(MSFT[[#This Row],[Prezzi giornalieri MSFT]]-B731)/B731</f>
        <v>0</v>
      </c>
    </row>
    <row r="733" spans="1:3" x14ac:dyDescent="0.55000000000000004">
      <c r="A733" s="5">
        <v>32540</v>
      </c>
      <c r="B733" s="4">
        <v>0.25</v>
      </c>
      <c r="C733" s="10">
        <f>(MSFT[[#This Row],[Prezzi giornalieri MSFT]]-B732)/B732</f>
        <v>0</v>
      </c>
    </row>
    <row r="734" spans="1:3" x14ac:dyDescent="0.55000000000000004">
      <c r="A734" s="5">
        <v>32541</v>
      </c>
      <c r="B734" s="4">
        <v>0.26</v>
      </c>
      <c r="C734" s="10">
        <f>(MSFT[[#This Row],[Prezzi giornalieri MSFT]]-B733)/B733</f>
        <v>4.0000000000000036E-2</v>
      </c>
    </row>
    <row r="735" spans="1:3" x14ac:dyDescent="0.55000000000000004">
      <c r="A735" s="5">
        <v>32542</v>
      </c>
      <c r="B735" s="4">
        <v>0.26</v>
      </c>
      <c r="C735" s="10">
        <f>(MSFT[[#This Row],[Prezzi giornalieri MSFT]]-B734)/B734</f>
        <v>0</v>
      </c>
    </row>
    <row r="736" spans="1:3" x14ac:dyDescent="0.55000000000000004">
      <c r="A736" s="5">
        <v>32545</v>
      </c>
      <c r="B736" s="4">
        <v>0.26</v>
      </c>
      <c r="C736" s="10">
        <f>(MSFT[[#This Row],[Prezzi giornalieri MSFT]]-B735)/B735</f>
        <v>0</v>
      </c>
    </row>
    <row r="737" spans="1:3" x14ac:dyDescent="0.55000000000000004">
      <c r="A737" s="5">
        <v>32546</v>
      </c>
      <c r="B737" s="4">
        <v>0.26</v>
      </c>
      <c r="C737" s="10">
        <f>(MSFT[[#This Row],[Prezzi giornalieri MSFT]]-B736)/B736</f>
        <v>0</v>
      </c>
    </row>
    <row r="738" spans="1:3" x14ac:dyDescent="0.55000000000000004">
      <c r="A738" s="5">
        <v>32547</v>
      </c>
      <c r="B738" s="4">
        <v>0.27</v>
      </c>
      <c r="C738" s="10">
        <f>(MSFT[[#This Row],[Prezzi giornalieri MSFT]]-B737)/B737</f>
        <v>3.8461538461538491E-2</v>
      </c>
    </row>
    <row r="739" spans="1:3" x14ac:dyDescent="0.55000000000000004">
      <c r="A739" s="5">
        <v>32548</v>
      </c>
      <c r="B739" s="4">
        <v>0.27</v>
      </c>
      <c r="C739" s="10">
        <f>(MSFT[[#This Row],[Prezzi giornalieri MSFT]]-B738)/B738</f>
        <v>0</v>
      </c>
    </row>
    <row r="740" spans="1:3" x14ac:dyDescent="0.55000000000000004">
      <c r="A740" s="5">
        <v>32549</v>
      </c>
      <c r="B740" s="4">
        <v>0.26</v>
      </c>
      <c r="C740" s="10">
        <f>(MSFT[[#This Row],[Prezzi giornalieri MSFT]]-B739)/B739</f>
        <v>-3.703703703703707E-2</v>
      </c>
    </row>
    <row r="741" spans="1:3" x14ac:dyDescent="0.55000000000000004">
      <c r="A741" s="5">
        <v>32552</v>
      </c>
      <c r="B741" s="4">
        <v>0.26</v>
      </c>
      <c r="C741" s="10">
        <f>(MSFT[[#This Row],[Prezzi giornalieri MSFT]]-B740)/B740</f>
        <v>0</v>
      </c>
    </row>
    <row r="742" spans="1:3" x14ac:dyDescent="0.55000000000000004">
      <c r="A742" s="5">
        <v>32553</v>
      </c>
      <c r="B742" s="4">
        <v>0.26</v>
      </c>
      <c r="C742" s="10">
        <f>(MSFT[[#This Row],[Prezzi giornalieri MSFT]]-B741)/B741</f>
        <v>0</v>
      </c>
    </row>
    <row r="743" spans="1:3" x14ac:dyDescent="0.55000000000000004">
      <c r="A743" s="5">
        <v>32554</v>
      </c>
      <c r="B743" s="4">
        <v>0.26</v>
      </c>
      <c r="C743" s="10">
        <f>(MSFT[[#This Row],[Prezzi giornalieri MSFT]]-B742)/B742</f>
        <v>0</v>
      </c>
    </row>
    <row r="744" spans="1:3" x14ac:dyDescent="0.55000000000000004">
      <c r="A744" s="5">
        <v>32555</v>
      </c>
      <c r="B744" s="4">
        <v>0.27</v>
      </c>
      <c r="C744" s="10">
        <f>(MSFT[[#This Row],[Prezzi giornalieri MSFT]]-B743)/B743</f>
        <v>3.8461538461538491E-2</v>
      </c>
    </row>
    <row r="745" spans="1:3" x14ac:dyDescent="0.55000000000000004">
      <c r="A745" s="5">
        <v>32556</v>
      </c>
      <c r="B745" s="4">
        <v>0.27</v>
      </c>
      <c r="C745" s="10">
        <f>(MSFT[[#This Row],[Prezzi giornalieri MSFT]]-B744)/B744</f>
        <v>0</v>
      </c>
    </row>
    <row r="746" spans="1:3" x14ac:dyDescent="0.55000000000000004">
      <c r="A746" s="5">
        <v>32560</v>
      </c>
      <c r="B746" s="4">
        <v>0.26</v>
      </c>
      <c r="C746" s="10">
        <f>(MSFT[[#This Row],[Prezzi giornalieri MSFT]]-B745)/B745</f>
        <v>-3.703703703703707E-2</v>
      </c>
    </row>
    <row r="747" spans="1:3" x14ac:dyDescent="0.55000000000000004">
      <c r="A747" s="5">
        <v>32561</v>
      </c>
      <c r="B747" s="4">
        <v>0.26</v>
      </c>
      <c r="C747" s="10">
        <f>(MSFT[[#This Row],[Prezzi giornalieri MSFT]]-B746)/B746</f>
        <v>0</v>
      </c>
    </row>
    <row r="748" spans="1:3" x14ac:dyDescent="0.55000000000000004">
      <c r="A748" s="5">
        <v>32562</v>
      </c>
      <c r="B748" s="4">
        <v>0.26</v>
      </c>
      <c r="C748" s="10">
        <f>(MSFT[[#This Row],[Prezzi giornalieri MSFT]]-B747)/B747</f>
        <v>0</v>
      </c>
    </row>
    <row r="749" spans="1:3" x14ac:dyDescent="0.55000000000000004">
      <c r="A749" s="5">
        <v>32563</v>
      </c>
      <c r="B749" s="4">
        <v>0.25</v>
      </c>
      <c r="C749" s="10">
        <f>(MSFT[[#This Row],[Prezzi giornalieri MSFT]]-B748)/B748</f>
        <v>-3.8461538461538491E-2</v>
      </c>
    </row>
    <row r="750" spans="1:3" x14ac:dyDescent="0.55000000000000004">
      <c r="A750" s="5">
        <v>32566</v>
      </c>
      <c r="B750" s="4">
        <v>0.25</v>
      </c>
      <c r="C750" s="10">
        <f>(MSFT[[#This Row],[Prezzi giornalieri MSFT]]-B749)/B749</f>
        <v>0</v>
      </c>
    </row>
    <row r="751" spans="1:3" x14ac:dyDescent="0.55000000000000004">
      <c r="A751" s="5">
        <v>32567</v>
      </c>
      <c r="B751" s="4">
        <v>0.25</v>
      </c>
      <c r="C751" s="10">
        <f>(MSFT[[#This Row],[Prezzi giornalieri MSFT]]-B750)/B750</f>
        <v>0</v>
      </c>
    </row>
    <row r="752" spans="1:3" x14ac:dyDescent="0.55000000000000004">
      <c r="A752" s="5">
        <v>32568</v>
      </c>
      <c r="B752" s="4">
        <v>0.25</v>
      </c>
      <c r="C752" s="10">
        <f>(MSFT[[#This Row],[Prezzi giornalieri MSFT]]-B751)/B751</f>
        <v>0</v>
      </c>
    </row>
    <row r="753" spans="1:3" x14ac:dyDescent="0.55000000000000004">
      <c r="A753" s="5">
        <v>32569</v>
      </c>
      <c r="B753" s="4">
        <v>0.26</v>
      </c>
      <c r="C753" s="10">
        <f>(MSFT[[#This Row],[Prezzi giornalieri MSFT]]-B752)/B752</f>
        <v>4.0000000000000036E-2</v>
      </c>
    </row>
    <row r="754" spans="1:3" x14ac:dyDescent="0.55000000000000004">
      <c r="A754" s="5">
        <v>32570</v>
      </c>
      <c r="B754" s="4">
        <v>0.26</v>
      </c>
      <c r="C754" s="10">
        <f>(MSFT[[#This Row],[Prezzi giornalieri MSFT]]-B753)/B753</f>
        <v>0</v>
      </c>
    </row>
    <row r="755" spans="1:3" x14ac:dyDescent="0.55000000000000004">
      <c r="A755" s="5">
        <v>32573</v>
      </c>
      <c r="B755" s="4">
        <v>0.26</v>
      </c>
      <c r="C755" s="10">
        <f>(MSFT[[#This Row],[Prezzi giornalieri MSFT]]-B754)/B754</f>
        <v>0</v>
      </c>
    </row>
    <row r="756" spans="1:3" x14ac:dyDescent="0.55000000000000004">
      <c r="A756" s="5">
        <v>32574</v>
      </c>
      <c r="B756" s="4">
        <v>0.23</v>
      </c>
      <c r="C756" s="10">
        <f>(MSFT[[#This Row],[Prezzi giornalieri MSFT]]-B755)/B755</f>
        <v>-0.11538461538461538</v>
      </c>
    </row>
    <row r="757" spans="1:3" x14ac:dyDescent="0.55000000000000004">
      <c r="A757" s="5">
        <v>32575</v>
      </c>
      <c r="B757" s="4">
        <v>0.22</v>
      </c>
      <c r="C757" s="10">
        <f>(MSFT[[#This Row],[Prezzi giornalieri MSFT]]-B756)/B756</f>
        <v>-4.3478260869565251E-2</v>
      </c>
    </row>
    <row r="758" spans="1:3" x14ac:dyDescent="0.55000000000000004">
      <c r="A758" s="5">
        <v>32576</v>
      </c>
      <c r="B758" s="4">
        <v>0.22</v>
      </c>
      <c r="C758" s="10">
        <f>(MSFT[[#This Row],[Prezzi giornalieri MSFT]]-B757)/B757</f>
        <v>0</v>
      </c>
    </row>
    <row r="759" spans="1:3" x14ac:dyDescent="0.55000000000000004">
      <c r="A759" s="5">
        <v>32577</v>
      </c>
      <c r="B759" s="4">
        <v>0.22</v>
      </c>
      <c r="C759" s="10">
        <f>(MSFT[[#This Row],[Prezzi giornalieri MSFT]]-B758)/B758</f>
        <v>0</v>
      </c>
    </row>
    <row r="760" spans="1:3" x14ac:dyDescent="0.55000000000000004">
      <c r="A760" s="5">
        <v>32580</v>
      </c>
      <c r="B760" s="4">
        <v>0.22</v>
      </c>
      <c r="C760" s="10">
        <f>(MSFT[[#This Row],[Prezzi giornalieri MSFT]]-B759)/B759</f>
        <v>0</v>
      </c>
    </row>
    <row r="761" spans="1:3" x14ac:dyDescent="0.55000000000000004">
      <c r="A761" s="5">
        <v>32581</v>
      </c>
      <c r="B761" s="4">
        <v>0.22</v>
      </c>
      <c r="C761" s="10">
        <f>(MSFT[[#This Row],[Prezzi giornalieri MSFT]]-B760)/B760</f>
        <v>0</v>
      </c>
    </row>
    <row r="762" spans="1:3" x14ac:dyDescent="0.55000000000000004">
      <c r="A762" s="5">
        <v>32582</v>
      </c>
      <c r="B762" s="4">
        <v>0.21</v>
      </c>
      <c r="C762" s="10">
        <f>(MSFT[[#This Row],[Prezzi giornalieri MSFT]]-B761)/B761</f>
        <v>-4.5454545454545497E-2</v>
      </c>
    </row>
    <row r="763" spans="1:3" x14ac:dyDescent="0.55000000000000004">
      <c r="A763" s="5">
        <v>32583</v>
      </c>
      <c r="B763" s="4">
        <v>0.22</v>
      </c>
      <c r="C763" s="10">
        <f>(MSFT[[#This Row],[Prezzi giornalieri MSFT]]-B762)/B762</f>
        <v>4.7619047619047665E-2</v>
      </c>
    </row>
    <row r="764" spans="1:3" x14ac:dyDescent="0.55000000000000004">
      <c r="A764" s="5">
        <v>32584</v>
      </c>
      <c r="B764" s="4">
        <v>0.2</v>
      </c>
      <c r="C764" s="10">
        <f>(MSFT[[#This Row],[Prezzi giornalieri MSFT]]-B763)/B763</f>
        <v>-9.090909090909087E-2</v>
      </c>
    </row>
    <row r="765" spans="1:3" x14ac:dyDescent="0.55000000000000004">
      <c r="A765" s="5">
        <v>32587</v>
      </c>
      <c r="B765" s="4">
        <v>0.2</v>
      </c>
      <c r="C765" s="10">
        <f>(MSFT[[#This Row],[Prezzi giornalieri MSFT]]-B764)/B764</f>
        <v>0</v>
      </c>
    </row>
    <row r="766" spans="1:3" x14ac:dyDescent="0.55000000000000004">
      <c r="A766" s="5">
        <v>32588</v>
      </c>
      <c r="B766" s="4">
        <v>0.21</v>
      </c>
      <c r="C766" s="10">
        <f>(MSFT[[#This Row],[Prezzi giornalieri MSFT]]-B765)/B765</f>
        <v>4.9999999999999906E-2</v>
      </c>
    </row>
    <row r="767" spans="1:3" x14ac:dyDescent="0.55000000000000004">
      <c r="A767" s="5">
        <v>32589</v>
      </c>
      <c r="B767" s="4">
        <v>0.21</v>
      </c>
      <c r="C767" s="10">
        <f>(MSFT[[#This Row],[Prezzi giornalieri MSFT]]-B766)/B766</f>
        <v>0</v>
      </c>
    </row>
    <row r="768" spans="1:3" x14ac:dyDescent="0.55000000000000004">
      <c r="A768" s="5">
        <v>32590</v>
      </c>
      <c r="B768" s="4">
        <v>0.21</v>
      </c>
      <c r="C768" s="10">
        <f>(MSFT[[#This Row],[Prezzi giornalieri MSFT]]-B767)/B767</f>
        <v>0</v>
      </c>
    </row>
    <row r="769" spans="1:3" x14ac:dyDescent="0.55000000000000004">
      <c r="A769" s="5">
        <v>32594</v>
      </c>
      <c r="B769" s="4">
        <v>0.21</v>
      </c>
      <c r="C769" s="10">
        <f>(MSFT[[#This Row],[Prezzi giornalieri MSFT]]-B768)/B768</f>
        <v>0</v>
      </c>
    </row>
    <row r="770" spans="1:3" x14ac:dyDescent="0.55000000000000004">
      <c r="A770" s="5">
        <v>32595</v>
      </c>
      <c r="B770" s="4">
        <v>0.21</v>
      </c>
      <c r="C770" s="10">
        <f>(MSFT[[#This Row],[Prezzi giornalieri MSFT]]-B769)/B769</f>
        <v>0</v>
      </c>
    </row>
    <row r="771" spans="1:3" x14ac:dyDescent="0.55000000000000004">
      <c r="A771" s="5">
        <v>32596</v>
      </c>
      <c r="B771" s="4">
        <v>0.21</v>
      </c>
      <c r="C771" s="10">
        <f>(MSFT[[#This Row],[Prezzi giornalieri MSFT]]-B770)/B770</f>
        <v>0</v>
      </c>
    </row>
    <row r="772" spans="1:3" x14ac:dyDescent="0.55000000000000004">
      <c r="A772" s="5">
        <v>32597</v>
      </c>
      <c r="B772" s="4">
        <v>0.21</v>
      </c>
      <c r="C772" s="10">
        <f>(MSFT[[#This Row],[Prezzi giornalieri MSFT]]-B771)/B771</f>
        <v>0</v>
      </c>
    </row>
    <row r="773" spans="1:3" x14ac:dyDescent="0.55000000000000004">
      <c r="A773" s="5">
        <v>32598</v>
      </c>
      <c r="B773" s="4">
        <v>0.21</v>
      </c>
      <c r="C773" s="10">
        <f>(MSFT[[#This Row],[Prezzi giornalieri MSFT]]-B772)/B772</f>
        <v>0</v>
      </c>
    </row>
    <row r="774" spans="1:3" x14ac:dyDescent="0.55000000000000004">
      <c r="A774" s="5">
        <v>32601</v>
      </c>
      <c r="B774" s="4">
        <v>0.21</v>
      </c>
      <c r="C774" s="10">
        <f>(MSFT[[#This Row],[Prezzi giornalieri MSFT]]-B773)/B773</f>
        <v>0</v>
      </c>
    </row>
    <row r="775" spans="1:3" x14ac:dyDescent="0.55000000000000004">
      <c r="A775" s="5">
        <v>32602</v>
      </c>
      <c r="B775" s="4">
        <v>0.21</v>
      </c>
      <c r="C775" s="10">
        <f>(MSFT[[#This Row],[Prezzi giornalieri MSFT]]-B774)/B774</f>
        <v>0</v>
      </c>
    </row>
    <row r="776" spans="1:3" x14ac:dyDescent="0.55000000000000004">
      <c r="A776" s="5">
        <v>32603</v>
      </c>
      <c r="B776" s="4">
        <v>0.21</v>
      </c>
      <c r="C776" s="10">
        <f>(MSFT[[#This Row],[Prezzi giornalieri MSFT]]-B775)/B775</f>
        <v>0</v>
      </c>
    </row>
    <row r="777" spans="1:3" x14ac:dyDescent="0.55000000000000004">
      <c r="A777" s="5">
        <v>32604</v>
      </c>
      <c r="B777" s="4">
        <v>0.22</v>
      </c>
      <c r="C777" s="10">
        <f>(MSFT[[#This Row],[Prezzi giornalieri MSFT]]-B776)/B776</f>
        <v>4.7619047619047665E-2</v>
      </c>
    </row>
    <row r="778" spans="1:3" x14ac:dyDescent="0.55000000000000004">
      <c r="A778" s="5">
        <v>32605</v>
      </c>
      <c r="B778" s="4">
        <v>0.22</v>
      </c>
      <c r="C778" s="10">
        <f>(MSFT[[#This Row],[Prezzi giornalieri MSFT]]-B777)/B777</f>
        <v>0</v>
      </c>
    </row>
    <row r="779" spans="1:3" x14ac:dyDescent="0.55000000000000004">
      <c r="A779" s="5">
        <v>32608</v>
      </c>
      <c r="B779" s="4">
        <v>0.22</v>
      </c>
      <c r="C779" s="10">
        <f>(MSFT[[#This Row],[Prezzi giornalieri MSFT]]-B778)/B778</f>
        <v>0</v>
      </c>
    </row>
    <row r="780" spans="1:3" x14ac:dyDescent="0.55000000000000004">
      <c r="A780" s="5">
        <v>32609</v>
      </c>
      <c r="B780" s="4">
        <v>0.22</v>
      </c>
      <c r="C780" s="10">
        <f>(MSFT[[#This Row],[Prezzi giornalieri MSFT]]-B779)/B779</f>
        <v>0</v>
      </c>
    </row>
    <row r="781" spans="1:3" x14ac:dyDescent="0.55000000000000004">
      <c r="A781" s="5">
        <v>32610</v>
      </c>
      <c r="B781" s="4">
        <v>0.2</v>
      </c>
      <c r="C781" s="10">
        <f>(MSFT[[#This Row],[Prezzi giornalieri MSFT]]-B780)/B780</f>
        <v>-9.090909090909087E-2</v>
      </c>
    </row>
    <row r="782" spans="1:3" x14ac:dyDescent="0.55000000000000004">
      <c r="A782" s="5">
        <v>32611</v>
      </c>
      <c r="B782" s="4">
        <v>0.21</v>
      </c>
      <c r="C782" s="10">
        <f>(MSFT[[#This Row],[Prezzi giornalieri MSFT]]-B781)/B781</f>
        <v>4.9999999999999906E-2</v>
      </c>
    </row>
    <row r="783" spans="1:3" x14ac:dyDescent="0.55000000000000004">
      <c r="A783" s="5">
        <v>32612</v>
      </c>
      <c r="B783" s="4">
        <v>0.22</v>
      </c>
      <c r="C783" s="10">
        <f>(MSFT[[#This Row],[Prezzi giornalieri MSFT]]-B782)/B782</f>
        <v>4.7619047619047665E-2</v>
      </c>
    </row>
    <row r="784" spans="1:3" x14ac:dyDescent="0.55000000000000004">
      <c r="A784" s="5">
        <v>32615</v>
      </c>
      <c r="B784" s="4">
        <v>0.22</v>
      </c>
      <c r="C784" s="10">
        <f>(MSFT[[#This Row],[Prezzi giornalieri MSFT]]-B783)/B783</f>
        <v>0</v>
      </c>
    </row>
    <row r="785" spans="1:3" x14ac:dyDescent="0.55000000000000004">
      <c r="A785" s="5">
        <v>32616</v>
      </c>
      <c r="B785" s="4">
        <v>0.23</v>
      </c>
      <c r="C785" s="10">
        <f>(MSFT[[#This Row],[Prezzi giornalieri MSFT]]-B784)/B784</f>
        <v>4.5454545454545497E-2</v>
      </c>
    </row>
    <row r="786" spans="1:3" x14ac:dyDescent="0.55000000000000004">
      <c r="A786" s="5">
        <v>32617</v>
      </c>
      <c r="B786" s="4">
        <v>0.23</v>
      </c>
      <c r="C786" s="10">
        <f>(MSFT[[#This Row],[Prezzi giornalieri MSFT]]-B785)/B785</f>
        <v>0</v>
      </c>
    </row>
    <row r="787" spans="1:3" x14ac:dyDescent="0.55000000000000004">
      <c r="A787" s="5">
        <v>32618</v>
      </c>
      <c r="B787" s="4">
        <v>0.24</v>
      </c>
      <c r="C787" s="10">
        <f>(MSFT[[#This Row],[Prezzi giornalieri MSFT]]-B786)/B786</f>
        <v>4.3478260869565133E-2</v>
      </c>
    </row>
    <row r="788" spans="1:3" x14ac:dyDescent="0.55000000000000004">
      <c r="A788" s="5">
        <v>32619</v>
      </c>
      <c r="B788" s="4">
        <v>0.24</v>
      </c>
      <c r="C788" s="10">
        <f>(MSFT[[#This Row],[Prezzi giornalieri MSFT]]-B787)/B787</f>
        <v>0</v>
      </c>
    </row>
    <row r="789" spans="1:3" x14ac:dyDescent="0.55000000000000004">
      <c r="A789" s="5">
        <v>32622</v>
      </c>
      <c r="B789" s="4">
        <v>0.23</v>
      </c>
      <c r="C789" s="10">
        <f>(MSFT[[#This Row],[Prezzi giornalieri MSFT]]-B788)/B788</f>
        <v>-4.1666666666666588E-2</v>
      </c>
    </row>
    <row r="790" spans="1:3" x14ac:dyDescent="0.55000000000000004">
      <c r="A790" s="5">
        <v>32623</v>
      </c>
      <c r="B790" s="4">
        <v>0.23</v>
      </c>
      <c r="C790" s="10">
        <f>(MSFT[[#This Row],[Prezzi giornalieri MSFT]]-B789)/B789</f>
        <v>0</v>
      </c>
    </row>
    <row r="791" spans="1:3" x14ac:dyDescent="0.55000000000000004">
      <c r="A791" s="5">
        <v>32624</v>
      </c>
      <c r="B791" s="4">
        <v>0.23</v>
      </c>
      <c r="C791" s="10">
        <f>(MSFT[[#This Row],[Prezzi giornalieri MSFT]]-B790)/B790</f>
        <v>0</v>
      </c>
    </row>
    <row r="792" spans="1:3" x14ac:dyDescent="0.55000000000000004">
      <c r="A792" s="5">
        <v>32625</v>
      </c>
      <c r="B792" s="4">
        <v>0.23</v>
      </c>
      <c r="C792" s="10">
        <f>(MSFT[[#This Row],[Prezzi giornalieri MSFT]]-B791)/B791</f>
        <v>0</v>
      </c>
    </row>
    <row r="793" spans="1:3" x14ac:dyDescent="0.55000000000000004">
      <c r="A793" s="5">
        <v>32626</v>
      </c>
      <c r="B793" s="4">
        <v>0.24</v>
      </c>
      <c r="C793" s="10">
        <f>(MSFT[[#This Row],[Prezzi giornalieri MSFT]]-B792)/B792</f>
        <v>4.3478260869565133E-2</v>
      </c>
    </row>
    <row r="794" spans="1:3" x14ac:dyDescent="0.55000000000000004">
      <c r="A794" s="5">
        <v>32629</v>
      </c>
      <c r="B794" s="4">
        <v>0.23</v>
      </c>
      <c r="C794" s="10">
        <f>(MSFT[[#This Row],[Prezzi giornalieri MSFT]]-B793)/B793</f>
        <v>-4.1666666666666588E-2</v>
      </c>
    </row>
    <row r="795" spans="1:3" x14ac:dyDescent="0.55000000000000004">
      <c r="A795" s="5">
        <v>32630</v>
      </c>
      <c r="B795" s="4">
        <v>0.23</v>
      </c>
      <c r="C795" s="10">
        <f>(MSFT[[#This Row],[Prezzi giornalieri MSFT]]-B794)/B794</f>
        <v>0</v>
      </c>
    </row>
    <row r="796" spans="1:3" x14ac:dyDescent="0.55000000000000004">
      <c r="A796" s="5">
        <v>32631</v>
      </c>
      <c r="B796" s="4">
        <v>0.23</v>
      </c>
      <c r="C796" s="10">
        <f>(MSFT[[#This Row],[Prezzi giornalieri MSFT]]-B795)/B795</f>
        <v>0</v>
      </c>
    </row>
    <row r="797" spans="1:3" x14ac:dyDescent="0.55000000000000004">
      <c r="A797" s="5">
        <v>32632</v>
      </c>
      <c r="B797" s="4">
        <v>0.22</v>
      </c>
      <c r="C797" s="10">
        <f>(MSFT[[#This Row],[Prezzi giornalieri MSFT]]-B796)/B796</f>
        <v>-4.3478260869565251E-2</v>
      </c>
    </row>
    <row r="798" spans="1:3" x14ac:dyDescent="0.55000000000000004">
      <c r="A798" s="5">
        <v>32633</v>
      </c>
      <c r="B798" s="4">
        <v>0.22</v>
      </c>
      <c r="C798" s="10">
        <f>(MSFT[[#This Row],[Prezzi giornalieri MSFT]]-B797)/B797</f>
        <v>0</v>
      </c>
    </row>
    <row r="799" spans="1:3" x14ac:dyDescent="0.55000000000000004">
      <c r="A799" s="5">
        <v>32636</v>
      </c>
      <c r="B799" s="4">
        <v>0.22</v>
      </c>
      <c r="C799" s="10">
        <f>(MSFT[[#This Row],[Prezzi giornalieri MSFT]]-B798)/B798</f>
        <v>0</v>
      </c>
    </row>
    <row r="800" spans="1:3" x14ac:dyDescent="0.55000000000000004">
      <c r="A800" s="5">
        <v>32637</v>
      </c>
      <c r="B800" s="4">
        <v>0.23</v>
      </c>
      <c r="C800" s="10">
        <f>(MSFT[[#This Row],[Prezzi giornalieri MSFT]]-B799)/B799</f>
        <v>4.5454545454545497E-2</v>
      </c>
    </row>
    <row r="801" spans="1:3" x14ac:dyDescent="0.55000000000000004">
      <c r="A801" s="5">
        <v>32638</v>
      </c>
      <c r="B801" s="4">
        <v>0.23</v>
      </c>
      <c r="C801" s="10">
        <f>(MSFT[[#This Row],[Prezzi giornalieri MSFT]]-B800)/B800</f>
        <v>0</v>
      </c>
    </row>
    <row r="802" spans="1:3" x14ac:dyDescent="0.55000000000000004">
      <c r="A802" s="5">
        <v>32639</v>
      </c>
      <c r="B802" s="4">
        <v>0.23</v>
      </c>
      <c r="C802" s="10">
        <f>(MSFT[[#This Row],[Prezzi giornalieri MSFT]]-B801)/B801</f>
        <v>0</v>
      </c>
    </row>
    <row r="803" spans="1:3" x14ac:dyDescent="0.55000000000000004">
      <c r="A803" s="5">
        <v>32640</v>
      </c>
      <c r="B803" s="4">
        <v>0.23</v>
      </c>
      <c r="C803" s="10">
        <f>(MSFT[[#This Row],[Prezzi giornalieri MSFT]]-B802)/B802</f>
        <v>0</v>
      </c>
    </row>
    <row r="804" spans="1:3" x14ac:dyDescent="0.55000000000000004">
      <c r="A804" s="5">
        <v>32643</v>
      </c>
      <c r="B804" s="4">
        <v>0.23</v>
      </c>
      <c r="C804" s="10">
        <f>(MSFT[[#This Row],[Prezzi giornalieri MSFT]]-B803)/B803</f>
        <v>0</v>
      </c>
    </row>
    <row r="805" spans="1:3" x14ac:dyDescent="0.55000000000000004">
      <c r="A805" s="5">
        <v>32644</v>
      </c>
      <c r="B805" s="4">
        <v>0.24</v>
      </c>
      <c r="C805" s="10">
        <f>(MSFT[[#This Row],[Prezzi giornalieri MSFT]]-B804)/B804</f>
        <v>4.3478260869565133E-2</v>
      </c>
    </row>
    <row r="806" spans="1:3" x14ac:dyDescent="0.55000000000000004">
      <c r="A806" s="5">
        <v>32645</v>
      </c>
      <c r="B806" s="4">
        <v>0.24</v>
      </c>
      <c r="C806" s="10">
        <f>(MSFT[[#This Row],[Prezzi giornalieri MSFT]]-B805)/B805</f>
        <v>0</v>
      </c>
    </row>
    <row r="807" spans="1:3" x14ac:dyDescent="0.55000000000000004">
      <c r="A807" s="5">
        <v>32646</v>
      </c>
      <c r="B807" s="4">
        <v>0.25</v>
      </c>
      <c r="C807" s="10">
        <f>(MSFT[[#This Row],[Prezzi giornalieri MSFT]]-B806)/B806</f>
        <v>4.1666666666666706E-2</v>
      </c>
    </row>
    <row r="808" spans="1:3" x14ac:dyDescent="0.55000000000000004">
      <c r="A808" s="5">
        <v>32647</v>
      </c>
      <c r="B808" s="4">
        <v>0.25</v>
      </c>
      <c r="C808" s="10">
        <f>(MSFT[[#This Row],[Prezzi giornalieri MSFT]]-B807)/B807</f>
        <v>0</v>
      </c>
    </row>
    <row r="809" spans="1:3" x14ac:dyDescent="0.55000000000000004">
      <c r="A809" s="5">
        <v>32650</v>
      </c>
      <c r="B809" s="4">
        <v>0.25</v>
      </c>
      <c r="C809" s="10">
        <f>(MSFT[[#This Row],[Prezzi giornalieri MSFT]]-B808)/B808</f>
        <v>0</v>
      </c>
    </row>
    <row r="810" spans="1:3" x14ac:dyDescent="0.55000000000000004">
      <c r="A810" s="5">
        <v>32651</v>
      </c>
      <c r="B810" s="4">
        <v>0.24</v>
      </c>
      <c r="C810" s="10">
        <f>(MSFT[[#This Row],[Prezzi giornalieri MSFT]]-B809)/B809</f>
        <v>-4.0000000000000036E-2</v>
      </c>
    </row>
    <row r="811" spans="1:3" x14ac:dyDescent="0.55000000000000004">
      <c r="A811" s="5">
        <v>32652</v>
      </c>
      <c r="B811" s="4">
        <v>0.24</v>
      </c>
      <c r="C811" s="10">
        <f>(MSFT[[#This Row],[Prezzi giornalieri MSFT]]-B810)/B810</f>
        <v>0</v>
      </c>
    </row>
    <row r="812" spans="1:3" x14ac:dyDescent="0.55000000000000004">
      <c r="A812" s="5">
        <v>32653</v>
      </c>
      <c r="B812" s="4">
        <v>0.24</v>
      </c>
      <c r="C812" s="10">
        <f>(MSFT[[#This Row],[Prezzi giornalieri MSFT]]-B811)/B811</f>
        <v>0</v>
      </c>
    </row>
    <row r="813" spans="1:3" x14ac:dyDescent="0.55000000000000004">
      <c r="A813" s="5">
        <v>32654</v>
      </c>
      <c r="B813" s="4">
        <v>0.25</v>
      </c>
      <c r="C813" s="10">
        <f>(MSFT[[#This Row],[Prezzi giornalieri MSFT]]-B812)/B812</f>
        <v>4.1666666666666706E-2</v>
      </c>
    </row>
    <row r="814" spans="1:3" x14ac:dyDescent="0.55000000000000004">
      <c r="A814" s="5">
        <v>32658</v>
      </c>
      <c r="B814" s="4">
        <v>0.25</v>
      </c>
      <c r="C814" s="10">
        <f>(MSFT[[#This Row],[Prezzi giornalieri MSFT]]-B813)/B813</f>
        <v>0</v>
      </c>
    </row>
    <row r="815" spans="1:3" x14ac:dyDescent="0.55000000000000004">
      <c r="A815" s="5">
        <v>32659</v>
      </c>
      <c r="B815" s="4">
        <v>0.26</v>
      </c>
      <c r="C815" s="10">
        <f>(MSFT[[#This Row],[Prezzi giornalieri MSFT]]-B814)/B814</f>
        <v>4.0000000000000036E-2</v>
      </c>
    </row>
    <row r="816" spans="1:3" x14ac:dyDescent="0.55000000000000004">
      <c r="A816" s="5">
        <v>32660</v>
      </c>
      <c r="B816" s="4">
        <v>0.26</v>
      </c>
      <c r="C816" s="10">
        <f>(MSFT[[#This Row],[Prezzi giornalieri MSFT]]-B815)/B815</f>
        <v>0</v>
      </c>
    </row>
    <row r="817" spans="1:3" x14ac:dyDescent="0.55000000000000004">
      <c r="A817" s="5">
        <v>32661</v>
      </c>
      <c r="B817" s="4">
        <v>0.25</v>
      </c>
      <c r="C817" s="10">
        <f>(MSFT[[#This Row],[Prezzi giornalieri MSFT]]-B816)/B816</f>
        <v>-3.8461538461538491E-2</v>
      </c>
    </row>
    <row r="818" spans="1:3" x14ac:dyDescent="0.55000000000000004">
      <c r="A818" s="5">
        <v>32664</v>
      </c>
      <c r="B818" s="4">
        <v>0.24</v>
      </c>
      <c r="C818" s="10">
        <f>(MSFT[[#This Row],[Prezzi giornalieri MSFT]]-B817)/B817</f>
        <v>-4.0000000000000036E-2</v>
      </c>
    </row>
    <row r="819" spans="1:3" x14ac:dyDescent="0.55000000000000004">
      <c r="A819" s="5">
        <v>32665</v>
      </c>
      <c r="B819" s="4">
        <v>0.25</v>
      </c>
      <c r="C819" s="10">
        <f>(MSFT[[#This Row],[Prezzi giornalieri MSFT]]-B818)/B818</f>
        <v>4.1666666666666706E-2</v>
      </c>
    </row>
    <row r="820" spans="1:3" x14ac:dyDescent="0.55000000000000004">
      <c r="A820" s="5">
        <v>32666</v>
      </c>
      <c r="B820" s="4">
        <v>0.25</v>
      </c>
      <c r="C820" s="10">
        <f>(MSFT[[#This Row],[Prezzi giornalieri MSFT]]-B819)/B819</f>
        <v>0</v>
      </c>
    </row>
    <row r="821" spans="1:3" x14ac:dyDescent="0.55000000000000004">
      <c r="A821" s="5">
        <v>32667</v>
      </c>
      <c r="B821" s="4">
        <v>0.25</v>
      </c>
      <c r="C821" s="10">
        <f>(MSFT[[#This Row],[Prezzi giornalieri MSFT]]-B820)/B820</f>
        <v>0</v>
      </c>
    </row>
    <row r="822" spans="1:3" x14ac:dyDescent="0.55000000000000004">
      <c r="A822" s="5">
        <v>32668</v>
      </c>
      <c r="B822" s="4">
        <v>0.25</v>
      </c>
      <c r="C822" s="10">
        <f>(MSFT[[#This Row],[Prezzi giornalieri MSFT]]-B821)/B821</f>
        <v>0</v>
      </c>
    </row>
    <row r="823" spans="1:3" x14ac:dyDescent="0.55000000000000004">
      <c r="A823" s="5">
        <v>32671</v>
      </c>
      <c r="B823" s="4">
        <v>0.25</v>
      </c>
      <c r="C823" s="10">
        <f>(MSFT[[#This Row],[Prezzi giornalieri MSFT]]-B822)/B822</f>
        <v>0</v>
      </c>
    </row>
    <row r="824" spans="1:3" x14ac:dyDescent="0.55000000000000004">
      <c r="A824" s="5">
        <v>32672</v>
      </c>
      <c r="B824" s="4">
        <v>0.24</v>
      </c>
      <c r="C824" s="10">
        <f>(MSFT[[#This Row],[Prezzi giornalieri MSFT]]-B823)/B823</f>
        <v>-4.0000000000000036E-2</v>
      </c>
    </row>
    <row r="825" spans="1:3" x14ac:dyDescent="0.55000000000000004">
      <c r="A825" s="5">
        <v>32673</v>
      </c>
      <c r="B825" s="4">
        <v>0.25</v>
      </c>
      <c r="C825" s="10">
        <f>(MSFT[[#This Row],[Prezzi giornalieri MSFT]]-B824)/B824</f>
        <v>4.1666666666666706E-2</v>
      </c>
    </row>
    <row r="826" spans="1:3" x14ac:dyDescent="0.55000000000000004">
      <c r="A826" s="5">
        <v>32674</v>
      </c>
      <c r="B826" s="4">
        <v>0.24</v>
      </c>
      <c r="C826" s="10">
        <f>(MSFT[[#This Row],[Prezzi giornalieri MSFT]]-B825)/B825</f>
        <v>-4.0000000000000036E-2</v>
      </c>
    </row>
    <row r="827" spans="1:3" x14ac:dyDescent="0.55000000000000004">
      <c r="A827" s="5">
        <v>32675</v>
      </c>
      <c r="B827" s="4">
        <v>0.24</v>
      </c>
      <c r="C827" s="10">
        <f>(MSFT[[#This Row],[Prezzi giornalieri MSFT]]-B826)/B826</f>
        <v>0</v>
      </c>
    </row>
    <row r="828" spans="1:3" x14ac:dyDescent="0.55000000000000004">
      <c r="A828" s="5">
        <v>32678</v>
      </c>
      <c r="B828" s="4">
        <v>0.24</v>
      </c>
      <c r="C828" s="10">
        <f>(MSFT[[#This Row],[Prezzi giornalieri MSFT]]-B827)/B827</f>
        <v>0</v>
      </c>
    </row>
    <row r="829" spans="1:3" x14ac:dyDescent="0.55000000000000004">
      <c r="A829" s="5">
        <v>32679</v>
      </c>
      <c r="B829" s="4">
        <v>0.23</v>
      </c>
      <c r="C829" s="10">
        <f>(MSFT[[#This Row],[Prezzi giornalieri MSFT]]-B828)/B828</f>
        <v>-4.1666666666666588E-2</v>
      </c>
    </row>
    <row r="830" spans="1:3" x14ac:dyDescent="0.55000000000000004">
      <c r="A830" s="5">
        <v>32680</v>
      </c>
      <c r="B830" s="4">
        <v>0.23</v>
      </c>
      <c r="C830" s="10">
        <f>(MSFT[[#This Row],[Prezzi giornalieri MSFT]]-B829)/B829</f>
        <v>0</v>
      </c>
    </row>
    <row r="831" spans="1:3" x14ac:dyDescent="0.55000000000000004">
      <c r="A831" s="5">
        <v>32681</v>
      </c>
      <c r="B831" s="4">
        <v>0.24</v>
      </c>
      <c r="C831" s="10">
        <f>(MSFT[[#This Row],[Prezzi giornalieri MSFT]]-B830)/B830</f>
        <v>4.3478260869565133E-2</v>
      </c>
    </row>
    <row r="832" spans="1:3" x14ac:dyDescent="0.55000000000000004">
      <c r="A832" s="5">
        <v>32682</v>
      </c>
      <c r="B832" s="4">
        <v>0.24</v>
      </c>
      <c r="C832" s="10">
        <f>(MSFT[[#This Row],[Prezzi giornalieri MSFT]]-B831)/B831</f>
        <v>0</v>
      </c>
    </row>
    <row r="833" spans="1:3" x14ac:dyDescent="0.55000000000000004">
      <c r="A833" s="5">
        <v>32685</v>
      </c>
      <c r="B833" s="4">
        <v>0.23</v>
      </c>
      <c r="C833" s="10">
        <f>(MSFT[[#This Row],[Prezzi giornalieri MSFT]]-B832)/B832</f>
        <v>-4.1666666666666588E-2</v>
      </c>
    </row>
    <row r="834" spans="1:3" x14ac:dyDescent="0.55000000000000004">
      <c r="A834" s="5">
        <v>32686</v>
      </c>
      <c r="B834" s="4">
        <v>0.23</v>
      </c>
      <c r="C834" s="10">
        <f>(MSFT[[#This Row],[Prezzi giornalieri MSFT]]-B833)/B833</f>
        <v>0</v>
      </c>
    </row>
    <row r="835" spans="1:3" x14ac:dyDescent="0.55000000000000004">
      <c r="A835" s="5">
        <v>32687</v>
      </c>
      <c r="B835" s="4">
        <v>0.22</v>
      </c>
      <c r="C835" s="10">
        <f>(MSFT[[#This Row],[Prezzi giornalieri MSFT]]-B834)/B834</f>
        <v>-4.3478260869565251E-2</v>
      </c>
    </row>
    <row r="836" spans="1:3" x14ac:dyDescent="0.55000000000000004">
      <c r="A836" s="5">
        <v>32688</v>
      </c>
      <c r="B836" s="4">
        <v>0.22</v>
      </c>
      <c r="C836" s="10">
        <f>(MSFT[[#This Row],[Prezzi giornalieri MSFT]]-B835)/B835</f>
        <v>0</v>
      </c>
    </row>
    <row r="837" spans="1:3" x14ac:dyDescent="0.55000000000000004">
      <c r="A837" s="5">
        <v>32689</v>
      </c>
      <c r="B837" s="4">
        <v>0.23</v>
      </c>
      <c r="C837" s="10">
        <f>(MSFT[[#This Row],[Prezzi giornalieri MSFT]]-B836)/B836</f>
        <v>4.5454545454545497E-2</v>
      </c>
    </row>
    <row r="838" spans="1:3" x14ac:dyDescent="0.55000000000000004">
      <c r="A838" s="5">
        <v>32692</v>
      </c>
      <c r="B838" s="4">
        <v>0.23</v>
      </c>
      <c r="C838" s="10">
        <f>(MSFT[[#This Row],[Prezzi giornalieri MSFT]]-B837)/B837</f>
        <v>0</v>
      </c>
    </row>
    <row r="839" spans="1:3" x14ac:dyDescent="0.55000000000000004">
      <c r="A839" s="5">
        <v>32694</v>
      </c>
      <c r="B839" s="4">
        <v>0.24</v>
      </c>
      <c r="C839" s="10">
        <f>(MSFT[[#This Row],[Prezzi giornalieri MSFT]]-B838)/B838</f>
        <v>4.3478260869565133E-2</v>
      </c>
    </row>
    <row r="840" spans="1:3" x14ac:dyDescent="0.55000000000000004">
      <c r="A840" s="5">
        <v>32695</v>
      </c>
      <c r="B840" s="4">
        <v>0.22</v>
      </c>
      <c r="C840" s="10">
        <f>(MSFT[[#This Row],[Prezzi giornalieri MSFT]]-B839)/B839</f>
        <v>-8.3333333333333301E-2</v>
      </c>
    </row>
    <row r="841" spans="1:3" x14ac:dyDescent="0.55000000000000004">
      <c r="A841" s="5">
        <v>32696</v>
      </c>
      <c r="B841" s="4">
        <v>0.23</v>
      </c>
      <c r="C841" s="10">
        <f>(MSFT[[#This Row],[Prezzi giornalieri MSFT]]-B840)/B840</f>
        <v>4.5454545454545497E-2</v>
      </c>
    </row>
    <row r="842" spans="1:3" x14ac:dyDescent="0.55000000000000004">
      <c r="A842" s="5">
        <v>32699</v>
      </c>
      <c r="B842" s="4">
        <v>0.23</v>
      </c>
      <c r="C842" s="10">
        <f>(MSFT[[#This Row],[Prezzi giornalieri MSFT]]-B841)/B841</f>
        <v>0</v>
      </c>
    </row>
    <row r="843" spans="1:3" x14ac:dyDescent="0.55000000000000004">
      <c r="A843" s="5">
        <v>32700</v>
      </c>
      <c r="B843" s="4">
        <v>0.23</v>
      </c>
      <c r="C843" s="10">
        <f>(MSFT[[#This Row],[Prezzi giornalieri MSFT]]-B842)/B842</f>
        <v>0</v>
      </c>
    </row>
    <row r="844" spans="1:3" x14ac:dyDescent="0.55000000000000004">
      <c r="A844" s="5">
        <v>32701</v>
      </c>
      <c r="B844" s="4">
        <v>0.23</v>
      </c>
      <c r="C844" s="10">
        <f>(MSFT[[#This Row],[Prezzi giornalieri MSFT]]-B843)/B843</f>
        <v>0</v>
      </c>
    </row>
    <row r="845" spans="1:3" x14ac:dyDescent="0.55000000000000004">
      <c r="A845" s="5">
        <v>32702</v>
      </c>
      <c r="B845" s="4">
        <v>0.23</v>
      </c>
      <c r="C845" s="10">
        <f>(MSFT[[#This Row],[Prezzi giornalieri MSFT]]-B844)/B844</f>
        <v>0</v>
      </c>
    </row>
    <row r="846" spans="1:3" x14ac:dyDescent="0.55000000000000004">
      <c r="A846" s="5">
        <v>32703</v>
      </c>
      <c r="B846" s="4">
        <v>0.22</v>
      </c>
      <c r="C846" s="10">
        <f>(MSFT[[#This Row],[Prezzi giornalieri MSFT]]-B845)/B845</f>
        <v>-4.3478260869565251E-2</v>
      </c>
    </row>
    <row r="847" spans="1:3" x14ac:dyDescent="0.55000000000000004">
      <c r="A847" s="5">
        <v>32706</v>
      </c>
      <c r="B847" s="4">
        <v>0.23</v>
      </c>
      <c r="C847" s="10">
        <f>(MSFT[[#This Row],[Prezzi giornalieri MSFT]]-B846)/B846</f>
        <v>4.5454545454545497E-2</v>
      </c>
    </row>
    <row r="848" spans="1:3" x14ac:dyDescent="0.55000000000000004">
      <c r="A848" s="5">
        <v>32707</v>
      </c>
      <c r="B848" s="4">
        <v>0.23</v>
      </c>
      <c r="C848" s="10">
        <f>(MSFT[[#This Row],[Prezzi giornalieri MSFT]]-B847)/B847</f>
        <v>0</v>
      </c>
    </row>
    <row r="849" spans="1:3" x14ac:dyDescent="0.55000000000000004">
      <c r="A849" s="5">
        <v>32708</v>
      </c>
      <c r="B849" s="4">
        <v>0.23</v>
      </c>
      <c r="C849" s="10">
        <f>(MSFT[[#This Row],[Prezzi giornalieri MSFT]]-B848)/B848</f>
        <v>0</v>
      </c>
    </row>
    <row r="850" spans="1:3" x14ac:dyDescent="0.55000000000000004">
      <c r="A850" s="5">
        <v>32709</v>
      </c>
      <c r="B850" s="4">
        <v>0.23</v>
      </c>
      <c r="C850" s="10">
        <f>(MSFT[[#This Row],[Prezzi giornalieri MSFT]]-B849)/B849</f>
        <v>0</v>
      </c>
    </row>
    <row r="851" spans="1:3" x14ac:dyDescent="0.55000000000000004">
      <c r="A851" s="5">
        <v>32710</v>
      </c>
      <c r="B851" s="4">
        <v>0.24</v>
      </c>
      <c r="C851" s="10">
        <f>(MSFT[[#This Row],[Prezzi giornalieri MSFT]]-B850)/B850</f>
        <v>4.3478260869565133E-2</v>
      </c>
    </row>
    <row r="852" spans="1:3" x14ac:dyDescent="0.55000000000000004">
      <c r="A852" s="5">
        <v>32713</v>
      </c>
      <c r="B852" s="4">
        <v>0.24</v>
      </c>
      <c r="C852" s="10">
        <f>(MSFT[[#This Row],[Prezzi giornalieri MSFT]]-B851)/B851</f>
        <v>0</v>
      </c>
    </row>
    <row r="853" spans="1:3" x14ac:dyDescent="0.55000000000000004">
      <c r="A853" s="5">
        <v>32714</v>
      </c>
      <c r="B853" s="4">
        <v>0.22</v>
      </c>
      <c r="C853" s="10">
        <f>(MSFT[[#This Row],[Prezzi giornalieri MSFT]]-B852)/B852</f>
        <v>-8.3333333333333301E-2</v>
      </c>
    </row>
    <row r="854" spans="1:3" x14ac:dyDescent="0.55000000000000004">
      <c r="A854" s="5">
        <v>32715</v>
      </c>
      <c r="B854" s="4">
        <v>0.22</v>
      </c>
      <c r="C854" s="10">
        <f>(MSFT[[#This Row],[Prezzi giornalieri MSFT]]-B853)/B853</f>
        <v>0</v>
      </c>
    </row>
    <row r="855" spans="1:3" x14ac:dyDescent="0.55000000000000004">
      <c r="A855" s="5">
        <v>32716</v>
      </c>
      <c r="B855" s="4">
        <v>0.23</v>
      </c>
      <c r="C855" s="10">
        <f>(MSFT[[#This Row],[Prezzi giornalieri MSFT]]-B854)/B854</f>
        <v>4.5454545454545497E-2</v>
      </c>
    </row>
    <row r="856" spans="1:3" x14ac:dyDescent="0.55000000000000004">
      <c r="A856" s="5">
        <v>32717</v>
      </c>
      <c r="B856" s="4">
        <v>0.23</v>
      </c>
      <c r="C856" s="10">
        <f>(MSFT[[#This Row],[Prezzi giornalieri MSFT]]-B855)/B855</f>
        <v>0</v>
      </c>
    </row>
    <row r="857" spans="1:3" x14ac:dyDescent="0.55000000000000004">
      <c r="A857" s="5">
        <v>32720</v>
      </c>
      <c r="B857" s="4">
        <v>0.23</v>
      </c>
      <c r="C857" s="10">
        <f>(MSFT[[#This Row],[Prezzi giornalieri MSFT]]-B856)/B856</f>
        <v>0</v>
      </c>
    </row>
    <row r="858" spans="1:3" x14ac:dyDescent="0.55000000000000004">
      <c r="A858" s="5">
        <v>32721</v>
      </c>
      <c r="B858" s="4">
        <v>0.23</v>
      </c>
      <c r="C858" s="10">
        <f>(MSFT[[#This Row],[Prezzi giornalieri MSFT]]-B857)/B857</f>
        <v>0</v>
      </c>
    </row>
    <row r="859" spans="1:3" x14ac:dyDescent="0.55000000000000004">
      <c r="A859" s="5">
        <v>32722</v>
      </c>
      <c r="B859" s="4">
        <v>0.23</v>
      </c>
      <c r="C859" s="10">
        <f>(MSFT[[#This Row],[Prezzi giornalieri MSFT]]-B858)/B858</f>
        <v>0</v>
      </c>
    </row>
    <row r="860" spans="1:3" x14ac:dyDescent="0.55000000000000004">
      <c r="A860" s="5">
        <v>32723</v>
      </c>
      <c r="B860" s="4">
        <v>0.23</v>
      </c>
      <c r="C860" s="10">
        <f>(MSFT[[#This Row],[Prezzi giornalieri MSFT]]-B859)/B859</f>
        <v>0</v>
      </c>
    </row>
    <row r="861" spans="1:3" x14ac:dyDescent="0.55000000000000004">
      <c r="A861" s="5">
        <v>32724</v>
      </c>
      <c r="B861" s="4">
        <v>0.24</v>
      </c>
      <c r="C861" s="10">
        <f>(MSFT[[#This Row],[Prezzi giornalieri MSFT]]-B860)/B860</f>
        <v>4.3478260869565133E-2</v>
      </c>
    </row>
    <row r="862" spans="1:3" x14ac:dyDescent="0.55000000000000004">
      <c r="A862" s="5">
        <v>32727</v>
      </c>
      <c r="B862" s="4">
        <v>0.25</v>
      </c>
      <c r="C862" s="10">
        <f>(MSFT[[#This Row],[Prezzi giornalieri MSFT]]-B861)/B861</f>
        <v>4.1666666666666706E-2</v>
      </c>
    </row>
    <row r="863" spans="1:3" x14ac:dyDescent="0.55000000000000004">
      <c r="A863" s="5">
        <v>32728</v>
      </c>
      <c r="B863" s="4">
        <v>0.25</v>
      </c>
      <c r="C863" s="10">
        <f>(MSFT[[#This Row],[Prezzi giornalieri MSFT]]-B862)/B862</f>
        <v>0</v>
      </c>
    </row>
    <row r="864" spans="1:3" x14ac:dyDescent="0.55000000000000004">
      <c r="A864" s="5">
        <v>32729</v>
      </c>
      <c r="B864" s="4">
        <v>0.25</v>
      </c>
      <c r="C864" s="10">
        <f>(MSFT[[#This Row],[Prezzi giornalieri MSFT]]-B863)/B863</f>
        <v>0</v>
      </c>
    </row>
    <row r="865" spans="1:3" x14ac:dyDescent="0.55000000000000004">
      <c r="A865" s="5">
        <v>32730</v>
      </c>
      <c r="B865" s="4">
        <v>0.25</v>
      </c>
      <c r="C865" s="10">
        <f>(MSFT[[#This Row],[Prezzi giornalieri MSFT]]-B864)/B864</f>
        <v>0</v>
      </c>
    </row>
    <row r="866" spans="1:3" x14ac:dyDescent="0.55000000000000004">
      <c r="A866" s="5">
        <v>32731</v>
      </c>
      <c r="B866" s="4">
        <v>0.25</v>
      </c>
      <c r="C866" s="10">
        <f>(MSFT[[#This Row],[Prezzi giornalieri MSFT]]-B865)/B865</f>
        <v>0</v>
      </c>
    </row>
    <row r="867" spans="1:3" x14ac:dyDescent="0.55000000000000004">
      <c r="A867" s="5">
        <v>32734</v>
      </c>
      <c r="B867" s="4">
        <v>0.24</v>
      </c>
      <c r="C867" s="10">
        <f>(MSFT[[#This Row],[Prezzi giornalieri MSFT]]-B866)/B866</f>
        <v>-4.0000000000000036E-2</v>
      </c>
    </row>
    <row r="868" spans="1:3" x14ac:dyDescent="0.55000000000000004">
      <c r="A868" s="5">
        <v>32735</v>
      </c>
      <c r="B868" s="4">
        <v>0.24</v>
      </c>
      <c r="C868" s="10">
        <f>(MSFT[[#This Row],[Prezzi giornalieri MSFT]]-B867)/B867</f>
        <v>0</v>
      </c>
    </row>
    <row r="869" spans="1:3" x14ac:dyDescent="0.55000000000000004">
      <c r="A869" s="5">
        <v>32736</v>
      </c>
      <c r="B869" s="4">
        <v>0.24</v>
      </c>
      <c r="C869" s="10">
        <f>(MSFT[[#This Row],[Prezzi giornalieri MSFT]]-B868)/B868</f>
        <v>0</v>
      </c>
    </row>
    <row r="870" spans="1:3" x14ac:dyDescent="0.55000000000000004">
      <c r="A870" s="5">
        <v>32737</v>
      </c>
      <c r="B870" s="4">
        <v>0.24</v>
      </c>
      <c r="C870" s="10">
        <f>(MSFT[[#This Row],[Prezzi giornalieri MSFT]]-B869)/B869</f>
        <v>0</v>
      </c>
    </row>
    <row r="871" spans="1:3" x14ac:dyDescent="0.55000000000000004">
      <c r="A871" s="5">
        <v>32738</v>
      </c>
      <c r="B871" s="4">
        <v>0.24</v>
      </c>
      <c r="C871" s="10">
        <f>(MSFT[[#This Row],[Prezzi giornalieri MSFT]]-B870)/B870</f>
        <v>0</v>
      </c>
    </row>
    <row r="872" spans="1:3" x14ac:dyDescent="0.55000000000000004">
      <c r="A872" s="5">
        <v>32741</v>
      </c>
      <c r="B872" s="4">
        <v>0.24</v>
      </c>
      <c r="C872" s="10">
        <f>(MSFT[[#This Row],[Prezzi giornalieri MSFT]]-B871)/B871</f>
        <v>0</v>
      </c>
    </row>
    <row r="873" spans="1:3" x14ac:dyDescent="0.55000000000000004">
      <c r="A873" s="5">
        <v>32742</v>
      </c>
      <c r="B873" s="4">
        <v>0.25</v>
      </c>
      <c r="C873" s="10">
        <f>(MSFT[[#This Row],[Prezzi giornalieri MSFT]]-B872)/B872</f>
        <v>4.1666666666666706E-2</v>
      </c>
    </row>
    <row r="874" spans="1:3" x14ac:dyDescent="0.55000000000000004">
      <c r="A874" s="5">
        <v>32743</v>
      </c>
      <c r="B874" s="4">
        <v>0.25</v>
      </c>
      <c r="C874" s="10">
        <f>(MSFT[[#This Row],[Prezzi giornalieri MSFT]]-B873)/B873</f>
        <v>0</v>
      </c>
    </row>
    <row r="875" spans="1:3" x14ac:dyDescent="0.55000000000000004">
      <c r="A875" s="5">
        <v>32744</v>
      </c>
      <c r="B875" s="4">
        <v>0.25</v>
      </c>
      <c r="C875" s="10">
        <f>(MSFT[[#This Row],[Prezzi giornalieri MSFT]]-B874)/B874</f>
        <v>0</v>
      </c>
    </row>
    <row r="876" spans="1:3" x14ac:dyDescent="0.55000000000000004">
      <c r="A876" s="5">
        <v>32745</v>
      </c>
      <c r="B876" s="4">
        <v>0.25</v>
      </c>
      <c r="C876" s="10">
        <f>(MSFT[[#This Row],[Prezzi giornalieri MSFT]]-B875)/B875</f>
        <v>0</v>
      </c>
    </row>
    <row r="877" spans="1:3" x14ac:dyDescent="0.55000000000000004">
      <c r="A877" s="5">
        <v>32748</v>
      </c>
      <c r="B877" s="4">
        <v>0.25</v>
      </c>
      <c r="C877" s="10">
        <f>(MSFT[[#This Row],[Prezzi giornalieri MSFT]]-B876)/B876</f>
        <v>0</v>
      </c>
    </row>
    <row r="878" spans="1:3" x14ac:dyDescent="0.55000000000000004">
      <c r="A878" s="5">
        <v>32749</v>
      </c>
      <c r="B878" s="4">
        <v>0.25</v>
      </c>
      <c r="C878" s="10">
        <f>(MSFT[[#This Row],[Prezzi giornalieri MSFT]]-B877)/B877</f>
        <v>0</v>
      </c>
    </row>
    <row r="879" spans="1:3" x14ac:dyDescent="0.55000000000000004">
      <c r="A879" s="5">
        <v>32750</v>
      </c>
      <c r="B879" s="4">
        <v>0.25</v>
      </c>
      <c r="C879" s="10">
        <f>(MSFT[[#This Row],[Prezzi giornalieri MSFT]]-B878)/B878</f>
        <v>0</v>
      </c>
    </row>
    <row r="880" spans="1:3" x14ac:dyDescent="0.55000000000000004">
      <c r="A880" s="5">
        <v>32751</v>
      </c>
      <c r="B880" s="4">
        <v>0.25</v>
      </c>
      <c r="C880" s="10">
        <f>(MSFT[[#This Row],[Prezzi giornalieri MSFT]]-B879)/B879</f>
        <v>0</v>
      </c>
    </row>
    <row r="881" spans="1:3" x14ac:dyDescent="0.55000000000000004">
      <c r="A881" s="5">
        <v>32752</v>
      </c>
      <c r="B881" s="4">
        <v>0.25</v>
      </c>
      <c r="C881" s="10">
        <f>(MSFT[[#This Row],[Prezzi giornalieri MSFT]]-B880)/B880</f>
        <v>0</v>
      </c>
    </row>
    <row r="882" spans="1:3" x14ac:dyDescent="0.55000000000000004">
      <c r="A882" s="5">
        <v>32756</v>
      </c>
      <c r="B882" s="4">
        <v>0.26</v>
      </c>
      <c r="C882" s="10">
        <f>(MSFT[[#This Row],[Prezzi giornalieri MSFT]]-B881)/B881</f>
        <v>4.0000000000000036E-2</v>
      </c>
    </row>
    <row r="883" spans="1:3" x14ac:dyDescent="0.55000000000000004">
      <c r="A883" s="5">
        <v>32757</v>
      </c>
      <c r="B883" s="4">
        <v>0.25</v>
      </c>
      <c r="C883" s="10">
        <f>(MSFT[[#This Row],[Prezzi giornalieri MSFT]]-B882)/B882</f>
        <v>-3.8461538461538491E-2</v>
      </c>
    </row>
    <row r="884" spans="1:3" x14ac:dyDescent="0.55000000000000004">
      <c r="A884" s="5">
        <v>32758</v>
      </c>
      <c r="B884" s="4">
        <v>0.25</v>
      </c>
      <c r="C884" s="10">
        <f>(MSFT[[#This Row],[Prezzi giornalieri MSFT]]-B883)/B883</f>
        <v>0</v>
      </c>
    </row>
    <row r="885" spans="1:3" x14ac:dyDescent="0.55000000000000004">
      <c r="A885" s="5">
        <v>32759</v>
      </c>
      <c r="B885" s="4">
        <v>0.25</v>
      </c>
      <c r="C885" s="10">
        <f>(MSFT[[#This Row],[Prezzi giornalieri MSFT]]-B884)/B884</f>
        <v>0</v>
      </c>
    </row>
    <row r="886" spans="1:3" x14ac:dyDescent="0.55000000000000004">
      <c r="A886" s="5">
        <v>32762</v>
      </c>
      <c r="B886" s="4">
        <v>0.25</v>
      </c>
      <c r="C886" s="10">
        <f>(MSFT[[#This Row],[Prezzi giornalieri MSFT]]-B885)/B885</f>
        <v>0</v>
      </c>
    </row>
    <row r="887" spans="1:3" x14ac:dyDescent="0.55000000000000004">
      <c r="A887" s="5">
        <v>32763</v>
      </c>
      <c r="B887" s="4">
        <v>0.26</v>
      </c>
      <c r="C887" s="10">
        <f>(MSFT[[#This Row],[Prezzi giornalieri MSFT]]-B886)/B886</f>
        <v>4.0000000000000036E-2</v>
      </c>
    </row>
    <row r="888" spans="1:3" x14ac:dyDescent="0.55000000000000004">
      <c r="A888" s="5">
        <v>32764</v>
      </c>
      <c r="B888" s="4">
        <v>0.26</v>
      </c>
      <c r="C888" s="10">
        <f>(MSFT[[#This Row],[Prezzi giornalieri MSFT]]-B887)/B887</f>
        <v>0</v>
      </c>
    </row>
    <row r="889" spans="1:3" x14ac:dyDescent="0.55000000000000004">
      <c r="A889" s="5">
        <v>32765</v>
      </c>
      <c r="B889" s="4">
        <v>0.27</v>
      </c>
      <c r="C889" s="10">
        <f>(MSFT[[#This Row],[Prezzi giornalieri MSFT]]-B888)/B888</f>
        <v>3.8461538461538491E-2</v>
      </c>
    </row>
    <row r="890" spans="1:3" x14ac:dyDescent="0.55000000000000004">
      <c r="A890" s="5">
        <v>32766</v>
      </c>
      <c r="B890" s="4">
        <v>0.27</v>
      </c>
      <c r="C890" s="10">
        <f>(MSFT[[#This Row],[Prezzi giornalieri MSFT]]-B889)/B889</f>
        <v>0</v>
      </c>
    </row>
    <row r="891" spans="1:3" x14ac:dyDescent="0.55000000000000004">
      <c r="A891" s="5">
        <v>32769</v>
      </c>
      <c r="B891" s="4">
        <v>0.27</v>
      </c>
      <c r="C891" s="10">
        <f>(MSFT[[#This Row],[Prezzi giornalieri MSFT]]-B890)/B890</f>
        <v>0</v>
      </c>
    </row>
    <row r="892" spans="1:3" x14ac:dyDescent="0.55000000000000004">
      <c r="A892" s="5">
        <v>32770</v>
      </c>
      <c r="B892" s="4">
        <v>0.27</v>
      </c>
      <c r="C892" s="10">
        <f>(MSFT[[#This Row],[Prezzi giornalieri MSFT]]-B891)/B891</f>
        <v>0</v>
      </c>
    </row>
    <row r="893" spans="1:3" x14ac:dyDescent="0.55000000000000004">
      <c r="A893" s="5">
        <v>32771</v>
      </c>
      <c r="B893" s="4">
        <v>0.28000000000000003</v>
      </c>
      <c r="C893" s="10">
        <f>(MSFT[[#This Row],[Prezzi giornalieri MSFT]]-B892)/B892</f>
        <v>3.703703703703707E-2</v>
      </c>
    </row>
    <row r="894" spans="1:3" x14ac:dyDescent="0.55000000000000004">
      <c r="A894" s="5">
        <v>32772</v>
      </c>
      <c r="B894" s="4">
        <v>0.28000000000000003</v>
      </c>
      <c r="C894" s="10">
        <f>(MSFT[[#This Row],[Prezzi giornalieri MSFT]]-B893)/B893</f>
        <v>0</v>
      </c>
    </row>
    <row r="895" spans="1:3" x14ac:dyDescent="0.55000000000000004">
      <c r="A895" s="5">
        <v>32773</v>
      </c>
      <c r="B895" s="4">
        <v>0.28000000000000003</v>
      </c>
      <c r="C895" s="10">
        <f>(MSFT[[#This Row],[Prezzi giornalieri MSFT]]-B894)/B894</f>
        <v>0</v>
      </c>
    </row>
    <row r="896" spans="1:3" x14ac:dyDescent="0.55000000000000004">
      <c r="A896" s="5">
        <v>32776</v>
      </c>
      <c r="B896" s="4">
        <v>0.28999999999999998</v>
      </c>
      <c r="C896" s="10">
        <f>(MSFT[[#This Row],[Prezzi giornalieri MSFT]]-B895)/B895</f>
        <v>3.5714285714285546E-2</v>
      </c>
    </row>
    <row r="897" spans="1:3" x14ac:dyDescent="0.55000000000000004">
      <c r="A897" s="5">
        <v>32777</v>
      </c>
      <c r="B897" s="4">
        <v>0.28999999999999998</v>
      </c>
      <c r="C897" s="10">
        <f>(MSFT[[#This Row],[Prezzi giornalieri MSFT]]-B896)/B896</f>
        <v>0</v>
      </c>
    </row>
    <row r="898" spans="1:3" x14ac:dyDescent="0.55000000000000004">
      <c r="A898" s="5">
        <v>32778</v>
      </c>
      <c r="B898" s="4">
        <v>0.28000000000000003</v>
      </c>
      <c r="C898" s="10">
        <f>(MSFT[[#This Row],[Prezzi giornalieri MSFT]]-B897)/B897</f>
        <v>-3.4482758620689495E-2</v>
      </c>
    </row>
    <row r="899" spans="1:3" x14ac:dyDescent="0.55000000000000004">
      <c r="A899" s="5">
        <v>32779</v>
      </c>
      <c r="B899" s="4">
        <v>0.28999999999999998</v>
      </c>
      <c r="C899" s="10">
        <f>(MSFT[[#This Row],[Prezzi giornalieri MSFT]]-B898)/B898</f>
        <v>3.5714285714285546E-2</v>
      </c>
    </row>
    <row r="900" spans="1:3" x14ac:dyDescent="0.55000000000000004">
      <c r="A900" s="5">
        <v>32780</v>
      </c>
      <c r="B900" s="4">
        <v>0.28999999999999998</v>
      </c>
      <c r="C900" s="10">
        <f>(MSFT[[#This Row],[Prezzi giornalieri MSFT]]-B899)/B899</f>
        <v>0</v>
      </c>
    </row>
    <row r="901" spans="1:3" x14ac:dyDescent="0.55000000000000004">
      <c r="A901" s="5">
        <v>32783</v>
      </c>
      <c r="B901" s="4">
        <v>0.3</v>
      </c>
      <c r="C901" s="10">
        <f>(MSFT[[#This Row],[Prezzi giornalieri MSFT]]-B900)/B900</f>
        <v>3.4482758620689689E-2</v>
      </c>
    </row>
    <row r="902" spans="1:3" x14ac:dyDescent="0.55000000000000004">
      <c r="A902" s="5">
        <v>32784</v>
      </c>
      <c r="B902" s="4">
        <v>0.28999999999999998</v>
      </c>
      <c r="C902" s="10">
        <f>(MSFT[[#This Row],[Prezzi giornalieri MSFT]]-B901)/B901</f>
        <v>-3.3333333333333368E-2</v>
      </c>
    </row>
    <row r="903" spans="1:3" x14ac:dyDescent="0.55000000000000004">
      <c r="A903" s="5">
        <v>32785</v>
      </c>
      <c r="B903" s="4">
        <v>0.32</v>
      </c>
      <c r="C903" s="10">
        <f>(MSFT[[#This Row],[Prezzi giornalieri MSFT]]-B902)/B902</f>
        <v>0.10344827586206906</v>
      </c>
    </row>
    <row r="904" spans="1:3" x14ac:dyDescent="0.55000000000000004">
      <c r="A904" s="5">
        <v>32786</v>
      </c>
      <c r="B904" s="4">
        <v>0.34</v>
      </c>
      <c r="C904" s="10">
        <f>(MSFT[[#This Row],[Prezzi giornalieri MSFT]]-B903)/B903</f>
        <v>6.2500000000000056E-2</v>
      </c>
    </row>
    <row r="905" spans="1:3" x14ac:dyDescent="0.55000000000000004">
      <c r="A905" s="5">
        <v>32787</v>
      </c>
      <c r="B905" s="4">
        <v>0.34</v>
      </c>
      <c r="C905" s="10">
        <f>(MSFT[[#This Row],[Prezzi giornalieri MSFT]]-B904)/B904</f>
        <v>0</v>
      </c>
    </row>
    <row r="906" spans="1:3" x14ac:dyDescent="0.55000000000000004">
      <c r="A906" s="5">
        <v>32790</v>
      </c>
      <c r="B906" s="4">
        <v>0.35</v>
      </c>
      <c r="C906" s="10">
        <f>(MSFT[[#This Row],[Prezzi giornalieri MSFT]]-B905)/B905</f>
        <v>2.9411764705882214E-2</v>
      </c>
    </row>
    <row r="907" spans="1:3" x14ac:dyDescent="0.55000000000000004">
      <c r="A907" s="5">
        <v>32791</v>
      </c>
      <c r="B907" s="4">
        <v>0.35</v>
      </c>
      <c r="C907" s="10">
        <f>(MSFT[[#This Row],[Prezzi giornalieri MSFT]]-B906)/B906</f>
        <v>0</v>
      </c>
    </row>
    <row r="908" spans="1:3" x14ac:dyDescent="0.55000000000000004">
      <c r="A908" s="5">
        <v>32792</v>
      </c>
      <c r="B908" s="4">
        <v>0.34</v>
      </c>
      <c r="C908" s="10">
        <f>(MSFT[[#This Row],[Prezzi giornalieri MSFT]]-B907)/B907</f>
        <v>-2.8571428571428439E-2</v>
      </c>
    </row>
    <row r="909" spans="1:3" x14ac:dyDescent="0.55000000000000004">
      <c r="A909" s="5">
        <v>32793</v>
      </c>
      <c r="B909" s="4">
        <v>0.33</v>
      </c>
      <c r="C909" s="10">
        <f>(MSFT[[#This Row],[Prezzi giornalieri MSFT]]-B908)/B908</f>
        <v>-2.9411764705882377E-2</v>
      </c>
    </row>
    <row r="910" spans="1:3" x14ac:dyDescent="0.55000000000000004">
      <c r="A910" s="5">
        <v>32794</v>
      </c>
      <c r="B910" s="4">
        <v>0.31</v>
      </c>
      <c r="C910" s="10">
        <f>(MSFT[[#This Row],[Prezzi giornalieri MSFT]]-B909)/B909</f>
        <v>-6.0606060606060656E-2</v>
      </c>
    </row>
    <row r="911" spans="1:3" x14ac:dyDescent="0.55000000000000004">
      <c r="A911" s="5">
        <v>32797</v>
      </c>
      <c r="B911" s="4">
        <v>0.32</v>
      </c>
      <c r="C911" s="10">
        <f>(MSFT[[#This Row],[Prezzi giornalieri MSFT]]-B910)/B910</f>
        <v>3.2258064516129059E-2</v>
      </c>
    </row>
    <row r="912" spans="1:3" x14ac:dyDescent="0.55000000000000004">
      <c r="A912" s="5">
        <v>32798</v>
      </c>
      <c r="B912" s="4">
        <v>0.33</v>
      </c>
      <c r="C912" s="10">
        <f>(MSFT[[#This Row],[Prezzi giornalieri MSFT]]-B911)/B911</f>
        <v>3.1250000000000028E-2</v>
      </c>
    </row>
    <row r="913" spans="1:3" x14ac:dyDescent="0.55000000000000004">
      <c r="A913" s="5">
        <v>32799</v>
      </c>
      <c r="B913" s="4">
        <v>0.34</v>
      </c>
      <c r="C913" s="10">
        <f>(MSFT[[#This Row],[Prezzi giornalieri MSFT]]-B912)/B912</f>
        <v>3.0303030303030328E-2</v>
      </c>
    </row>
    <row r="914" spans="1:3" x14ac:dyDescent="0.55000000000000004">
      <c r="A914" s="5">
        <v>32800</v>
      </c>
      <c r="B914" s="4">
        <v>0.36</v>
      </c>
      <c r="C914" s="10">
        <f>(MSFT[[#This Row],[Prezzi giornalieri MSFT]]-B913)/B913</f>
        <v>5.8823529411764594E-2</v>
      </c>
    </row>
    <row r="915" spans="1:3" x14ac:dyDescent="0.55000000000000004">
      <c r="A915" s="5">
        <v>32801</v>
      </c>
      <c r="B915" s="4">
        <v>0.36</v>
      </c>
      <c r="C915" s="10">
        <f>(MSFT[[#This Row],[Prezzi giornalieri MSFT]]-B914)/B914</f>
        <v>0</v>
      </c>
    </row>
    <row r="916" spans="1:3" x14ac:dyDescent="0.55000000000000004">
      <c r="A916" s="5">
        <v>32804</v>
      </c>
      <c r="B916" s="4">
        <v>0.35</v>
      </c>
      <c r="C916" s="10">
        <f>(MSFT[[#This Row],[Prezzi giornalieri MSFT]]-B915)/B915</f>
        <v>-2.7777777777777804E-2</v>
      </c>
    </row>
    <row r="917" spans="1:3" x14ac:dyDescent="0.55000000000000004">
      <c r="A917" s="5">
        <v>32805</v>
      </c>
      <c r="B917" s="4">
        <v>0.34</v>
      </c>
      <c r="C917" s="10">
        <f>(MSFT[[#This Row],[Prezzi giornalieri MSFT]]-B916)/B916</f>
        <v>-2.8571428571428439E-2</v>
      </c>
    </row>
    <row r="918" spans="1:3" x14ac:dyDescent="0.55000000000000004">
      <c r="A918" s="5">
        <v>32806</v>
      </c>
      <c r="B918" s="4">
        <v>0.34</v>
      </c>
      <c r="C918" s="10">
        <f>(MSFT[[#This Row],[Prezzi giornalieri MSFT]]-B917)/B917</f>
        <v>0</v>
      </c>
    </row>
    <row r="919" spans="1:3" x14ac:dyDescent="0.55000000000000004">
      <c r="A919" s="5">
        <v>32807</v>
      </c>
      <c r="B919" s="4">
        <v>0.33</v>
      </c>
      <c r="C919" s="10">
        <f>(MSFT[[#This Row],[Prezzi giornalieri MSFT]]-B918)/B918</f>
        <v>-2.9411764705882377E-2</v>
      </c>
    </row>
    <row r="920" spans="1:3" x14ac:dyDescent="0.55000000000000004">
      <c r="A920" s="5">
        <v>32808</v>
      </c>
      <c r="B920" s="4">
        <v>0.33</v>
      </c>
      <c r="C920" s="10">
        <f>(MSFT[[#This Row],[Prezzi giornalieri MSFT]]-B919)/B919</f>
        <v>0</v>
      </c>
    </row>
    <row r="921" spans="1:3" x14ac:dyDescent="0.55000000000000004">
      <c r="A921" s="5">
        <v>32811</v>
      </c>
      <c r="B921" s="4">
        <v>0.34</v>
      </c>
      <c r="C921" s="10">
        <f>(MSFT[[#This Row],[Prezzi giornalieri MSFT]]-B920)/B920</f>
        <v>3.0303030303030328E-2</v>
      </c>
    </row>
    <row r="922" spans="1:3" x14ac:dyDescent="0.55000000000000004">
      <c r="A922" s="5">
        <v>32812</v>
      </c>
      <c r="B922" s="4">
        <v>0.35</v>
      </c>
      <c r="C922" s="10">
        <f>(MSFT[[#This Row],[Prezzi giornalieri MSFT]]-B921)/B921</f>
        <v>2.9411764705882214E-2</v>
      </c>
    </row>
    <row r="923" spans="1:3" x14ac:dyDescent="0.55000000000000004">
      <c r="A923" s="5">
        <v>32813</v>
      </c>
      <c r="B923" s="4">
        <v>0.35</v>
      </c>
      <c r="C923" s="10">
        <f>(MSFT[[#This Row],[Prezzi giornalieri MSFT]]-B922)/B922</f>
        <v>0</v>
      </c>
    </row>
    <row r="924" spans="1:3" x14ac:dyDescent="0.55000000000000004">
      <c r="A924" s="5">
        <v>32814</v>
      </c>
      <c r="B924" s="4">
        <v>0.32</v>
      </c>
      <c r="C924" s="10">
        <f>(MSFT[[#This Row],[Prezzi giornalieri MSFT]]-B923)/B923</f>
        <v>-8.5714285714285632E-2</v>
      </c>
    </row>
    <row r="925" spans="1:3" x14ac:dyDescent="0.55000000000000004">
      <c r="A925" s="5">
        <v>32815</v>
      </c>
      <c r="B925" s="4">
        <v>0.33</v>
      </c>
      <c r="C925" s="10">
        <f>(MSFT[[#This Row],[Prezzi giornalieri MSFT]]-B924)/B924</f>
        <v>3.1250000000000028E-2</v>
      </c>
    </row>
    <row r="926" spans="1:3" x14ac:dyDescent="0.55000000000000004">
      <c r="A926" s="5">
        <v>32818</v>
      </c>
      <c r="B926" s="4">
        <v>0.33</v>
      </c>
      <c r="C926" s="10">
        <f>(MSFT[[#This Row],[Prezzi giornalieri MSFT]]-B925)/B925</f>
        <v>0</v>
      </c>
    </row>
    <row r="927" spans="1:3" x14ac:dyDescent="0.55000000000000004">
      <c r="A927" s="5">
        <v>32819</v>
      </c>
      <c r="B927" s="4">
        <v>0.34</v>
      </c>
      <c r="C927" s="10">
        <f>(MSFT[[#This Row],[Prezzi giornalieri MSFT]]-B926)/B926</f>
        <v>3.0303030303030328E-2</v>
      </c>
    </row>
    <row r="928" spans="1:3" x14ac:dyDescent="0.55000000000000004">
      <c r="A928" s="5">
        <v>32820</v>
      </c>
      <c r="B928" s="4">
        <v>0.35</v>
      </c>
      <c r="C928" s="10">
        <f>(MSFT[[#This Row],[Prezzi giornalieri MSFT]]-B927)/B927</f>
        <v>2.9411764705882214E-2</v>
      </c>
    </row>
    <row r="929" spans="1:3" x14ac:dyDescent="0.55000000000000004">
      <c r="A929" s="5">
        <v>32821</v>
      </c>
      <c r="B929" s="4">
        <v>0.36</v>
      </c>
      <c r="C929" s="10">
        <f>(MSFT[[#This Row],[Prezzi giornalieri MSFT]]-B928)/B928</f>
        <v>2.8571428571428598E-2</v>
      </c>
    </row>
    <row r="930" spans="1:3" x14ac:dyDescent="0.55000000000000004">
      <c r="A930" s="5">
        <v>32822</v>
      </c>
      <c r="B930" s="4">
        <v>0.36</v>
      </c>
      <c r="C930" s="10">
        <f>(MSFT[[#This Row],[Prezzi giornalieri MSFT]]-B929)/B929</f>
        <v>0</v>
      </c>
    </row>
    <row r="931" spans="1:3" x14ac:dyDescent="0.55000000000000004">
      <c r="A931" s="5">
        <v>32825</v>
      </c>
      <c r="B931" s="4">
        <v>0.38</v>
      </c>
      <c r="C931" s="10">
        <f>(MSFT[[#This Row],[Prezzi giornalieri MSFT]]-B930)/B930</f>
        <v>5.5555555555555608E-2</v>
      </c>
    </row>
    <row r="932" spans="1:3" x14ac:dyDescent="0.55000000000000004">
      <c r="A932" s="5">
        <v>32826</v>
      </c>
      <c r="B932" s="4">
        <v>0.37</v>
      </c>
      <c r="C932" s="10">
        <f>(MSFT[[#This Row],[Prezzi giornalieri MSFT]]-B931)/B931</f>
        <v>-2.6315789473684233E-2</v>
      </c>
    </row>
    <row r="933" spans="1:3" x14ac:dyDescent="0.55000000000000004">
      <c r="A933" s="5">
        <v>32827</v>
      </c>
      <c r="B933" s="4">
        <v>0.38</v>
      </c>
      <c r="C933" s="10">
        <f>(MSFT[[#This Row],[Prezzi giornalieri MSFT]]-B932)/B932</f>
        <v>2.7027027027027053E-2</v>
      </c>
    </row>
    <row r="934" spans="1:3" x14ac:dyDescent="0.55000000000000004">
      <c r="A934" s="5">
        <v>32828</v>
      </c>
      <c r="B934" s="4">
        <v>0.37</v>
      </c>
      <c r="C934" s="10">
        <f>(MSFT[[#This Row],[Prezzi giornalieri MSFT]]-B933)/B933</f>
        <v>-2.6315789473684233E-2</v>
      </c>
    </row>
    <row r="935" spans="1:3" x14ac:dyDescent="0.55000000000000004">
      <c r="A935" s="5">
        <v>32829</v>
      </c>
      <c r="B935" s="4">
        <v>0.37</v>
      </c>
      <c r="C935" s="10">
        <f>(MSFT[[#This Row],[Prezzi giornalieri MSFT]]-B934)/B934</f>
        <v>0</v>
      </c>
    </row>
    <row r="936" spans="1:3" x14ac:dyDescent="0.55000000000000004">
      <c r="A936" s="5">
        <v>32832</v>
      </c>
      <c r="B936" s="4">
        <v>0.37</v>
      </c>
      <c r="C936" s="10">
        <f>(MSFT[[#This Row],[Prezzi giornalieri MSFT]]-B935)/B935</f>
        <v>0</v>
      </c>
    </row>
    <row r="937" spans="1:3" x14ac:dyDescent="0.55000000000000004">
      <c r="A937" s="5">
        <v>32833</v>
      </c>
      <c r="B937" s="4">
        <v>0.38</v>
      </c>
      <c r="C937" s="10">
        <f>(MSFT[[#This Row],[Prezzi giornalieri MSFT]]-B936)/B936</f>
        <v>2.7027027027027053E-2</v>
      </c>
    </row>
    <row r="938" spans="1:3" x14ac:dyDescent="0.55000000000000004">
      <c r="A938" s="5">
        <v>32834</v>
      </c>
      <c r="B938" s="4">
        <v>0.38</v>
      </c>
      <c r="C938" s="10">
        <f>(MSFT[[#This Row],[Prezzi giornalieri MSFT]]-B937)/B937</f>
        <v>0</v>
      </c>
    </row>
    <row r="939" spans="1:3" x14ac:dyDescent="0.55000000000000004">
      <c r="A939" s="5">
        <v>32836</v>
      </c>
      <c r="B939" s="4">
        <v>0.37</v>
      </c>
      <c r="C939" s="10">
        <f>(MSFT[[#This Row],[Prezzi giornalieri MSFT]]-B938)/B938</f>
        <v>-2.6315789473684233E-2</v>
      </c>
    </row>
    <row r="940" spans="1:3" x14ac:dyDescent="0.55000000000000004">
      <c r="A940" s="5">
        <v>32839</v>
      </c>
      <c r="B940" s="4">
        <v>0.37</v>
      </c>
      <c r="C940" s="10">
        <f>(MSFT[[#This Row],[Prezzi giornalieri MSFT]]-B939)/B939</f>
        <v>0</v>
      </c>
    </row>
    <row r="941" spans="1:3" x14ac:dyDescent="0.55000000000000004">
      <c r="A941" s="5">
        <v>32840</v>
      </c>
      <c r="B941" s="4">
        <v>0.37</v>
      </c>
      <c r="C941" s="10">
        <f>(MSFT[[#This Row],[Prezzi giornalieri MSFT]]-B940)/B940</f>
        <v>0</v>
      </c>
    </row>
    <row r="942" spans="1:3" x14ac:dyDescent="0.55000000000000004">
      <c r="A942" s="5">
        <v>32841</v>
      </c>
      <c r="B942" s="4">
        <v>0.36</v>
      </c>
      <c r="C942" s="10">
        <f>(MSFT[[#This Row],[Prezzi giornalieri MSFT]]-B941)/B941</f>
        <v>-2.7027027027027053E-2</v>
      </c>
    </row>
    <row r="943" spans="1:3" x14ac:dyDescent="0.55000000000000004">
      <c r="A943" s="5">
        <v>32842</v>
      </c>
      <c r="B943" s="4">
        <v>0.37</v>
      </c>
      <c r="C943" s="10">
        <f>(MSFT[[#This Row],[Prezzi giornalieri MSFT]]-B942)/B942</f>
        <v>2.7777777777777804E-2</v>
      </c>
    </row>
    <row r="944" spans="1:3" x14ac:dyDescent="0.55000000000000004">
      <c r="A944" s="5">
        <v>32843</v>
      </c>
      <c r="B944" s="4">
        <v>0.36</v>
      </c>
      <c r="C944" s="10">
        <f>(MSFT[[#This Row],[Prezzi giornalieri MSFT]]-B943)/B943</f>
        <v>-2.7027027027027053E-2</v>
      </c>
    </row>
    <row r="945" spans="1:3" x14ac:dyDescent="0.55000000000000004">
      <c r="A945" s="5">
        <v>32846</v>
      </c>
      <c r="B945" s="4">
        <v>0.37</v>
      </c>
      <c r="C945" s="10">
        <f>(MSFT[[#This Row],[Prezzi giornalieri MSFT]]-B944)/B944</f>
        <v>2.7777777777777804E-2</v>
      </c>
    </row>
    <row r="946" spans="1:3" x14ac:dyDescent="0.55000000000000004">
      <c r="A946" s="5">
        <v>32847</v>
      </c>
      <c r="B946" s="4">
        <v>0.37</v>
      </c>
      <c r="C946" s="10">
        <f>(MSFT[[#This Row],[Prezzi giornalieri MSFT]]-B945)/B945</f>
        <v>0</v>
      </c>
    </row>
    <row r="947" spans="1:3" x14ac:dyDescent="0.55000000000000004">
      <c r="A947" s="5">
        <v>32848</v>
      </c>
      <c r="B947" s="4">
        <v>0.36</v>
      </c>
      <c r="C947" s="10">
        <f>(MSFT[[#This Row],[Prezzi giornalieri MSFT]]-B946)/B946</f>
        <v>-2.7027027027027053E-2</v>
      </c>
    </row>
    <row r="948" spans="1:3" x14ac:dyDescent="0.55000000000000004">
      <c r="A948" s="5">
        <v>32849</v>
      </c>
      <c r="B948" s="4">
        <v>0.36</v>
      </c>
      <c r="C948" s="10">
        <f>(MSFT[[#This Row],[Prezzi giornalieri MSFT]]-B947)/B947</f>
        <v>0</v>
      </c>
    </row>
    <row r="949" spans="1:3" x14ac:dyDescent="0.55000000000000004">
      <c r="A949" s="5">
        <v>32850</v>
      </c>
      <c r="B949" s="4">
        <v>0.36</v>
      </c>
      <c r="C949" s="10">
        <f>(MSFT[[#This Row],[Prezzi giornalieri MSFT]]-B948)/B948</f>
        <v>0</v>
      </c>
    </row>
    <row r="950" spans="1:3" x14ac:dyDescent="0.55000000000000004">
      <c r="A950" s="5">
        <v>32853</v>
      </c>
      <c r="B950" s="4">
        <v>0.35</v>
      </c>
      <c r="C950" s="10">
        <f>(MSFT[[#This Row],[Prezzi giornalieri MSFT]]-B949)/B949</f>
        <v>-2.7777777777777804E-2</v>
      </c>
    </row>
    <row r="951" spans="1:3" x14ac:dyDescent="0.55000000000000004">
      <c r="A951" s="5">
        <v>32854</v>
      </c>
      <c r="B951" s="4">
        <v>0.35</v>
      </c>
      <c r="C951" s="10">
        <f>(MSFT[[#This Row],[Prezzi giornalieri MSFT]]-B950)/B950</f>
        <v>0</v>
      </c>
    </row>
    <row r="952" spans="1:3" x14ac:dyDescent="0.55000000000000004">
      <c r="A952" s="5">
        <v>32855</v>
      </c>
      <c r="B952" s="4">
        <v>0.34</v>
      </c>
      <c r="C952" s="10">
        <f>(MSFT[[#This Row],[Prezzi giornalieri MSFT]]-B951)/B951</f>
        <v>-2.8571428571428439E-2</v>
      </c>
    </row>
    <row r="953" spans="1:3" x14ac:dyDescent="0.55000000000000004">
      <c r="A953" s="5">
        <v>32856</v>
      </c>
      <c r="B953" s="4">
        <v>0.33</v>
      </c>
      <c r="C953" s="10">
        <f>(MSFT[[#This Row],[Prezzi giornalieri MSFT]]-B952)/B952</f>
        <v>-2.9411764705882377E-2</v>
      </c>
    </row>
    <row r="954" spans="1:3" x14ac:dyDescent="0.55000000000000004">
      <c r="A954" s="5">
        <v>32857</v>
      </c>
      <c r="B954" s="4">
        <v>0.33</v>
      </c>
      <c r="C954" s="10">
        <f>(MSFT[[#This Row],[Prezzi giornalieri MSFT]]-B953)/B953</f>
        <v>0</v>
      </c>
    </row>
    <row r="955" spans="1:3" x14ac:dyDescent="0.55000000000000004">
      <c r="A955" s="5">
        <v>32860</v>
      </c>
      <c r="B955" s="4">
        <v>0.33</v>
      </c>
      <c r="C955" s="10">
        <f>(MSFT[[#This Row],[Prezzi giornalieri MSFT]]-B954)/B954</f>
        <v>0</v>
      </c>
    </row>
    <row r="956" spans="1:3" x14ac:dyDescent="0.55000000000000004">
      <c r="A956" s="5">
        <v>32861</v>
      </c>
      <c r="B956" s="4">
        <v>0.34</v>
      </c>
      <c r="C956" s="10">
        <f>(MSFT[[#This Row],[Prezzi giornalieri MSFT]]-B955)/B955</f>
        <v>3.0303030303030328E-2</v>
      </c>
    </row>
    <row r="957" spans="1:3" x14ac:dyDescent="0.55000000000000004">
      <c r="A957" s="5">
        <v>32862</v>
      </c>
      <c r="B957" s="4">
        <v>0.35</v>
      </c>
      <c r="C957" s="10">
        <f>(MSFT[[#This Row],[Prezzi giornalieri MSFT]]-B956)/B956</f>
        <v>2.9411764705882214E-2</v>
      </c>
    </row>
    <row r="958" spans="1:3" x14ac:dyDescent="0.55000000000000004">
      <c r="A958" s="5">
        <v>32863</v>
      </c>
      <c r="B958" s="4">
        <v>0.36</v>
      </c>
      <c r="C958" s="10">
        <f>(MSFT[[#This Row],[Prezzi giornalieri MSFT]]-B957)/B957</f>
        <v>2.8571428571428598E-2</v>
      </c>
    </row>
    <row r="959" spans="1:3" x14ac:dyDescent="0.55000000000000004">
      <c r="A959" s="5">
        <v>32864</v>
      </c>
      <c r="B959" s="4">
        <v>0.37</v>
      </c>
      <c r="C959" s="10">
        <f>(MSFT[[#This Row],[Prezzi giornalieri MSFT]]-B958)/B958</f>
        <v>2.7777777777777804E-2</v>
      </c>
    </row>
    <row r="960" spans="1:3" x14ac:dyDescent="0.55000000000000004">
      <c r="A960" s="5">
        <v>32868</v>
      </c>
      <c r="B960" s="4">
        <v>0.36</v>
      </c>
      <c r="C960" s="10">
        <f>(MSFT[[#This Row],[Prezzi giornalieri MSFT]]-B959)/B959</f>
        <v>-2.7027027027027053E-2</v>
      </c>
    </row>
    <row r="961" spans="1:3" x14ac:dyDescent="0.55000000000000004">
      <c r="A961" s="5">
        <v>32869</v>
      </c>
      <c r="B961" s="4">
        <v>0.37</v>
      </c>
      <c r="C961" s="10">
        <f>(MSFT[[#This Row],[Prezzi giornalieri MSFT]]-B960)/B960</f>
        <v>2.7777777777777804E-2</v>
      </c>
    </row>
    <row r="962" spans="1:3" x14ac:dyDescent="0.55000000000000004">
      <c r="A962" s="5">
        <v>32870</v>
      </c>
      <c r="B962" s="4">
        <v>0.36</v>
      </c>
      <c r="C962" s="10">
        <f>(MSFT[[#This Row],[Prezzi giornalieri MSFT]]-B961)/B961</f>
        <v>-2.7027027027027053E-2</v>
      </c>
    </row>
    <row r="963" spans="1:3" x14ac:dyDescent="0.55000000000000004">
      <c r="A963" s="5">
        <v>32871</v>
      </c>
      <c r="B963" s="4">
        <v>0.37</v>
      </c>
      <c r="C963" s="10">
        <f>(MSFT[[#This Row],[Prezzi giornalieri MSFT]]-B962)/B962</f>
        <v>2.7777777777777804E-2</v>
      </c>
    </row>
    <row r="964" spans="1:3" x14ac:dyDescent="0.55000000000000004">
      <c r="A964" s="5">
        <v>32875</v>
      </c>
      <c r="B964" s="4">
        <v>0.38</v>
      </c>
      <c r="C964" s="10">
        <f>(MSFT[[#This Row],[Prezzi giornalieri MSFT]]-B963)/B963</f>
        <v>2.7027027027027053E-2</v>
      </c>
    </row>
    <row r="965" spans="1:3" x14ac:dyDescent="0.55000000000000004">
      <c r="A965" s="5">
        <v>32876</v>
      </c>
      <c r="B965" s="4">
        <v>0.38</v>
      </c>
      <c r="C965" s="10">
        <f>(MSFT[[#This Row],[Prezzi giornalieri MSFT]]-B964)/B964</f>
        <v>0</v>
      </c>
    </row>
    <row r="966" spans="1:3" x14ac:dyDescent="0.55000000000000004">
      <c r="A966" s="5">
        <v>32877</v>
      </c>
      <c r="B966" s="4">
        <v>0.39</v>
      </c>
      <c r="C966" s="10">
        <f>(MSFT[[#This Row],[Prezzi giornalieri MSFT]]-B965)/B965</f>
        <v>2.6315789473684233E-2</v>
      </c>
    </row>
    <row r="967" spans="1:3" x14ac:dyDescent="0.55000000000000004">
      <c r="A967" s="5">
        <v>32878</v>
      </c>
      <c r="B967" s="4">
        <v>0.38</v>
      </c>
      <c r="C967" s="10">
        <f>(MSFT[[#This Row],[Prezzi giornalieri MSFT]]-B966)/B966</f>
        <v>-2.5641025641025664E-2</v>
      </c>
    </row>
    <row r="968" spans="1:3" x14ac:dyDescent="0.55000000000000004">
      <c r="A968" s="5">
        <v>32881</v>
      </c>
      <c r="B968" s="4">
        <v>0.39</v>
      </c>
      <c r="C968" s="10">
        <f>(MSFT[[#This Row],[Prezzi giornalieri MSFT]]-B967)/B967</f>
        <v>2.6315789473684233E-2</v>
      </c>
    </row>
    <row r="969" spans="1:3" x14ac:dyDescent="0.55000000000000004">
      <c r="A969" s="5">
        <v>32882</v>
      </c>
      <c r="B969" s="4">
        <v>0.39</v>
      </c>
      <c r="C969" s="10">
        <f>(MSFT[[#This Row],[Prezzi giornalieri MSFT]]-B968)/B968</f>
        <v>0</v>
      </c>
    </row>
    <row r="970" spans="1:3" x14ac:dyDescent="0.55000000000000004">
      <c r="A970" s="5">
        <v>32883</v>
      </c>
      <c r="B970" s="4">
        <v>0.38</v>
      </c>
      <c r="C970" s="10">
        <f>(MSFT[[#This Row],[Prezzi giornalieri MSFT]]-B969)/B969</f>
        <v>-2.5641025641025664E-2</v>
      </c>
    </row>
    <row r="971" spans="1:3" x14ac:dyDescent="0.55000000000000004">
      <c r="A971" s="5">
        <v>32884</v>
      </c>
      <c r="B971" s="4">
        <v>0.37</v>
      </c>
      <c r="C971" s="10">
        <f>(MSFT[[#This Row],[Prezzi giornalieri MSFT]]-B970)/B970</f>
        <v>-2.6315789473684233E-2</v>
      </c>
    </row>
    <row r="972" spans="1:3" x14ac:dyDescent="0.55000000000000004">
      <c r="A972" s="5">
        <v>32885</v>
      </c>
      <c r="B972" s="4">
        <v>0.37</v>
      </c>
      <c r="C972" s="10">
        <f>(MSFT[[#This Row],[Prezzi giornalieri MSFT]]-B971)/B971</f>
        <v>0</v>
      </c>
    </row>
    <row r="973" spans="1:3" x14ac:dyDescent="0.55000000000000004">
      <c r="A973" s="5">
        <v>32888</v>
      </c>
      <c r="B973" s="4">
        <v>0.37</v>
      </c>
      <c r="C973" s="10">
        <f>(MSFT[[#This Row],[Prezzi giornalieri MSFT]]-B972)/B972</f>
        <v>0</v>
      </c>
    </row>
    <row r="974" spans="1:3" x14ac:dyDescent="0.55000000000000004">
      <c r="A974" s="5">
        <v>32889</v>
      </c>
      <c r="B974" s="4">
        <v>0.38</v>
      </c>
      <c r="C974" s="10">
        <f>(MSFT[[#This Row],[Prezzi giornalieri MSFT]]-B973)/B973</f>
        <v>2.7027027027027053E-2</v>
      </c>
    </row>
    <row r="975" spans="1:3" x14ac:dyDescent="0.55000000000000004">
      <c r="A975" s="5">
        <v>32890</v>
      </c>
      <c r="B975" s="4">
        <v>0.37</v>
      </c>
      <c r="C975" s="10">
        <f>(MSFT[[#This Row],[Prezzi giornalieri MSFT]]-B974)/B974</f>
        <v>-2.6315789473684233E-2</v>
      </c>
    </row>
    <row r="976" spans="1:3" x14ac:dyDescent="0.55000000000000004">
      <c r="A976" s="5">
        <v>32891</v>
      </c>
      <c r="B976" s="4">
        <v>0.4</v>
      </c>
      <c r="C976" s="10">
        <f>(MSFT[[#This Row],[Prezzi giornalieri MSFT]]-B975)/B975</f>
        <v>8.1081081081081155E-2</v>
      </c>
    </row>
    <row r="977" spans="1:3" x14ac:dyDescent="0.55000000000000004">
      <c r="A977" s="5">
        <v>32892</v>
      </c>
      <c r="B977" s="4">
        <v>0.4</v>
      </c>
      <c r="C977" s="10">
        <f>(MSFT[[#This Row],[Prezzi giornalieri MSFT]]-B976)/B976</f>
        <v>0</v>
      </c>
    </row>
    <row r="978" spans="1:3" x14ac:dyDescent="0.55000000000000004">
      <c r="A978" s="5">
        <v>32895</v>
      </c>
      <c r="B978" s="4">
        <v>0.39</v>
      </c>
      <c r="C978" s="10">
        <f>(MSFT[[#This Row],[Prezzi giornalieri MSFT]]-B977)/B977</f>
        <v>-2.5000000000000022E-2</v>
      </c>
    </row>
    <row r="979" spans="1:3" x14ac:dyDescent="0.55000000000000004">
      <c r="A979" s="5">
        <v>32896</v>
      </c>
      <c r="B979" s="4">
        <v>0.38</v>
      </c>
      <c r="C979" s="10">
        <f>(MSFT[[#This Row],[Prezzi giornalieri MSFT]]-B978)/B978</f>
        <v>-2.5641025641025664E-2</v>
      </c>
    </row>
    <row r="980" spans="1:3" x14ac:dyDescent="0.55000000000000004">
      <c r="A980" s="5">
        <v>32897</v>
      </c>
      <c r="B980" s="4">
        <v>0.39</v>
      </c>
      <c r="C980" s="10">
        <f>(MSFT[[#This Row],[Prezzi giornalieri MSFT]]-B979)/B979</f>
        <v>2.6315789473684233E-2</v>
      </c>
    </row>
    <row r="981" spans="1:3" x14ac:dyDescent="0.55000000000000004">
      <c r="A981" s="5">
        <v>32898</v>
      </c>
      <c r="B981" s="4">
        <v>0.39</v>
      </c>
      <c r="C981" s="10">
        <f>(MSFT[[#This Row],[Prezzi giornalieri MSFT]]-B980)/B980</f>
        <v>0</v>
      </c>
    </row>
    <row r="982" spans="1:3" x14ac:dyDescent="0.55000000000000004">
      <c r="A982" s="5">
        <v>32899</v>
      </c>
      <c r="B982" s="4">
        <v>0.39</v>
      </c>
      <c r="C982" s="10">
        <f>(MSFT[[#This Row],[Prezzi giornalieri MSFT]]-B981)/B981</f>
        <v>0</v>
      </c>
    </row>
    <row r="983" spans="1:3" x14ac:dyDescent="0.55000000000000004">
      <c r="A983" s="5">
        <v>32902</v>
      </c>
      <c r="B983" s="4">
        <v>0.39</v>
      </c>
      <c r="C983" s="10">
        <f>(MSFT[[#This Row],[Prezzi giornalieri MSFT]]-B982)/B982</f>
        <v>0</v>
      </c>
    </row>
    <row r="984" spans="1:3" x14ac:dyDescent="0.55000000000000004">
      <c r="A984" s="5">
        <v>32903</v>
      </c>
      <c r="B984" s="4">
        <v>0.39</v>
      </c>
      <c r="C984" s="10">
        <f>(MSFT[[#This Row],[Prezzi giornalieri MSFT]]-B983)/B983</f>
        <v>0</v>
      </c>
    </row>
    <row r="985" spans="1:3" x14ac:dyDescent="0.55000000000000004">
      <c r="A985" s="5">
        <v>32904</v>
      </c>
      <c r="B985" s="4">
        <v>0.39</v>
      </c>
      <c r="C985" s="10">
        <f>(MSFT[[#This Row],[Prezzi giornalieri MSFT]]-B984)/B984</f>
        <v>0</v>
      </c>
    </row>
    <row r="986" spans="1:3" x14ac:dyDescent="0.55000000000000004">
      <c r="A986" s="5">
        <v>32905</v>
      </c>
      <c r="B986" s="4">
        <v>0.4</v>
      </c>
      <c r="C986" s="10">
        <f>(MSFT[[#This Row],[Prezzi giornalieri MSFT]]-B985)/B985</f>
        <v>2.5641025641025664E-2</v>
      </c>
    </row>
    <row r="987" spans="1:3" x14ac:dyDescent="0.55000000000000004">
      <c r="A987" s="5">
        <v>32906</v>
      </c>
      <c r="B987" s="4">
        <v>0.4</v>
      </c>
      <c r="C987" s="10">
        <f>(MSFT[[#This Row],[Prezzi giornalieri MSFT]]-B986)/B986</f>
        <v>0</v>
      </c>
    </row>
    <row r="988" spans="1:3" x14ac:dyDescent="0.55000000000000004">
      <c r="A988" s="5">
        <v>32909</v>
      </c>
      <c r="B988" s="4">
        <v>0.4</v>
      </c>
      <c r="C988" s="10">
        <f>(MSFT[[#This Row],[Prezzi giornalieri MSFT]]-B987)/B987</f>
        <v>0</v>
      </c>
    </row>
    <row r="989" spans="1:3" x14ac:dyDescent="0.55000000000000004">
      <c r="A989" s="5">
        <v>32910</v>
      </c>
      <c r="B989" s="4">
        <v>0.4</v>
      </c>
      <c r="C989" s="10">
        <f>(MSFT[[#This Row],[Prezzi giornalieri MSFT]]-B988)/B988</f>
        <v>0</v>
      </c>
    </row>
    <row r="990" spans="1:3" x14ac:dyDescent="0.55000000000000004">
      <c r="A990" s="5">
        <v>32911</v>
      </c>
      <c r="B990" s="4">
        <v>0.4</v>
      </c>
      <c r="C990" s="10">
        <f>(MSFT[[#This Row],[Prezzi giornalieri MSFT]]-B989)/B989</f>
        <v>0</v>
      </c>
    </row>
    <row r="991" spans="1:3" x14ac:dyDescent="0.55000000000000004">
      <c r="A991" s="5">
        <v>32912</v>
      </c>
      <c r="B991" s="4">
        <v>0.4</v>
      </c>
      <c r="C991" s="10">
        <f>(MSFT[[#This Row],[Prezzi giornalieri MSFT]]-B990)/B990</f>
        <v>0</v>
      </c>
    </row>
    <row r="992" spans="1:3" x14ac:dyDescent="0.55000000000000004">
      <c r="A992" s="5">
        <v>32913</v>
      </c>
      <c r="B992" s="4">
        <v>0.4</v>
      </c>
      <c r="C992" s="10">
        <f>(MSFT[[#This Row],[Prezzi giornalieri MSFT]]-B991)/B991</f>
        <v>0</v>
      </c>
    </row>
    <row r="993" spans="1:3" x14ac:dyDescent="0.55000000000000004">
      <c r="A993" s="5">
        <v>32916</v>
      </c>
      <c r="B993" s="4">
        <v>0.4</v>
      </c>
      <c r="C993" s="10">
        <f>(MSFT[[#This Row],[Prezzi giornalieri MSFT]]-B992)/B992</f>
        <v>0</v>
      </c>
    </row>
    <row r="994" spans="1:3" x14ac:dyDescent="0.55000000000000004">
      <c r="A994" s="5">
        <v>32917</v>
      </c>
      <c r="B994" s="4">
        <v>0.4</v>
      </c>
      <c r="C994" s="10">
        <f>(MSFT[[#This Row],[Prezzi giornalieri MSFT]]-B993)/B993</f>
        <v>0</v>
      </c>
    </row>
    <row r="995" spans="1:3" x14ac:dyDescent="0.55000000000000004">
      <c r="A995" s="5">
        <v>32918</v>
      </c>
      <c r="B995" s="4">
        <v>0.4</v>
      </c>
      <c r="C995" s="10">
        <f>(MSFT[[#This Row],[Prezzi giornalieri MSFT]]-B994)/B994</f>
        <v>0</v>
      </c>
    </row>
    <row r="996" spans="1:3" x14ac:dyDescent="0.55000000000000004">
      <c r="A996" s="5">
        <v>32919</v>
      </c>
      <c r="B996" s="4">
        <v>0.41</v>
      </c>
      <c r="C996" s="10">
        <f>(MSFT[[#This Row],[Prezzi giornalieri MSFT]]-B995)/B995</f>
        <v>2.4999999999999883E-2</v>
      </c>
    </row>
    <row r="997" spans="1:3" x14ac:dyDescent="0.55000000000000004">
      <c r="A997" s="5">
        <v>32920</v>
      </c>
      <c r="B997" s="4">
        <v>0.42</v>
      </c>
      <c r="C997" s="10">
        <f>(MSFT[[#This Row],[Prezzi giornalieri MSFT]]-B996)/B996</f>
        <v>2.4390243902439046E-2</v>
      </c>
    </row>
    <row r="998" spans="1:3" x14ac:dyDescent="0.55000000000000004">
      <c r="A998" s="5">
        <v>32924</v>
      </c>
      <c r="B998" s="4">
        <v>0.43</v>
      </c>
      <c r="C998" s="10">
        <f>(MSFT[[#This Row],[Prezzi giornalieri MSFT]]-B997)/B997</f>
        <v>2.3809523809523832E-2</v>
      </c>
    </row>
    <row r="999" spans="1:3" x14ac:dyDescent="0.55000000000000004">
      <c r="A999" s="5">
        <v>32925</v>
      </c>
      <c r="B999" s="4">
        <v>0.41</v>
      </c>
      <c r="C999" s="10">
        <f>(MSFT[[#This Row],[Prezzi giornalieri MSFT]]-B998)/B998</f>
        <v>-4.6511627906976785E-2</v>
      </c>
    </row>
    <row r="1000" spans="1:3" x14ac:dyDescent="0.55000000000000004">
      <c r="A1000" s="5">
        <v>32926</v>
      </c>
      <c r="B1000" s="4">
        <v>0.41</v>
      </c>
      <c r="C1000" s="10">
        <f>(MSFT[[#This Row],[Prezzi giornalieri MSFT]]-B999)/B999</f>
        <v>0</v>
      </c>
    </row>
    <row r="1001" spans="1:3" x14ac:dyDescent="0.55000000000000004">
      <c r="A1001" s="5">
        <v>32927</v>
      </c>
      <c r="B1001" s="4">
        <v>0.42</v>
      </c>
      <c r="C1001" s="10">
        <f>(MSFT[[#This Row],[Prezzi giornalieri MSFT]]-B1000)/B1000</f>
        <v>2.4390243902439046E-2</v>
      </c>
    </row>
    <row r="1002" spans="1:3" x14ac:dyDescent="0.55000000000000004">
      <c r="A1002" s="5">
        <v>32930</v>
      </c>
      <c r="B1002" s="4">
        <v>0.42</v>
      </c>
      <c r="C1002" s="10">
        <f>(MSFT[[#This Row],[Prezzi giornalieri MSFT]]-B1001)/B1001</f>
        <v>0</v>
      </c>
    </row>
    <row r="1003" spans="1:3" x14ac:dyDescent="0.55000000000000004">
      <c r="A1003" s="5">
        <v>32931</v>
      </c>
      <c r="B1003" s="4">
        <v>0.42</v>
      </c>
      <c r="C1003" s="10">
        <f>(MSFT[[#This Row],[Prezzi giornalieri MSFT]]-B1002)/B1002</f>
        <v>0</v>
      </c>
    </row>
    <row r="1004" spans="1:3" x14ac:dyDescent="0.55000000000000004">
      <c r="A1004" s="5">
        <v>32932</v>
      </c>
      <c r="B1004" s="4">
        <v>0.42</v>
      </c>
      <c r="C1004" s="10">
        <f>(MSFT[[#This Row],[Prezzi giornalieri MSFT]]-B1003)/B1003</f>
        <v>0</v>
      </c>
    </row>
    <row r="1005" spans="1:3" x14ac:dyDescent="0.55000000000000004">
      <c r="A1005" s="5">
        <v>32933</v>
      </c>
      <c r="B1005" s="4">
        <v>0.43</v>
      </c>
      <c r="C1005" s="10">
        <f>(MSFT[[#This Row],[Prezzi giornalieri MSFT]]-B1004)/B1004</f>
        <v>2.3809523809523832E-2</v>
      </c>
    </row>
    <row r="1006" spans="1:3" x14ac:dyDescent="0.55000000000000004">
      <c r="A1006" s="5">
        <v>32934</v>
      </c>
      <c r="B1006" s="4">
        <v>0.44</v>
      </c>
      <c r="C1006" s="10">
        <f>(MSFT[[#This Row],[Prezzi giornalieri MSFT]]-B1005)/B1005</f>
        <v>2.3255813953488393E-2</v>
      </c>
    </row>
    <row r="1007" spans="1:3" x14ac:dyDescent="0.55000000000000004">
      <c r="A1007" s="5">
        <v>32937</v>
      </c>
      <c r="B1007" s="4">
        <v>0.45</v>
      </c>
      <c r="C1007" s="10">
        <f>(MSFT[[#This Row],[Prezzi giornalieri MSFT]]-B1006)/B1006</f>
        <v>2.2727272727272749E-2</v>
      </c>
    </row>
    <row r="1008" spans="1:3" x14ac:dyDescent="0.55000000000000004">
      <c r="A1008" s="5">
        <v>32938</v>
      </c>
      <c r="B1008" s="4">
        <v>0.44</v>
      </c>
      <c r="C1008" s="10">
        <f>(MSFT[[#This Row],[Prezzi giornalieri MSFT]]-B1007)/B1007</f>
        <v>-2.222222222222224E-2</v>
      </c>
    </row>
    <row r="1009" spans="1:3" x14ac:dyDescent="0.55000000000000004">
      <c r="A1009" s="5">
        <v>32939</v>
      </c>
      <c r="B1009" s="4">
        <v>0.44</v>
      </c>
      <c r="C1009" s="10">
        <f>(MSFT[[#This Row],[Prezzi giornalieri MSFT]]-B1008)/B1008</f>
        <v>0</v>
      </c>
    </row>
    <row r="1010" spans="1:3" x14ac:dyDescent="0.55000000000000004">
      <c r="A1010" s="5">
        <v>32940</v>
      </c>
      <c r="B1010" s="4">
        <v>0.45</v>
      </c>
      <c r="C1010" s="10">
        <f>(MSFT[[#This Row],[Prezzi giornalieri MSFT]]-B1009)/B1009</f>
        <v>2.2727272727272749E-2</v>
      </c>
    </row>
    <row r="1011" spans="1:3" x14ac:dyDescent="0.55000000000000004">
      <c r="A1011" s="5">
        <v>32941</v>
      </c>
      <c r="B1011" s="4">
        <v>0.45</v>
      </c>
      <c r="C1011" s="10">
        <f>(MSFT[[#This Row],[Prezzi giornalieri MSFT]]-B1010)/B1010</f>
        <v>0</v>
      </c>
    </row>
    <row r="1012" spans="1:3" x14ac:dyDescent="0.55000000000000004">
      <c r="A1012" s="5">
        <v>32944</v>
      </c>
      <c r="B1012" s="4">
        <v>0.46</v>
      </c>
      <c r="C1012" s="10">
        <f>(MSFT[[#This Row],[Prezzi giornalieri MSFT]]-B1011)/B1011</f>
        <v>2.222222222222224E-2</v>
      </c>
    </row>
    <row r="1013" spans="1:3" x14ac:dyDescent="0.55000000000000004">
      <c r="A1013" s="5">
        <v>32945</v>
      </c>
      <c r="B1013" s="4">
        <v>0.45</v>
      </c>
      <c r="C1013" s="10">
        <f>(MSFT[[#This Row],[Prezzi giornalieri MSFT]]-B1012)/B1012</f>
        <v>-2.1739130434782625E-2</v>
      </c>
    </row>
    <row r="1014" spans="1:3" x14ac:dyDescent="0.55000000000000004">
      <c r="A1014" s="5">
        <v>32946</v>
      </c>
      <c r="B1014" s="4">
        <v>0.46</v>
      </c>
      <c r="C1014" s="10">
        <f>(MSFT[[#This Row],[Prezzi giornalieri MSFT]]-B1013)/B1013</f>
        <v>2.222222222222224E-2</v>
      </c>
    </row>
    <row r="1015" spans="1:3" x14ac:dyDescent="0.55000000000000004">
      <c r="A1015" s="5">
        <v>32947</v>
      </c>
      <c r="B1015" s="4">
        <v>0.47</v>
      </c>
      <c r="C1015" s="10">
        <f>(MSFT[[#This Row],[Prezzi giornalieri MSFT]]-B1014)/B1014</f>
        <v>2.1739130434782507E-2</v>
      </c>
    </row>
    <row r="1016" spans="1:3" x14ac:dyDescent="0.55000000000000004">
      <c r="A1016" s="5">
        <v>32948</v>
      </c>
      <c r="B1016" s="4">
        <v>0.49</v>
      </c>
      <c r="C1016" s="10">
        <f>(MSFT[[#This Row],[Prezzi giornalieri MSFT]]-B1015)/B1015</f>
        <v>4.2553191489361743E-2</v>
      </c>
    </row>
    <row r="1017" spans="1:3" x14ac:dyDescent="0.55000000000000004">
      <c r="A1017" s="5">
        <v>32951</v>
      </c>
      <c r="B1017" s="4">
        <v>0.5</v>
      </c>
      <c r="C1017" s="10">
        <f>(MSFT[[#This Row],[Prezzi giornalieri MSFT]]-B1016)/B1016</f>
        <v>2.0408163265306142E-2</v>
      </c>
    </row>
    <row r="1018" spans="1:3" x14ac:dyDescent="0.55000000000000004">
      <c r="A1018" s="5">
        <v>32952</v>
      </c>
      <c r="B1018" s="4">
        <v>0.48</v>
      </c>
      <c r="C1018" s="10">
        <f>(MSFT[[#This Row],[Prezzi giornalieri MSFT]]-B1017)/B1017</f>
        <v>-4.0000000000000036E-2</v>
      </c>
    </row>
    <row r="1019" spans="1:3" x14ac:dyDescent="0.55000000000000004">
      <c r="A1019" s="5">
        <v>32953</v>
      </c>
      <c r="B1019" s="4">
        <v>0.48</v>
      </c>
      <c r="C1019" s="10">
        <f>(MSFT[[#This Row],[Prezzi giornalieri MSFT]]-B1018)/B1018</f>
        <v>0</v>
      </c>
    </row>
    <row r="1020" spans="1:3" x14ac:dyDescent="0.55000000000000004">
      <c r="A1020" s="5">
        <v>32954</v>
      </c>
      <c r="B1020" s="4">
        <v>0.47</v>
      </c>
      <c r="C1020" s="10">
        <f>(MSFT[[#This Row],[Prezzi giornalieri MSFT]]-B1019)/B1019</f>
        <v>-2.0833333333333353E-2</v>
      </c>
    </row>
    <row r="1021" spans="1:3" x14ac:dyDescent="0.55000000000000004">
      <c r="A1021" s="5">
        <v>32955</v>
      </c>
      <c r="B1021" s="4">
        <v>0.47</v>
      </c>
      <c r="C1021" s="10">
        <f>(MSFT[[#This Row],[Prezzi giornalieri MSFT]]-B1020)/B1020</f>
        <v>0</v>
      </c>
    </row>
    <row r="1022" spans="1:3" x14ac:dyDescent="0.55000000000000004">
      <c r="A1022" s="5">
        <v>32958</v>
      </c>
      <c r="B1022" s="4">
        <v>0.47</v>
      </c>
      <c r="C1022" s="10">
        <f>(MSFT[[#This Row],[Prezzi giornalieri MSFT]]-B1021)/B1021</f>
        <v>0</v>
      </c>
    </row>
    <row r="1023" spans="1:3" x14ac:dyDescent="0.55000000000000004">
      <c r="A1023" s="5">
        <v>32959</v>
      </c>
      <c r="B1023" s="4">
        <v>0.48</v>
      </c>
      <c r="C1023" s="10">
        <f>(MSFT[[#This Row],[Prezzi giornalieri MSFT]]-B1022)/B1022</f>
        <v>2.1276595744680871E-2</v>
      </c>
    </row>
    <row r="1024" spans="1:3" x14ac:dyDescent="0.55000000000000004">
      <c r="A1024" s="5">
        <v>32960</v>
      </c>
      <c r="B1024" s="4">
        <v>0.47</v>
      </c>
      <c r="C1024" s="10">
        <f>(MSFT[[#This Row],[Prezzi giornalieri MSFT]]-B1023)/B1023</f>
        <v>-2.0833333333333353E-2</v>
      </c>
    </row>
    <row r="1025" spans="1:3" x14ac:dyDescent="0.55000000000000004">
      <c r="A1025" s="5">
        <v>32961</v>
      </c>
      <c r="B1025" s="4">
        <v>0.47</v>
      </c>
      <c r="C1025" s="10">
        <f>(MSFT[[#This Row],[Prezzi giornalieri MSFT]]-B1024)/B1024</f>
        <v>0</v>
      </c>
    </row>
    <row r="1026" spans="1:3" x14ac:dyDescent="0.55000000000000004">
      <c r="A1026" s="5">
        <v>32962</v>
      </c>
      <c r="B1026" s="4">
        <v>0.47</v>
      </c>
      <c r="C1026" s="10">
        <f>(MSFT[[#This Row],[Prezzi giornalieri MSFT]]-B1025)/B1025</f>
        <v>0</v>
      </c>
    </row>
    <row r="1027" spans="1:3" x14ac:dyDescent="0.55000000000000004">
      <c r="A1027" s="5">
        <v>32965</v>
      </c>
      <c r="B1027" s="4">
        <v>0.47</v>
      </c>
      <c r="C1027" s="10">
        <f>(MSFT[[#This Row],[Prezzi giornalieri MSFT]]-B1026)/B1026</f>
        <v>0</v>
      </c>
    </row>
    <row r="1028" spans="1:3" x14ac:dyDescent="0.55000000000000004">
      <c r="A1028" s="5">
        <v>32966</v>
      </c>
      <c r="B1028" s="4">
        <v>0.49</v>
      </c>
      <c r="C1028" s="10">
        <f>(MSFT[[#This Row],[Prezzi giornalieri MSFT]]-B1027)/B1027</f>
        <v>4.2553191489361743E-2</v>
      </c>
    </row>
    <row r="1029" spans="1:3" x14ac:dyDescent="0.55000000000000004">
      <c r="A1029" s="5">
        <v>32967</v>
      </c>
      <c r="B1029" s="4">
        <v>0.5</v>
      </c>
      <c r="C1029" s="10">
        <f>(MSFT[[#This Row],[Prezzi giornalieri MSFT]]-B1028)/B1028</f>
        <v>2.0408163265306142E-2</v>
      </c>
    </row>
    <row r="1030" spans="1:3" x14ac:dyDescent="0.55000000000000004">
      <c r="A1030" s="5">
        <v>32968</v>
      </c>
      <c r="B1030" s="4">
        <v>0.49</v>
      </c>
      <c r="C1030" s="10">
        <f>(MSFT[[#This Row],[Prezzi giornalieri MSFT]]-B1029)/B1029</f>
        <v>-2.0000000000000018E-2</v>
      </c>
    </row>
    <row r="1031" spans="1:3" x14ac:dyDescent="0.55000000000000004">
      <c r="A1031" s="5">
        <v>32969</v>
      </c>
      <c r="B1031" s="4">
        <v>0.49</v>
      </c>
      <c r="C1031" s="10">
        <f>(MSFT[[#This Row],[Prezzi giornalieri MSFT]]-B1030)/B1030</f>
        <v>0</v>
      </c>
    </row>
    <row r="1032" spans="1:3" x14ac:dyDescent="0.55000000000000004">
      <c r="A1032" s="5">
        <v>32972</v>
      </c>
      <c r="B1032" s="4">
        <v>0.49</v>
      </c>
      <c r="C1032" s="10">
        <f>(MSFT[[#This Row],[Prezzi giornalieri MSFT]]-B1031)/B1031</f>
        <v>0</v>
      </c>
    </row>
    <row r="1033" spans="1:3" x14ac:dyDescent="0.55000000000000004">
      <c r="A1033" s="5">
        <v>32973</v>
      </c>
      <c r="B1033" s="4">
        <v>0.5</v>
      </c>
      <c r="C1033" s="10">
        <f>(MSFT[[#This Row],[Prezzi giornalieri MSFT]]-B1032)/B1032</f>
        <v>2.0408163265306142E-2</v>
      </c>
    </row>
    <row r="1034" spans="1:3" x14ac:dyDescent="0.55000000000000004">
      <c r="A1034" s="5">
        <v>32974</v>
      </c>
      <c r="B1034" s="4">
        <v>0.52</v>
      </c>
      <c r="C1034" s="10">
        <f>(MSFT[[#This Row],[Prezzi giornalieri MSFT]]-B1033)/B1033</f>
        <v>4.0000000000000036E-2</v>
      </c>
    </row>
    <row r="1035" spans="1:3" x14ac:dyDescent="0.55000000000000004">
      <c r="A1035" s="5">
        <v>32975</v>
      </c>
      <c r="B1035" s="4">
        <v>0.51</v>
      </c>
      <c r="C1035" s="10">
        <f>(MSFT[[#This Row],[Prezzi giornalieri MSFT]]-B1034)/B1034</f>
        <v>-1.9230769230769246E-2</v>
      </c>
    </row>
    <row r="1036" spans="1:3" x14ac:dyDescent="0.55000000000000004">
      <c r="A1036" s="5">
        <v>32979</v>
      </c>
      <c r="B1036" s="4">
        <v>0.52</v>
      </c>
      <c r="C1036" s="10">
        <f>(MSFT[[#This Row],[Prezzi giornalieri MSFT]]-B1035)/B1035</f>
        <v>1.9607843137254919E-2</v>
      </c>
    </row>
    <row r="1037" spans="1:3" x14ac:dyDescent="0.55000000000000004">
      <c r="A1037" s="5">
        <v>32980</v>
      </c>
      <c r="B1037" s="4">
        <v>0.53</v>
      </c>
      <c r="C1037" s="10">
        <f>(MSFT[[#This Row],[Prezzi giornalieri MSFT]]-B1036)/B1036</f>
        <v>1.9230769230769246E-2</v>
      </c>
    </row>
    <row r="1038" spans="1:3" x14ac:dyDescent="0.55000000000000004">
      <c r="A1038" s="5">
        <v>32981</v>
      </c>
      <c r="B1038" s="4">
        <v>0.52</v>
      </c>
      <c r="C1038" s="10">
        <f>(MSFT[[#This Row],[Prezzi giornalieri MSFT]]-B1037)/B1037</f>
        <v>-1.8867924528301903E-2</v>
      </c>
    </row>
    <row r="1039" spans="1:3" x14ac:dyDescent="0.55000000000000004">
      <c r="A1039" s="5">
        <v>32982</v>
      </c>
      <c r="B1039" s="4">
        <v>0.51</v>
      </c>
      <c r="C1039" s="10">
        <f>(MSFT[[#This Row],[Prezzi giornalieri MSFT]]-B1038)/B1038</f>
        <v>-1.9230769230769246E-2</v>
      </c>
    </row>
    <row r="1040" spans="1:3" x14ac:dyDescent="0.55000000000000004">
      <c r="A1040" s="5">
        <v>32983</v>
      </c>
      <c r="B1040" s="4">
        <v>0.5</v>
      </c>
      <c r="C1040" s="10">
        <f>(MSFT[[#This Row],[Prezzi giornalieri MSFT]]-B1039)/B1039</f>
        <v>-1.9607843137254919E-2</v>
      </c>
    </row>
    <row r="1041" spans="1:3" x14ac:dyDescent="0.55000000000000004">
      <c r="A1041" s="5">
        <v>32986</v>
      </c>
      <c r="B1041" s="4">
        <v>0.5</v>
      </c>
      <c r="C1041" s="10">
        <f>(MSFT[[#This Row],[Prezzi giornalieri MSFT]]-B1040)/B1040</f>
        <v>0</v>
      </c>
    </row>
    <row r="1042" spans="1:3" x14ac:dyDescent="0.55000000000000004">
      <c r="A1042" s="5">
        <v>32987</v>
      </c>
      <c r="B1042" s="4">
        <v>0.49</v>
      </c>
      <c r="C1042" s="10">
        <f>(MSFT[[#This Row],[Prezzi giornalieri MSFT]]-B1041)/B1041</f>
        <v>-2.0000000000000018E-2</v>
      </c>
    </row>
    <row r="1043" spans="1:3" x14ac:dyDescent="0.55000000000000004">
      <c r="A1043" s="5">
        <v>32988</v>
      </c>
      <c r="B1043" s="4">
        <v>0.49</v>
      </c>
      <c r="C1043" s="10">
        <f>(MSFT[[#This Row],[Prezzi giornalieri MSFT]]-B1042)/B1042</f>
        <v>0</v>
      </c>
    </row>
    <row r="1044" spans="1:3" x14ac:dyDescent="0.55000000000000004">
      <c r="A1044" s="5">
        <v>32989</v>
      </c>
      <c r="B1044" s="4">
        <v>0.49</v>
      </c>
      <c r="C1044" s="10">
        <f>(MSFT[[#This Row],[Prezzi giornalieri MSFT]]-B1043)/B1043</f>
        <v>0</v>
      </c>
    </row>
    <row r="1045" spans="1:3" x14ac:dyDescent="0.55000000000000004">
      <c r="A1045" s="5">
        <v>32990</v>
      </c>
      <c r="B1045" s="4">
        <v>0.48</v>
      </c>
      <c r="C1045" s="10">
        <f>(MSFT[[#This Row],[Prezzi giornalieri MSFT]]-B1044)/B1044</f>
        <v>-2.0408163265306142E-2</v>
      </c>
    </row>
    <row r="1046" spans="1:3" x14ac:dyDescent="0.55000000000000004">
      <c r="A1046" s="5">
        <v>32993</v>
      </c>
      <c r="B1046" s="4">
        <v>0.49</v>
      </c>
      <c r="C1046" s="10">
        <f>(MSFT[[#This Row],[Prezzi giornalieri MSFT]]-B1045)/B1045</f>
        <v>2.0833333333333353E-2</v>
      </c>
    </row>
    <row r="1047" spans="1:3" x14ac:dyDescent="0.55000000000000004">
      <c r="A1047" s="5">
        <v>32994</v>
      </c>
      <c r="B1047" s="4">
        <v>0.49</v>
      </c>
      <c r="C1047" s="10">
        <f>(MSFT[[#This Row],[Prezzi giornalieri MSFT]]-B1046)/B1046</f>
        <v>0</v>
      </c>
    </row>
    <row r="1048" spans="1:3" x14ac:dyDescent="0.55000000000000004">
      <c r="A1048" s="5">
        <v>32995</v>
      </c>
      <c r="B1048" s="4">
        <v>0.5</v>
      </c>
      <c r="C1048" s="10">
        <f>(MSFT[[#This Row],[Prezzi giornalieri MSFT]]-B1047)/B1047</f>
        <v>2.0408163265306142E-2</v>
      </c>
    </row>
    <row r="1049" spans="1:3" x14ac:dyDescent="0.55000000000000004">
      <c r="A1049" s="5">
        <v>32996</v>
      </c>
      <c r="B1049" s="4">
        <v>0.5</v>
      </c>
      <c r="C1049" s="10">
        <f>(MSFT[[#This Row],[Prezzi giornalieri MSFT]]-B1048)/B1048</f>
        <v>0</v>
      </c>
    </row>
    <row r="1050" spans="1:3" x14ac:dyDescent="0.55000000000000004">
      <c r="A1050" s="5">
        <v>32997</v>
      </c>
      <c r="B1050" s="4">
        <v>0.53</v>
      </c>
      <c r="C1050" s="10">
        <f>(MSFT[[#This Row],[Prezzi giornalieri MSFT]]-B1049)/B1049</f>
        <v>6.0000000000000053E-2</v>
      </c>
    </row>
    <row r="1051" spans="1:3" x14ac:dyDescent="0.55000000000000004">
      <c r="A1051" s="5">
        <v>33000</v>
      </c>
      <c r="B1051" s="4">
        <v>0.54</v>
      </c>
      <c r="C1051" s="10">
        <f>(MSFT[[#This Row],[Prezzi giornalieri MSFT]]-B1050)/B1050</f>
        <v>1.8867924528301903E-2</v>
      </c>
    </row>
    <row r="1052" spans="1:3" x14ac:dyDescent="0.55000000000000004">
      <c r="A1052" s="5">
        <v>33001</v>
      </c>
      <c r="B1052" s="4">
        <v>0.53</v>
      </c>
      <c r="C1052" s="10">
        <f>(MSFT[[#This Row],[Prezzi giornalieri MSFT]]-B1051)/B1051</f>
        <v>-1.8518518518518535E-2</v>
      </c>
    </row>
    <row r="1053" spans="1:3" x14ac:dyDescent="0.55000000000000004">
      <c r="A1053" s="5">
        <v>33002</v>
      </c>
      <c r="B1053" s="4">
        <v>0.53</v>
      </c>
      <c r="C1053" s="10">
        <f>(MSFT[[#This Row],[Prezzi giornalieri MSFT]]-B1052)/B1052</f>
        <v>0</v>
      </c>
    </row>
    <row r="1054" spans="1:3" x14ac:dyDescent="0.55000000000000004">
      <c r="A1054" s="5">
        <v>33003</v>
      </c>
      <c r="B1054" s="4">
        <v>0.55000000000000004</v>
      </c>
      <c r="C1054" s="10">
        <f>(MSFT[[#This Row],[Prezzi giornalieri MSFT]]-B1053)/B1053</f>
        <v>3.7735849056603807E-2</v>
      </c>
    </row>
    <row r="1055" spans="1:3" x14ac:dyDescent="0.55000000000000004">
      <c r="A1055" s="5">
        <v>33004</v>
      </c>
      <c r="B1055" s="4">
        <v>0.56000000000000005</v>
      </c>
      <c r="C1055" s="10">
        <f>(MSFT[[#This Row],[Prezzi giornalieri MSFT]]-B1054)/B1054</f>
        <v>1.8181818181818195E-2</v>
      </c>
    </row>
    <row r="1056" spans="1:3" x14ac:dyDescent="0.55000000000000004">
      <c r="A1056" s="5">
        <v>33007</v>
      </c>
      <c r="B1056" s="4">
        <v>0.56000000000000005</v>
      </c>
      <c r="C1056" s="10">
        <f>(MSFT[[#This Row],[Prezzi giornalieri MSFT]]-B1055)/B1055</f>
        <v>0</v>
      </c>
    </row>
    <row r="1057" spans="1:3" x14ac:dyDescent="0.55000000000000004">
      <c r="A1057" s="5">
        <v>33008</v>
      </c>
      <c r="B1057" s="4">
        <v>0.55000000000000004</v>
      </c>
      <c r="C1057" s="10">
        <f>(MSFT[[#This Row],[Prezzi giornalieri MSFT]]-B1056)/B1056</f>
        <v>-1.785714285714287E-2</v>
      </c>
    </row>
    <row r="1058" spans="1:3" x14ac:dyDescent="0.55000000000000004">
      <c r="A1058" s="5">
        <v>33009</v>
      </c>
      <c r="B1058" s="4">
        <v>0.55000000000000004</v>
      </c>
      <c r="C1058" s="10">
        <f>(MSFT[[#This Row],[Prezzi giornalieri MSFT]]-B1057)/B1057</f>
        <v>0</v>
      </c>
    </row>
    <row r="1059" spans="1:3" x14ac:dyDescent="0.55000000000000004">
      <c r="A1059" s="5">
        <v>33010</v>
      </c>
      <c r="B1059" s="4">
        <v>0.55000000000000004</v>
      </c>
      <c r="C1059" s="10">
        <f>(MSFT[[#This Row],[Prezzi giornalieri MSFT]]-B1058)/B1058</f>
        <v>0</v>
      </c>
    </row>
    <row r="1060" spans="1:3" x14ac:dyDescent="0.55000000000000004">
      <c r="A1060" s="5">
        <v>33011</v>
      </c>
      <c r="B1060" s="4">
        <v>0.57999999999999996</v>
      </c>
      <c r="C1060" s="10">
        <f>(MSFT[[#This Row],[Prezzi giornalieri MSFT]]-B1059)/B1059</f>
        <v>5.454545454545439E-2</v>
      </c>
    </row>
    <row r="1061" spans="1:3" x14ac:dyDescent="0.55000000000000004">
      <c r="A1061" s="5">
        <v>33014</v>
      </c>
      <c r="B1061" s="4">
        <v>0.6</v>
      </c>
      <c r="C1061" s="10">
        <f>(MSFT[[#This Row],[Prezzi giornalieri MSFT]]-B1060)/B1060</f>
        <v>3.4482758620689689E-2</v>
      </c>
    </row>
    <row r="1062" spans="1:3" x14ac:dyDescent="0.55000000000000004">
      <c r="A1062" s="5">
        <v>33015</v>
      </c>
      <c r="B1062" s="4">
        <v>0.61</v>
      </c>
      <c r="C1062" s="10">
        <f>(MSFT[[#This Row],[Prezzi giornalieri MSFT]]-B1061)/B1061</f>
        <v>1.6666666666666684E-2</v>
      </c>
    </row>
    <row r="1063" spans="1:3" x14ac:dyDescent="0.55000000000000004">
      <c r="A1063" s="5">
        <v>33016</v>
      </c>
      <c r="B1063" s="4">
        <v>0.65</v>
      </c>
      <c r="C1063" s="10">
        <f>(MSFT[[#This Row],[Prezzi giornalieri MSFT]]-B1062)/B1062</f>
        <v>6.5573770491803338E-2</v>
      </c>
    </row>
    <row r="1064" spans="1:3" x14ac:dyDescent="0.55000000000000004">
      <c r="A1064" s="5">
        <v>33017</v>
      </c>
      <c r="B1064" s="4">
        <v>0.65</v>
      </c>
      <c r="C1064" s="10">
        <f>(MSFT[[#This Row],[Prezzi giornalieri MSFT]]-B1063)/B1063</f>
        <v>0</v>
      </c>
    </row>
    <row r="1065" spans="1:3" x14ac:dyDescent="0.55000000000000004">
      <c r="A1065" s="5">
        <v>33018</v>
      </c>
      <c r="B1065" s="4">
        <v>0.63</v>
      </c>
      <c r="C1065" s="10">
        <f>(MSFT[[#This Row],[Prezzi giornalieri MSFT]]-B1064)/B1064</f>
        <v>-3.0769230769230795E-2</v>
      </c>
    </row>
    <row r="1066" spans="1:3" x14ac:dyDescent="0.55000000000000004">
      <c r="A1066" s="5">
        <v>33022</v>
      </c>
      <c r="B1066" s="4">
        <v>0.64</v>
      </c>
      <c r="C1066" s="10">
        <f>(MSFT[[#This Row],[Prezzi giornalieri MSFT]]-B1065)/B1065</f>
        <v>1.5873015873015886E-2</v>
      </c>
    </row>
    <row r="1067" spans="1:3" x14ac:dyDescent="0.55000000000000004">
      <c r="A1067" s="5">
        <v>33023</v>
      </c>
      <c r="B1067" s="4">
        <v>0.64</v>
      </c>
      <c r="C1067" s="10">
        <f>(MSFT[[#This Row],[Prezzi giornalieri MSFT]]-B1066)/B1066</f>
        <v>0</v>
      </c>
    </row>
    <row r="1068" spans="1:3" x14ac:dyDescent="0.55000000000000004">
      <c r="A1068" s="5">
        <v>33024</v>
      </c>
      <c r="B1068" s="4">
        <v>0.62</v>
      </c>
      <c r="C1068" s="10">
        <f>(MSFT[[#This Row],[Prezzi giornalieri MSFT]]-B1067)/B1067</f>
        <v>-3.1250000000000028E-2</v>
      </c>
    </row>
    <row r="1069" spans="1:3" x14ac:dyDescent="0.55000000000000004">
      <c r="A1069" s="5">
        <v>33025</v>
      </c>
      <c r="B1069" s="4">
        <v>0.64</v>
      </c>
      <c r="C1069" s="10">
        <f>(MSFT[[#This Row],[Prezzi giornalieri MSFT]]-B1068)/B1068</f>
        <v>3.2258064516129059E-2</v>
      </c>
    </row>
    <row r="1070" spans="1:3" x14ac:dyDescent="0.55000000000000004">
      <c r="A1070" s="5">
        <v>33028</v>
      </c>
      <c r="B1070" s="4">
        <v>0.65</v>
      </c>
      <c r="C1070" s="10">
        <f>(MSFT[[#This Row],[Prezzi giornalieri MSFT]]-B1069)/B1069</f>
        <v>1.5625000000000014E-2</v>
      </c>
    </row>
    <row r="1071" spans="1:3" x14ac:dyDescent="0.55000000000000004">
      <c r="A1071" s="5">
        <v>33029</v>
      </c>
      <c r="B1071" s="4">
        <v>0.62</v>
      </c>
      <c r="C1071" s="10">
        <f>(MSFT[[#This Row],[Prezzi giornalieri MSFT]]-B1070)/B1070</f>
        <v>-4.6153846153846191E-2</v>
      </c>
    </row>
    <row r="1072" spans="1:3" x14ac:dyDescent="0.55000000000000004">
      <c r="A1072" s="5">
        <v>33030</v>
      </c>
      <c r="B1072" s="4">
        <v>0.62</v>
      </c>
      <c r="C1072" s="10">
        <f>(MSFT[[#This Row],[Prezzi giornalieri MSFT]]-B1071)/B1071</f>
        <v>0</v>
      </c>
    </row>
    <row r="1073" spans="1:3" x14ac:dyDescent="0.55000000000000004">
      <c r="A1073" s="5">
        <v>33031</v>
      </c>
      <c r="B1073" s="4">
        <v>0.61</v>
      </c>
      <c r="C1073" s="10">
        <f>(MSFT[[#This Row],[Prezzi giornalieri MSFT]]-B1072)/B1072</f>
        <v>-1.612903225806453E-2</v>
      </c>
    </row>
    <row r="1074" spans="1:3" x14ac:dyDescent="0.55000000000000004">
      <c r="A1074" s="5">
        <v>33032</v>
      </c>
      <c r="B1074" s="4">
        <v>0.63</v>
      </c>
      <c r="C1074" s="10">
        <f>(MSFT[[#This Row],[Prezzi giornalieri MSFT]]-B1073)/B1073</f>
        <v>3.2786885245901669E-2</v>
      </c>
    </row>
    <row r="1075" spans="1:3" x14ac:dyDescent="0.55000000000000004">
      <c r="A1075" s="5">
        <v>33035</v>
      </c>
      <c r="B1075" s="4">
        <v>0.64</v>
      </c>
      <c r="C1075" s="10">
        <f>(MSFT[[#This Row],[Prezzi giornalieri MSFT]]-B1074)/B1074</f>
        <v>1.5873015873015886E-2</v>
      </c>
    </row>
    <row r="1076" spans="1:3" x14ac:dyDescent="0.55000000000000004">
      <c r="A1076" s="5">
        <v>33036</v>
      </c>
      <c r="B1076" s="4">
        <v>0.65</v>
      </c>
      <c r="C1076" s="10">
        <f>(MSFT[[#This Row],[Prezzi giornalieri MSFT]]-B1075)/B1075</f>
        <v>1.5625000000000014E-2</v>
      </c>
    </row>
    <row r="1077" spans="1:3" x14ac:dyDescent="0.55000000000000004">
      <c r="A1077" s="5">
        <v>33037</v>
      </c>
      <c r="B1077" s="4">
        <v>0.65</v>
      </c>
      <c r="C1077" s="10">
        <f>(MSFT[[#This Row],[Prezzi giornalieri MSFT]]-B1076)/B1076</f>
        <v>0</v>
      </c>
    </row>
    <row r="1078" spans="1:3" x14ac:dyDescent="0.55000000000000004">
      <c r="A1078" s="5">
        <v>33038</v>
      </c>
      <c r="B1078" s="4">
        <v>0.64</v>
      </c>
      <c r="C1078" s="10">
        <f>(MSFT[[#This Row],[Prezzi giornalieri MSFT]]-B1077)/B1077</f>
        <v>-1.5384615384615398E-2</v>
      </c>
    </row>
    <row r="1079" spans="1:3" x14ac:dyDescent="0.55000000000000004">
      <c r="A1079" s="5">
        <v>33039</v>
      </c>
      <c r="B1079" s="4">
        <v>0.65</v>
      </c>
      <c r="C1079" s="10">
        <f>(MSFT[[#This Row],[Prezzi giornalieri MSFT]]-B1078)/B1078</f>
        <v>1.5625000000000014E-2</v>
      </c>
    </row>
    <row r="1080" spans="1:3" x14ac:dyDescent="0.55000000000000004">
      <c r="A1080" s="5">
        <v>33042</v>
      </c>
      <c r="B1080" s="4">
        <v>0.64</v>
      </c>
      <c r="C1080" s="10">
        <f>(MSFT[[#This Row],[Prezzi giornalieri MSFT]]-B1079)/B1079</f>
        <v>-1.5384615384615398E-2</v>
      </c>
    </row>
    <row r="1081" spans="1:3" x14ac:dyDescent="0.55000000000000004">
      <c r="A1081" s="5">
        <v>33043</v>
      </c>
      <c r="B1081" s="4">
        <v>0.64</v>
      </c>
      <c r="C1081" s="10">
        <f>(MSFT[[#This Row],[Prezzi giornalieri MSFT]]-B1080)/B1080</f>
        <v>0</v>
      </c>
    </row>
    <row r="1082" spans="1:3" x14ac:dyDescent="0.55000000000000004">
      <c r="A1082" s="5">
        <v>33044</v>
      </c>
      <c r="B1082" s="4">
        <v>0.66</v>
      </c>
      <c r="C1082" s="10">
        <f>(MSFT[[#This Row],[Prezzi giornalieri MSFT]]-B1081)/B1081</f>
        <v>3.1250000000000028E-2</v>
      </c>
    </row>
    <row r="1083" spans="1:3" x14ac:dyDescent="0.55000000000000004">
      <c r="A1083" s="5">
        <v>33045</v>
      </c>
      <c r="B1083" s="4">
        <v>0.66</v>
      </c>
      <c r="C1083" s="10">
        <f>(MSFT[[#This Row],[Prezzi giornalieri MSFT]]-B1082)/B1082</f>
        <v>0</v>
      </c>
    </row>
    <row r="1084" spans="1:3" x14ac:dyDescent="0.55000000000000004">
      <c r="A1084" s="5">
        <v>33046</v>
      </c>
      <c r="B1084" s="4">
        <v>0.64</v>
      </c>
      <c r="C1084" s="10">
        <f>(MSFT[[#This Row],[Prezzi giornalieri MSFT]]-B1083)/B1083</f>
        <v>-3.0303030303030328E-2</v>
      </c>
    </row>
    <row r="1085" spans="1:3" x14ac:dyDescent="0.55000000000000004">
      <c r="A1085" s="5">
        <v>33049</v>
      </c>
      <c r="B1085" s="4">
        <v>0.63</v>
      </c>
      <c r="C1085" s="10">
        <f>(MSFT[[#This Row],[Prezzi giornalieri MSFT]]-B1084)/B1084</f>
        <v>-1.5625000000000014E-2</v>
      </c>
    </row>
    <row r="1086" spans="1:3" x14ac:dyDescent="0.55000000000000004">
      <c r="A1086" s="5">
        <v>33050</v>
      </c>
      <c r="B1086" s="4">
        <v>0.64</v>
      </c>
      <c r="C1086" s="10">
        <f>(MSFT[[#This Row],[Prezzi giornalieri MSFT]]-B1085)/B1085</f>
        <v>1.5873015873015886E-2</v>
      </c>
    </row>
    <row r="1087" spans="1:3" x14ac:dyDescent="0.55000000000000004">
      <c r="A1087" s="5">
        <v>33051</v>
      </c>
      <c r="B1087" s="4">
        <v>0.65</v>
      </c>
      <c r="C1087" s="10">
        <f>(MSFT[[#This Row],[Prezzi giornalieri MSFT]]-B1086)/B1086</f>
        <v>1.5625000000000014E-2</v>
      </c>
    </row>
    <row r="1088" spans="1:3" x14ac:dyDescent="0.55000000000000004">
      <c r="A1088" s="5">
        <v>33052</v>
      </c>
      <c r="B1088" s="4">
        <v>0.65</v>
      </c>
      <c r="C1088" s="10">
        <f>(MSFT[[#This Row],[Prezzi giornalieri MSFT]]-B1087)/B1087</f>
        <v>0</v>
      </c>
    </row>
    <row r="1089" spans="1:3" x14ac:dyDescent="0.55000000000000004">
      <c r="A1089" s="5">
        <v>33053</v>
      </c>
      <c r="B1089" s="4">
        <v>0.65</v>
      </c>
      <c r="C1089" s="10">
        <f>(MSFT[[#This Row],[Prezzi giornalieri MSFT]]-B1088)/B1088</f>
        <v>0</v>
      </c>
    </row>
    <row r="1090" spans="1:3" x14ac:dyDescent="0.55000000000000004">
      <c r="A1090" s="5">
        <v>33056</v>
      </c>
      <c r="B1090" s="4">
        <v>0.63</v>
      </c>
      <c r="C1090" s="10">
        <f>(MSFT[[#This Row],[Prezzi giornalieri MSFT]]-B1089)/B1089</f>
        <v>-3.0769230769230795E-2</v>
      </c>
    </row>
    <row r="1091" spans="1:3" x14ac:dyDescent="0.55000000000000004">
      <c r="A1091" s="5">
        <v>33057</v>
      </c>
      <c r="B1091" s="4">
        <v>0.61</v>
      </c>
      <c r="C1091" s="10">
        <f>(MSFT[[#This Row],[Prezzi giornalieri MSFT]]-B1090)/B1090</f>
        <v>-3.1746031746031772E-2</v>
      </c>
    </row>
    <row r="1092" spans="1:3" x14ac:dyDescent="0.55000000000000004">
      <c r="A1092" s="5">
        <v>33059</v>
      </c>
      <c r="B1092" s="4">
        <v>0.62</v>
      </c>
      <c r="C1092" s="10">
        <f>(MSFT[[#This Row],[Prezzi giornalieri MSFT]]-B1091)/B1091</f>
        <v>1.6393442622950834E-2</v>
      </c>
    </row>
    <row r="1093" spans="1:3" x14ac:dyDescent="0.55000000000000004">
      <c r="A1093" s="5">
        <v>33060</v>
      </c>
      <c r="B1093" s="4">
        <v>0.62</v>
      </c>
      <c r="C1093" s="10">
        <f>(MSFT[[#This Row],[Prezzi giornalieri MSFT]]-B1092)/B1092</f>
        <v>0</v>
      </c>
    </row>
    <row r="1094" spans="1:3" x14ac:dyDescent="0.55000000000000004">
      <c r="A1094" s="5">
        <v>33063</v>
      </c>
      <c r="B1094" s="4">
        <v>0.63</v>
      </c>
      <c r="C1094" s="10">
        <f>(MSFT[[#This Row],[Prezzi giornalieri MSFT]]-B1093)/B1093</f>
        <v>1.612903225806453E-2</v>
      </c>
    </row>
    <row r="1095" spans="1:3" x14ac:dyDescent="0.55000000000000004">
      <c r="A1095" s="5">
        <v>33064</v>
      </c>
      <c r="B1095" s="4">
        <v>0.63</v>
      </c>
      <c r="C1095" s="10">
        <f>(MSFT[[#This Row],[Prezzi giornalieri MSFT]]-B1094)/B1094</f>
        <v>0</v>
      </c>
    </row>
    <row r="1096" spans="1:3" x14ac:dyDescent="0.55000000000000004">
      <c r="A1096" s="5">
        <v>33065</v>
      </c>
      <c r="B1096" s="4">
        <v>0.64</v>
      </c>
      <c r="C1096" s="10">
        <f>(MSFT[[#This Row],[Prezzi giornalieri MSFT]]-B1095)/B1095</f>
        <v>1.5873015873015886E-2</v>
      </c>
    </row>
    <row r="1097" spans="1:3" x14ac:dyDescent="0.55000000000000004">
      <c r="A1097" s="5">
        <v>33066</v>
      </c>
      <c r="B1097" s="4">
        <v>0.66</v>
      </c>
      <c r="C1097" s="10">
        <f>(MSFT[[#This Row],[Prezzi giornalieri MSFT]]-B1096)/B1096</f>
        <v>3.1250000000000028E-2</v>
      </c>
    </row>
    <row r="1098" spans="1:3" x14ac:dyDescent="0.55000000000000004">
      <c r="A1098" s="5">
        <v>33067</v>
      </c>
      <c r="B1098" s="4">
        <v>0.67</v>
      </c>
      <c r="C1098" s="10">
        <f>(MSFT[[#This Row],[Prezzi giornalieri MSFT]]-B1097)/B1097</f>
        <v>1.5151515151515164E-2</v>
      </c>
    </row>
    <row r="1099" spans="1:3" x14ac:dyDescent="0.55000000000000004">
      <c r="A1099" s="5">
        <v>33070</v>
      </c>
      <c r="B1099" s="4">
        <v>0.67</v>
      </c>
      <c r="C1099" s="10">
        <f>(MSFT[[#This Row],[Prezzi giornalieri MSFT]]-B1098)/B1098</f>
        <v>0</v>
      </c>
    </row>
    <row r="1100" spans="1:3" x14ac:dyDescent="0.55000000000000004">
      <c r="A1100" s="5">
        <v>33071</v>
      </c>
      <c r="B1100" s="4">
        <v>0.66</v>
      </c>
      <c r="C1100" s="10">
        <f>(MSFT[[#This Row],[Prezzi giornalieri MSFT]]-B1099)/B1099</f>
        <v>-1.492537313432837E-2</v>
      </c>
    </row>
    <row r="1101" spans="1:3" x14ac:dyDescent="0.55000000000000004">
      <c r="A1101" s="5">
        <v>33072</v>
      </c>
      <c r="B1101" s="4">
        <v>0.65</v>
      </c>
      <c r="C1101" s="10">
        <f>(MSFT[[#This Row],[Prezzi giornalieri MSFT]]-B1100)/B1100</f>
        <v>-1.5151515151515164E-2</v>
      </c>
    </row>
    <row r="1102" spans="1:3" x14ac:dyDescent="0.55000000000000004">
      <c r="A1102" s="5">
        <v>33073</v>
      </c>
      <c r="B1102" s="4">
        <v>0.65</v>
      </c>
      <c r="C1102" s="10">
        <f>(MSFT[[#This Row],[Prezzi giornalieri MSFT]]-B1101)/B1101</f>
        <v>0</v>
      </c>
    </row>
    <row r="1103" spans="1:3" x14ac:dyDescent="0.55000000000000004">
      <c r="A1103" s="5">
        <v>33074</v>
      </c>
      <c r="B1103" s="4">
        <v>0.62</v>
      </c>
      <c r="C1103" s="10">
        <f>(MSFT[[#This Row],[Prezzi giornalieri MSFT]]-B1102)/B1102</f>
        <v>-4.6153846153846191E-2</v>
      </c>
    </row>
    <row r="1104" spans="1:3" x14ac:dyDescent="0.55000000000000004">
      <c r="A1104" s="5">
        <v>33077</v>
      </c>
      <c r="B1104" s="4">
        <v>0.61</v>
      </c>
      <c r="C1104" s="10">
        <f>(MSFT[[#This Row],[Prezzi giornalieri MSFT]]-B1103)/B1103</f>
        <v>-1.612903225806453E-2</v>
      </c>
    </row>
    <row r="1105" spans="1:3" x14ac:dyDescent="0.55000000000000004">
      <c r="A1105" s="5">
        <v>33078</v>
      </c>
      <c r="B1105" s="4">
        <v>0.59</v>
      </c>
      <c r="C1105" s="10">
        <f>(MSFT[[#This Row],[Prezzi giornalieri MSFT]]-B1104)/B1104</f>
        <v>-3.2786885245901669E-2</v>
      </c>
    </row>
    <row r="1106" spans="1:3" x14ac:dyDescent="0.55000000000000004">
      <c r="A1106" s="5">
        <v>33079</v>
      </c>
      <c r="B1106" s="4">
        <v>0.61</v>
      </c>
      <c r="C1106" s="10">
        <f>(MSFT[[#This Row],[Prezzi giornalieri MSFT]]-B1105)/B1105</f>
        <v>3.3898305084745797E-2</v>
      </c>
    </row>
    <row r="1107" spans="1:3" x14ac:dyDescent="0.55000000000000004">
      <c r="A1107" s="5">
        <v>33080</v>
      </c>
      <c r="B1107" s="4">
        <v>0.59</v>
      </c>
      <c r="C1107" s="10">
        <f>(MSFT[[#This Row],[Prezzi giornalieri MSFT]]-B1106)/B1106</f>
        <v>-3.2786885245901669E-2</v>
      </c>
    </row>
    <row r="1108" spans="1:3" x14ac:dyDescent="0.55000000000000004">
      <c r="A1108" s="5">
        <v>33081</v>
      </c>
      <c r="B1108" s="4">
        <v>0.59</v>
      </c>
      <c r="C1108" s="10">
        <f>(MSFT[[#This Row],[Prezzi giornalieri MSFT]]-B1107)/B1107</f>
        <v>0</v>
      </c>
    </row>
    <row r="1109" spans="1:3" x14ac:dyDescent="0.55000000000000004">
      <c r="A1109" s="5">
        <v>33084</v>
      </c>
      <c r="B1109" s="4">
        <v>0.57999999999999996</v>
      </c>
      <c r="C1109" s="10">
        <f>(MSFT[[#This Row],[Prezzi giornalieri MSFT]]-B1108)/B1108</f>
        <v>-1.6949152542372899E-2</v>
      </c>
    </row>
    <row r="1110" spans="1:3" x14ac:dyDescent="0.55000000000000004">
      <c r="A1110" s="5">
        <v>33085</v>
      </c>
      <c r="B1110" s="4">
        <v>0.56999999999999995</v>
      </c>
      <c r="C1110" s="10">
        <f>(MSFT[[#This Row],[Prezzi giornalieri MSFT]]-B1109)/B1109</f>
        <v>-1.7241379310344845E-2</v>
      </c>
    </row>
    <row r="1111" spans="1:3" x14ac:dyDescent="0.55000000000000004">
      <c r="A1111" s="5">
        <v>33086</v>
      </c>
      <c r="B1111" s="4">
        <v>0.56999999999999995</v>
      </c>
      <c r="C1111" s="10">
        <f>(MSFT[[#This Row],[Prezzi giornalieri MSFT]]-B1110)/B1110</f>
        <v>0</v>
      </c>
    </row>
    <row r="1112" spans="1:3" x14ac:dyDescent="0.55000000000000004">
      <c r="A1112" s="5">
        <v>33087</v>
      </c>
      <c r="B1112" s="4">
        <v>0.56000000000000005</v>
      </c>
      <c r="C1112" s="10">
        <f>(MSFT[[#This Row],[Prezzi giornalieri MSFT]]-B1111)/B1111</f>
        <v>-1.7543859649122629E-2</v>
      </c>
    </row>
    <row r="1113" spans="1:3" x14ac:dyDescent="0.55000000000000004">
      <c r="A1113" s="5">
        <v>33088</v>
      </c>
      <c r="B1113" s="4">
        <v>0.54</v>
      </c>
      <c r="C1113" s="10">
        <f>(MSFT[[#This Row],[Prezzi giornalieri MSFT]]-B1112)/B1112</f>
        <v>-3.571428571428574E-2</v>
      </c>
    </row>
    <row r="1114" spans="1:3" x14ac:dyDescent="0.55000000000000004">
      <c r="A1114" s="5">
        <v>33091</v>
      </c>
      <c r="B1114" s="4">
        <v>0.52</v>
      </c>
      <c r="C1114" s="10">
        <f>(MSFT[[#This Row],[Prezzi giornalieri MSFT]]-B1113)/B1113</f>
        <v>-3.703703703703707E-2</v>
      </c>
    </row>
    <row r="1115" spans="1:3" x14ac:dyDescent="0.55000000000000004">
      <c r="A1115" s="5">
        <v>33092</v>
      </c>
      <c r="B1115" s="4">
        <v>0.52</v>
      </c>
      <c r="C1115" s="10">
        <f>(MSFT[[#This Row],[Prezzi giornalieri MSFT]]-B1114)/B1114</f>
        <v>0</v>
      </c>
    </row>
    <row r="1116" spans="1:3" x14ac:dyDescent="0.55000000000000004">
      <c r="A1116" s="5">
        <v>33093</v>
      </c>
      <c r="B1116" s="4">
        <v>0.54</v>
      </c>
      <c r="C1116" s="10">
        <f>(MSFT[[#This Row],[Prezzi giornalieri MSFT]]-B1115)/B1115</f>
        <v>3.8461538461538491E-2</v>
      </c>
    </row>
    <row r="1117" spans="1:3" x14ac:dyDescent="0.55000000000000004">
      <c r="A1117" s="5">
        <v>33094</v>
      </c>
      <c r="B1117" s="4">
        <v>0.55000000000000004</v>
      </c>
      <c r="C1117" s="10">
        <f>(MSFT[[#This Row],[Prezzi giornalieri MSFT]]-B1116)/B1116</f>
        <v>1.8518518518518535E-2</v>
      </c>
    </row>
    <row r="1118" spans="1:3" x14ac:dyDescent="0.55000000000000004">
      <c r="A1118" s="5">
        <v>33095</v>
      </c>
      <c r="B1118" s="4">
        <v>0.55000000000000004</v>
      </c>
      <c r="C1118" s="10">
        <f>(MSFT[[#This Row],[Prezzi giornalieri MSFT]]-B1117)/B1117</f>
        <v>0</v>
      </c>
    </row>
    <row r="1119" spans="1:3" x14ac:dyDescent="0.55000000000000004">
      <c r="A1119" s="5">
        <v>33098</v>
      </c>
      <c r="B1119" s="4">
        <v>0.55000000000000004</v>
      </c>
      <c r="C1119" s="10">
        <f>(MSFT[[#This Row],[Prezzi giornalieri MSFT]]-B1118)/B1118</f>
        <v>0</v>
      </c>
    </row>
    <row r="1120" spans="1:3" x14ac:dyDescent="0.55000000000000004">
      <c r="A1120" s="5">
        <v>33099</v>
      </c>
      <c r="B1120" s="4">
        <v>0.55000000000000004</v>
      </c>
      <c r="C1120" s="10">
        <f>(MSFT[[#This Row],[Prezzi giornalieri MSFT]]-B1119)/B1119</f>
        <v>0</v>
      </c>
    </row>
    <row r="1121" spans="1:3" x14ac:dyDescent="0.55000000000000004">
      <c r="A1121" s="5">
        <v>33100</v>
      </c>
      <c r="B1121" s="4">
        <v>0.55000000000000004</v>
      </c>
      <c r="C1121" s="10">
        <f>(MSFT[[#This Row],[Prezzi giornalieri MSFT]]-B1120)/B1120</f>
        <v>0</v>
      </c>
    </row>
    <row r="1122" spans="1:3" x14ac:dyDescent="0.55000000000000004">
      <c r="A1122" s="5">
        <v>33101</v>
      </c>
      <c r="B1122" s="4">
        <v>0.53</v>
      </c>
      <c r="C1122" s="10">
        <f>(MSFT[[#This Row],[Prezzi giornalieri MSFT]]-B1121)/B1121</f>
        <v>-3.636363636363639E-2</v>
      </c>
    </row>
    <row r="1123" spans="1:3" x14ac:dyDescent="0.55000000000000004">
      <c r="A1123" s="5">
        <v>33102</v>
      </c>
      <c r="B1123" s="4">
        <v>0.51</v>
      </c>
      <c r="C1123" s="10">
        <f>(MSFT[[#This Row],[Prezzi giornalieri MSFT]]-B1122)/B1122</f>
        <v>-3.7735849056603807E-2</v>
      </c>
    </row>
    <row r="1124" spans="1:3" x14ac:dyDescent="0.55000000000000004">
      <c r="A1124" s="5">
        <v>33105</v>
      </c>
      <c r="B1124" s="4">
        <v>0.47</v>
      </c>
      <c r="C1124" s="10">
        <f>(MSFT[[#This Row],[Prezzi giornalieri MSFT]]-B1123)/B1123</f>
        <v>-7.8431372549019676E-2</v>
      </c>
    </row>
    <row r="1125" spans="1:3" x14ac:dyDescent="0.55000000000000004">
      <c r="A1125" s="5">
        <v>33106</v>
      </c>
      <c r="B1125" s="4">
        <v>0.46</v>
      </c>
      <c r="C1125" s="10">
        <f>(MSFT[[#This Row],[Prezzi giornalieri MSFT]]-B1124)/B1124</f>
        <v>-2.1276595744680753E-2</v>
      </c>
    </row>
    <row r="1126" spans="1:3" x14ac:dyDescent="0.55000000000000004">
      <c r="A1126" s="5">
        <v>33107</v>
      </c>
      <c r="B1126" s="4">
        <v>0.46</v>
      </c>
      <c r="C1126" s="10">
        <f>(MSFT[[#This Row],[Prezzi giornalieri MSFT]]-B1125)/B1125</f>
        <v>0</v>
      </c>
    </row>
    <row r="1127" spans="1:3" x14ac:dyDescent="0.55000000000000004">
      <c r="A1127" s="5">
        <v>33108</v>
      </c>
      <c r="B1127" s="4">
        <v>0.44</v>
      </c>
      <c r="C1127" s="10">
        <f>(MSFT[[#This Row],[Prezzi giornalieri MSFT]]-B1126)/B1126</f>
        <v>-4.3478260869565251E-2</v>
      </c>
    </row>
    <row r="1128" spans="1:3" x14ac:dyDescent="0.55000000000000004">
      <c r="A1128" s="5">
        <v>33109</v>
      </c>
      <c r="B1128" s="4">
        <v>0.49</v>
      </c>
      <c r="C1128" s="10">
        <f>(MSFT[[#This Row],[Prezzi giornalieri MSFT]]-B1127)/B1127</f>
        <v>0.1136363636363636</v>
      </c>
    </row>
    <row r="1129" spans="1:3" x14ac:dyDescent="0.55000000000000004">
      <c r="A1129" s="5">
        <v>33112</v>
      </c>
      <c r="B1129" s="4">
        <v>0.52</v>
      </c>
      <c r="C1129" s="10">
        <f>(MSFT[[#This Row],[Prezzi giornalieri MSFT]]-B1128)/B1128</f>
        <v>6.1224489795918421E-2</v>
      </c>
    </row>
    <row r="1130" spans="1:3" x14ac:dyDescent="0.55000000000000004">
      <c r="A1130" s="5">
        <v>33113</v>
      </c>
      <c r="B1130" s="4">
        <v>0.54</v>
      </c>
      <c r="C1130" s="10">
        <f>(MSFT[[#This Row],[Prezzi giornalieri MSFT]]-B1129)/B1129</f>
        <v>3.8461538461538491E-2</v>
      </c>
    </row>
    <row r="1131" spans="1:3" x14ac:dyDescent="0.55000000000000004">
      <c r="A1131" s="5">
        <v>33114</v>
      </c>
      <c r="B1131" s="4">
        <v>0.52</v>
      </c>
      <c r="C1131" s="10">
        <f>(MSFT[[#This Row],[Prezzi giornalieri MSFT]]-B1130)/B1130</f>
        <v>-3.703703703703707E-2</v>
      </c>
    </row>
    <row r="1132" spans="1:3" x14ac:dyDescent="0.55000000000000004">
      <c r="A1132" s="5">
        <v>33115</v>
      </c>
      <c r="B1132" s="4">
        <v>0.51</v>
      </c>
      <c r="C1132" s="10">
        <f>(MSFT[[#This Row],[Prezzi giornalieri MSFT]]-B1131)/B1131</f>
        <v>-1.9230769230769246E-2</v>
      </c>
    </row>
    <row r="1133" spans="1:3" x14ac:dyDescent="0.55000000000000004">
      <c r="A1133" s="5">
        <v>33116</v>
      </c>
      <c r="B1133" s="4">
        <v>0.52</v>
      </c>
      <c r="C1133" s="10">
        <f>(MSFT[[#This Row],[Prezzi giornalieri MSFT]]-B1132)/B1132</f>
        <v>1.9607843137254919E-2</v>
      </c>
    </row>
    <row r="1134" spans="1:3" x14ac:dyDescent="0.55000000000000004">
      <c r="A1134" s="5">
        <v>33120</v>
      </c>
      <c r="B1134" s="4">
        <v>0.53</v>
      </c>
      <c r="C1134" s="10">
        <f>(MSFT[[#This Row],[Prezzi giornalieri MSFT]]-B1133)/B1133</f>
        <v>1.9230769230769246E-2</v>
      </c>
    </row>
    <row r="1135" spans="1:3" x14ac:dyDescent="0.55000000000000004">
      <c r="A1135" s="5">
        <v>33121</v>
      </c>
      <c r="B1135" s="4">
        <v>0.5</v>
      </c>
      <c r="C1135" s="10">
        <f>(MSFT[[#This Row],[Prezzi giornalieri MSFT]]-B1134)/B1134</f>
        <v>-5.660377358490571E-2</v>
      </c>
    </row>
    <row r="1136" spans="1:3" x14ac:dyDescent="0.55000000000000004">
      <c r="A1136" s="5">
        <v>33122</v>
      </c>
      <c r="B1136" s="4">
        <v>0.49</v>
      </c>
      <c r="C1136" s="10">
        <f>(MSFT[[#This Row],[Prezzi giornalieri MSFT]]-B1135)/B1135</f>
        <v>-2.0000000000000018E-2</v>
      </c>
    </row>
    <row r="1137" spans="1:3" x14ac:dyDescent="0.55000000000000004">
      <c r="A1137" s="5">
        <v>33123</v>
      </c>
      <c r="B1137" s="4">
        <v>0.49</v>
      </c>
      <c r="C1137" s="10">
        <f>(MSFT[[#This Row],[Prezzi giornalieri MSFT]]-B1136)/B1136</f>
        <v>0</v>
      </c>
    </row>
    <row r="1138" spans="1:3" x14ac:dyDescent="0.55000000000000004">
      <c r="A1138" s="5">
        <v>33126</v>
      </c>
      <c r="B1138" s="4">
        <v>0.47</v>
      </c>
      <c r="C1138" s="10">
        <f>(MSFT[[#This Row],[Prezzi giornalieri MSFT]]-B1137)/B1137</f>
        <v>-4.0816326530612283E-2</v>
      </c>
    </row>
    <row r="1139" spans="1:3" x14ac:dyDescent="0.55000000000000004">
      <c r="A1139" s="5">
        <v>33127</v>
      </c>
      <c r="B1139" s="4">
        <v>0.47</v>
      </c>
      <c r="C1139" s="10">
        <f>(MSFT[[#This Row],[Prezzi giornalieri MSFT]]-B1138)/B1138</f>
        <v>0</v>
      </c>
    </row>
    <row r="1140" spans="1:3" x14ac:dyDescent="0.55000000000000004">
      <c r="A1140" s="5">
        <v>33128</v>
      </c>
      <c r="B1140" s="4">
        <v>0.49</v>
      </c>
      <c r="C1140" s="10">
        <f>(MSFT[[#This Row],[Prezzi giornalieri MSFT]]-B1139)/B1139</f>
        <v>4.2553191489361743E-2</v>
      </c>
    </row>
    <row r="1141" spans="1:3" x14ac:dyDescent="0.55000000000000004">
      <c r="A1141" s="5">
        <v>33129</v>
      </c>
      <c r="B1141" s="4">
        <v>0.49</v>
      </c>
      <c r="C1141" s="10">
        <f>(MSFT[[#This Row],[Prezzi giornalieri MSFT]]-B1140)/B1140</f>
        <v>0</v>
      </c>
    </row>
    <row r="1142" spans="1:3" x14ac:dyDescent="0.55000000000000004">
      <c r="A1142" s="5">
        <v>33130</v>
      </c>
      <c r="B1142" s="4">
        <v>0.51</v>
      </c>
      <c r="C1142" s="10">
        <f>(MSFT[[#This Row],[Prezzi giornalieri MSFT]]-B1141)/B1141</f>
        <v>4.0816326530612283E-2</v>
      </c>
    </row>
    <row r="1143" spans="1:3" x14ac:dyDescent="0.55000000000000004">
      <c r="A1143" s="5">
        <v>33133</v>
      </c>
      <c r="B1143" s="4">
        <v>0.52</v>
      </c>
      <c r="C1143" s="10">
        <f>(MSFT[[#This Row],[Prezzi giornalieri MSFT]]-B1142)/B1142</f>
        <v>1.9607843137254919E-2</v>
      </c>
    </row>
    <row r="1144" spans="1:3" x14ac:dyDescent="0.55000000000000004">
      <c r="A1144" s="5">
        <v>33134</v>
      </c>
      <c r="B1144" s="4">
        <v>0.53</v>
      </c>
      <c r="C1144" s="10">
        <f>(MSFT[[#This Row],[Prezzi giornalieri MSFT]]-B1143)/B1143</f>
        <v>1.9230769230769246E-2</v>
      </c>
    </row>
    <row r="1145" spans="1:3" x14ac:dyDescent="0.55000000000000004">
      <c r="A1145" s="5">
        <v>33135</v>
      </c>
      <c r="B1145" s="4">
        <v>0.53</v>
      </c>
      <c r="C1145" s="10">
        <f>(MSFT[[#This Row],[Prezzi giornalieri MSFT]]-B1144)/B1144</f>
        <v>0</v>
      </c>
    </row>
    <row r="1146" spans="1:3" x14ac:dyDescent="0.55000000000000004">
      <c r="A1146" s="5">
        <v>33136</v>
      </c>
      <c r="B1146" s="4">
        <v>0.51</v>
      </c>
      <c r="C1146" s="10">
        <f>(MSFT[[#This Row],[Prezzi giornalieri MSFT]]-B1145)/B1145</f>
        <v>-3.7735849056603807E-2</v>
      </c>
    </row>
    <row r="1147" spans="1:3" x14ac:dyDescent="0.55000000000000004">
      <c r="A1147" s="5">
        <v>33137</v>
      </c>
      <c r="B1147" s="4">
        <v>0.52</v>
      </c>
      <c r="C1147" s="10">
        <f>(MSFT[[#This Row],[Prezzi giornalieri MSFT]]-B1146)/B1146</f>
        <v>1.9607843137254919E-2</v>
      </c>
    </row>
    <row r="1148" spans="1:3" x14ac:dyDescent="0.55000000000000004">
      <c r="A1148" s="5">
        <v>33140</v>
      </c>
      <c r="B1148" s="4">
        <v>0.5</v>
      </c>
      <c r="C1148" s="10">
        <f>(MSFT[[#This Row],[Prezzi giornalieri MSFT]]-B1147)/B1147</f>
        <v>-3.8461538461538491E-2</v>
      </c>
    </row>
    <row r="1149" spans="1:3" x14ac:dyDescent="0.55000000000000004">
      <c r="A1149" s="5">
        <v>33141</v>
      </c>
      <c r="B1149" s="4">
        <v>0.51</v>
      </c>
      <c r="C1149" s="10">
        <f>(MSFT[[#This Row],[Prezzi giornalieri MSFT]]-B1148)/B1148</f>
        <v>2.0000000000000018E-2</v>
      </c>
    </row>
    <row r="1150" spans="1:3" x14ac:dyDescent="0.55000000000000004">
      <c r="A1150" s="5">
        <v>33142</v>
      </c>
      <c r="B1150" s="4">
        <v>0.51</v>
      </c>
      <c r="C1150" s="10">
        <f>(MSFT[[#This Row],[Prezzi giornalieri MSFT]]-B1149)/B1149</f>
        <v>0</v>
      </c>
    </row>
    <row r="1151" spans="1:3" x14ac:dyDescent="0.55000000000000004">
      <c r="A1151" s="5">
        <v>33143</v>
      </c>
      <c r="B1151" s="4">
        <v>0.5</v>
      </c>
      <c r="C1151" s="10">
        <f>(MSFT[[#This Row],[Prezzi giornalieri MSFT]]-B1150)/B1150</f>
        <v>-1.9607843137254919E-2</v>
      </c>
    </row>
    <row r="1152" spans="1:3" x14ac:dyDescent="0.55000000000000004">
      <c r="A1152" s="5">
        <v>33144</v>
      </c>
      <c r="B1152" s="4">
        <v>0.54</v>
      </c>
      <c r="C1152" s="10">
        <f>(MSFT[[#This Row],[Prezzi giornalieri MSFT]]-B1151)/B1151</f>
        <v>8.0000000000000071E-2</v>
      </c>
    </row>
    <row r="1153" spans="1:3" x14ac:dyDescent="0.55000000000000004">
      <c r="A1153" s="5">
        <v>33147</v>
      </c>
      <c r="B1153" s="4">
        <v>0.56999999999999995</v>
      </c>
      <c r="C1153" s="10">
        <f>(MSFT[[#This Row],[Prezzi giornalieri MSFT]]-B1152)/B1152</f>
        <v>5.5555555555555393E-2</v>
      </c>
    </row>
    <row r="1154" spans="1:3" x14ac:dyDescent="0.55000000000000004">
      <c r="A1154" s="5">
        <v>33148</v>
      </c>
      <c r="B1154" s="4">
        <v>0.56000000000000005</v>
      </c>
      <c r="C1154" s="10">
        <f>(MSFT[[#This Row],[Prezzi giornalieri MSFT]]-B1153)/B1153</f>
        <v>-1.7543859649122629E-2</v>
      </c>
    </row>
    <row r="1155" spans="1:3" x14ac:dyDescent="0.55000000000000004">
      <c r="A1155" s="5">
        <v>33149</v>
      </c>
      <c r="B1155" s="4">
        <v>0.56000000000000005</v>
      </c>
      <c r="C1155" s="10">
        <f>(MSFT[[#This Row],[Prezzi giornalieri MSFT]]-B1154)/B1154</f>
        <v>0</v>
      </c>
    </row>
    <row r="1156" spans="1:3" x14ac:dyDescent="0.55000000000000004">
      <c r="A1156" s="5">
        <v>33150</v>
      </c>
      <c r="B1156" s="4">
        <v>0.55000000000000004</v>
      </c>
      <c r="C1156" s="10">
        <f>(MSFT[[#This Row],[Prezzi giornalieri MSFT]]-B1155)/B1155</f>
        <v>-1.785714285714287E-2</v>
      </c>
    </row>
    <row r="1157" spans="1:3" x14ac:dyDescent="0.55000000000000004">
      <c r="A1157" s="5">
        <v>33151</v>
      </c>
      <c r="B1157" s="4">
        <v>0.55000000000000004</v>
      </c>
      <c r="C1157" s="10">
        <f>(MSFT[[#This Row],[Prezzi giornalieri MSFT]]-B1156)/B1156</f>
        <v>0</v>
      </c>
    </row>
    <row r="1158" spans="1:3" x14ac:dyDescent="0.55000000000000004">
      <c r="A1158" s="5">
        <v>33154</v>
      </c>
      <c r="B1158" s="4">
        <v>0.56000000000000005</v>
      </c>
      <c r="C1158" s="10">
        <f>(MSFT[[#This Row],[Prezzi giornalieri MSFT]]-B1157)/B1157</f>
        <v>1.8181818181818195E-2</v>
      </c>
    </row>
    <row r="1159" spans="1:3" x14ac:dyDescent="0.55000000000000004">
      <c r="A1159" s="5">
        <v>33155</v>
      </c>
      <c r="B1159" s="4">
        <v>0.54</v>
      </c>
      <c r="C1159" s="10">
        <f>(MSFT[[#This Row],[Prezzi giornalieri MSFT]]-B1158)/B1158</f>
        <v>-3.571428571428574E-2</v>
      </c>
    </row>
    <row r="1160" spans="1:3" x14ac:dyDescent="0.55000000000000004">
      <c r="A1160" s="5">
        <v>33156</v>
      </c>
      <c r="B1160" s="4">
        <v>0.51</v>
      </c>
      <c r="C1160" s="10">
        <f>(MSFT[[#This Row],[Prezzi giornalieri MSFT]]-B1159)/B1159</f>
        <v>-5.5555555555555601E-2</v>
      </c>
    </row>
    <row r="1161" spans="1:3" x14ac:dyDescent="0.55000000000000004">
      <c r="A1161" s="5">
        <v>33157</v>
      </c>
      <c r="B1161" s="4">
        <v>0.49</v>
      </c>
      <c r="C1161" s="10">
        <f>(MSFT[[#This Row],[Prezzi giornalieri MSFT]]-B1160)/B1160</f>
        <v>-3.9215686274509838E-2</v>
      </c>
    </row>
    <row r="1162" spans="1:3" x14ac:dyDescent="0.55000000000000004">
      <c r="A1162" s="5">
        <v>33158</v>
      </c>
      <c r="B1162" s="4">
        <v>0.49</v>
      </c>
      <c r="C1162" s="10">
        <f>(MSFT[[#This Row],[Prezzi giornalieri MSFT]]-B1161)/B1161</f>
        <v>0</v>
      </c>
    </row>
    <row r="1163" spans="1:3" x14ac:dyDescent="0.55000000000000004">
      <c r="A1163" s="5">
        <v>33161</v>
      </c>
      <c r="B1163" s="4">
        <v>0.48</v>
      </c>
      <c r="C1163" s="10">
        <f>(MSFT[[#This Row],[Prezzi giornalieri MSFT]]-B1162)/B1162</f>
        <v>-2.0408163265306142E-2</v>
      </c>
    </row>
    <row r="1164" spans="1:3" x14ac:dyDescent="0.55000000000000004">
      <c r="A1164" s="5">
        <v>33162</v>
      </c>
      <c r="B1164" s="4">
        <v>0.47</v>
      </c>
      <c r="C1164" s="10">
        <f>(MSFT[[#This Row],[Prezzi giornalieri MSFT]]-B1163)/B1163</f>
        <v>-2.0833333333333353E-2</v>
      </c>
    </row>
    <row r="1165" spans="1:3" x14ac:dyDescent="0.55000000000000004">
      <c r="A1165" s="5">
        <v>33163</v>
      </c>
      <c r="B1165" s="4">
        <v>0.48</v>
      </c>
      <c r="C1165" s="10">
        <f>(MSFT[[#This Row],[Prezzi giornalieri MSFT]]-B1164)/B1164</f>
        <v>2.1276595744680871E-2</v>
      </c>
    </row>
    <row r="1166" spans="1:3" x14ac:dyDescent="0.55000000000000004">
      <c r="A1166" s="5">
        <v>33164</v>
      </c>
      <c r="B1166" s="4">
        <v>0.52</v>
      </c>
      <c r="C1166" s="10">
        <f>(MSFT[[#This Row],[Prezzi giornalieri MSFT]]-B1165)/B1165</f>
        <v>8.3333333333333412E-2</v>
      </c>
    </row>
    <row r="1167" spans="1:3" x14ac:dyDescent="0.55000000000000004">
      <c r="A1167" s="5">
        <v>33165</v>
      </c>
      <c r="B1167" s="4">
        <v>0.53</v>
      </c>
      <c r="C1167" s="10">
        <f>(MSFT[[#This Row],[Prezzi giornalieri MSFT]]-B1166)/B1166</f>
        <v>1.9230769230769246E-2</v>
      </c>
    </row>
    <row r="1168" spans="1:3" x14ac:dyDescent="0.55000000000000004">
      <c r="A1168" s="5">
        <v>33168</v>
      </c>
      <c r="B1168" s="4">
        <v>0.54</v>
      </c>
      <c r="C1168" s="10">
        <f>(MSFT[[#This Row],[Prezzi giornalieri MSFT]]-B1167)/B1167</f>
        <v>1.8867924528301903E-2</v>
      </c>
    </row>
    <row r="1169" spans="1:3" x14ac:dyDescent="0.55000000000000004">
      <c r="A1169" s="5">
        <v>33169</v>
      </c>
      <c r="B1169" s="4">
        <v>0.55000000000000004</v>
      </c>
      <c r="C1169" s="10">
        <f>(MSFT[[#This Row],[Prezzi giornalieri MSFT]]-B1168)/B1168</f>
        <v>1.8518518518518535E-2</v>
      </c>
    </row>
    <row r="1170" spans="1:3" x14ac:dyDescent="0.55000000000000004">
      <c r="A1170" s="5">
        <v>33170</v>
      </c>
      <c r="B1170" s="4">
        <v>0.56000000000000005</v>
      </c>
      <c r="C1170" s="10">
        <f>(MSFT[[#This Row],[Prezzi giornalieri MSFT]]-B1169)/B1169</f>
        <v>1.8181818181818195E-2</v>
      </c>
    </row>
    <row r="1171" spans="1:3" x14ac:dyDescent="0.55000000000000004">
      <c r="A1171" s="5">
        <v>33171</v>
      </c>
      <c r="B1171" s="4">
        <v>0.55000000000000004</v>
      </c>
      <c r="C1171" s="10">
        <f>(MSFT[[#This Row],[Prezzi giornalieri MSFT]]-B1170)/B1170</f>
        <v>-1.785714285714287E-2</v>
      </c>
    </row>
    <row r="1172" spans="1:3" x14ac:dyDescent="0.55000000000000004">
      <c r="A1172" s="5">
        <v>33172</v>
      </c>
      <c r="B1172" s="4">
        <v>0.54</v>
      </c>
      <c r="C1172" s="10">
        <f>(MSFT[[#This Row],[Prezzi giornalieri MSFT]]-B1171)/B1171</f>
        <v>-1.8181818181818195E-2</v>
      </c>
    </row>
    <row r="1173" spans="1:3" x14ac:dyDescent="0.55000000000000004">
      <c r="A1173" s="5">
        <v>33175</v>
      </c>
      <c r="B1173" s="4">
        <v>0.53</v>
      </c>
      <c r="C1173" s="10">
        <f>(MSFT[[#This Row],[Prezzi giornalieri MSFT]]-B1172)/B1172</f>
        <v>-1.8518518518518535E-2</v>
      </c>
    </row>
    <row r="1174" spans="1:3" x14ac:dyDescent="0.55000000000000004">
      <c r="A1174" s="5">
        <v>33176</v>
      </c>
      <c r="B1174" s="4">
        <v>0.54</v>
      </c>
      <c r="C1174" s="10">
        <f>(MSFT[[#This Row],[Prezzi giornalieri MSFT]]-B1173)/B1173</f>
        <v>1.8867924528301903E-2</v>
      </c>
    </row>
    <row r="1175" spans="1:3" x14ac:dyDescent="0.55000000000000004">
      <c r="A1175" s="5">
        <v>33177</v>
      </c>
      <c r="B1175" s="4">
        <v>0.54</v>
      </c>
      <c r="C1175" s="10">
        <f>(MSFT[[#This Row],[Prezzi giornalieri MSFT]]-B1174)/B1174</f>
        <v>0</v>
      </c>
    </row>
    <row r="1176" spans="1:3" x14ac:dyDescent="0.55000000000000004">
      <c r="A1176" s="5">
        <v>33178</v>
      </c>
      <c r="B1176" s="4">
        <v>0.54</v>
      </c>
      <c r="C1176" s="10">
        <f>(MSFT[[#This Row],[Prezzi giornalieri MSFT]]-B1175)/B1175</f>
        <v>0</v>
      </c>
    </row>
    <row r="1177" spans="1:3" x14ac:dyDescent="0.55000000000000004">
      <c r="A1177" s="5">
        <v>33179</v>
      </c>
      <c r="B1177" s="4">
        <v>0.55000000000000004</v>
      </c>
      <c r="C1177" s="10">
        <f>(MSFT[[#This Row],[Prezzi giornalieri MSFT]]-B1176)/B1176</f>
        <v>1.8518518518518535E-2</v>
      </c>
    </row>
    <row r="1178" spans="1:3" x14ac:dyDescent="0.55000000000000004">
      <c r="A1178" s="5">
        <v>33182</v>
      </c>
      <c r="B1178" s="4">
        <v>0.56000000000000005</v>
      </c>
      <c r="C1178" s="10">
        <f>(MSFT[[#This Row],[Prezzi giornalieri MSFT]]-B1177)/B1177</f>
        <v>1.8181818181818195E-2</v>
      </c>
    </row>
    <row r="1179" spans="1:3" x14ac:dyDescent="0.55000000000000004">
      <c r="A1179" s="5">
        <v>33183</v>
      </c>
      <c r="B1179" s="4">
        <v>0.55000000000000004</v>
      </c>
      <c r="C1179" s="10">
        <f>(MSFT[[#This Row],[Prezzi giornalieri MSFT]]-B1178)/B1178</f>
        <v>-1.785714285714287E-2</v>
      </c>
    </row>
    <row r="1180" spans="1:3" x14ac:dyDescent="0.55000000000000004">
      <c r="A1180" s="5">
        <v>33184</v>
      </c>
      <c r="B1180" s="4">
        <v>0.54</v>
      </c>
      <c r="C1180" s="10">
        <f>(MSFT[[#This Row],[Prezzi giornalieri MSFT]]-B1179)/B1179</f>
        <v>-1.8181818181818195E-2</v>
      </c>
    </row>
    <row r="1181" spans="1:3" x14ac:dyDescent="0.55000000000000004">
      <c r="A1181" s="5">
        <v>33185</v>
      </c>
      <c r="B1181" s="4">
        <v>0.54</v>
      </c>
      <c r="C1181" s="10">
        <f>(MSFT[[#This Row],[Prezzi giornalieri MSFT]]-B1180)/B1180</f>
        <v>0</v>
      </c>
    </row>
    <row r="1182" spans="1:3" x14ac:dyDescent="0.55000000000000004">
      <c r="A1182" s="5">
        <v>33186</v>
      </c>
      <c r="B1182" s="4">
        <v>0.55000000000000004</v>
      </c>
      <c r="C1182" s="10">
        <f>(MSFT[[#This Row],[Prezzi giornalieri MSFT]]-B1181)/B1181</f>
        <v>1.8518518518518535E-2</v>
      </c>
    </row>
    <row r="1183" spans="1:3" x14ac:dyDescent="0.55000000000000004">
      <c r="A1183" s="5">
        <v>33189</v>
      </c>
      <c r="B1183" s="4">
        <v>0.59</v>
      </c>
      <c r="C1183" s="10">
        <f>(MSFT[[#This Row],[Prezzi giornalieri MSFT]]-B1182)/B1182</f>
        <v>7.2727272727272585E-2</v>
      </c>
    </row>
    <row r="1184" spans="1:3" x14ac:dyDescent="0.55000000000000004">
      <c r="A1184" s="5">
        <v>33190</v>
      </c>
      <c r="B1184" s="4">
        <v>0.57999999999999996</v>
      </c>
      <c r="C1184" s="10">
        <f>(MSFT[[#This Row],[Prezzi giornalieri MSFT]]-B1183)/B1183</f>
        <v>-1.6949152542372899E-2</v>
      </c>
    </row>
    <row r="1185" spans="1:3" x14ac:dyDescent="0.55000000000000004">
      <c r="A1185" s="5">
        <v>33191</v>
      </c>
      <c r="B1185" s="4">
        <v>0.59</v>
      </c>
      <c r="C1185" s="10">
        <f>(MSFT[[#This Row],[Prezzi giornalieri MSFT]]-B1184)/B1184</f>
        <v>1.7241379310344845E-2</v>
      </c>
    </row>
    <row r="1186" spans="1:3" x14ac:dyDescent="0.55000000000000004">
      <c r="A1186" s="5">
        <v>33192</v>
      </c>
      <c r="B1186" s="4">
        <v>0.57999999999999996</v>
      </c>
      <c r="C1186" s="10">
        <f>(MSFT[[#This Row],[Prezzi giornalieri MSFT]]-B1185)/B1185</f>
        <v>-1.6949152542372899E-2</v>
      </c>
    </row>
    <row r="1187" spans="1:3" x14ac:dyDescent="0.55000000000000004">
      <c r="A1187" s="5">
        <v>33193</v>
      </c>
      <c r="B1187" s="4">
        <v>0.57999999999999996</v>
      </c>
      <c r="C1187" s="10">
        <f>(MSFT[[#This Row],[Prezzi giornalieri MSFT]]-B1186)/B1186</f>
        <v>0</v>
      </c>
    </row>
    <row r="1188" spans="1:3" x14ac:dyDescent="0.55000000000000004">
      <c r="A1188" s="5">
        <v>33196</v>
      </c>
      <c r="B1188" s="4">
        <v>0.59</v>
      </c>
      <c r="C1188" s="10">
        <f>(MSFT[[#This Row],[Prezzi giornalieri MSFT]]-B1187)/B1187</f>
        <v>1.7241379310344845E-2</v>
      </c>
    </row>
    <row r="1189" spans="1:3" x14ac:dyDescent="0.55000000000000004">
      <c r="A1189" s="5">
        <v>33197</v>
      </c>
      <c r="B1189" s="4">
        <v>0.57999999999999996</v>
      </c>
      <c r="C1189" s="10">
        <f>(MSFT[[#This Row],[Prezzi giornalieri MSFT]]-B1188)/B1188</f>
        <v>-1.6949152542372899E-2</v>
      </c>
    </row>
    <row r="1190" spans="1:3" x14ac:dyDescent="0.55000000000000004">
      <c r="A1190" s="5">
        <v>33198</v>
      </c>
      <c r="B1190" s="4">
        <v>0.59</v>
      </c>
      <c r="C1190" s="10">
        <f>(MSFT[[#This Row],[Prezzi giornalieri MSFT]]-B1189)/B1189</f>
        <v>1.7241379310344845E-2</v>
      </c>
    </row>
    <row r="1191" spans="1:3" x14ac:dyDescent="0.55000000000000004">
      <c r="A1191" s="5">
        <v>33200</v>
      </c>
      <c r="B1191" s="4">
        <v>0.59</v>
      </c>
      <c r="C1191" s="10">
        <f>(MSFT[[#This Row],[Prezzi giornalieri MSFT]]-B1190)/B1190</f>
        <v>0</v>
      </c>
    </row>
    <row r="1192" spans="1:3" x14ac:dyDescent="0.55000000000000004">
      <c r="A1192" s="5">
        <v>33203</v>
      </c>
      <c r="B1192" s="4">
        <v>0.6</v>
      </c>
      <c r="C1192" s="10">
        <f>(MSFT[[#This Row],[Prezzi giornalieri MSFT]]-B1191)/B1191</f>
        <v>1.6949152542372899E-2</v>
      </c>
    </row>
    <row r="1193" spans="1:3" x14ac:dyDescent="0.55000000000000004">
      <c r="A1193" s="5">
        <v>33204</v>
      </c>
      <c r="B1193" s="4">
        <v>0.61</v>
      </c>
      <c r="C1193" s="10">
        <f>(MSFT[[#This Row],[Prezzi giornalieri MSFT]]-B1192)/B1192</f>
        <v>1.6666666666666684E-2</v>
      </c>
    </row>
    <row r="1194" spans="1:3" x14ac:dyDescent="0.55000000000000004">
      <c r="A1194" s="5">
        <v>33205</v>
      </c>
      <c r="B1194" s="4">
        <v>0.6</v>
      </c>
      <c r="C1194" s="10">
        <f>(MSFT[[#This Row],[Prezzi giornalieri MSFT]]-B1193)/B1193</f>
        <v>-1.6393442622950834E-2</v>
      </c>
    </row>
    <row r="1195" spans="1:3" x14ac:dyDescent="0.55000000000000004">
      <c r="A1195" s="5">
        <v>33206</v>
      </c>
      <c r="B1195" s="4">
        <v>0.61</v>
      </c>
      <c r="C1195" s="10">
        <f>(MSFT[[#This Row],[Prezzi giornalieri MSFT]]-B1194)/B1194</f>
        <v>1.6666666666666684E-2</v>
      </c>
    </row>
    <row r="1196" spans="1:3" x14ac:dyDescent="0.55000000000000004">
      <c r="A1196" s="5">
        <v>33207</v>
      </c>
      <c r="B1196" s="4">
        <v>0.62</v>
      </c>
      <c r="C1196" s="10">
        <f>(MSFT[[#This Row],[Prezzi giornalieri MSFT]]-B1195)/B1195</f>
        <v>1.6393442622950834E-2</v>
      </c>
    </row>
    <row r="1197" spans="1:3" x14ac:dyDescent="0.55000000000000004">
      <c r="A1197" s="5">
        <v>33210</v>
      </c>
      <c r="B1197" s="4">
        <v>0.63</v>
      </c>
      <c r="C1197" s="10">
        <f>(MSFT[[#This Row],[Prezzi giornalieri MSFT]]-B1196)/B1196</f>
        <v>1.612903225806453E-2</v>
      </c>
    </row>
    <row r="1198" spans="1:3" x14ac:dyDescent="0.55000000000000004">
      <c r="A1198" s="5">
        <v>33211</v>
      </c>
      <c r="B1198" s="4">
        <v>0.63</v>
      </c>
      <c r="C1198" s="10">
        <f>(MSFT[[#This Row],[Prezzi giornalieri MSFT]]-B1197)/B1197</f>
        <v>0</v>
      </c>
    </row>
    <row r="1199" spans="1:3" x14ac:dyDescent="0.55000000000000004">
      <c r="A1199" s="5">
        <v>33212</v>
      </c>
      <c r="B1199" s="4">
        <v>0.64</v>
      </c>
      <c r="C1199" s="10">
        <f>(MSFT[[#This Row],[Prezzi giornalieri MSFT]]-B1198)/B1198</f>
        <v>1.5873015873015886E-2</v>
      </c>
    </row>
    <row r="1200" spans="1:3" x14ac:dyDescent="0.55000000000000004">
      <c r="A1200" s="5">
        <v>33213</v>
      </c>
      <c r="B1200" s="4">
        <v>0.64</v>
      </c>
      <c r="C1200" s="10">
        <f>(MSFT[[#This Row],[Prezzi giornalieri MSFT]]-B1199)/B1199</f>
        <v>0</v>
      </c>
    </row>
    <row r="1201" spans="1:3" x14ac:dyDescent="0.55000000000000004">
      <c r="A1201" s="5">
        <v>33214</v>
      </c>
      <c r="B1201" s="4">
        <v>0.63</v>
      </c>
      <c r="C1201" s="10">
        <f>(MSFT[[#This Row],[Prezzi giornalieri MSFT]]-B1200)/B1200</f>
        <v>-1.5625000000000014E-2</v>
      </c>
    </row>
    <row r="1202" spans="1:3" x14ac:dyDescent="0.55000000000000004">
      <c r="A1202" s="5">
        <v>33217</v>
      </c>
      <c r="B1202" s="4">
        <v>0.63</v>
      </c>
      <c r="C1202" s="10">
        <f>(MSFT[[#This Row],[Prezzi giornalieri MSFT]]-B1201)/B1201</f>
        <v>0</v>
      </c>
    </row>
    <row r="1203" spans="1:3" x14ac:dyDescent="0.55000000000000004">
      <c r="A1203" s="5">
        <v>33218</v>
      </c>
      <c r="B1203" s="4">
        <v>0.61</v>
      </c>
      <c r="C1203" s="10">
        <f>(MSFT[[#This Row],[Prezzi giornalieri MSFT]]-B1202)/B1202</f>
        <v>-3.1746031746031772E-2</v>
      </c>
    </row>
    <row r="1204" spans="1:3" x14ac:dyDescent="0.55000000000000004">
      <c r="A1204" s="5">
        <v>33219</v>
      </c>
      <c r="B1204" s="4">
        <v>0.62</v>
      </c>
      <c r="C1204" s="10">
        <f>(MSFT[[#This Row],[Prezzi giornalieri MSFT]]-B1203)/B1203</f>
        <v>1.6393442622950834E-2</v>
      </c>
    </row>
    <row r="1205" spans="1:3" x14ac:dyDescent="0.55000000000000004">
      <c r="A1205" s="5">
        <v>33220</v>
      </c>
      <c r="B1205" s="4">
        <v>0.62</v>
      </c>
      <c r="C1205" s="10">
        <f>(MSFT[[#This Row],[Prezzi giornalieri MSFT]]-B1204)/B1204</f>
        <v>0</v>
      </c>
    </row>
    <row r="1206" spans="1:3" x14ac:dyDescent="0.55000000000000004">
      <c r="A1206" s="5">
        <v>33221</v>
      </c>
      <c r="B1206" s="4">
        <v>0.63</v>
      </c>
      <c r="C1206" s="10">
        <f>(MSFT[[#This Row],[Prezzi giornalieri MSFT]]-B1205)/B1205</f>
        <v>1.612903225806453E-2</v>
      </c>
    </row>
    <row r="1207" spans="1:3" x14ac:dyDescent="0.55000000000000004">
      <c r="A1207" s="5">
        <v>33224</v>
      </c>
      <c r="B1207" s="4">
        <v>0.63</v>
      </c>
      <c r="C1207" s="10">
        <f>(MSFT[[#This Row],[Prezzi giornalieri MSFT]]-B1206)/B1206</f>
        <v>0</v>
      </c>
    </row>
    <row r="1208" spans="1:3" x14ac:dyDescent="0.55000000000000004">
      <c r="A1208" s="5">
        <v>33225</v>
      </c>
      <c r="B1208" s="4">
        <v>0.64</v>
      </c>
      <c r="C1208" s="10">
        <f>(MSFT[[#This Row],[Prezzi giornalieri MSFT]]-B1207)/B1207</f>
        <v>1.5873015873015886E-2</v>
      </c>
    </row>
    <row r="1209" spans="1:3" x14ac:dyDescent="0.55000000000000004">
      <c r="A1209" s="5">
        <v>33226</v>
      </c>
      <c r="B1209" s="4">
        <v>0.64</v>
      </c>
      <c r="C1209" s="10">
        <f>(MSFT[[#This Row],[Prezzi giornalieri MSFT]]-B1208)/B1208</f>
        <v>0</v>
      </c>
    </row>
    <row r="1210" spans="1:3" x14ac:dyDescent="0.55000000000000004">
      <c r="A1210" s="5">
        <v>33227</v>
      </c>
      <c r="B1210" s="4">
        <v>0.64</v>
      </c>
      <c r="C1210" s="10">
        <f>(MSFT[[#This Row],[Prezzi giornalieri MSFT]]-B1209)/B1209</f>
        <v>0</v>
      </c>
    </row>
    <row r="1211" spans="1:3" x14ac:dyDescent="0.55000000000000004">
      <c r="A1211" s="5">
        <v>33228</v>
      </c>
      <c r="B1211" s="4">
        <v>0.64</v>
      </c>
      <c r="C1211" s="10">
        <f>(MSFT[[#This Row],[Prezzi giornalieri MSFT]]-B1210)/B1210</f>
        <v>0</v>
      </c>
    </row>
    <row r="1212" spans="1:3" x14ac:dyDescent="0.55000000000000004">
      <c r="A1212" s="5">
        <v>33231</v>
      </c>
      <c r="B1212" s="4">
        <v>0.64</v>
      </c>
      <c r="C1212" s="10">
        <f>(MSFT[[#This Row],[Prezzi giornalieri MSFT]]-B1211)/B1211</f>
        <v>0</v>
      </c>
    </row>
    <row r="1213" spans="1:3" x14ac:dyDescent="0.55000000000000004">
      <c r="A1213" s="5">
        <v>33233</v>
      </c>
      <c r="B1213" s="4">
        <v>0.64</v>
      </c>
      <c r="C1213" s="10">
        <f>(MSFT[[#This Row],[Prezzi giornalieri MSFT]]-B1212)/B1212</f>
        <v>0</v>
      </c>
    </row>
    <row r="1214" spans="1:3" x14ac:dyDescent="0.55000000000000004">
      <c r="A1214" s="5">
        <v>33234</v>
      </c>
      <c r="B1214" s="4">
        <v>0.64</v>
      </c>
      <c r="C1214" s="10">
        <f>(MSFT[[#This Row],[Prezzi giornalieri MSFT]]-B1213)/B1213</f>
        <v>0</v>
      </c>
    </row>
    <row r="1215" spans="1:3" x14ac:dyDescent="0.55000000000000004">
      <c r="A1215" s="5">
        <v>33235</v>
      </c>
      <c r="B1215" s="4">
        <v>0.64</v>
      </c>
      <c r="C1215" s="10">
        <f>(MSFT[[#This Row],[Prezzi giornalieri MSFT]]-B1214)/B1214</f>
        <v>0</v>
      </c>
    </row>
    <row r="1216" spans="1:3" x14ac:dyDescent="0.55000000000000004">
      <c r="A1216" s="5">
        <v>33238</v>
      </c>
      <c r="B1216" s="4">
        <v>0.64</v>
      </c>
      <c r="C1216" s="10">
        <f>(MSFT[[#This Row],[Prezzi giornalieri MSFT]]-B1215)/B1215</f>
        <v>0</v>
      </c>
    </row>
    <row r="1217" spans="1:3" x14ac:dyDescent="0.55000000000000004">
      <c r="A1217" s="5">
        <v>33240</v>
      </c>
      <c r="B1217" s="4">
        <v>0.64</v>
      </c>
      <c r="C1217" s="10">
        <f>(MSFT[[#This Row],[Prezzi giornalieri MSFT]]-B1216)/B1216</f>
        <v>0</v>
      </c>
    </row>
    <row r="1218" spans="1:3" x14ac:dyDescent="0.55000000000000004">
      <c r="A1218" s="5">
        <v>33241</v>
      </c>
      <c r="B1218" s="4">
        <v>0.64</v>
      </c>
      <c r="C1218" s="10">
        <f>(MSFT[[#This Row],[Prezzi giornalieri MSFT]]-B1217)/B1217</f>
        <v>0</v>
      </c>
    </row>
    <row r="1219" spans="1:3" x14ac:dyDescent="0.55000000000000004">
      <c r="A1219" s="5">
        <v>33242</v>
      </c>
      <c r="B1219" s="4">
        <v>0.65</v>
      </c>
      <c r="C1219" s="10">
        <f>(MSFT[[#This Row],[Prezzi giornalieri MSFT]]-B1218)/B1218</f>
        <v>1.5625000000000014E-2</v>
      </c>
    </row>
    <row r="1220" spans="1:3" x14ac:dyDescent="0.55000000000000004">
      <c r="A1220" s="5">
        <v>33245</v>
      </c>
      <c r="B1220" s="4">
        <v>0.64</v>
      </c>
      <c r="C1220" s="10">
        <f>(MSFT[[#This Row],[Prezzi giornalieri MSFT]]-B1219)/B1219</f>
        <v>-1.5384615384615398E-2</v>
      </c>
    </row>
    <row r="1221" spans="1:3" x14ac:dyDescent="0.55000000000000004">
      <c r="A1221" s="5">
        <v>33246</v>
      </c>
      <c r="B1221" s="4">
        <v>0.63</v>
      </c>
      <c r="C1221" s="10">
        <f>(MSFT[[#This Row],[Prezzi giornalieri MSFT]]-B1220)/B1220</f>
        <v>-1.5625000000000014E-2</v>
      </c>
    </row>
    <row r="1222" spans="1:3" x14ac:dyDescent="0.55000000000000004">
      <c r="A1222" s="5">
        <v>33247</v>
      </c>
      <c r="B1222" s="4">
        <v>0.63</v>
      </c>
      <c r="C1222" s="10">
        <f>(MSFT[[#This Row],[Prezzi giornalieri MSFT]]-B1221)/B1221</f>
        <v>0</v>
      </c>
    </row>
    <row r="1223" spans="1:3" x14ac:dyDescent="0.55000000000000004">
      <c r="A1223" s="5">
        <v>33248</v>
      </c>
      <c r="B1223" s="4">
        <v>0.67</v>
      </c>
      <c r="C1223" s="10">
        <f>(MSFT[[#This Row],[Prezzi giornalieri MSFT]]-B1222)/B1222</f>
        <v>6.3492063492063544E-2</v>
      </c>
    </row>
    <row r="1224" spans="1:3" x14ac:dyDescent="0.55000000000000004">
      <c r="A1224" s="5">
        <v>33249</v>
      </c>
      <c r="B1224" s="4">
        <v>0.66</v>
      </c>
      <c r="C1224" s="10">
        <f>(MSFT[[#This Row],[Prezzi giornalieri MSFT]]-B1223)/B1223</f>
        <v>-1.492537313432837E-2</v>
      </c>
    </row>
    <row r="1225" spans="1:3" x14ac:dyDescent="0.55000000000000004">
      <c r="A1225" s="5">
        <v>33252</v>
      </c>
      <c r="B1225" s="4">
        <v>0.65</v>
      </c>
      <c r="C1225" s="10">
        <f>(MSFT[[#This Row],[Prezzi giornalieri MSFT]]-B1224)/B1224</f>
        <v>-1.5151515151515164E-2</v>
      </c>
    </row>
    <row r="1226" spans="1:3" x14ac:dyDescent="0.55000000000000004">
      <c r="A1226" s="5">
        <v>33253</v>
      </c>
      <c r="B1226" s="4">
        <v>0.67</v>
      </c>
      <c r="C1226" s="10">
        <f>(MSFT[[#This Row],[Prezzi giornalieri MSFT]]-B1225)/B1225</f>
        <v>3.0769230769230795E-2</v>
      </c>
    </row>
    <row r="1227" spans="1:3" x14ac:dyDescent="0.55000000000000004">
      <c r="A1227" s="5">
        <v>33254</v>
      </c>
      <c r="B1227" s="4">
        <v>0.7</v>
      </c>
      <c r="C1227" s="10">
        <f>(MSFT[[#This Row],[Prezzi giornalieri MSFT]]-B1226)/B1226</f>
        <v>4.4776119402984947E-2</v>
      </c>
    </row>
    <row r="1228" spans="1:3" x14ac:dyDescent="0.55000000000000004">
      <c r="A1228" s="5">
        <v>33255</v>
      </c>
      <c r="B1228" s="4">
        <v>0.72</v>
      </c>
      <c r="C1228" s="10">
        <f>(MSFT[[#This Row],[Prezzi giornalieri MSFT]]-B1227)/B1227</f>
        <v>2.8571428571428598E-2</v>
      </c>
    </row>
    <row r="1229" spans="1:3" x14ac:dyDescent="0.55000000000000004">
      <c r="A1229" s="5">
        <v>33256</v>
      </c>
      <c r="B1229" s="4">
        <v>0.73</v>
      </c>
      <c r="C1229" s="10">
        <f>(MSFT[[#This Row],[Prezzi giornalieri MSFT]]-B1228)/B1228</f>
        <v>1.3888888888888902E-2</v>
      </c>
    </row>
    <row r="1230" spans="1:3" x14ac:dyDescent="0.55000000000000004">
      <c r="A1230" s="5">
        <v>33259</v>
      </c>
      <c r="B1230" s="4">
        <v>0.76</v>
      </c>
      <c r="C1230" s="10">
        <f>(MSFT[[#This Row],[Prezzi giornalieri MSFT]]-B1229)/B1229</f>
        <v>4.1095890410958943E-2</v>
      </c>
    </row>
    <row r="1231" spans="1:3" x14ac:dyDescent="0.55000000000000004">
      <c r="A1231" s="5">
        <v>33260</v>
      </c>
      <c r="B1231" s="4">
        <v>0.76</v>
      </c>
      <c r="C1231" s="10">
        <f>(MSFT[[#This Row],[Prezzi giornalieri MSFT]]-B1230)/B1230</f>
        <v>0</v>
      </c>
    </row>
    <row r="1232" spans="1:3" x14ac:dyDescent="0.55000000000000004">
      <c r="A1232" s="5">
        <v>33261</v>
      </c>
      <c r="B1232" s="4">
        <v>0.76</v>
      </c>
      <c r="C1232" s="10">
        <f>(MSFT[[#This Row],[Prezzi giornalieri MSFT]]-B1231)/B1231</f>
        <v>0</v>
      </c>
    </row>
    <row r="1233" spans="1:3" x14ac:dyDescent="0.55000000000000004">
      <c r="A1233" s="5">
        <v>33262</v>
      </c>
      <c r="B1233" s="4">
        <v>0.77</v>
      </c>
      <c r="C1233" s="10">
        <f>(MSFT[[#This Row],[Prezzi giornalieri MSFT]]-B1232)/B1232</f>
        <v>1.3157894736842117E-2</v>
      </c>
    </row>
    <row r="1234" spans="1:3" x14ac:dyDescent="0.55000000000000004">
      <c r="A1234" s="5">
        <v>33263</v>
      </c>
      <c r="B1234" s="4">
        <v>0.76</v>
      </c>
      <c r="C1234" s="10">
        <f>(MSFT[[#This Row],[Prezzi giornalieri MSFT]]-B1233)/B1233</f>
        <v>-1.2987012987012998E-2</v>
      </c>
    </row>
    <row r="1235" spans="1:3" x14ac:dyDescent="0.55000000000000004">
      <c r="A1235" s="5">
        <v>33266</v>
      </c>
      <c r="B1235" s="4">
        <v>0.79</v>
      </c>
      <c r="C1235" s="10">
        <f>(MSFT[[#This Row],[Prezzi giornalieri MSFT]]-B1234)/B1234</f>
        <v>3.9473684210526348E-2</v>
      </c>
    </row>
    <row r="1236" spans="1:3" x14ac:dyDescent="0.55000000000000004">
      <c r="A1236" s="5">
        <v>33267</v>
      </c>
      <c r="B1236" s="4">
        <v>0.79</v>
      </c>
      <c r="C1236" s="10">
        <f>(MSFT[[#This Row],[Prezzi giornalieri MSFT]]-B1235)/B1235</f>
        <v>0</v>
      </c>
    </row>
    <row r="1237" spans="1:3" x14ac:dyDescent="0.55000000000000004">
      <c r="A1237" s="5">
        <v>33268</v>
      </c>
      <c r="B1237" s="4">
        <v>0.82</v>
      </c>
      <c r="C1237" s="10">
        <f>(MSFT[[#This Row],[Prezzi giornalieri MSFT]]-B1236)/B1236</f>
        <v>3.7974683544303688E-2</v>
      </c>
    </row>
    <row r="1238" spans="1:3" x14ac:dyDescent="0.55000000000000004">
      <c r="A1238" s="5">
        <v>33269</v>
      </c>
      <c r="B1238" s="4">
        <v>0.84</v>
      </c>
      <c r="C1238" s="10">
        <f>(MSFT[[#This Row],[Prezzi giornalieri MSFT]]-B1237)/B1237</f>
        <v>2.4390243902439046E-2</v>
      </c>
    </row>
    <row r="1239" spans="1:3" x14ac:dyDescent="0.55000000000000004">
      <c r="A1239" s="5">
        <v>33270</v>
      </c>
      <c r="B1239" s="4">
        <v>0.85</v>
      </c>
      <c r="C1239" s="10">
        <f>(MSFT[[#This Row],[Prezzi giornalieri MSFT]]-B1238)/B1238</f>
        <v>1.1904761904761916E-2</v>
      </c>
    </row>
    <row r="1240" spans="1:3" x14ac:dyDescent="0.55000000000000004">
      <c r="A1240" s="5">
        <v>33273</v>
      </c>
      <c r="B1240" s="4">
        <v>0.84</v>
      </c>
      <c r="C1240" s="10">
        <f>(MSFT[[#This Row],[Prezzi giornalieri MSFT]]-B1239)/B1239</f>
        <v>-1.1764705882352951E-2</v>
      </c>
    </row>
    <row r="1241" spans="1:3" x14ac:dyDescent="0.55000000000000004">
      <c r="A1241" s="5">
        <v>33274</v>
      </c>
      <c r="B1241" s="4">
        <v>0.86</v>
      </c>
      <c r="C1241" s="10">
        <f>(MSFT[[#This Row],[Prezzi giornalieri MSFT]]-B1240)/B1240</f>
        <v>2.3809523809523832E-2</v>
      </c>
    </row>
    <row r="1242" spans="1:3" x14ac:dyDescent="0.55000000000000004">
      <c r="A1242" s="5">
        <v>33275</v>
      </c>
      <c r="B1242" s="4">
        <v>0.9</v>
      </c>
      <c r="C1242" s="10">
        <f>(MSFT[[#This Row],[Prezzi giornalieri MSFT]]-B1241)/B1241</f>
        <v>4.6511627906976785E-2</v>
      </c>
    </row>
    <row r="1243" spans="1:3" x14ac:dyDescent="0.55000000000000004">
      <c r="A1243" s="5">
        <v>33276</v>
      </c>
      <c r="B1243" s="4">
        <v>0.88</v>
      </c>
      <c r="C1243" s="10">
        <f>(MSFT[[#This Row],[Prezzi giornalieri MSFT]]-B1242)/B1242</f>
        <v>-2.222222222222224E-2</v>
      </c>
    </row>
    <row r="1244" spans="1:3" x14ac:dyDescent="0.55000000000000004">
      <c r="A1244" s="5">
        <v>33277</v>
      </c>
      <c r="B1244" s="4">
        <v>0.89</v>
      </c>
      <c r="C1244" s="10">
        <f>(MSFT[[#This Row],[Prezzi giornalieri MSFT]]-B1243)/B1243</f>
        <v>1.1363636363636374E-2</v>
      </c>
    </row>
    <row r="1245" spans="1:3" x14ac:dyDescent="0.55000000000000004">
      <c r="A1245" s="5">
        <v>33280</v>
      </c>
      <c r="B1245" s="4">
        <v>0.89</v>
      </c>
      <c r="C1245" s="10">
        <f>(MSFT[[#This Row],[Prezzi giornalieri MSFT]]-B1244)/B1244</f>
        <v>0</v>
      </c>
    </row>
    <row r="1246" spans="1:3" x14ac:dyDescent="0.55000000000000004">
      <c r="A1246" s="5">
        <v>33281</v>
      </c>
      <c r="B1246" s="4">
        <v>0.88</v>
      </c>
      <c r="C1246" s="10">
        <f>(MSFT[[#This Row],[Prezzi giornalieri MSFT]]-B1245)/B1245</f>
        <v>-1.1235955056179785E-2</v>
      </c>
    </row>
    <row r="1247" spans="1:3" x14ac:dyDescent="0.55000000000000004">
      <c r="A1247" s="5">
        <v>33282</v>
      </c>
      <c r="B1247" s="4">
        <v>0.9</v>
      </c>
      <c r="C1247" s="10">
        <f>(MSFT[[#This Row],[Prezzi giornalieri MSFT]]-B1246)/B1246</f>
        <v>2.2727272727272749E-2</v>
      </c>
    </row>
    <row r="1248" spans="1:3" x14ac:dyDescent="0.55000000000000004">
      <c r="A1248" s="5">
        <v>33283</v>
      </c>
      <c r="B1248" s="4">
        <v>0.86</v>
      </c>
      <c r="C1248" s="10">
        <f>(MSFT[[#This Row],[Prezzi giornalieri MSFT]]-B1247)/B1247</f>
        <v>-4.4444444444444481E-2</v>
      </c>
    </row>
    <row r="1249" spans="1:3" x14ac:dyDescent="0.55000000000000004">
      <c r="A1249" s="5">
        <v>33284</v>
      </c>
      <c r="B1249" s="4">
        <v>0.88</v>
      </c>
      <c r="C1249" s="10">
        <f>(MSFT[[#This Row],[Prezzi giornalieri MSFT]]-B1248)/B1248</f>
        <v>2.3255813953488393E-2</v>
      </c>
    </row>
    <row r="1250" spans="1:3" x14ac:dyDescent="0.55000000000000004">
      <c r="A1250" s="5">
        <v>33288</v>
      </c>
      <c r="B1250" s="4">
        <v>0.87</v>
      </c>
      <c r="C1250" s="10">
        <f>(MSFT[[#This Row],[Prezzi giornalieri MSFT]]-B1249)/B1249</f>
        <v>-1.1363636363636374E-2</v>
      </c>
    </row>
    <row r="1251" spans="1:3" x14ac:dyDescent="0.55000000000000004">
      <c r="A1251" s="5">
        <v>33289</v>
      </c>
      <c r="B1251" s="4">
        <v>0.87</v>
      </c>
      <c r="C1251" s="10">
        <f>(MSFT[[#This Row],[Prezzi giornalieri MSFT]]-B1250)/B1250</f>
        <v>0</v>
      </c>
    </row>
    <row r="1252" spans="1:3" x14ac:dyDescent="0.55000000000000004">
      <c r="A1252" s="5">
        <v>33290</v>
      </c>
      <c r="B1252" s="4">
        <v>0.85</v>
      </c>
      <c r="C1252" s="10">
        <f>(MSFT[[#This Row],[Prezzi giornalieri MSFT]]-B1251)/B1251</f>
        <v>-2.2988505747126457E-2</v>
      </c>
    </row>
    <row r="1253" spans="1:3" x14ac:dyDescent="0.55000000000000004">
      <c r="A1253" s="5">
        <v>33291</v>
      </c>
      <c r="B1253" s="4">
        <v>0.87</v>
      </c>
      <c r="C1253" s="10">
        <f>(MSFT[[#This Row],[Prezzi giornalieri MSFT]]-B1252)/B1252</f>
        <v>2.3529411764705903E-2</v>
      </c>
    </row>
    <row r="1254" spans="1:3" x14ac:dyDescent="0.55000000000000004">
      <c r="A1254" s="5">
        <v>33294</v>
      </c>
      <c r="B1254" s="4">
        <v>0.88</v>
      </c>
      <c r="C1254" s="10">
        <f>(MSFT[[#This Row],[Prezzi giornalieri MSFT]]-B1253)/B1253</f>
        <v>1.1494252873563229E-2</v>
      </c>
    </row>
    <row r="1255" spans="1:3" x14ac:dyDescent="0.55000000000000004">
      <c r="A1255" s="5">
        <v>33295</v>
      </c>
      <c r="B1255" s="4">
        <v>0.87</v>
      </c>
      <c r="C1255" s="10">
        <f>(MSFT[[#This Row],[Prezzi giornalieri MSFT]]-B1254)/B1254</f>
        <v>-1.1363636363636374E-2</v>
      </c>
    </row>
    <row r="1256" spans="1:3" x14ac:dyDescent="0.55000000000000004">
      <c r="A1256" s="5">
        <v>33296</v>
      </c>
      <c r="B1256" s="4">
        <v>0.9</v>
      </c>
      <c r="C1256" s="10">
        <f>(MSFT[[#This Row],[Prezzi giornalieri MSFT]]-B1255)/B1255</f>
        <v>3.4482758620689689E-2</v>
      </c>
    </row>
    <row r="1257" spans="1:3" x14ac:dyDescent="0.55000000000000004">
      <c r="A1257" s="5">
        <v>33297</v>
      </c>
      <c r="B1257" s="4">
        <v>0.88</v>
      </c>
      <c r="C1257" s="10">
        <f>(MSFT[[#This Row],[Prezzi giornalieri MSFT]]-B1256)/B1256</f>
        <v>-2.222222222222224E-2</v>
      </c>
    </row>
    <row r="1258" spans="1:3" x14ac:dyDescent="0.55000000000000004">
      <c r="A1258" s="5">
        <v>33298</v>
      </c>
      <c r="B1258" s="4">
        <v>0.9</v>
      </c>
      <c r="C1258" s="10">
        <f>(MSFT[[#This Row],[Prezzi giornalieri MSFT]]-B1257)/B1257</f>
        <v>2.2727272727272749E-2</v>
      </c>
    </row>
    <row r="1259" spans="1:3" x14ac:dyDescent="0.55000000000000004">
      <c r="A1259" s="5">
        <v>33301</v>
      </c>
      <c r="B1259" s="4">
        <v>0.91</v>
      </c>
      <c r="C1259" s="10">
        <f>(MSFT[[#This Row],[Prezzi giornalieri MSFT]]-B1258)/B1258</f>
        <v>1.111111111111112E-2</v>
      </c>
    </row>
    <row r="1260" spans="1:3" x14ac:dyDescent="0.55000000000000004">
      <c r="A1260" s="5">
        <v>33302</v>
      </c>
      <c r="B1260" s="4">
        <v>0.95</v>
      </c>
      <c r="C1260" s="10">
        <f>(MSFT[[#This Row],[Prezzi giornalieri MSFT]]-B1259)/B1259</f>
        <v>4.3956043956043869E-2</v>
      </c>
    </row>
    <row r="1261" spans="1:3" x14ac:dyDescent="0.55000000000000004">
      <c r="A1261" s="5">
        <v>33303</v>
      </c>
      <c r="B1261" s="4">
        <v>0.91</v>
      </c>
      <c r="C1261" s="10">
        <f>(MSFT[[#This Row],[Prezzi giornalieri MSFT]]-B1260)/B1260</f>
        <v>-4.210526315789466E-2</v>
      </c>
    </row>
    <row r="1262" spans="1:3" x14ac:dyDescent="0.55000000000000004">
      <c r="A1262" s="5">
        <v>33304</v>
      </c>
      <c r="B1262" s="4">
        <v>0.89</v>
      </c>
      <c r="C1262" s="10">
        <f>(MSFT[[#This Row],[Prezzi giornalieri MSFT]]-B1261)/B1261</f>
        <v>-2.1978021978021997E-2</v>
      </c>
    </row>
    <row r="1263" spans="1:3" x14ac:dyDescent="0.55000000000000004">
      <c r="A1263" s="5">
        <v>33305</v>
      </c>
      <c r="B1263" s="4">
        <v>0.87</v>
      </c>
      <c r="C1263" s="10">
        <f>(MSFT[[#This Row],[Prezzi giornalieri MSFT]]-B1262)/B1262</f>
        <v>-2.2471910112359571E-2</v>
      </c>
    </row>
    <row r="1264" spans="1:3" x14ac:dyDescent="0.55000000000000004">
      <c r="A1264" s="5">
        <v>33308</v>
      </c>
      <c r="B1264" s="4">
        <v>0.85</v>
      </c>
      <c r="C1264" s="10">
        <f>(MSFT[[#This Row],[Prezzi giornalieri MSFT]]-B1263)/B1263</f>
        <v>-2.2988505747126457E-2</v>
      </c>
    </row>
    <row r="1265" spans="1:3" x14ac:dyDescent="0.55000000000000004">
      <c r="A1265" s="5">
        <v>33309</v>
      </c>
      <c r="B1265" s="4">
        <v>0.82</v>
      </c>
      <c r="C1265" s="10">
        <f>(MSFT[[#This Row],[Prezzi giornalieri MSFT]]-B1264)/B1264</f>
        <v>-3.5294117647058858E-2</v>
      </c>
    </row>
    <row r="1266" spans="1:3" x14ac:dyDescent="0.55000000000000004">
      <c r="A1266" s="5">
        <v>33310</v>
      </c>
      <c r="B1266" s="4">
        <v>0.86</v>
      </c>
      <c r="C1266" s="10">
        <f>(MSFT[[#This Row],[Prezzi giornalieri MSFT]]-B1265)/B1265</f>
        <v>4.8780487804878092E-2</v>
      </c>
    </row>
    <row r="1267" spans="1:3" x14ac:dyDescent="0.55000000000000004">
      <c r="A1267" s="5">
        <v>33311</v>
      </c>
      <c r="B1267" s="4">
        <v>0.83</v>
      </c>
      <c r="C1267" s="10">
        <f>(MSFT[[#This Row],[Prezzi giornalieri MSFT]]-B1266)/B1266</f>
        <v>-3.4883720930232592E-2</v>
      </c>
    </row>
    <row r="1268" spans="1:3" x14ac:dyDescent="0.55000000000000004">
      <c r="A1268" s="5">
        <v>33312</v>
      </c>
      <c r="B1268" s="4">
        <v>0.82</v>
      </c>
      <c r="C1268" s="10">
        <f>(MSFT[[#This Row],[Prezzi giornalieri MSFT]]-B1267)/B1267</f>
        <v>-1.2048192771084348E-2</v>
      </c>
    </row>
    <row r="1269" spans="1:3" x14ac:dyDescent="0.55000000000000004">
      <c r="A1269" s="5">
        <v>33315</v>
      </c>
      <c r="B1269" s="4">
        <v>0.85</v>
      </c>
      <c r="C1269" s="10">
        <f>(MSFT[[#This Row],[Prezzi giornalieri MSFT]]-B1268)/B1268</f>
        <v>3.6585365853658569E-2</v>
      </c>
    </row>
    <row r="1270" spans="1:3" x14ac:dyDescent="0.55000000000000004">
      <c r="A1270" s="5">
        <v>33316</v>
      </c>
      <c r="B1270" s="4">
        <v>0.84</v>
      </c>
      <c r="C1270" s="10">
        <f>(MSFT[[#This Row],[Prezzi giornalieri MSFT]]-B1269)/B1269</f>
        <v>-1.1764705882352951E-2</v>
      </c>
    </row>
    <row r="1271" spans="1:3" x14ac:dyDescent="0.55000000000000004">
      <c r="A1271" s="5">
        <v>33317</v>
      </c>
      <c r="B1271" s="4">
        <v>0.84</v>
      </c>
      <c r="C1271" s="10">
        <f>(MSFT[[#This Row],[Prezzi giornalieri MSFT]]-B1270)/B1270</f>
        <v>0</v>
      </c>
    </row>
    <row r="1272" spans="1:3" x14ac:dyDescent="0.55000000000000004">
      <c r="A1272" s="5">
        <v>33318</v>
      </c>
      <c r="B1272" s="4">
        <v>0.81</v>
      </c>
      <c r="C1272" s="10">
        <f>(MSFT[[#This Row],[Prezzi giornalieri MSFT]]-B1271)/B1271</f>
        <v>-3.5714285714285615E-2</v>
      </c>
    </row>
    <row r="1273" spans="1:3" x14ac:dyDescent="0.55000000000000004">
      <c r="A1273" s="5">
        <v>33319</v>
      </c>
      <c r="B1273" s="4">
        <v>0.8</v>
      </c>
      <c r="C1273" s="10">
        <f>(MSFT[[#This Row],[Prezzi giornalieri MSFT]]-B1272)/B1272</f>
        <v>-1.2345679012345689E-2</v>
      </c>
    </row>
    <row r="1274" spans="1:3" x14ac:dyDescent="0.55000000000000004">
      <c r="A1274" s="5">
        <v>33322</v>
      </c>
      <c r="B1274" s="4">
        <v>0.84</v>
      </c>
      <c r="C1274" s="10">
        <f>(MSFT[[#This Row],[Prezzi giornalieri MSFT]]-B1273)/B1273</f>
        <v>4.9999999999999906E-2</v>
      </c>
    </row>
    <row r="1275" spans="1:3" x14ac:dyDescent="0.55000000000000004">
      <c r="A1275" s="5">
        <v>33323</v>
      </c>
      <c r="B1275" s="4">
        <v>0.9</v>
      </c>
      <c r="C1275" s="10">
        <f>(MSFT[[#This Row],[Prezzi giornalieri MSFT]]-B1274)/B1274</f>
        <v>7.1428571428571494E-2</v>
      </c>
    </row>
    <row r="1276" spans="1:3" x14ac:dyDescent="0.55000000000000004">
      <c r="A1276" s="5">
        <v>33324</v>
      </c>
      <c r="B1276" s="4">
        <v>0.92</v>
      </c>
      <c r="C1276" s="10">
        <f>(MSFT[[#This Row],[Prezzi giornalieri MSFT]]-B1275)/B1275</f>
        <v>2.222222222222224E-2</v>
      </c>
    </row>
    <row r="1277" spans="1:3" x14ac:dyDescent="0.55000000000000004">
      <c r="A1277" s="5">
        <v>33325</v>
      </c>
      <c r="B1277" s="4">
        <v>0.9</v>
      </c>
      <c r="C1277" s="10">
        <f>(MSFT[[#This Row],[Prezzi giornalieri MSFT]]-B1276)/B1276</f>
        <v>-2.1739130434782625E-2</v>
      </c>
    </row>
    <row r="1278" spans="1:3" x14ac:dyDescent="0.55000000000000004">
      <c r="A1278" s="5">
        <v>33329</v>
      </c>
      <c r="B1278" s="4">
        <v>0.91</v>
      </c>
      <c r="C1278" s="10">
        <f>(MSFT[[#This Row],[Prezzi giornalieri MSFT]]-B1277)/B1277</f>
        <v>1.111111111111112E-2</v>
      </c>
    </row>
    <row r="1279" spans="1:3" x14ac:dyDescent="0.55000000000000004">
      <c r="A1279" s="5">
        <v>33330</v>
      </c>
      <c r="B1279" s="4">
        <v>0.96</v>
      </c>
      <c r="C1279" s="10">
        <f>(MSFT[[#This Row],[Prezzi giornalieri MSFT]]-B1278)/B1278</f>
        <v>5.4945054945054868E-2</v>
      </c>
    </row>
    <row r="1280" spans="1:3" x14ac:dyDescent="0.55000000000000004">
      <c r="A1280" s="5">
        <v>33331</v>
      </c>
      <c r="B1280" s="4">
        <v>0.97</v>
      </c>
      <c r="C1280" s="10">
        <f>(MSFT[[#This Row],[Prezzi giornalieri MSFT]]-B1279)/B1279</f>
        <v>1.0416666666666676E-2</v>
      </c>
    </row>
    <row r="1281" spans="1:3" x14ac:dyDescent="0.55000000000000004">
      <c r="A1281" s="5">
        <v>33332</v>
      </c>
      <c r="B1281" s="4">
        <v>0.97</v>
      </c>
      <c r="C1281" s="10">
        <f>(MSFT[[#This Row],[Prezzi giornalieri MSFT]]-B1280)/B1280</f>
        <v>0</v>
      </c>
    </row>
    <row r="1282" spans="1:3" x14ac:dyDescent="0.55000000000000004">
      <c r="A1282" s="5">
        <v>33333</v>
      </c>
      <c r="B1282" s="4">
        <v>0.94</v>
      </c>
      <c r="C1282" s="10">
        <f>(MSFT[[#This Row],[Prezzi giornalieri MSFT]]-B1281)/B1281</f>
        <v>-3.0927835051546421E-2</v>
      </c>
    </row>
    <row r="1283" spans="1:3" x14ac:dyDescent="0.55000000000000004">
      <c r="A1283" s="5">
        <v>33336</v>
      </c>
      <c r="B1283" s="4">
        <v>0.95</v>
      </c>
      <c r="C1283" s="10">
        <f>(MSFT[[#This Row],[Prezzi giornalieri MSFT]]-B1282)/B1282</f>
        <v>1.0638297872340436E-2</v>
      </c>
    </row>
    <row r="1284" spans="1:3" x14ac:dyDescent="0.55000000000000004">
      <c r="A1284" s="5">
        <v>33337</v>
      </c>
      <c r="B1284" s="4">
        <v>0.94</v>
      </c>
      <c r="C1284" s="10">
        <f>(MSFT[[#This Row],[Prezzi giornalieri MSFT]]-B1283)/B1283</f>
        <v>-1.0526315789473694E-2</v>
      </c>
    </row>
    <row r="1285" spans="1:3" x14ac:dyDescent="0.55000000000000004">
      <c r="A1285" s="5">
        <v>33338</v>
      </c>
      <c r="B1285" s="4">
        <v>0.92</v>
      </c>
      <c r="C1285" s="10">
        <f>(MSFT[[#This Row],[Prezzi giornalieri MSFT]]-B1284)/B1284</f>
        <v>-2.1276595744680753E-2</v>
      </c>
    </row>
    <row r="1286" spans="1:3" x14ac:dyDescent="0.55000000000000004">
      <c r="A1286" s="5">
        <v>33339</v>
      </c>
      <c r="B1286" s="4">
        <v>0.95</v>
      </c>
      <c r="C1286" s="10">
        <f>(MSFT[[#This Row],[Prezzi giornalieri MSFT]]-B1285)/B1285</f>
        <v>3.2608695652173822E-2</v>
      </c>
    </row>
    <row r="1287" spans="1:3" x14ac:dyDescent="0.55000000000000004">
      <c r="A1287" s="5">
        <v>33340</v>
      </c>
      <c r="B1287" s="4">
        <v>0.91</v>
      </c>
      <c r="C1287" s="10">
        <f>(MSFT[[#This Row],[Prezzi giornalieri MSFT]]-B1286)/B1286</f>
        <v>-4.210526315789466E-2</v>
      </c>
    </row>
    <row r="1288" spans="1:3" x14ac:dyDescent="0.55000000000000004">
      <c r="A1288" s="5">
        <v>33343</v>
      </c>
      <c r="B1288" s="4">
        <v>0.97</v>
      </c>
      <c r="C1288" s="10">
        <f>(MSFT[[#This Row],[Prezzi giornalieri MSFT]]-B1287)/B1287</f>
        <v>6.5934065934065866E-2</v>
      </c>
    </row>
    <row r="1289" spans="1:3" x14ac:dyDescent="0.55000000000000004">
      <c r="A1289" s="5">
        <v>33344</v>
      </c>
      <c r="B1289" s="4">
        <v>0.96</v>
      </c>
      <c r="C1289" s="10">
        <f>(MSFT[[#This Row],[Prezzi giornalieri MSFT]]-B1288)/B1288</f>
        <v>-1.0309278350515474E-2</v>
      </c>
    </row>
    <row r="1290" spans="1:3" x14ac:dyDescent="0.55000000000000004">
      <c r="A1290" s="5">
        <v>33345</v>
      </c>
      <c r="B1290" s="4">
        <v>0.95</v>
      </c>
      <c r="C1290" s="10">
        <f>(MSFT[[#This Row],[Prezzi giornalieri MSFT]]-B1289)/B1289</f>
        <v>-1.0416666666666676E-2</v>
      </c>
    </row>
    <row r="1291" spans="1:3" x14ac:dyDescent="0.55000000000000004">
      <c r="A1291" s="5">
        <v>33346</v>
      </c>
      <c r="B1291" s="4">
        <v>0.94</v>
      </c>
      <c r="C1291" s="10">
        <f>(MSFT[[#This Row],[Prezzi giornalieri MSFT]]-B1290)/B1290</f>
        <v>-1.0526315789473694E-2</v>
      </c>
    </row>
    <row r="1292" spans="1:3" x14ac:dyDescent="0.55000000000000004">
      <c r="A1292" s="5">
        <v>33347</v>
      </c>
      <c r="B1292" s="4">
        <v>0.91</v>
      </c>
      <c r="C1292" s="10">
        <f>(MSFT[[#This Row],[Prezzi giornalieri MSFT]]-B1291)/B1291</f>
        <v>-3.1914893617021191E-2</v>
      </c>
    </row>
    <row r="1293" spans="1:3" x14ac:dyDescent="0.55000000000000004">
      <c r="A1293" s="5">
        <v>33350</v>
      </c>
      <c r="B1293" s="4">
        <v>0.87</v>
      </c>
      <c r="C1293" s="10">
        <f>(MSFT[[#This Row],[Prezzi giornalieri MSFT]]-B1292)/B1292</f>
        <v>-4.3956043956043994E-2</v>
      </c>
    </row>
    <row r="1294" spans="1:3" x14ac:dyDescent="0.55000000000000004">
      <c r="A1294" s="5">
        <v>33351</v>
      </c>
      <c r="B1294" s="4">
        <v>0.87</v>
      </c>
      <c r="C1294" s="10">
        <f>(MSFT[[#This Row],[Prezzi giornalieri MSFT]]-B1293)/B1293</f>
        <v>0</v>
      </c>
    </row>
    <row r="1295" spans="1:3" x14ac:dyDescent="0.55000000000000004">
      <c r="A1295" s="5">
        <v>33352</v>
      </c>
      <c r="B1295" s="4">
        <v>0.88</v>
      </c>
      <c r="C1295" s="10">
        <f>(MSFT[[#This Row],[Prezzi giornalieri MSFT]]-B1294)/B1294</f>
        <v>1.1494252873563229E-2</v>
      </c>
    </row>
    <row r="1296" spans="1:3" x14ac:dyDescent="0.55000000000000004">
      <c r="A1296" s="5">
        <v>33353</v>
      </c>
      <c r="B1296" s="4">
        <v>0.86</v>
      </c>
      <c r="C1296" s="10">
        <f>(MSFT[[#This Row],[Prezzi giornalieri MSFT]]-B1295)/B1295</f>
        <v>-2.2727272727272749E-2</v>
      </c>
    </row>
    <row r="1297" spans="1:3" x14ac:dyDescent="0.55000000000000004">
      <c r="A1297" s="5">
        <v>33354</v>
      </c>
      <c r="B1297" s="4">
        <v>0.86</v>
      </c>
      <c r="C1297" s="10">
        <f>(MSFT[[#This Row],[Prezzi giornalieri MSFT]]-B1296)/B1296</f>
        <v>0</v>
      </c>
    </row>
    <row r="1298" spans="1:3" x14ac:dyDescent="0.55000000000000004">
      <c r="A1298" s="5">
        <v>33357</v>
      </c>
      <c r="B1298" s="4">
        <v>0.83</v>
      </c>
      <c r="C1298" s="10">
        <f>(MSFT[[#This Row],[Prezzi giornalieri MSFT]]-B1297)/B1297</f>
        <v>-3.4883720930232592E-2</v>
      </c>
    </row>
    <row r="1299" spans="1:3" x14ac:dyDescent="0.55000000000000004">
      <c r="A1299" s="5">
        <v>33358</v>
      </c>
      <c r="B1299" s="4">
        <v>0.84</v>
      </c>
      <c r="C1299" s="10">
        <f>(MSFT[[#This Row],[Prezzi giornalieri MSFT]]-B1298)/B1298</f>
        <v>1.2048192771084348E-2</v>
      </c>
    </row>
    <row r="1300" spans="1:3" x14ac:dyDescent="0.55000000000000004">
      <c r="A1300" s="5">
        <v>33359</v>
      </c>
      <c r="B1300" s="4">
        <v>0.86</v>
      </c>
      <c r="C1300" s="10">
        <f>(MSFT[[#This Row],[Prezzi giornalieri MSFT]]-B1299)/B1299</f>
        <v>2.3809523809523832E-2</v>
      </c>
    </row>
    <row r="1301" spans="1:3" x14ac:dyDescent="0.55000000000000004">
      <c r="A1301" s="5">
        <v>33360</v>
      </c>
      <c r="B1301" s="4">
        <v>0.86</v>
      </c>
      <c r="C1301" s="10">
        <f>(MSFT[[#This Row],[Prezzi giornalieri MSFT]]-B1300)/B1300</f>
        <v>0</v>
      </c>
    </row>
    <row r="1302" spans="1:3" x14ac:dyDescent="0.55000000000000004">
      <c r="A1302" s="5">
        <v>33361</v>
      </c>
      <c r="B1302" s="4">
        <v>0.86</v>
      </c>
      <c r="C1302" s="10">
        <f>(MSFT[[#This Row],[Prezzi giornalieri MSFT]]-B1301)/B1301</f>
        <v>0</v>
      </c>
    </row>
    <row r="1303" spans="1:3" x14ac:dyDescent="0.55000000000000004">
      <c r="A1303" s="5">
        <v>33364</v>
      </c>
      <c r="B1303" s="4">
        <v>0.87</v>
      </c>
      <c r="C1303" s="10">
        <f>(MSFT[[#This Row],[Prezzi giornalieri MSFT]]-B1302)/B1302</f>
        <v>1.1627906976744196E-2</v>
      </c>
    </row>
    <row r="1304" spans="1:3" x14ac:dyDescent="0.55000000000000004">
      <c r="A1304" s="5">
        <v>33365</v>
      </c>
      <c r="B1304" s="4">
        <v>0.86</v>
      </c>
      <c r="C1304" s="10">
        <f>(MSFT[[#This Row],[Prezzi giornalieri MSFT]]-B1303)/B1303</f>
        <v>-1.1494252873563229E-2</v>
      </c>
    </row>
    <row r="1305" spans="1:3" x14ac:dyDescent="0.55000000000000004">
      <c r="A1305" s="5">
        <v>33366</v>
      </c>
      <c r="B1305" s="4">
        <v>0.88</v>
      </c>
      <c r="C1305" s="10">
        <f>(MSFT[[#This Row],[Prezzi giornalieri MSFT]]-B1304)/B1304</f>
        <v>2.3255813953488393E-2</v>
      </c>
    </row>
    <row r="1306" spans="1:3" x14ac:dyDescent="0.55000000000000004">
      <c r="A1306" s="5">
        <v>33367</v>
      </c>
      <c r="B1306" s="4">
        <v>0.9</v>
      </c>
      <c r="C1306" s="10">
        <f>(MSFT[[#This Row],[Prezzi giornalieri MSFT]]-B1305)/B1305</f>
        <v>2.2727272727272749E-2</v>
      </c>
    </row>
    <row r="1307" spans="1:3" x14ac:dyDescent="0.55000000000000004">
      <c r="A1307" s="5">
        <v>33368</v>
      </c>
      <c r="B1307" s="4">
        <v>0.87</v>
      </c>
      <c r="C1307" s="10">
        <f>(MSFT[[#This Row],[Prezzi giornalieri MSFT]]-B1306)/B1306</f>
        <v>-3.3333333333333361E-2</v>
      </c>
    </row>
    <row r="1308" spans="1:3" x14ac:dyDescent="0.55000000000000004">
      <c r="A1308" s="5">
        <v>33371</v>
      </c>
      <c r="B1308" s="4">
        <v>0.88</v>
      </c>
      <c r="C1308" s="10">
        <f>(MSFT[[#This Row],[Prezzi giornalieri MSFT]]-B1307)/B1307</f>
        <v>1.1494252873563229E-2</v>
      </c>
    </row>
    <row r="1309" spans="1:3" x14ac:dyDescent="0.55000000000000004">
      <c r="A1309" s="5">
        <v>33372</v>
      </c>
      <c r="B1309" s="4">
        <v>0.86</v>
      </c>
      <c r="C1309" s="10">
        <f>(MSFT[[#This Row],[Prezzi giornalieri MSFT]]-B1308)/B1308</f>
        <v>-2.2727272727272749E-2</v>
      </c>
    </row>
    <row r="1310" spans="1:3" x14ac:dyDescent="0.55000000000000004">
      <c r="A1310" s="5">
        <v>33373</v>
      </c>
      <c r="B1310" s="4">
        <v>0.83</v>
      </c>
      <c r="C1310" s="10">
        <f>(MSFT[[#This Row],[Prezzi giornalieri MSFT]]-B1309)/B1309</f>
        <v>-3.4883720930232592E-2</v>
      </c>
    </row>
    <row r="1311" spans="1:3" x14ac:dyDescent="0.55000000000000004">
      <c r="A1311" s="5">
        <v>33374</v>
      </c>
      <c r="B1311" s="4">
        <v>0.85</v>
      </c>
      <c r="C1311" s="10">
        <f>(MSFT[[#This Row],[Prezzi giornalieri MSFT]]-B1310)/B1310</f>
        <v>2.4096385542168697E-2</v>
      </c>
    </row>
    <row r="1312" spans="1:3" x14ac:dyDescent="0.55000000000000004">
      <c r="A1312" s="5">
        <v>33375</v>
      </c>
      <c r="B1312" s="4">
        <v>0.85</v>
      </c>
      <c r="C1312" s="10">
        <f>(MSFT[[#This Row],[Prezzi giornalieri MSFT]]-B1311)/B1311</f>
        <v>0</v>
      </c>
    </row>
    <row r="1313" spans="1:3" x14ac:dyDescent="0.55000000000000004">
      <c r="A1313" s="5">
        <v>33378</v>
      </c>
      <c r="B1313" s="4">
        <v>0.84</v>
      </c>
      <c r="C1313" s="10">
        <f>(MSFT[[#This Row],[Prezzi giornalieri MSFT]]-B1312)/B1312</f>
        <v>-1.1764705882352951E-2</v>
      </c>
    </row>
    <row r="1314" spans="1:3" x14ac:dyDescent="0.55000000000000004">
      <c r="A1314" s="5">
        <v>33379</v>
      </c>
      <c r="B1314" s="4">
        <v>0.87</v>
      </c>
      <c r="C1314" s="10">
        <f>(MSFT[[#This Row],[Prezzi giornalieri MSFT]]-B1313)/B1313</f>
        <v>3.5714285714285747E-2</v>
      </c>
    </row>
    <row r="1315" spans="1:3" x14ac:dyDescent="0.55000000000000004">
      <c r="A1315" s="5">
        <v>33380</v>
      </c>
      <c r="B1315" s="4">
        <v>0.91</v>
      </c>
      <c r="C1315" s="10">
        <f>(MSFT[[#This Row],[Prezzi giornalieri MSFT]]-B1314)/B1314</f>
        <v>4.5977011494252915E-2</v>
      </c>
    </row>
    <row r="1316" spans="1:3" x14ac:dyDescent="0.55000000000000004">
      <c r="A1316" s="5">
        <v>33381</v>
      </c>
      <c r="B1316" s="4">
        <v>0.93</v>
      </c>
      <c r="C1316" s="10">
        <f>(MSFT[[#This Row],[Prezzi giornalieri MSFT]]-B1315)/B1315</f>
        <v>2.1978021978021997E-2</v>
      </c>
    </row>
    <row r="1317" spans="1:3" x14ac:dyDescent="0.55000000000000004">
      <c r="A1317" s="5">
        <v>33382</v>
      </c>
      <c r="B1317" s="4">
        <v>0.94</v>
      </c>
      <c r="C1317" s="10">
        <f>(MSFT[[#This Row],[Prezzi giornalieri MSFT]]-B1316)/B1316</f>
        <v>1.0752688172042901E-2</v>
      </c>
    </row>
    <row r="1318" spans="1:3" x14ac:dyDescent="0.55000000000000004">
      <c r="A1318" s="5">
        <v>33386</v>
      </c>
      <c r="B1318" s="4">
        <v>0.94</v>
      </c>
      <c r="C1318" s="10">
        <f>(MSFT[[#This Row],[Prezzi giornalieri MSFT]]-B1317)/B1317</f>
        <v>0</v>
      </c>
    </row>
    <row r="1319" spans="1:3" x14ac:dyDescent="0.55000000000000004">
      <c r="A1319" s="5">
        <v>33387</v>
      </c>
      <c r="B1319" s="4">
        <v>0.94</v>
      </c>
      <c r="C1319" s="10">
        <f>(MSFT[[#This Row],[Prezzi giornalieri MSFT]]-B1318)/B1318</f>
        <v>0</v>
      </c>
    </row>
    <row r="1320" spans="1:3" x14ac:dyDescent="0.55000000000000004">
      <c r="A1320" s="5">
        <v>33388</v>
      </c>
      <c r="B1320" s="4">
        <v>0.94</v>
      </c>
      <c r="C1320" s="10">
        <f>(MSFT[[#This Row],[Prezzi giornalieri MSFT]]-B1319)/B1319</f>
        <v>0</v>
      </c>
    </row>
    <row r="1321" spans="1:3" x14ac:dyDescent="0.55000000000000004">
      <c r="A1321" s="5">
        <v>33389</v>
      </c>
      <c r="B1321" s="4">
        <v>0.93</v>
      </c>
      <c r="C1321" s="10">
        <f>(MSFT[[#This Row],[Prezzi giornalieri MSFT]]-B1320)/B1320</f>
        <v>-1.0638297872340318E-2</v>
      </c>
    </row>
    <row r="1322" spans="1:3" x14ac:dyDescent="0.55000000000000004">
      <c r="A1322" s="5">
        <v>33392</v>
      </c>
      <c r="B1322" s="4">
        <v>0.95</v>
      </c>
      <c r="C1322" s="10">
        <f>(MSFT[[#This Row],[Prezzi giornalieri MSFT]]-B1321)/B1321</f>
        <v>2.1505376344085919E-2</v>
      </c>
    </row>
    <row r="1323" spans="1:3" x14ac:dyDescent="0.55000000000000004">
      <c r="A1323" s="5">
        <v>33393</v>
      </c>
      <c r="B1323" s="4">
        <v>0.96</v>
      </c>
      <c r="C1323" s="10">
        <f>(MSFT[[#This Row],[Prezzi giornalieri MSFT]]-B1322)/B1322</f>
        <v>1.0526315789473694E-2</v>
      </c>
    </row>
    <row r="1324" spans="1:3" x14ac:dyDescent="0.55000000000000004">
      <c r="A1324" s="5">
        <v>33394</v>
      </c>
      <c r="B1324" s="4">
        <v>0.95</v>
      </c>
      <c r="C1324" s="10">
        <f>(MSFT[[#This Row],[Prezzi giornalieri MSFT]]-B1323)/B1323</f>
        <v>-1.0416666666666676E-2</v>
      </c>
    </row>
    <row r="1325" spans="1:3" x14ac:dyDescent="0.55000000000000004">
      <c r="A1325" s="5">
        <v>33395</v>
      </c>
      <c r="B1325" s="4">
        <v>0.95</v>
      </c>
      <c r="C1325" s="10">
        <f>(MSFT[[#This Row],[Prezzi giornalieri MSFT]]-B1324)/B1324</f>
        <v>0</v>
      </c>
    </row>
    <row r="1326" spans="1:3" x14ac:dyDescent="0.55000000000000004">
      <c r="A1326" s="5">
        <v>33396</v>
      </c>
      <c r="B1326" s="4">
        <v>0.94</v>
      </c>
      <c r="C1326" s="10">
        <f>(MSFT[[#This Row],[Prezzi giornalieri MSFT]]-B1325)/B1325</f>
        <v>-1.0526315789473694E-2</v>
      </c>
    </row>
    <row r="1327" spans="1:3" x14ac:dyDescent="0.55000000000000004">
      <c r="A1327" s="5">
        <v>33399</v>
      </c>
      <c r="B1327" s="4">
        <v>0.94</v>
      </c>
      <c r="C1327" s="10">
        <f>(MSFT[[#This Row],[Prezzi giornalieri MSFT]]-B1326)/B1326</f>
        <v>0</v>
      </c>
    </row>
    <row r="1328" spans="1:3" x14ac:dyDescent="0.55000000000000004">
      <c r="A1328" s="5">
        <v>33400</v>
      </c>
      <c r="B1328" s="4">
        <v>0.94</v>
      </c>
      <c r="C1328" s="10">
        <f>(MSFT[[#This Row],[Prezzi giornalieri MSFT]]-B1327)/B1327</f>
        <v>0</v>
      </c>
    </row>
    <row r="1329" spans="1:3" x14ac:dyDescent="0.55000000000000004">
      <c r="A1329" s="5">
        <v>33401</v>
      </c>
      <c r="B1329" s="4">
        <v>0.95</v>
      </c>
      <c r="C1329" s="10">
        <f>(MSFT[[#This Row],[Prezzi giornalieri MSFT]]-B1328)/B1328</f>
        <v>1.0638297872340436E-2</v>
      </c>
    </row>
    <row r="1330" spans="1:3" x14ac:dyDescent="0.55000000000000004">
      <c r="A1330" s="5">
        <v>33402</v>
      </c>
      <c r="B1330" s="4">
        <v>0.95</v>
      </c>
      <c r="C1330" s="10">
        <f>(MSFT[[#This Row],[Prezzi giornalieri MSFT]]-B1329)/B1329</f>
        <v>0</v>
      </c>
    </row>
    <row r="1331" spans="1:3" x14ac:dyDescent="0.55000000000000004">
      <c r="A1331" s="5">
        <v>33403</v>
      </c>
      <c r="B1331" s="4">
        <v>0.97</v>
      </c>
      <c r="C1331" s="10">
        <f>(MSFT[[#This Row],[Prezzi giornalieri MSFT]]-B1330)/B1330</f>
        <v>2.1052631578947389E-2</v>
      </c>
    </row>
    <row r="1332" spans="1:3" x14ac:dyDescent="0.55000000000000004">
      <c r="A1332" s="5">
        <v>33406</v>
      </c>
      <c r="B1332" s="4">
        <v>0.97</v>
      </c>
      <c r="C1332" s="10">
        <f>(MSFT[[#This Row],[Prezzi giornalieri MSFT]]-B1331)/B1331</f>
        <v>0</v>
      </c>
    </row>
    <row r="1333" spans="1:3" x14ac:dyDescent="0.55000000000000004">
      <c r="A1333" s="5">
        <v>33407</v>
      </c>
      <c r="B1333" s="4">
        <v>0.95</v>
      </c>
      <c r="C1333" s="10">
        <f>(MSFT[[#This Row],[Prezzi giornalieri MSFT]]-B1332)/B1332</f>
        <v>-2.0618556701030948E-2</v>
      </c>
    </row>
    <row r="1334" spans="1:3" x14ac:dyDescent="0.55000000000000004">
      <c r="A1334" s="5">
        <v>33408</v>
      </c>
      <c r="B1334" s="4">
        <v>0.88</v>
      </c>
      <c r="C1334" s="10">
        <f>(MSFT[[#This Row],[Prezzi giornalieri MSFT]]-B1333)/B1333</f>
        <v>-7.3684210526315741E-2</v>
      </c>
    </row>
    <row r="1335" spans="1:3" x14ac:dyDescent="0.55000000000000004">
      <c r="A1335" s="5">
        <v>33409</v>
      </c>
      <c r="B1335" s="4">
        <v>0.86</v>
      </c>
      <c r="C1335" s="10">
        <f>(MSFT[[#This Row],[Prezzi giornalieri MSFT]]-B1334)/B1334</f>
        <v>-2.2727272727272749E-2</v>
      </c>
    </row>
    <row r="1336" spans="1:3" x14ac:dyDescent="0.55000000000000004">
      <c r="A1336" s="5">
        <v>33410</v>
      </c>
      <c r="B1336" s="4">
        <v>0.87</v>
      </c>
      <c r="C1336" s="10">
        <f>(MSFT[[#This Row],[Prezzi giornalieri MSFT]]-B1335)/B1335</f>
        <v>1.1627906976744196E-2</v>
      </c>
    </row>
    <row r="1337" spans="1:3" x14ac:dyDescent="0.55000000000000004">
      <c r="A1337" s="5">
        <v>33413</v>
      </c>
      <c r="B1337" s="4">
        <v>0.84</v>
      </c>
      <c r="C1337" s="10">
        <f>(MSFT[[#This Row],[Prezzi giornalieri MSFT]]-B1336)/B1336</f>
        <v>-3.4482758620689689E-2</v>
      </c>
    </row>
    <row r="1338" spans="1:3" x14ac:dyDescent="0.55000000000000004">
      <c r="A1338" s="5">
        <v>33414</v>
      </c>
      <c r="B1338" s="4">
        <v>0.84</v>
      </c>
      <c r="C1338" s="10">
        <f>(MSFT[[#This Row],[Prezzi giornalieri MSFT]]-B1337)/B1337</f>
        <v>0</v>
      </c>
    </row>
    <row r="1339" spans="1:3" x14ac:dyDescent="0.55000000000000004">
      <c r="A1339" s="5">
        <v>33415</v>
      </c>
      <c r="B1339" s="4">
        <v>0.86</v>
      </c>
      <c r="C1339" s="10">
        <f>(MSFT[[#This Row],[Prezzi giornalieri MSFT]]-B1338)/B1338</f>
        <v>2.3809523809523832E-2</v>
      </c>
    </row>
    <row r="1340" spans="1:3" x14ac:dyDescent="0.55000000000000004">
      <c r="A1340" s="5">
        <v>33416</v>
      </c>
      <c r="B1340" s="4">
        <v>0.87</v>
      </c>
      <c r="C1340" s="10">
        <f>(MSFT[[#This Row],[Prezzi giornalieri MSFT]]-B1339)/B1339</f>
        <v>1.1627906976744196E-2</v>
      </c>
    </row>
    <row r="1341" spans="1:3" x14ac:dyDescent="0.55000000000000004">
      <c r="A1341" s="5">
        <v>33417</v>
      </c>
      <c r="B1341" s="4">
        <v>0.87</v>
      </c>
      <c r="C1341" s="10">
        <f>(MSFT[[#This Row],[Prezzi giornalieri MSFT]]-B1340)/B1340</f>
        <v>0</v>
      </c>
    </row>
    <row r="1342" spans="1:3" x14ac:dyDescent="0.55000000000000004">
      <c r="A1342" s="5">
        <v>33420</v>
      </c>
      <c r="B1342" s="4">
        <v>0.91</v>
      </c>
      <c r="C1342" s="10">
        <f>(MSFT[[#This Row],[Prezzi giornalieri MSFT]]-B1341)/B1341</f>
        <v>4.5977011494252915E-2</v>
      </c>
    </row>
    <row r="1343" spans="1:3" x14ac:dyDescent="0.55000000000000004">
      <c r="A1343" s="5">
        <v>33421</v>
      </c>
      <c r="B1343" s="4">
        <v>0.87</v>
      </c>
      <c r="C1343" s="10">
        <f>(MSFT[[#This Row],[Prezzi giornalieri MSFT]]-B1342)/B1342</f>
        <v>-4.3956043956043994E-2</v>
      </c>
    </row>
    <row r="1344" spans="1:3" x14ac:dyDescent="0.55000000000000004">
      <c r="A1344" s="5">
        <v>33422</v>
      </c>
      <c r="B1344" s="4">
        <v>0.82</v>
      </c>
      <c r="C1344" s="10">
        <f>(MSFT[[#This Row],[Prezzi giornalieri MSFT]]-B1343)/B1343</f>
        <v>-5.7471264367816147E-2</v>
      </c>
    </row>
    <row r="1345" spans="1:3" x14ac:dyDescent="0.55000000000000004">
      <c r="A1345" s="5">
        <v>33424</v>
      </c>
      <c r="B1345" s="4">
        <v>0.79</v>
      </c>
      <c r="C1345" s="10">
        <f>(MSFT[[#This Row],[Prezzi giornalieri MSFT]]-B1344)/B1344</f>
        <v>-3.6585365853658437E-2</v>
      </c>
    </row>
    <row r="1346" spans="1:3" x14ac:dyDescent="0.55000000000000004">
      <c r="A1346" s="5">
        <v>33427</v>
      </c>
      <c r="B1346" s="4">
        <v>0.86</v>
      </c>
      <c r="C1346" s="10">
        <f>(MSFT[[#This Row],[Prezzi giornalieri MSFT]]-B1345)/B1345</f>
        <v>8.8607594936708792E-2</v>
      </c>
    </row>
    <row r="1347" spans="1:3" x14ac:dyDescent="0.55000000000000004">
      <c r="A1347" s="5">
        <v>33428</v>
      </c>
      <c r="B1347" s="4">
        <v>0.87</v>
      </c>
      <c r="C1347" s="10">
        <f>(MSFT[[#This Row],[Prezzi giornalieri MSFT]]-B1346)/B1346</f>
        <v>1.1627906976744196E-2</v>
      </c>
    </row>
    <row r="1348" spans="1:3" x14ac:dyDescent="0.55000000000000004">
      <c r="A1348" s="5">
        <v>33429</v>
      </c>
      <c r="B1348" s="4">
        <v>0.83</v>
      </c>
      <c r="C1348" s="10">
        <f>(MSFT[[#This Row],[Prezzi giornalieri MSFT]]-B1347)/B1347</f>
        <v>-4.5977011494252915E-2</v>
      </c>
    </row>
    <row r="1349" spans="1:3" x14ac:dyDescent="0.55000000000000004">
      <c r="A1349" s="5">
        <v>33430</v>
      </c>
      <c r="B1349" s="4">
        <v>0.85</v>
      </c>
      <c r="C1349" s="10">
        <f>(MSFT[[#This Row],[Prezzi giornalieri MSFT]]-B1348)/B1348</f>
        <v>2.4096385542168697E-2</v>
      </c>
    </row>
    <row r="1350" spans="1:3" x14ac:dyDescent="0.55000000000000004">
      <c r="A1350" s="5">
        <v>33431</v>
      </c>
      <c r="B1350" s="4">
        <v>0.87</v>
      </c>
      <c r="C1350" s="10">
        <f>(MSFT[[#This Row],[Prezzi giornalieri MSFT]]-B1349)/B1349</f>
        <v>2.3529411764705903E-2</v>
      </c>
    </row>
    <row r="1351" spans="1:3" x14ac:dyDescent="0.55000000000000004">
      <c r="A1351" s="5">
        <v>33434</v>
      </c>
      <c r="B1351" s="4">
        <v>0.89</v>
      </c>
      <c r="C1351" s="10">
        <f>(MSFT[[#This Row],[Prezzi giornalieri MSFT]]-B1350)/B1350</f>
        <v>2.2988505747126457E-2</v>
      </c>
    </row>
    <row r="1352" spans="1:3" x14ac:dyDescent="0.55000000000000004">
      <c r="A1352" s="5">
        <v>33435</v>
      </c>
      <c r="B1352" s="4">
        <v>0.86</v>
      </c>
      <c r="C1352" s="10">
        <f>(MSFT[[#This Row],[Prezzi giornalieri MSFT]]-B1351)/B1351</f>
        <v>-3.3707865168539353E-2</v>
      </c>
    </row>
    <row r="1353" spans="1:3" x14ac:dyDescent="0.55000000000000004">
      <c r="A1353" s="5">
        <v>33436</v>
      </c>
      <c r="B1353" s="4">
        <v>0.87</v>
      </c>
      <c r="C1353" s="10">
        <f>(MSFT[[#This Row],[Prezzi giornalieri MSFT]]-B1352)/B1352</f>
        <v>1.1627906976744196E-2</v>
      </c>
    </row>
    <row r="1354" spans="1:3" x14ac:dyDescent="0.55000000000000004">
      <c r="A1354" s="5">
        <v>33437</v>
      </c>
      <c r="B1354" s="4">
        <v>0.86</v>
      </c>
      <c r="C1354" s="10">
        <f>(MSFT[[#This Row],[Prezzi giornalieri MSFT]]-B1353)/B1353</f>
        <v>-1.1494252873563229E-2</v>
      </c>
    </row>
    <row r="1355" spans="1:3" x14ac:dyDescent="0.55000000000000004">
      <c r="A1355" s="5">
        <v>33438</v>
      </c>
      <c r="B1355" s="4">
        <v>0.87</v>
      </c>
      <c r="C1355" s="10">
        <f>(MSFT[[#This Row],[Prezzi giornalieri MSFT]]-B1354)/B1354</f>
        <v>1.1627906976744196E-2</v>
      </c>
    </row>
    <row r="1356" spans="1:3" x14ac:dyDescent="0.55000000000000004">
      <c r="A1356" s="5">
        <v>33441</v>
      </c>
      <c r="B1356" s="4">
        <v>0.86</v>
      </c>
      <c r="C1356" s="10">
        <f>(MSFT[[#This Row],[Prezzi giornalieri MSFT]]-B1355)/B1355</f>
        <v>-1.1494252873563229E-2</v>
      </c>
    </row>
    <row r="1357" spans="1:3" x14ac:dyDescent="0.55000000000000004">
      <c r="A1357" s="5">
        <v>33442</v>
      </c>
      <c r="B1357" s="4">
        <v>0.85</v>
      </c>
      <c r="C1357" s="10">
        <f>(MSFT[[#This Row],[Prezzi giornalieri MSFT]]-B1356)/B1356</f>
        <v>-1.1627906976744196E-2</v>
      </c>
    </row>
    <row r="1358" spans="1:3" x14ac:dyDescent="0.55000000000000004">
      <c r="A1358" s="5">
        <v>33443</v>
      </c>
      <c r="B1358" s="4">
        <v>0.84</v>
      </c>
      <c r="C1358" s="10">
        <f>(MSFT[[#This Row],[Prezzi giornalieri MSFT]]-B1357)/B1357</f>
        <v>-1.1764705882352951E-2</v>
      </c>
    </row>
    <row r="1359" spans="1:3" x14ac:dyDescent="0.55000000000000004">
      <c r="A1359" s="5">
        <v>33444</v>
      </c>
      <c r="B1359" s="4">
        <v>0.84</v>
      </c>
      <c r="C1359" s="10">
        <f>(MSFT[[#This Row],[Prezzi giornalieri MSFT]]-B1358)/B1358</f>
        <v>0</v>
      </c>
    </row>
    <row r="1360" spans="1:3" x14ac:dyDescent="0.55000000000000004">
      <c r="A1360" s="5">
        <v>33445</v>
      </c>
      <c r="B1360" s="4">
        <v>0.91</v>
      </c>
      <c r="C1360" s="10">
        <f>(MSFT[[#This Row],[Prezzi giornalieri MSFT]]-B1359)/B1359</f>
        <v>8.3333333333333412E-2</v>
      </c>
    </row>
    <row r="1361" spans="1:3" x14ac:dyDescent="0.55000000000000004">
      <c r="A1361" s="5">
        <v>33448</v>
      </c>
      <c r="B1361" s="4">
        <v>0.9</v>
      </c>
      <c r="C1361" s="10">
        <f>(MSFT[[#This Row],[Prezzi giornalieri MSFT]]-B1360)/B1360</f>
        <v>-1.0989010989010999E-2</v>
      </c>
    </row>
    <row r="1362" spans="1:3" x14ac:dyDescent="0.55000000000000004">
      <c r="A1362" s="5">
        <v>33449</v>
      </c>
      <c r="B1362" s="4">
        <v>0.93</v>
      </c>
      <c r="C1362" s="10">
        <f>(MSFT[[#This Row],[Prezzi giornalieri MSFT]]-B1361)/B1361</f>
        <v>3.3333333333333361E-2</v>
      </c>
    </row>
    <row r="1363" spans="1:3" x14ac:dyDescent="0.55000000000000004">
      <c r="A1363" s="5">
        <v>33450</v>
      </c>
      <c r="B1363" s="4">
        <v>0.94</v>
      </c>
      <c r="C1363" s="10">
        <f>(MSFT[[#This Row],[Prezzi giornalieri MSFT]]-B1362)/B1362</f>
        <v>1.0752688172042901E-2</v>
      </c>
    </row>
    <row r="1364" spans="1:3" x14ac:dyDescent="0.55000000000000004">
      <c r="A1364" s="5">
        <v>33451</v>
      </c>
      <c r="B1364" s="4">
        <v>0.94</v>
      </c>
      <c r="C1364" s="10">
        <f>(MSFT[[#This Row],[Prezzi giornalieri MSFT]]-B1363)/B1363</f>
        <v>0</v>
      </c>
    </row>
    <row r="1365" spans="1:3" x14ac:dyDescent="0.55000000000000004">
      <c r="A1365" s="5">
        <v>33452</v>
      </c>
      <c r="B1365" s="4">
        <v>0.94</v>
      </c>
      <c r="C1365" s="10">
        <f>(MSFT[[#This Row],[Prezzi giornalieri MSFT]]-B1364)/B1364</f>
        <v>0</v>
      </c>
    </row>
    <row r="1366" spans="1:3" x14ac:dyDescent="0.55000000000000004">
      <c r="A1366" s="5">
        <v>33455</v>
      </c>
      <c r="B1366" s="4">
        <v>0.92</v>
      </c>
      <c r="C1366" s="10">
        <f>(MSFT[[#This Row],[Prezzi giornalieri MSFT]]-B1365)/B1365</f>
        <v>-2.1276595744680753E-2</v>
      </c>
    </row>
    <row r="1367" spans="1:3" x14ac:dyDescent="0.55000000000000004">
      <c r="A1367" s="5">
        <v>33456</v>
      </c>
      <c r="B1367" s="4">
        <v>0.95</v>
      </c>
      <c r="C1367" s="10">
        <f>(MSFT[[#This Row],[Prezzi giornalieri MSFT]]-B1366)/B1366</f>
        <v>3.2608695652173822E-2</v>
      </c>
    </row>
    <row r="1368" spans="1:3" x14ac:dyDescent="0.55000000000000004">
      <c r="A1368" s="5">
        <v>33457</v>
      </c>
      <c r="B1368" s="4">
        <v>0.97</v>
      </c>
      <c r="C1368" s="10">
        <f>(MSFT[[#This Row],[Prezzi giornalieri MSFT]]-B1367)/B1367</f>
        <v>2.1052631578947389E-2</v>
      </c>
    </row>
    <row r="1369" spans="1:3" x14ac:dyDescent="0.55000000000000004">
      <c r="A1369" s="5">
        <v>33458</v>
      </c>
      <c r="B1369" s="4">
        <v>1.01</v>
      </c>
      <c r="C1369" s="10">
        <f>(MSFT[[#This Row],[Prezzi giornalieri MSFT]]-B1368)/B1368</f>
        <v>4.1237113402061897E-2</v>
      </c>
    </row>
    <row r="1370" spans="1:3" x14ac:dyDescent="0.55000000000000004">
      <c r="A1370" s="5">
        <v>33459</v>
      </c>
      <c r="B1370" s="4">
        <v>1.03</v>
      </c>
      <c r="C1370" s="10">
        <f>(MSFT[[#This Row],[Prezzi giornalieri MSFT]]-B1369)/B1369</f>
        <v>1.980198019801982E-2</v>
      </c>
    </row>
    <row r="1371" spans="1:3" x14ac:dyDescent="0.55000000000000004">
      <c r="A1371" s="5">
        <v>33462</v>
      </c>
      <c r="B1371" s="4">
        <v>1.06</v>
      </c>
      <c r="C1371" s="10">
        <f>(MSFT[[#This Row],[Prezzi giornalieri MSFT]]-B1370)/B1370</f>
        <v>2.9126213592233035E-2</v>
      </c>
    </row>
    <row r="1372" spans="1:3" x14ac:dyDescent="0.55000000000000004">
      <c r="A1372" s="5">
        <v>33463</v>
      </c>
      <c r="B1372" s="4">
        <v>1.05</v>
      </c>
      <c r="C1372" s="10">
        <f>(MSFT[[#This Row],[Prezzi giornalieri MSFT]]-B1371)/B1371</f>
        <v>-9.4339622641509517E-3</v>
      </c>
    </row>
    <row r="1373" spans="1:3" x14ac:dyDescent="0.55000000000000004">
      <c r="A1373" s="5">
        <v>33464</v>
      </c>
      <c r="B1373" s="4">
        <v>1.05</v>
      </c>
      <c r="C1373" s="10">
        <f>(MSFT[[#This Row],[Prezzi giornalieri MSFT]]-B1372)/B1372</f>
        <v>0</v>
      </c>
    </row>
    <row r="1374" spans="1:3" x14ac:dyDescent="0.55000000000000004">
      <c r="A1374" s="5">
        <v>33465</v>
      </c>
      <c r="B1374" s="4">
        <v>1.04</v>
      </c>
      <c r="C1374" s="10">
        <f>(MSFT[[#This Row],[Prezzi giornalieri MSFT]]-B1373)/B1373</f>
        <v>-9.5238095238095316E-3</v>
      </c>
    </row>
    <row r="1375" spans="1:3" x14ac:dyDescent="0.55000000000000004">
      <c r="A1375" s="5">
        <v>33466</v>
      </c>
      <c r="B1375" s="4">
        <v>1.04</v>
      </c>
      <c r="C1375" s="10">
        <f>(MSFT[[#This Row],[Prezzi giornalieri MSFT]]-B1374)/B1374</f>
        <v>0</v>
      </c>
    </row>
    <row r="1376" spans="1:3" x14ac:dyDescent="0.55000000000000004">
      <c r="A1376" s="5">
        <v>33469</v>
      </c>
      <c r="B1376" s="4">
        <v>1.02</v>
      </c>
      <c r="C1376" s="10">
        <f>(MSFT[[#This Row],[Prezzi giornalieri MSFT]]-B1375)/B1375</f>
        <v>-1.9230769230769246E-2</v>
      </c>
    </row>
    <row r="1377" spans="1:3" x14ac:dyDescent="0.55000000000000004">
      <c r="A1377" s="5">
        <v>33470</v>
      </c>
      <c r="B1377" s="4">
        <v>1.03</v>
      </c>
      <c r="C1377" s="10">
        <f>(MSFT[[#This Row],[Prezzi giornalieri MSFT]]-B1376)/B1376</f>
        <v>9.8039215686274595E-3</v>
      </c>
    </row>
    <row r="1378" spans="1:3" x14ac:dyDescent="0.55000000000000004">
      <c r="A1378" s="5">
        <v>33471</v>
      </c>
      <c r="B1378" s="4">
        <v>1.07</v>
      </c>
      <c r="C1378" s="10">
        <f>(MSFT[[#This Row],[Prezzi giornalieri MSFT]]-B1377)/B1377</f>
        <v>3.8834951456310711E-2</v>
      </c>
    </row>
    <row r="1379" spans="1:3" x14ac:dyDescent="0.55000000000000004">
      <c r="A1379" s="5">
        <v>33472</v>
      </c>
      <c r="B1379" s="4">
        <v>1.07</v>
      </c>
      <c r="C1379" s="10">
        <f>(MSFT[[#This Row],[Prezzi giornalieri MSFT]]-B1378)/B1378</f>
        <v>0</v>
      </c>
    </row>
    <row r="1380" spans="1:3" x14ac:dyDescent="0.55000000000000004">
      <c r="A1380" s="5">
        <v>33473</v>
      </c>
      <c r="B1380" s="4">
        <v>1.0900000000000001</v>
      </c>
      <c r="C1380" s="10">
        <f>(MSFT[[#This Row],[Prezzi giornalieri MSFT]]-B1379)/B1379</f>
        <v>1.8691588785046745E-2</v>
      </c>
    </row>
    <row r="1381" spans="1:3" x14ac:dyDescent="0.55000000000000004">
      <c r="A1381" s="5">
        <v>33476</v>
      </c>
      <c r="B1381" s="4">
        <v>1.0900000000000001</v>
      </c>
      <c r="C1381" s="10">
        <f>(MSFT[[#This Row],[Prezzi giornalieri MSFT]]-B1380)/B1380</f>
        <v>0</v>
      </c>
    </row>
    <row r="1382" spans="1:3" x14ac:dyDescent="0.55000000000000004">
      <c r="A1382" s="5">
        <v>33477</v>
      </c>
      <c r="B1382" s="4">
        <v>1.08</v>
      </c>
      <c r="C1382" s="10">
        <f>(MSFT[[#This Row],[Prezzi giornalieri MSFT]]-B1381)/B1381</f>
        <v>-9.174311926605512E-3</v>
      </c>
    </row>
    <row r="1383" spans="1:3" x14ac:dyDescent="0.55000000000000004">
      <c r="A1383" s="5">
        <v>33478</v>
      </c>
      <c r="B1383" s="4">
        <v>1.0900000000000001</v>
      </c>
      <c r="C1383" s="10">
        <f>(MSFT[[#This Row],[Prezzi giornalieri MSFT]]-B1382)/B1382</f>
        <v>9.2592592592592674E-3</v>
      </c>
    </row>
    <row r="1384" spans="1:3" x14ac:dyDescent="0.55000000000000004">
      <c r="A1384" s="5">
        <v>33479</v>
      </c>
      <c r="B1384" s="4">
        <v>1.1000000000000001</v>
      </c>
      <c r="C1384" s="10">
        <f>(MSFT[[#This Row],[Prezzi giornalieri MSFT]]-B1383)/B1383</f>
        <v>9.174311926605512E-3</v>
      </c>
    </row>
    <row r="1385" spans="1:3" x14ac:dyDescent="0.55000000000000004">
      <c r="A1385" s="5">
        <v>33480</v>
      </c>
      <c r="B1385" s="4">
        <v>1.0900000000000001</v>
      </c>
      <c r="C1385" s="10">
        <f>(MSFT[[#This Row],[Prezzi giornalieri MSFT]]-B1384)/B1384</f>
        <v>-9.0909090909090974E-3</v>
      </c>
    </row>
    <row r="1386" spans="1:3" x14ac:dyDescent="0.55000000000000004">
      <c r="A1386" s="5">
        <v>33484</v>
      </c>
      <c r="B1386" s="4">
        <v>1.06</v>
      </c>
      <c r="C1386" s="10">
        <f>(MSFT[[#This Row],[Prezzi giornalieri MSFT]]-B1385)/B1385</f>
        <v>-2.7522935779816536E-2</v>
      </c>
    </row>
    <row r="1387" spans="1:3" x14ac:dyDescent="0.55000000000000004">
      <c r="A1387" s="5">
        <v>33485</v>
      </c>
      <c r="B1387" s="4">
        <v>1.06</v>
      </c>
      <c r="C1387" s="10">
        <f>(MSFT[[#This Row],[Prezzi giornalieri MSFT]]-B1386)/B1386</f>
        <v>0</v>
      </c>
    </row>
    <row r="1388" spans="1:3" x14ac:dyDescent="0.55000000000000004">
      <c r="A1388" s="5">
        <v>33486</v>
      </c>
      <c r="B1388" s="4">
        <v>1.03</v>
      </c>
      <c r="C1388" s="10">
        <f>(MSFT[[#This Row],[Prezzi giornalieri MSFT]]-B1387)/B1387</f>
        <v>-2.8301886792452855E-2</v>
      </c>
    </row>
    <row r="1389" spans="1:3" x14ac:dyDescent="0.55000000000000004">
      <c r="A1389" s="5">
        <v>33487</v>
      </c>
      <c r="B1389" s="4">
        <v>1.03</v>
      </c>
      <c r="C1389" s="10">
        <f>(MSFT[[#This Row],[Prezzi giornalieri MSFT]]-B1388)/B1388</f>
        <v>0</v>
      </c>
    </row>
    <row r="1390" spans="1:3" x14ac:dyDescent="0.55000000000000004">
      <c r="A1390" s="5">
        <v>33490</v>
      </c>
      <c r="B1390" s="4">
        <v>1.03</v>
      </c>
      <c r="C1390" s="10">
        <f>(MSFT[[#This Row],[Prezzi giornalieri MSFT]]-B1389)/B1389</f>
        <v>0</v>
      </c>
    </row>
    <row r="1391" spans="1:3" x14ac:dyDescent="0.55000000000000004">
      <c r="A1391" s="5">
        <v>33491</v>
      </c>
      <c r="B1391" s="4">
        <v>1.02</v>
      </c>
      <c r="C1391" s="10">
        <f>(MSFT[[#This Row],[Prezzi giornalieri MSFT]]-B1390)/B1390</f>
        <v>-9.7087378640776777E-3</v>
      </c>
    </row>
    <row r="1392" spans="1:3" x14ac:dyDescent="0.55000000000000004">
      <c r="A1392" s="5">
        <v>33492</v>
      </c>
      <c r="B1392" s="4">
        <v>1.05</v>
      </c>
      <c r="C1392" s="10">
        <f>(MSFT[[#This Row],[Prezzi giornalieri MSFT]]-B1391)/B1391</f>
        <v>2.9411764705882377E-2</v>
      </c>
    </row>
    <row r="1393" spans="1:3" x14ac:dyDescent="0.55000000000000004">
      <c r="A1393" s="5">
        <v>33493</v>
      </c>
      <c r="B1393" s="4">
        <v>1.0900000000000001</v>
      </c>
      <c r="C1393" s="10">
        <f>(MSFT[[#This Row],[Prezzi giornalieri MSFT]]-B1392)/B1392</f>
        <v>3.8095238095238126E-2</v>
      </c>
    </row>
    <row r="1394" spans="1:3" x14ac:dyDescent="0.55000000000000004">
      <c r="A1394" s="5">
        <v>33494</v>
      </c>
      <c r="B1394" s="4">
        <v>1.06</v>
      </c>
      <c r="C1394" s="10">
        <f>(MSFT[[#This Row],[Prezzi giornalieri MSFT]]-B1393)/B1393</f>
        <v>-2.7522935779816536E-2</v>
      </c>
    </row>
    <row r="1395" spans="1:3" x14ac:dyDescent="0.55000000000000004">
      <c r="A1395" s="5">
        <v>33497</v>
      </c>
      <c r="B1395" s="4">
        <v>1.06</v>
      </c>
      <c r="C1395" s="10">
        <f>(MSFT[[#This Row],[Prezzi giornalieri MSFT]]-B1394)/B1394</f>
        <v>0</v>
      </c>
    </row>
    <row r="1396" spans="1:3" x14ac:dyDescent="0.55000000000000004">
      <c r="A1396" s="5">
        <v>33498</v>
      </c>
      <c r="B1396" s="4">
        <v>1.08</v>
      </c>
      <c r="C1396" s="10">
        <f>(MSFT[[#This Row],[Prezzi giornalieri MSFT]]-B1395)/B1395</f>
        <v>1.8867924528301903E-2</v>
      </c>
    </row>
    <row r="1397" spans="1:3" x14ac:dyDescent="0.55000000000000004">
      <c r="A1397" s="5">
        <v>33499</v>
      </c>
      <c r="B1397" s="4">
        <v>1.08</v>
      </c>
      <c r="C1397" s="10">
        <f>(MSFT[[#This Row],[Prezzi giornalieri MSFT]]-B1396)/B1396</f>
        <v>0</v>
      </c>
    </row>
    <row r="1398" spans="1:3" x14ac:dyDescent="0.55000000000000004">
      <c r="A1398" s="5">
        <v>33500</v>
      </c>
      <c r="B1398" s="4">
        <v>1.1000000000000001</v>
      </c>
      <c r="C1398" s="10">
        <f>(MSFT[[#This Row],[Prezzi giornalieri MSFT]]-B1397)/B1397</f>
        <v>1.8518518518518535E-2</v>
      </c>
    </row>
    <row r="1399" spans="1:3" x14ac:dyDescent="0.55000000000000004">
      <c r="A1399" s="5">
        <v>33501</v>
      </c>
      <c r="B1399" s="4">
        <v>1.1000000000000001</v>
      </c>
      <c r="C1399" s="10">
        <f>(MSFT[[#This Row],[Prezzi giornalieri MSFT]]-B1398)/B1398</f>
        <v>0</v>
      </c>
    </row>
    <row r="1400" spans="1:3" x14ac:dyDescent="0.55000000000000004">
      <c r="A1400" s="5">
        <v>33504</v>
      </c>
      <c r="B1400" s="4">
        <v>1.08</v>
      </c>
      <c r="C1400" s="10">
        <f>(MSFT[[#This Row],[Prezzi giornalieri MSFT]]-B1399)/B1399</f>
        <v>-1.8181818181818195E-2</v>
      </c>
    </row>
    <row r="1401" spans="1:3" x14ac:dyDescent="0.55000000000000004">
      <c r="A1401" s="5">
        <v>33505</v>
      </c>
      <c r="B1401" s="4">
        <v>1.1200000000000001</v>
      </c>
      <c r="C1401" s="10">
        <f>(MSFT[[#This Row],[Prezzi giornalieri MSFT]]-B1400)/B1400</f>
        <v>3.703703703703707E-2</v>
      </c>
    </row>
    <row r="1402" spans="1:3" x14ac:dyDescent="0.55000000000000004">
      <c r="A1402" s="5">
        <v>33506</v>
      </c>
      <c r="B1402" s="4">
        <v>1.1200000000000001</v>
      </c>
      <c r="C1402" s="10">
        <f>(MSFT[[#This Row],[Prezzi giornalieri MSFT]]-B1401)/B1401</f>
        <v>0</v>
      </c>
    </row>
    <row r="1403" spans="1:3" x14ac:dyDescent="0.55000000000000004">
      <c r="A1403" s="5">
        <v>33507</v>
      </c>
      <c r="B1403" s="4">
        <v>1.1399999999999999</v>
      </c>
      <c r="C1403" s="10">
        <f>(MSFT[[#This Row],[Prezzi giornalieri MSFT]]-B1402)/B1402</f>
        <v>1.7857142857142672E-2</v>
      </c>
    </row>
    <row r="1404" spans="1:3" x14ac:dyDescent="0.55000000000000004">
      <c r="A1404" s="5">
        <v>33508</v>
      </c>
      <c r="B1404" s="4">
        <v>1.1299999999999999</v>
      </c>
      <c r="C1404" s="10">
        <f>(MSFT[[#This Row],[Prezzi giornalieri MSFT]]-B1403)/B1403</f>
        <v>-8.7719298245614117E-3</v>
      </c>
    </row>
    <row r="1405" spans="1:3" x14ac:dyDescent="0.55000000000000004">
      <c r="A1405" s="5">
        <v>33511</v>
      </c>
      <c r="B1405" s="4">
        <v>1.1399999999999999</v>
      </c>
      <c r="C1405" s="10">
        <f>(MSFT[[#This Row],[Prezzi giornalieri MSFT]]-B1404)/B1404</f>
        <v>8.8495575221239024E-3</v>
      </c>
    </row>
    <row r="1406" spans="1:3" x14ac:dyDescent="0.55000000000000004">
      <c r="A1406" s="5">
        <v>33512</v>
      </c>
      <c r="B1406" s="4">
        <v>1.1399999999999999</v>
      </c>
      <c r="C1406" s="10">
        <f>(MSFT[[#This Row],[Prezzi giornalieri MSFT]]-B1405)/B1405</f>
        <v>0</v>
      </c>
    </row>
    <row r="1407" spans="1:3" x14ac:dyDescent="0.55000000000000004">
      <c r="A1407" s="5">
        <v>33513</v>
      </c>
      <c r="B1407" s="4">
        <v>1.1100000000000001</v>
      </c>
      <c r="C1407" s="10">
        <f>(MSFT[[#This Row],[Prezzi giornalieri MSFT]]-B1406)/B1406</f>
        <v>-2.6315789473684043E-2</v>
      </c>
    </row>
    <row r="1408" spans="1:3" x14ac:dyDescent="0.55000000000000004">
      <c r="A1408" s="5">
        <v>33514</v>
      </c>
      <c r="B1408" s="4">
        <v>1.1200000000000001</v>
      </c>
      <c r="C1408" s="10">
        <f>(MSFT[[#This Row],[Prezzi giornalieri MSFT]]-B1407)/B1407</f>
        <v>9.0090090090090159E-3</v>
      </c>
    </row>
    <row r="1409" spans="1:3" x14ac:dyDescent="0.55000000000000004">
      <c r="A1409" s="5">
        <v>33515</v>
      </c>
      <c r="B1409" s="4">
        <v>1.1299999999999999</v>
      </c>
      <c r="C1409" s="10">
        <f>(MSFT[[#This Row],[Prezzi giornalieri MSFT]]-B1408)/B1408</f>
        <v>8.9285714285712373E-3</v>
      </c>
    </row>
    <row r="1410" spans="1:3" x14ac:dyDescent="0.55000000000000004">
      <c r="A1410" s="5">
        <v>33518</v>
      </c>
      <c r="B1410" s="4">
        <v>1.1299999999999999</v>
      </c>
      <c r="C1410" s="10">
        <f>(MSFT[[#This Row],[Prezzi giornalieri MSFT]]-B1409)/B1409</f>
        <v>0</v>
      </c>
    </row>
    <row r="1411" spans="1:3" x14ac:dyDescent="0.55000000000000004">
      <c r="A1411" s="5">
        <v>33519</v>
      </c>
      <c r="B1411" s="4">
        <v>1.1399999999999999</v>
      </c>
      <c r="C1411" s="10">
        <f>(MSFT[[#This Row],[Prezzi giornalieri MSFT]]-B1410)/B1410</f>
        <v>8.8495575221239024E-3</v>
      </c>
    </row>
    <row r="1412" spans="1:3" x14ac:dyDescent="0.55000000000000004">
      <c r="A1412" s="5">
        <v>33520</v>
      </c>
      <c r="B1412" s="4">
        <v>1.1399999999999999</v>
      </c>
      <c r="C1412" s="10">
        <f>(MSFT[[#This Row],[Prezzi giornalieri MSFT]]-B1411)/B1411</f>
        <v>0</v>
      </c>
    </row>
    <row r="1413" spans="1:3" x14ac:dyDescent="0.55000000000000004">
      <c r="A1413" s="5">
        <v>33521</v>
      </c>
      <c r="B1413" s="4">
        <v>1.1499999999999999</v>
      </c>
      <c r="C1413" s="10">
        <f>(MSFT[[#This Row],[Prezzi giornalieri MSFT]]-B1412)/B1412</f>
        <v>8.7719298245614117E-3</v>
      </c>
    </row>
    <row r="1414" spans="1:3" x14ac:dyDescent="0.55000000000000004">
      <c r="A1414" s="5">
        <v>33522</v>
      </c>
      <c r="B1414" s="4">
        <v>1.1399999999999999</v>
      </c>
      <c r="C1414" s="10">
        <f>(MSFT[[#This Row],[Prezzi giornalieri MSFT]]-B1413)/B1413</f>
        <v>-8.6956521739130523E-3</v>
      </c>
    </row>
    <row r="1415" spans="1:3" x14ac:dyDescent="0.55000000000000004">
      <c r="A1415" s="5">
        <v>33525</v>
      </c>
      <c r="B1415" s="4">
        <v>1.18</v>
      </c>
      <c r="C1415" s="10">
        <f>(MSFT[[#This Row],[Prezzi giornalieri MSFT]]-B1414)/B1414</f>
        <v>3.5087719298245647E-2</v>
      </c>
    </row>
    <row r="1416" spans="1:3" x14ac:dyDescent="0.55000000000000004">
      <c r="A1416" s="5">
        <v>33526</v>
      </c>
      <c r="B1416" s="4">
        <v>1.17</v>
      </c>
      <c r="C1416" s="10">
        <f>(MSFT[[#This Row],[Prezzi giornalieri MSFT]]-B1415)/B1415</f>
        <v>-8.4745762711864493E-3</v>
      </c>
    </row>
    <row r="1417" spans="1:3" x14ac:dyDescent="0.55000000000000004">
      <c r="A1417" s="5">
        <v>33527</v>
      </c>
      <c r="B1417" s="4">
        <v>1.1599999999999999</v>
      </c>
      <c r="C1417" s="10">
        <f>(MSFT[[#This Row],[Prezzi giornalieri MSFT]]-B1416)/B1416</f>
        <v>-8.5470085470085548E-3</v>
      </c>
    </row>
    <row r="1418" spans="1:3" x14ac:dyDescent="0.55000000000000004">
      <c r="A1418" s="5">
        <v>33528</v>
      </c>
      <c r="B1418" s="4">
        <v>1.1399999999999999</v>
      </c>
      <c r="C1418" s="10">
        <f>(MSFT[[#This Row],[Prezzi giornalieri MSFT]]-B1417)/B1417</f>
        <v>-1.7241379310344845E-2</v>
      </c>
    </row>
    <row r="1419" spans="1:3" x14ac:dyDescent="0.55000000000000004">
      <c r="A1419" s="5">
        <v>33529</v>
      </c>
      <c r="B1419" s="4">
        <v>1.1499999999999999</v>
      </c>
      <c r="C1419" s="10">
        <f>(MSFT[[#This Row],[Prezzi giornalieri MSFT]]-B1418)/B1418</f>
        <v>8.7719298245614117E-3</v>
      </c>
    </row>
    <row r="1420" spans="1:3" x14ac:dyDescent="0.55000000000000004">
      <c r="A1420" s="5">
        <v>33532</v>
      </c>
      <c r="B1420" s="4">
        <v>1.1599999999999999</v>
      </c>
      <c r="C1420" s="10">
        <f>(MSFT[[#This Row],[Prezzi giornalieri MSFT]]-B1419)/B1419</f>
        <v>8.6956521739130523E-3</v>
      </c>
    </row>
    <row r="1421" spans="1:3" x14ac:dyDescent="0.55000000000000004">
      <c r="A1421" s="5">
        <v>33533</v>
      </c>
      <c r="B1421" s="4">
        <v>1.17</v>
      </c>
      <c r="C1421" s="10">
        <f>(MSFT[[#This Row],[Prezzi giornalieri MSFT]]-B1420)/B1420</f>
        <v>8.6206896551724223E-3</v>
      </c>
    </row>
    <row r="1422" spans="1:3" x14ac:dyDescent="0.55000000000000004">
      <c r="A1422" s="5">
        <v>33534</v>
      </c>
      <c r="B1422" s="4">
        <v>1.1499999999999999</v>
      </c>
      <c r="C1422" s="10">
        <f>(MSFT[[#This Row],[Prezzi giornalieri MSFT]]-B1421)/B1421</f>
        <v>-1.709401709401711E-2</v>
      </c>
    </row>
    <row r="1423" spans="1:3" x14ac:dyDescent="0.55000000000000004">
      <c r="A1423" s="5">
        <v>33535</v>
      </c>
      <c r="B1423" s="4">
        <v>1.1499999999999999</v>
      </c>
      <c r="C1423" s="10">
        <f>(MSFT[[#This Row],[Prezzi giornalieri MSFT]]-B1422)/B1422</f>
        <v>0</v>
      </c>
    </row>
    <row r="1424" spans="1:3" x14ac:dyDescent="0.55000000000000004">
      <c r="A1424" s="5">
        <v>33536</v>
      </c>
      <c r="B1424" s="4">
        <v>1.1399999999999999</v>
      </c>
      <c r="C1424" s="10">
        <f>(MSFT[[#This Row],[Prezzi giornalieri MSFT]]-B1423)/B1423</f>
        <v>-8.6956521739130523E-3</v>
      </c>
    </row>
    <row r="1425" spans="1:3" x14ac:dyDescent="0.55000000000000004">
      <c r="A1425" s="5">
        <v>33539</v>
      </c>
      <c r="B1425" s="4">
        <v>1.1499999999999999</v>
      </c>
      <c r="C1425" s="10">
        <f>(MSFT[[#This Row],[Prezzi giornalieri MSFT]]-B1424)/B1424</f>
        <v>8.7719298245614117E-3</v>
      </c>
    </row>
    <row r="1426" spans="1:3" x14ac:dyDescent="0.55000000000000004">
      <c r="A1426" s="5">
        <v>33540</v>
      </c>
      <c r="B1426" s="4">
        <v>1.1599999999999999</v>
      </c>
      <c r="C1426" s="10">
        <f>(MSFT[[#This Row],[Prezzi giornalieri MSFT]]-B1425)/B1425</f>
        <v>8.6956521739130523E-3</v>
      </c>
    </row>
    <row r="1427" spans="1:3" x14ac:dyDescent="0.55000000000000004">
      <c r="A1427" s="5">
        <v>33541</v>
      </c>
      <c r="B1427" s="4">
        <v>1.21</v>
      </c>
      <c r="C1427" s="10">
        <f>(MSFT[[#This Row],[Prezzi giornalieri MSFT]]-B1426)/B1426</f>
        <v>4.3103448275862113E-2</v>
      </c>
    </row>
    <row r="1428" spans="1:3" x14ac:dyDescent="0.55000000000000004">
      <c r="A1428" s="5">
        <v>33542</v>
      </c>
      <c r="B1428" s="4">
        <v>1.2</v>
      </c>
      <c r="C1428" s="10">
        <f>(MSFT[[#This Row],[Prezzi giornalieri MSFT]]-B1427)/B1427</f>
        <v>-8.2644628099173625E-3</v>
      </c>
    </row>
    <row r="1429" spans="1:3" x14ac:dyDescent="0.55000000000000004">
      <c r="A1429" s="5">
        <v>33543</v>
      </c>
      <c r="B1429" s="4">
        <v>1.18</v>
      </c>
      <c r="C1429" s="10">
        <f>(MSFT[[#This Row],[Prezzi giornalieri MSFT]]-B1428)/B1428</f>
        <v>-1.6666666666666684E-2</v>
      </c>
    </row>
    <row r="1430" spans="1:3" x14ac:dyDescent="0.55000000000000004">
      <c r="A1430" s="5">
        <v>33546</v>
      </c>
      <c r="B1430" s="4">
        <v>1.1599999999999999</v>
      </c>
      <c r="C1430" s="10">
        <f>(MSFT[[#This Row],[Prezzi giornalieri MSFT]]-B1429)/B1429</f>
        <v>-1.6949152542372899E-2</v>
      </c>
    </row>
    <row r="1431" spans="1:3" x14ac:dyDescent="0.55000000000000004">
      <c r="A1431" s="5">
        <v>33547</v>
      </c>
      <c r="B1431" s="4">
        <v>1.2</v>
      </c>
      <c r="C1431" s="10">
        <f>(MSFT[[#This Row],[Prezzi giornalieri MSFT]]-B1430)/B1430</f>
        <v>3.4482758620689689E-2</v>
      </c>
    </row>
    <row r="1432" spans="1:3" x14ac:dyDescent="0.55000000000000004">
      <c r="A1432" s="5">
        <v>33548</v>
      </c>
      <c r="B1432" s="4">
        <v>1.22</v>
      </c>
      <c r="C1432" s="10">
        <f>(MSFT[[#This Row],[Prezzi giornalieri MSFT]]-B1431)/B1431</f>
        <v>1.6666666666666684E-2</v>
      </c>
    </row>
    <row r="1433" spans="1:3" x14ac:dyDescent="0.55000000000000004">
      <c r="A1433" s="5">
        <v>33549</v>
      </c>
      <c r="B1433" s="4">
        <v>1.21</v>
      </c>
      <c r="C1433" s="10">
        <f>(MSFT[[#This Row],[Prezzi giornalieri MSFT]]-B1432)/B1432</f>
        <v>-8.1967213114754172E-3</v>
      </c>
    </row>
    <row r="1434" spans="1:3" x14ac:dyDescent="0.55000000000000004">
      <c r="A1434" s="5">
        <v>33550</v>
      </c>
      <c r="B1434" s="4">
        <v>1.22</v>
      </c>
      <c r="C1434" s="10">
        <f>(MSFT[[#This Row],[Prezzi giornalieri MSFT]]-B1433)/B1433</f>
        <v>8.2644628099173625E-3</v>
      </c>
    </row>
    <row r="1435" spans="1:3" x14ac:dyDescent="0.55000000000000004">
      <c r="A1435" s="5">
        <v>33553</v>
      </c>
      <c r="B1435" s="4">
        <v>1.25</v>
      </c>
      <c r="C1435" s="10">
        <f>(MSFT[[#This Row],[Prezzi giornalieri MSFT]]-B1434)/B1434</f>
        <v>2.4590163934426253E-2</v>
      </c>
    </row>
    <row r="1436" spans="1:3" x14ac:dyDescent="0.55000000000000004">
      <c r="A1436" s="5">
        <v>33554</v>
      </c>
      <c r="B1436" s="4">
        <v>1.28</v>
      </c>
      <c r="C1436" s="10">
        <f>(MSFT[[#This Row],[Prezzi giornalieri MSFT]]-B1435)/B1435</f>
        <v>2.4000000000000021E-2</v>
      </c>
    </row>
    <row r="1437" spans="1:3" x14ac:dyDescent="0.55000000000000004">
      <c r="A1437" s="5">
        <v>33555</v>
      </c>
      <c r="B1437" s="4">
        <v>1.29</v>
      </c>
      <c r="C1437" s="10">
        <f>(MSFT[[#This Row],[Prezzi giornalieri MSFT]]-B1436)/B1436</f>
        <v>7.8125000000000069E-3</v>
      </c>
    </row>
    <row r="1438" spans="1:3" x14ac:dyDescent="0.55000000000000004">
      <c r="A1438" s="5">
        <v>33556</v>
      </c>
      <c r="B1438" s="4">
        <v>1.27</v>
      </c>
      <c r="C1438" s="10">
        <f>(MSFT[[#This Row],[Prezzi giornalieri MSFT]]-B1437)/B1437</f>
        <v>-1.5503875968992262E-2</v>
      </c>
    </row>
    <row r="1439" spans="1:3" x14ac:dyDescent="0.55000000000000004">
      <c r="A1439" s="5">
        <v>33557</v>
      </c>
      <c r="B1439" s="4">
        <v>1.21</v>
      </c>
      <c r="C1439" s="10">
        <f>(MSFT[[#This Row],[Prezzi giornalieri MSFT]]-B1438)/B1438</f>
        <v>-4.7244094488189017E-2</v>
      </c>
    </row>
    <row r="1440" spans="1:3" x14ac:dyDescent="0.55000000000000004">
      <c r="A1440" s="5">
        <v>33560</v>
      </c>
      <c r="B1440" s="4">
        <v>1.24</v>
      </c>
      <c r="C1440" s="10">
        <f>(MSFT[[#This Row],[Prezzi giornalieri MSFT]]-B1439)/B1439</f>
        <v>2.4793388429752088E-2</v>
      </c>
    </row>
    <row r="1441" spans="1:3" x14ac:dyDescent="0.55000000000000004">
      <c r="A1441" s="5">
        <v>33561</v>
      </c>
      <c r="B1441" s="4">
        <v>1.23</v>
      </c>
      <c r="C1441" s="10">
        <f>(MSFT[[#This Row],[Prezzi giornalieri MSFT]]-B1440)/B1440</f>
        <v>-8.0645161290322648E-3</v>
      </c>
    </row>
    <row r="1442" spans="1:3" x14ac:dyDescent="0.55000000000000004">
      <c r="A1442" s="5">
        <v>33562</v>
      </c>
      <c r="B1442" s="4">
        <v>1.23</v>
      </c>
      <c r="C1442" s="10">
        <f>(MSFT[[#This Row],[Prezzi giornalieri MSFT]]-B1441)/B1441</f>
        <v>0</v>
      </c>
    </row>
    <row r="1443" spans="1:3" x14ac:dyDescent="0.55000000000000004">
      <c r="A1443" s="5">
        <v>33563</v>
      </c>
      <c r="B1443" s="4">
        <v>1.24</v>
      </c>
      <c r="C1443" s="10">
        <f>(MSFT[[#This Row],[Prezzi giornalieri MSFT]]-B1442)/B1442</f>
        <v>8.1300813008130159E-3</v>
      </c>
    </row>
    <row r="1444" spans="1:3" x14ac:dyDescent="0.55000000000000004">
      <c r="A1444" s="5">
        <v>33564</v>
      </c>
      <c r="B1444" s="4">
        <v>1.23</v>
      </c>
      <c r="C1444" s="10">
        <f>(MSFT[[#This Row],[Prezzi giornalieri MSFT]]-B1443)/B1443</f>
        <v>-8.0645161290322648E-3</v>
      </c>
    </row>
    <row r="1445" spans="1:3" x14ac:dyDescent="0.55000000000000004">
      <c r="A1445" s="5">
        <v>33567</v>
      </c>
      <c r="B1445" s="4">
        <v>1.22</v>
      </c>
      <c r="C1445" s="10">
        <f>(MSFT[[#This Row],[Prezzi giornalieri MSFT]]-B1444)/B1444</f>
        <v>-8.1300813008130159E-3</v>
      </c>
    </row>
    <row r="1446" spans="1:3" x14ac:dyDescent="0.55000000000000004">
      <c r="A1446" s="5">
        <v>33568</v>
      </c>
      <c r="B1446" s="4">
        <v>1.21</v>
      </c>
      <c r="C1446" s="10">
        <f>(MSFT[[#This Row],[Prezzi giornalieri MSFT]]-B1445)/B1445</f>
        <v>-8.1967213114754172E-3</v>
      </c>
    </row>
    <row r="1447" spans="1:3" x14ac:dyDescent="0.55000000000000004">
      <c r="A1447" s="5">
        <v>33569</v>
      </c>
      <c r="B1447" s="4">
        <v>1.22</v>
      </c>
      <c r="C1447" s="10">
        <f>(MSFT[[#This Row],[Prezzi giornalieri MSFT]]-B1446)/B1446</f>
        <v>8.2644628099173625E-3</v>
      </c>
    </row>
    <row r="1448" spans="1:3" x14ac:dyDescent="0.55000000000000004">
      <c r="A1448" s="5">
        <v>33571</v>
      </c>
      <c r="B1448" s="4">
        <v>1.24</v>
      </c>
      <c r="C1448" s="10">
        <f>(MSFT[[#This Row],[Prezzi giornalieri MSFT]]-B1447)/B1447</f>
        <v>1.6393442622950834E-2</v>
      </c>
    </row>
    <row r="1449" spans="1:3" x14ac:dyDescent="0.55000000000000004">
      <c r="A1449" s="5">
        <v>33574</v>
      </c>
      <c r="B1449" s="4">
        <v>1.29</v>
      </c>
      <c r="C1449" s="10">
        <f>(MSFT[[#This Row],[Prezzi giornalieri MSFT]]-B1448)/B1448</f>
        <v>4.0322580645161324E-2</v>
      </c>
    </row>
    <row r="1450" spans="1:3" x14ac:dyDescent="0.55000000000000004">
      <c r="A1450" s="5">
        <v>33575</v>
      </c>
      <c r="B1450" s="4">
        <v>1.29</v>
      </c>
      <c r="C1450" s="10">
        <f>(MSFT[[#This Row],[Prezzi giornalieri MSFT]]-B1449)/B1449</f>
        <v>0</v>
      </c>
    </row>
    <row r="1451" spans="1:3" x14ac:dyDescent="0.55000000000000004">
      <c r="A1451" s="5">
        <v>33576</v>
      </c>
      <c r="B1451" s="4">
        <v>1.3</v>
      </c>
      <c r="C1451" s="10">
        <f>(MSFT[[#This Row],[Prezzi giornalieri MSFT]]-B1450)/B1450</f>
        <v>7.7519379844961309E-3</v>
      </c>
    </row>
    <row r="1452" spans="1:3" x14ac:dyDescent="0.55000000000000004">
      <c r="A1452" s="5">
        <v>33577</v>
      </c>
      <c r="B1452" s="4">
        <v>1.3</v>
      </c>
      <c r="C1452" s="10">
        <f>(MSFT[[#This Row],[Prezzi giornalieri MSFT]]-B1451)/B1451</f>
        <v>0</v>
      </c>
    </row>
    <row r="1453" spans="1:3" x14ac:dyDescent="0.55000000000000004">
      <c r="A1453" s="5">
        <v>33578</v>
      </c>
      <c r="B1453" s="4">
        <v>1.33</v>
      </c>
      <c r="C1453" s="10">
        <f>(MSFT[[#This Row],[Prezzi giornalieri MSFT]]-B1452)/B1452</f>
        <v>2.3076923076923096E-2</v>
      </c>
    </row>
    <row r="1454" spans="1:3" x14ac:dyDescent="0.55000000000000004">
      <c r="A1454" s="5">
        <v>33581</v>
      </c>
      <c r="B1454" s="4">
        <v>1.3</v>
      </c>
      <c r="C1454" s="10">
        <f>(MSFT[[#This Row],[Prezzi giornalieri MSFT]]-B1453)/B1453</f>
        <v>-2.2556390977443629E-2</v>
      </c>
    </row>
    <row r="1455" spans="1:3" x14ac:dyDescent="0.55000000000000004">
      <c r="A1455" s="5">
        <v>33582</v>
      </c>
      <c r="B1455" s="4">
        <v>1.3</v>
      </c>
      <c r="C1455" s="10">
        <f>(MSFT[[#This Row],[Prezzi giornalieri MSFT]]-B1454)/B1454</f>
        <v>0</v>
      </c>
    </row>
    <row r="1456" spans="1:3" x14ac:dyDescent="0.55000000000000004">
      <c r="A1456" s="5">
        <v>33583</v>
      </c>
      <c r="B1456" s="4">
        <v>1.29</v>
      </c>
      <c r="C1456" s="10">
        <f>(MSFT[[#This Row],[Prezzi giornalieri MSFT]]-B1455)/B1455</f>
        <v>-7.6923076923076988E-3</v>
      </c>
    </row>
    <row r="1457" spans="1:3" x14ac:dyDescent="0.55000000000000004">
      <c r="A1457" s="5">
        <v>33584</v>
      </c>
      <c r="B1457" s="4">
        <v>1.3</v>
      </c>
      <c r="C1457" s="10">
        <f>(MSFT[[#This Row],[Prezzi giornalieri MSFT]]-B1456)/B1456</f>
        <v>7.7519379844961309E-3</v>
      </c>
    </row>
    <row r="1458" spans="1:3" x14ac:dyDescent="0.55000000000000004">
      <c r="A1458" s="5">
        <v>33585</v>
      </c>
      <c r="B1458" s="4">
        <v>1.3</v>
      </c>
      <c r="C1458" s="10">
        <f>(MSFT[[#This Row],[Prezzi giornalieri MSFT]]-B1457)/B1457</f>
        <v>0</v>
      </c>
    </row>
    <row r="1459" spans="1:3" x14ac:dyDescent="0.55000000000000004">
      <c r="A1459" s="5">
        <v>33588</v>
      </c>
      <c r="B1459" s="4">
        <v>1.3</v>
      </c>
      <c r="C1459" s="10">
        <f>(MSFT[[#This Row],[Prezzi giornalieri MSFT]]-B1458)/B1458</f>
        <v>0</v>
      </c>
    </row>
    <row r="1460" spans="1:3" x14ac:dyDescent="0.55000000000000004">
      <c r="A1460" s="5">
        <v>33589</v>
      </c>
      <c r="B1460" s="4">
        <v>1.3</v>
      </c>
      <c r="C1460" s="10">
        <f>(MSFT[[#This Row],[Prezzi giornalieri MSFT]]-B1459)/B1459</f>
        <v>0</v>
      </c>
    </row>
    <row r="1461" spans="1:3" x14ac:dyDescent="0.55000000000000004">
      <c r="A1461" s="5">
        <v>33590</v>
      </c>
      <c r="B1461" s="4">
        <v>1.31</v>
      </c>
      <c r="C1461" s="10">
        <f>(MSFT[[#This Row],[Prezzi giornalieri MSFT]]-B1460)/B1460</f>
        <v>7.6923076923076988E-3</v>
      </c>
    </row>
    <row r="1462" spans="1:3" x14ac:dyDescent="0.55000000000000004">
      <c r="A1462" s="5">
        <v>33591</v>
      </c>
      <c r="B1462" s="4">
        <v>1.31</v>
      </c>
      <c r="C1462" s="10">
        <f>(MSFT[[#This Row],[Prezzi giornalieri MSFT]]-B1461)/B1461</f>
        <v>0</v>
      </c>
    </row>
    <row r="1463" spans="1:3" x14ac:dyDescent="0.55000000000000004">
      <c r="A1463" s="5">
        <v>33592</v>
      </c>
      <c r="B1463" s="4">
        <v>1.32</v>
      </c>
      <c r="C1463" s="10">
        <f>(MSFT[[#This Row],[Prezzi giornalieri MSFT]]-B1462)/B1462</f>
        <v>7.6335877862595486E-3</v>
      </c>
    </row>
    <row r="1464" spans="1:3" x14ac:dyDescent="0.55000000000000004">
      <c r="A1464" s="5">
        <v>33595</v>
      </c>
      <c r="B1464" s="4">
        <v>1.36</v>
      </c>
      <c r="C1464" s="10">
        <f>(MSFT[[#This Row],[Prezzi giornalieri MSFT]]-B1463)/B1463</f>
        <v>3.0303030303030328E-2</v>
      </c>
    </row>
    <row r="1465" spans="1:3" x14ac:dyDescent="0.55000000000000004">
      <c r="A1465" s="5">
        <v>33596</v>
      </c>
      <c r="B1465" s="4">
        <v>1.36</v>
      </c>
      <c r="C1465" s="10">
        <f>(MSFT[[#This Row],[Prezzi giornalieri MSFT]]-B1464)/B1464</f>
        <v>0</v>
      </c>
    </row>
    <row r="1466" spans="1:3" x14ac:dyDescent="0.55000000000000004">
      <c r="A1466" s="5">
        <v>33598</v>
      </c>
      <c r="B1466" s="4">
        <v>1.38</v>
      </c>
      <c r="C1466" s="10">
        <f>(MSFT[[#This Row],[Prezzi giornalieri MSFT]]-B1465)/B1465</f>
        <v>1.4705882352941025E-2</v>
      </c>
    </row>
    <row r="1467" spans="1:3" x14ac:dyDescent="0.55000000000000004">
      <c r="A1467" s="5">
        <v>33599</v>
      </c>
      <c r="B1467" s="4">
        <v>1.41</v>
      </c>
      <c r="C1467" s="10">
        <f>(MSFT[[#This Row],[Prezzi giornalieri MSFT]]-B1466)/B1466</f>
        <v>2.1739130434782629E-2</v>
      </c>
    </row>
    <row r="1468" spans="1:3" x14ac:dyDescent="0.55000000000000004">
      <c r="A1468" s="5">
        <v>33602</v>
      </c>
      <c r="B1468" s="4">
        <v>1.41</v>
      </c>
      <c r="C1468" s="10">
        <f>(MSFT[[#This Row],[Prezzi giornalieri MSFT]]-B1467)/B1467</f>
        <v>0</v>
      </c>
    </row>
    <row r="1469" spans="1:3" x14ac:dyDescent="0.55000000000000004">
      <c r="A1469" s="5">
        <v>33603</v>
      </c>
      <c r="B1469" s="4">
        <v>1.42</v>
      </c>
      <c r="C1469" s="10">
        <f>(MSFT[[#This Row],[Prezzi giornalieri MSFT]]-B1468)/B1468</f>
        <v>7.0921985815602905E-3</v>
      </c>
    </row>
    <row r="1470" spans="1:3" x14ac:dyDescent="0.55000000000000004">
      <c r="A1470" s="5">
        <v>33605</v>
      </c>
      <c r="B1470" s="4">
        <v>1.46</v>
      </c>
      <c r="C1470" s="10">
        <f>(MSFT[[#This Row],[Prezzi giornalieri MSFT]]-B1469)/B1469</f>
        <v>2.8169014084507067E-2</v>
      </c>
    </row>
    <row r="1471" spans="1:3" x14ac:dyDescent="0.55000000000000004">
      <c r="A1471" s="5">
        <v>33606</v>
      </c>
      <c r="B1471" s="4">
        <v>1.44</v>
      </c>
      <c r="C1471" s="10">
        <f>(MSFT[[#This Row],[Prezzi giornalieri MSFT]]-B1470)/B1470</f>
        <v>-1.3698630136986314E-2</v>
      </c>
    </row>
    <row r="1472" spans="1:3" x14ac:dyDescent="0.55000000000000004">
      <c r="A1472" s="5">
        <v>33609</v>
      </c>
      <c r="B1472" s="4">
        <v>1.49</v>
      </c>
      <c r="C1472" s="10">
        <f>(MSFT[[#This Row],[Prezzi giornalieri MSFT]]-B1471)/B1471</f>
        <v>3.4722222222222252E-2</v>
      </c>
    </row>
    <row r="1473" spans="1:3" x14ac:dyDescent="0.55000000000000004">
      <c r="A1473" s="5">
        <v>33610</v>
      </c>
      <c r="B1473" s="4">
        <v>1.53</v>
      </c>
      <c r="C1473" s="10">
        <f>(MSFT[[#This Row],[Prezzi giornalieri MSFT]]-B1472)/B1472</f>
        <v>2.6845637583892641E-2</v>
      </c>
    </row>
    <row r="1474" spans="1:3" x14ac:dyDescent="0.55000000000000004">
      <c r="A1474" s="5">
        <v>33611</v>
      </c>
      <c r="B1474" s="4">
        <v>1.59</v>
      </c>
      <c r="C1474" s="10">
        <f>(MSFT[[#This Row],[Prezzi giornalieri MSFT]]-B1473)/B1473</f>
        <v>3.9215686274509838E-2</v>
      </c>
    </row>
    <row r="1475" spans="1:3" x14ac:dyDescent="0.55000000000000004">
      <c r="A1475" s="5">
        <v>33612</v>
      </c>
      <c r="B1475" s="4">
        <v>1.63</v>
      </c>
      <c r="C1475" s="10">
        <f>(MSFT[[#This Row],[Prezzi giornalieri MSFT]]-B1474)/B1474</f>
        <v>2.5157232704402396E-2</v>
      </c>
    </row>
    <row r="1476" spans="1:3" x14ac:dyDescent="0.55000000000000004">
      <c r="A1476" s="5">
        <v>33613</v>
      </c>
      <c r="B1476" s="4">
        <v>1.6</v>
      </c>
      <c r="C1476" s="10">
        <f>(MSFT[[#This Row],[Prezzi giornalieri MSFT]]-B1475)/B1475</f>
        <v>-1.8404907975460003E-2</v>
      </c>
    </row>
    <row r="1477" spans="1:3" x14ac:dyDescent="0.55000000000000004">
      <c r="A1477" s="5">
        <v>33616</v>
      </c>
      <c r="B1477" s="4">
        <v>1.62</v>
      </c>
      <c r="C1477" s="10">
        <f>(MSFT[[#This Row],[Prezzi giornalieri MSFT]]-B1476)/B1476</f>
        <v>1.2500000000000011E-2</v>
      </c>
    </row>
    <row r="1478" spans="1:3" x14ac:dyDescent="0.55000000000000004">
      <c r="A1478" s="5">
        <v>33617</v>
      </c>
      <c r="B1478" s="4">
        <v>1.64</v>
      </c>
      <c r="C1478" s="10">
        <f>(MSFT[[#This Row],[Prezzi giornalieri MSFT]]-B1477)/B1477</f>
        <v>1.2345679012345552E-2</v>
      </c>
    </row>
    <row r="1479" spans="1:3" x14ac:dyDescent="0.55000000000000004">
      <c r="A1479" s="5">
        <v>33618</v>
      </c>
      <c r="B1479" s="4">
        <v>1.68</v>
      </c>
      <c r="C1479" s="10">
        <f>(MSFT[[#This Row],[Prezzi giornalieri MSFT]]-B1478)/B1478</f>
        <v>2.4390243902439046E-2</v>
      </c>
    </row>
    <row r="1480" spans="1:3" x14ac:dyDescent="0.55000000000000004">
      <c r="A1480" s="5">
        <v>33619</v>
      </c>
      <c r="B1480" s="4">
        <v>1.63</v>
      </c>
      <c r="C1480" s="10">
        <f>(MSFT[[#This Row],[Prezzi giornalieri MSFT]]-B1479)/B1479</f>
        <v>-2.9761904761904788E-2</v>
      </c>
    </row>
    <row r="1481" spans="1:3" x14ac:dyDescent="0.55000000000000004">
      <c r="A1481" s="5">
        <v>33620</v>
      </c>
      <c r="B1481" s="4">
        <v>1.62</v>
      </c>
      <c r="C1481" s="10">
        <f>(MSFT[[#This Row],[Prezzi giornalieri MSFT]]-B1480)/B1480</f>
        <v>-6.1349693251532443E-3</v>
      </c>
    </row>
    <row r="1482" spans="1:3" x14ac:dyDescent="0.55000000000000004">
      <c r="A1482" s="5">
        <v>33623</v>
      </c>
      <c r="B1482" s="4">
        <v>1.56</v>
      </c>
      <c r="C1482" s="10">
        <f>(MSFT[[#This Row],[Prezzi giornalieri MSFT]]-B1481)/B1481</f>
        <v>-3.703703703703707E-2</v>
      </c>
    </row>
    <row r="1483" spans="1:3" x14ac:dyDescent="0.55000000000000004">
      <c r="A1483" s="5">
        <v>33624</v>
      </c>
      <c r="B1483" s="4">
        <v>1.52</v>
      </c>
      <c r="C1483" s="10">
        <f>(MSFT[[#This Row],[Prezzi giornalieri MSFT]]-B1482)/B1482</f>
        <v>-2.5641025641025664E-2</v>
      </c>
    </row>
    <row r="1484" spans="1:3" x14ac:dyDescent="0.55000000000000004">
      <c r="A1484" s="5">
        <v>33625</v>
      </c>
      <c r="B1484" s="4">
        <v>1.6</v>
      </c>
      <c r="C1484" s="10">
        <f>(MSFT[[#This Row],[Prezzi giornalieri MSFT]]-B1483)/B1483</f>
        <v>5.2631578947368467E-2</v>
      </c>
    </row>
    <row r="1485" spans="1:3" x14ac:dyDescent="0.55000000000000004">
      <c r="A1485" s="5">
        <v>33626</v>
      </c>
      <c r="B1485" s="4">
        <v>1.6</v>
      </c>
      <c r="C1485" s="10">
        <f>(MSFT[[#This Row],[Prezzi giornalieri MSFT]]-B1484)/B1484</f>
        <v>0</v>
      </c>
    </row>
    <row r="1486" spans="1:3" x14ac:dyDescent="0.55000000000000004">
      <c r="A1486" s="5">
        <v>33627</v>
      </c>
      <c r="B1486" s="4">
        <v>1.59</v>
      </c>
      <c r="C1486" s="10">
        <f>(MSFT[[#This Row],[Prezzi giornalieri MSFT]]-B1485)/B1485</f>
        <v>-6.2500000000000056E-3</v>
      </c>
    </row>
    <row r="1487" spans="1:3" x14ac:dyDescent="0.55000000000000004">
      <c r="A1487" s="5">
        <v>33630</v>
      </c>
      <c r="B1487" s="4">
        <v>1.54</v>
      </c>
      <c r="C1487" s="10">
        <f>(MSFT[[#This Row],[Prezzi giornalieri MSFT]]-B1486)/B1486</f>
        <v>-3.1446540880503172E-2</v>
      </c>
    </row>
    <row r="1488" spans="1:3" x14ac:dyDescent="0.55000000000000004">
      <c r="A1488" s="5">
        <v>33631</v>
      </c>
      <c r="B1488" s="4">
        <v>1.54</v>
      </c>
      <c r="C1488" s="10">
        <f>(MSFT[[#This Row],[Prezzi giornalieri MSFT]]-B1487)/B1487</f>
        <v>0</v>
      </c>
    </row>
    <row r="1489" spans="1:3" x14ac:dyDescent="0.55000000000000004">
      <c r="A1489" s="5">
        <v>33632</v>
      </c>
      <c r="B1489" s="4">
        <v>1.59</v>
      </c>
      <c r="C1489" s="10">
        <f>(MSFT[[#This Row],[Prezzi giornalieri MSFT]]-B1488)/B1488</f>
        <v>3.2467532467532492E-2</v>
      </c>
    </row>
    <row r="1490" spans="1:3" x14ac:dyDescent="0.55000000000000004">
      <c r="A1490" s="5">
        <v>33633</v>
      </c>
      <c r="B1490" s="4">
        <v>1.58</v>
      </c>
      <c r="C1490" s="10">
        <f>(MSFT[[#This Row],[Prezzi giornalieri MSFT]]-B1489)/B1489</f>
        <v>-6.2893081761006345E-3</v>
      </c>
    </row>
    <row r="1491" spans="1:3" x14ac:dyDescent="0.55000000000000004">
      <c r="A1491" s="5">
        <v>33634</v>
      </c>
      <c r="B1491" s="4">
        <v>1.54</v>
      </c>
      <c r="C1491" s="10">
        <f>(MSFT[[#This Row],[Prezzi giornalieri MSFT]]-B1490)/B1490</f>
        <v>-2.5316455696202552E-2</v>
      </c>
    </row>
    <row r="1492" spans="1:3" x14ac:dyDescent="0.55000000000000004">
      <c r="A1492" s="5">
        <v>33637</v>
      </c>
      <c r="B1492" s="4">
        <v>1.6</v>
      </c>
      <c r="C1492" s="10">
        <f>(MSFT[[#This Row],[Prezzi giornalieri MSFT]]-B1491)/B1491</f>
        <v>3.8961038961038995E-2</v>
      </c>
    </row>
    <row r="1493" spans="1:3" x14ac:dyDescent="0.55000000000000004">
      <c r="A1493" s="5">
        <v>33638</v>
      </c>
      <c r="B1493" s="4">
        <v>1.59</v>
      </c>
      <c r="C1493" s="10">
        <f>(MSFT[[#This Row],[Prezzi giornalieri MSFT]]-B1492)/B1492</f>
        <v>-6.2500000000000056E-3</v>
      </c>
    </row>
    <row r="1494" spans="1:3" x14ac:dyDescent="0.55000000000000004">
      <c r="A1494" s="5">
        <v>33639</v>
      </c>
      <c r="B1494" s="4">
        <v>1.63</v>
      </c>
      <c r="C1494" s="10">
        <f>(MSFT[[#This Row],[Prezzi giornalieri MSFT]]-B1493)/B1493</f>
        <v>2.5157232704402396E-2</v>
      </c>
    </row>
    <row r="1495" spans="1:3" x14ac:dyDescent="0.55000000000000004">
      <c r="A1495" s="5">
        <v>33640</v>
      </c>
      <c r="B1495" s="4">
        <v>1.61</v>
      </c>
      <c r="C1495" s="10">
        <f>(MSFT[[#This Row],[Prezzi giornalieri MSFT]]-B1494)/B1494</f>
        <v>-1.2269938650306624E-2</v>
      </c>
    </row>
    <row r="1496" spans="1:3" x14ac:dyDescent="0.55000000000000004">
      <c r="A1496" s="5">
        <v>33641</v>
      </c>
      <c r="B1496" s="4">
        <v>1.61</v>
      </c>
      <c r="C1496" s="10">
        <f>(MSFT[[#This Row],[Prezzi giornalieri MSFT]]-B1495)/B1495</f>
        <v>0</v>
      </c>
    </row>
    <row r="1497" spans="1:3" x14ac:dyDescent="0.55000000000000004">
      <c r="A1497" s="5">
        <v>33644</v>
      </c>
      <c r="B1497" s="4">
        <v>1.59</v>
      </c>
      <c r="C1497" s="10">
        <f>(MSFT[[#This Row],[Prezzi giornalieri MSFT]]-B1496)/B1496</f>
        <v>-1.2422360248447215E-2</v>
      </c>
    </row>
    <row r="1498" spans="1:3" x14ac:dyDescent="0.55000000000000004">
      <c r="A1498" s="5">
        <v>33645</v>
      </c>
      <c r="B1498" s="4">
        <v>1.56</v>
      </c>
      <c r="C1498" s="10">
        <f>(MSFT[[#This Row],[Prezzi giornalieri MSFT]]-B1497)/B1497</f>
        <v>-1.8867924528301903E-2</v>
      </c>
    </row>
    <row r="1499" spans="1:3" x14ac:dyDescent="0.55000000000000004">
      <c r="A1499" s="5">
        <v>33646</v>
      </c>
      <c r="B1499" s="4">
        <v>1.61</v>
      </c>
      <c r="C1499" s="10">
        <f>(MSFT[[#This Row],[Prezzi giornalieri MSFT]]-B1498)/B1498</f>
        <v>3.2051282051282076E-2</v>
      </c>
    </row>
    <row r="1500" spans="1:3" x14ac:dyDescent="0.55000000000000004">
      <c r="A1500" s="5">
        <v>33647</v>
      </c>
      <c r="B1500" s="4">
        <v>1.56</v>
      </c>
      <c r="C1500" s="10">
        <f>(MSFT[[#This Row],[Prezzi giornalieri MSFT]]-B1499)/B1499</f>
        <v>-3.105590062111804E-2</v>
      </c>
    </row>
    <row r="1501" spans="1:3" x14ac:dyDescent="0.55000000000000004">
      <c r="A1501" s="5">
        <v>33648</v>
      </c>
      <c r="B1501" s="4">
        <v>1.51</v>
      </c>
      <c r="C1501" s="10">
        <f>(MSFT[[#This Row],[Prezzi giornalieri MSFT]]-B1500)/B1500</f>
        <v>-3.2051282051282076E-2</v>
      </c>
    </row>
    <row r="1502" spans="1:3" x14ac:dyDescent="0.55000000000000004">
      <c r="A1502" s="5">
        <v>33652</v>
      </c>
      <c r="B1502" s="4">
        <v>1.51</v>
      </c>
      <c r="C1502" s="10">
        <f>(MSFT[[#This Row],[Prezzi giornalieri MSFT]]-B1501)/B1501</f>
        <v>0</v>
      </c>
    </row>
    <row r="1503" spans="1:3" x14ac:dyDescent="0.55000000000000004">
      <c r="A1503" s="5">
        <v>33653</v>
      </c>
      <c r="B1503" s="4">
        <v>1.47</v>
      </c>
      <c r="C1503" s="10">
        <f>(MSFT[[#This Row],[Prezzi giornalieri MSFT]]-B1502)/B1502</f>
        <v>-2.6490066225165587E-2</v>
      </c>
    </row>
    <row r="1504" spans="1:3" x14ac:dyDescent="0.55000000000000004">
      <c r="A1504" s="5">
        <v>33654</v>
      </c>
      <c r="B1504" s="4">
        <v>1.5</v>
      </c>
      <c r="C1504" s="10">
        <f>(MSFT[[#This Row],[Prezzi giornalieri MSFT]]-B1503)/B1503</f>
        <v>2.0408163265306142E-2</v>
      </c>
    </row>
    <row r="1505" spans="1:3" x14ac:dyDescent="0.55000000000000004">
      <c r="A1505" s="5">
        <v>33655</v>
      </c>
      <c r="B1505" s="4">
        <v>1.46</v>
      </c>
      <c r="C1505" s="10">
        <f>(MSFT[[#This Row],[Prezzi giornalieri MSFT]]-B1504)/B1504</f>
        <v>-2.6666666666666689E-2</v>
      </c>
    </row>
    <row r="1506" spans="1:3" x14ac:dyDescent="0.55000000000000004">
      <c r="A1506" s="5">
        <v>33658</v>
      </c>
      <c r="B1506" s="4">
        <v>1.47</v>
      </c>
      <c r="C1506" s="10">
        <f>(MSFT[[#This Row],[Prezzi giornalieri MSFT]]-B1505)/B1505</f>
        <v>6.8493150684931572E-3</v>
      </c>
    </row>
    <row r="1507" spans="1:3" x14ac:dyDescent="0.55000000000000004">
      <c r="A1507" s="5">
        <v>33659</v>
      </c>
      <c r="B1507" s="4">
        <v>1.48</v>
      </c>
      <c r="C1507" s="10">
        <f>(MSFT[[#This Row],[Prezzi giornalieri MSFT]]-B1506)/B1506</f>
        <v>6.80272108843538E-3</v>
      </c>
    </row>
    <row r="1508" spans="1:3" x14ac:dyDescent="0.55000000000000004">
      <c r="A1508" s="5">
        <v>33660</v>
      </c>
      <c r="B1508" s="4">
        <v>1.56</v>
      </c>
      <c r="C1508" s="10">
        <f>(MSFT[[#This Row],[Prezzi giornalieri MSFT]]-B1507)/B1507</f>
        <v>5.4054054054054106E-2</v>
      </c>
    </row>
    <row r="1509" spans="1:3" x14ac:dyDescent="0.55000000000000004">
      <c r="A1509" s="5">
        <v>33661</v>
      </c>
      <c r="B1509" s="4">
        <v>1.59</v>
      </c>
      <c r="C1509" s="10">
        <f>(MSFT[[#This Row],[Prezzi giornalieri MSFT]]-B1508)/B1508</f>
        <v>1.9230769230769246E-2</v>
      </c>
    </row>
    <row r="1510" spans="1:3" x14ac:dyDescent="0.55000000000000004">
      <c r="A1510" s="5">
        <v>33662</v>
      </c>
      <c r="B1510" s="4">
        <v>1.58</v>
      </c>
      <c r="C1510" s="10">
        <f>(MSFT[[#This Row],[Prezzi giornalieri MSFT]]-B1509)/B1509</f>
        <v>-6.2893081761006345E-3</v>
      </c>
    </row>
    <row r="1511" spans="1:3" x14ac:dyDescent="0.55000000000000004">
      <c r="A1511" s="5">
        <v>33665</v>
      </c>
      <c r="B1511" s="4">
        <v>1.57</v>
      </c>
      <c r="C1511" s="10">
        <f>(MSFT[[#This Row],[Prezzi giornalieri MSFT]]-B1510)/B1510</f>
        <v>-6.329113924050638E-3</v>
      </c>
    </row>
    <row r="1512" spans="1:3" x14ac:dyDescent="0.55000000000000004">
      <c r="A1512" s="5">
        <v>33666</v>
      </c>
      <c r="B1512" s="4">
        <v>1.57</v>
      </c>
      <c r="C1512" s="10">
        <f>(MSFT[[#This Row],[Prezzi giornalieri MSFT]]-B1511)/B1511</f>
        <v>0</v>
      </c>
    </row>
    <row r="1513" spans="1:3" x14ac:dyDescent="0.55000000000000004">
      <c r="A1513" s="5">
        <v>33667</v>
      </c>
      <c r="B1513" s="4">
        <v>1.56</v>
      </c>
      <c r="C1513" s="10">
        <f>(MSFT[[#This Row],[Prezzi giornalieri MSFT]]-B1512)/B1512</f>
        <v>-6.3694267515923622E-3</v>
      </c>
    </row>
    <row r="1514" spans="1:3" x14ac:dyDescent="0.55000000000000004">
      <c r="A1514" s="5">
        <v>33668</v>
      </c>
      <c r="B1514" s="4">
        <v>1.55</v>
      </c>
      <c r="C1514" s="10">
        <f>(MSFT[[#This Row],[Prezzi giornalieri MSFT]]-B1513)/B1513</f>
        <v>-6.4102564102564161E-3</v>
      </c>
    </row>
    <row r="1515" spans="1:3" x14ac:dyDescent="0.55000000000000004">
      <c r="A1515" s="5">
        <v>33669</v>
      </c>
      <c r="B1515" s="4">
        <v>1.51</v>
      </c>
      <c r="C1515" s="10">
        <f>(MSFT[[#This Row],[Prezzi giornalieri MSFT]]-B1514)/B1514</f>
        <v>-2.5806451612903247E-2</v>
      </c>
    </row>
    <row r="1516" spans="1:3" x14ac:dyDescent="0.55000000000000004">
      <c r="A1516" s="5">
        <v>33672</v>
      </c>
      <c r="B1516" s="4">
        <v>1.52</v>
      </c>
      <c r="C1516" s="10">
        <f>(MSFT[[#This Row],[Prezzi giornalieri MSFT]]-B1515)/B1515</f>
        <v>6.6225165562913968E-3</v>
      </c>
    </row>
    <row r="1517" spans="1:3" x14ac:dyDescent="0.55000000000000004">
      <c r="A1517" s="5">
        <v>33673</v>
      </c>
      <c r="B1517" s="4">
        <v>1.55</v>
      </c>
      <c r="C1517" s="10">
        <f>(MSFT[[#This Row],[Prezzi giornalieri MSFT]]-B1516)/B1516</f>
        <v>1.9736842105263174E-2</v>
      </c>
    </row>
    <row r="1518" spans="1:3" x14ac:dyDescent="0.55000000000000004">
      <c r="A1518" s="5">
        <v>33674</v>
      </c>
      <c r="B1518" s="4">
        <v>1.54</v>
      </c>
      <c r="C1518" s="10">
        <f>(MSFT[[#This Row],[Prezzi giornalieri MSFT]]-B1517)/B1517</f>
        <v>-6.4516129032258117E-3</v>
      </c>
    </row>
    <row r="1519" spans="1:3" x14ac:dyDescent="0.55000000000000004">
      <c r="A1519" s="5">
        <v>33675</v>
      </c>
      <c r="B1519" s="4">
        <v>1.55</v>
      </c>
      <c r="C1519" s="10">
        <f>(MSFT[[#This Row],[Prezzi giornalieri MSFT]]-B1518)/B1518</f>
        <v>6.4935064935064991E-3</v>
      </c>
    </row>
    <row r="1520" spans="1:3" x14ac:dyDescent="0.55000000000000004">
      <c r="A1520" s="5">
        <v>33676</v>
      </c>
      <c r="B1520" s="4">
        <v>1.55</v>
      </c>
      <c r="C1520" s="10">
        <f>(MSFT[[#This Row],[Prezzi giornalieri MSFT]]-B1519)/B1519</f>
        <v>0</v>
      </c>
    </row>
    <row r="1521" spans="1:3" x14ac:dyDescent="0.55000000000000004">
      <c r="A1521" s="5">
        <v>33679</v>
      </c>
      <c r="B1521" s="4">
        <v>1.59</v>
      </c>
      <c r="C1521" s="10">
        <f>(MSFT[[#This Row],[Prezzi giornalieri MSFT]]-B1520)/B1520</f>
        <v>2.5806451612903247E-2</v>
      </c>
    </row>
    <row r="1522" spans="1:3" x14ac:dyDescent="0.55000000000000004">
      <c r="A1522" s="5">
        <v>33680</v>
      </c>
      <c r="B1522" s="4">
        <v>1.63</v>
      </c>
      <c r="C1522" s="10">
        <f>(MSFT[[#This Row],[Prezzi giornalieri MSFT]]-B1521)/B1521</f>
        <v>2.5157232704402396E-2</v>
      </c>
    </row>
    <row r="1523" spans="1:3" x14ac:dyDescent="0.55000000000000004">
      <c r="A1523" s="5">
        <v>33681</v>
      </c>
      <c r="B1523" s="4">
        <v>1.61</v>
      </c>
      <c r="C1523" s="10">
        <f>(MSFT[[#This Row],[Prezzi giornalieri MSFT]]-B1522)/B1522</f>
        <v>-1.2269938650306624E-2</v>
      </c>
    </row>
    <row r="1524" spans="1:3" x14ac:dyDescent="0.55000000000000004">
      <c r="A1524" s="5">
        <v>33682</v>
      </c>
      <c r="B1524" s="4">
        <v>1.63</v>
      </c>
      <c r="C1524" s="10">
        <f>(MSFT[[#This Row],[Prezzi giornalieri MSFT]]-B1523)/B1523</f>
        <v>1.2422360248447077E-2</v>
      </c>
    </row>
    <row r="1525" spans="1:3" x14ac:dyDescent="0.55000000000000004">
      <c r="A1525" s="5">
        <v>33683</v>
      </c>
      <c r="B1525" s="4">
        <v>1.64</v>
      </c>
      <c r="C1525" s="10">
        <f>(MSFT[[#This Row],[Prezzi giornalieri MSFT]]-B1524)/B1524</f>
        <v>6.1349693251533804E-3</v>
      </c>
    </row>
    <row r="1526" spans="1:3" x14ac:dyDescent="0.55000000000000004">
      <c r="A1526" s="5">
        <v>33686</v>
      </c>
      <c r="B1526" s="4">
        <v>1.64</v>
      </c>
      <c r="C1526" s="10">
        <f>(MSFT[[#This Row],[Prezzi giornalieri MSFT]]-B1525)/B1525</f>
        <v>0</v>
      </c>
    </row>
    <row r="1527" spans="1:3" x14ac:dyDescent="0.55000000000000004">
      <c r="A1527" s="5">
        <v>33687</v>
      </c>
      <c r="B1527" s="4">
        <v>1.63</v>
      </c>
      <c r="C1527" s="10">
        <f>(MSFT[[#This Row],[Prezzi giornalieri MSFT]]-B1526)/B1526</f>
        <v>-6.0975609756097615E-3</v>
      </c>
    </row>
    <row r="1528" spans="1:3" x14ac:dyDescent="0.55000000000000004">
      <c r="A1528" s="5">
        <v>33688</v>
      </c>
      <c r="B1528" s="4">
        <v>1.64</v>
      </c>
      <c r="C1528" s="10">
        <f>(MSFT[[#This Row],[Prezzi giornalieri MSFT]]-B1527)/B1527</f>
        <v>6.1349693251533804E-3</v>
      </c>
    </row>
    <row r="1529" spans="1:3" x14ac:dyDescent="0.55000000000000004">
      <c r="A1529" s="5">
        <v>33689</v>
      </c>
      <c r="B1529" s="4">
        <v>1.6</v>
      </c>
      <c r="C1529" s="10">
        <f>(MSFT[[#This Row],[Prezzi giornalieri MSFT]]-B1528)/B1528</f>
        <v>-2.4390243902438911E-2</v>
      </c>
    </row>
    <row r="1530" spans="1:3" x14ac:dyDescent="0.55000000000000004">
      <c r="A1530" s="5">
        <v>33690</v>
      </c>
      <c r="B1530" s="4">
        <v>1.55</v>
      </c>
      <c r="C1530" s="10">
        <f>(MSFT[[#This Row],[Prezzi giornalieri MSFT]]-B1529)/B1529</f>
        <v>-3.1250000000000028E-2</v>
      </c>
    </row>
    <row r="1531" spans="1:3" x14ac:dyDescent="0.55000000000000004">
      <c r="A1531" s="5">
        <v>33693</v>
      </c>
      <c r="B1531" s="4">
        <v>1.53</v>
      </c>
      <c r="C1531" s="10">
        <f>(MSFT[[#This Row],[Prezzi giornalieri MSFT]]-B1530)/B1530</f>
        <v>-1.2903225806451623E-2</v>
      </c>
    </row>
    <row r="1532" spans="1:3" x14ac:dyDescent="0.55000000000000004">
      <c r="A1532" s="5">
        <v>33694</v>
      </c>
      <c r="B1532" s="4">
        <v>1.51</v>
      </c>
      <c r="C1532" s="10">
        <f>(MSFT[[#This Row],[Prezzi giornalieri MSFT]]-B1531)/B1531</f>
        <v>-1.3071895424836612E-2</v>
      </c>
    </row>
    <row r="1533" spans="1:3" x14ac:dyDescent="0.55000000000000004">
      <c r="A1533" s="5">
        <v>33695</v>
      </c>
      <c r="B1533" s="4">
        <v>1.54</v>
      </c>
      <c r="C1533" s="10">
        <f>(MSFT[[#This Row],[Prezzi giornalieri MSFT]]-B1532)/B1532</f>
        <v>1.986754966887419E-2</v>
      </c>
    </row>
    <row r="1534" spans="1:3" x14ac:dyDescent="0.55000000000000004">
      <c r="A1534" s="5">
        <v>33696</v>
      </c>
      <c r="B1534" s="4">
        <v>1.49</v>
      </c>
      <c r="C1534" s="10">
        <f>(MSFT[[#This Row],[Prezzi giornalieri MSFT]]-B1533)/B1533</f>
        <v>-3.2467532467532492E-2</v>
      </c>
    </row>
    <row r="1535" spans="1:3" x14ac:dyDescent="0.55000000000000004">
      <c r="A1535" s="5">
        <v>33697</v>
      </c>
      <c r="B1535" s="4">
        <v>1.5</v>
      </c>
      <c r="C1535" s="10">
        <f>(MSFT[[#This Row],[Prezzi giornalieri MSFT]]-B1534)/B1534</f>
        <v>6.7114093959731603E-3</v>
      </c>
    </row>
    <row r="1536" spans="1:3" x14ac:dyDescent="0.55000000000000004">
      <c r="A1536" s="5">
        <v>33700</v>
      </c>
      <c r="B1536" s="4">
        <v>1.55</v>
      </c>
      <c r="C1536" s="10">
        <f>(MSFT[[#This Row],[Prezzi giornalieri MSFT]]-B1535)/B1535</f>
        <v>3.3333333333333361E-2</v>
      </c>
    </row>
    <row r="1537" spans="1:3" x14ac:dyDescent="0.55000000000000004">
      <c r="A1537" s="5">
        <v>33701</v>
      </c>
      <c r="B1537" s="4">
        <v>1.48</v>
      </c>
      <c r="C1537" s="10">
        <f>(MSFT[[#This Row],[Prezzi giornalieri MSFT]]-B1536)/B1536</f>
        <v>-4.5161290322580684E-2</v>
      </c>
    </row>
    <row r="1538" spans="1:3" x14ac:dyDescent="0.55000000000000004">
      <c r="A1538" s="5">
        <v>33702</v>
      </c>
      <c r="B1538" s="4">
        <v>1.5</v>
      </c>
      <c r="C1538" s="10">
        <f>(MSFT[[#This Row],[Prezzi giornalieri MSFT]]-B1537)/B1537</f>
        <v>1.3513513513513526E-2</v>
      </c>
    </row>
    <row r="1539" spans="1:3" x14ac:dyDescent="0.55000000000000004">
      <c r="A1539" s="5">
        <v>33703</v>
      </c>
      <c r="B1539" s="4">
        <v>1.53</v>
      </c>
      <c r="C1539" s="10">
        <f>(MSFT[[#This Row],[Prezzi giornalieri MSFT]]-B1538)/B1538</f>
        <v>2.0000000000000018E-2</v>
      </c>
    </row>
    <row r="1540" spans="1:3" x14ac:dyDescent="0.55000000000000004">
      <c r="A1540" s="5">
        <v>33704</v>
      </c>
      <c r="B1540" s="4">
        <v>1.48</v>
      </c>
      <c r="C1540" s="10">
        <f>(MSFT[[#This Row],[Prezzi giornalieri MSFT]]-B1539)/B1539</f>
        <v>-3.2679738562091533E-2</v>
      </c>
    </row>
    <row r="1541" spans="1:3" x14ac:dyDescent="0.55000000000000004">
      <c r="A1541" s="5">
        <v>33707</v>
      </c>
      <c r="B1541" s="4">
        <v>1.5</v>
      </c>
      <c r="C1541" s="10">
        <f>(MSFT[[#This Row],[Prezzi giornalieri MSFT]]-B1540)/B1540</f>
        <v>1.3513513513513526E-2</v>
      </c>
    </row>
    <row r="1542" spans="1:3" x14ac:dyDescent="0.55000000000000004">
      <c r="A1542" s="5">
        <v>33708</v>
      </c>
      <c r="B1542" s="4">
        <v>1.49</v>
      </c>
      <c r="C1542" s="10">
        <f>(MSFT[[#This Row],[Prezzi giornalieri MSFT]]-B1541)/B1541</f>
        <v>-6.6666666666666723E-3</v>
      </c>
    </row>
    <row r="1543" spans="1:3" x14ac:dyDescent="0.55000000000000004">
      <c r="A1543" s="5">
        <v>33709</v>
      </c>
      <c r="B1543" s="4">
        <v>1.65</v>
      </c>
      <c r="C1543" s="10">
        <f>(MSFT[[#This Row],[Prezzi giornalieri MSFT]]-B1542)/B1542</f>
        <v>0.10738255033557041</v>
      </c>
    </row>
    <row r="1544" spans="1:3" x14ac:dyDescent="0.55000000000000004">
      <c r="A1544" s="5">
        <v>33710</v>
      </c>
      <c r="B1544" s="4">
        <v>1.63</v>
      </c>
      <c r="C1544" s="10">
        <f>(MSFT[[#This Row],[Prezzi giornalieri MSFT]]-B1543)/B1543</f>
        <v>-1.2121212121212133E-2</v>
      </c>
    </row>
    <row r="1545" spans="1:3" x14ac:dyDescent="0.55000000000000004">
      <c r="A1545" s="5">
        <v>33714</v>
      </c>
      <c r="B1545" s="4">
        <v>1.51</v>
      </c>
      <c r="C1545" s="10">
        <f>(MSFT[[#This Row],[Prezzi giornalieri MSFT]]-B1544)/B1544</f>
        <v>-7.3619631901840427E-2</v>
      </c>
    </row>
    <row r="1546" spans="1:3" x14ac:dyDescent="0.55000000000000004">
      <c r="A1546" s="5">
        <v>33715</v>
      </c>
      <c r="B1546" s="4">
        <v>1.48</v>
      </c>
      <c r="C1546" s="10">
        <f>(MSFT[[#This Row],[Prezzi giornalieri MSFT]]-B1545)/B1545</f>
        <v>-1.986754966887419E-2</v>
      </c>
    </row>
    <row r="1547" spans="1:3" x14ac:dyDescent="0.55000000000000004">
      <c r="A1547" s="5">
        <v>33716</v>
      </c>
      <c r="B1547" s="4">
        <v>1.5</v>
      </c>
      <c r="C1547" s="10">
        <f>(MSFT[[#This Row],[Prezzi giornalieri MSFT]]-B1546)/B1546</f>
        <v>1.3513513513513526E-2</v>
      </c>
    </row>
    <row r="1548" spans="1:3" x14ac:dyDescent="0.55000000000000004">
      <c r="A1548" s="5">
        <v>33717</v>
      </c>
      <c r="B1548" s="4">
        <v>1.48</v>
      </c>
      <c r="C1548" s="10">
        <f>(MSFT[[#This Row],[Prezzi giornalieri MSFT]]-B1547)/B1547</f>
        <v>-1.3333333333333345E-2</v>
      </c>
    </row>
    <row r="1549" spans="1:3" x14ac:dyDescent="0.55000000000000004">
      <c r="A1549" s="5">
        <v>33718</v>
      </c>
      <c r="B1549" s="4">
        <v>1.43</v>
      </c>
      <c r="C1549" s="10">
        <f>(MSFT[[#This Row],[Prezzi giornalieri MSFT]]-B1548)/B1548</f>
        <v>-3.3783783783783813E-2</v>
      </c>
    </row>
    <row r="1550" spans="1:3" x14ac:dyDescent="0.55000000000000004">
      <c r="A1550" s="5">
        <v>33721</v>
      </c>
      <c r="B1550" s="4">
        <v>1.45</v>
      </c>
      <c r="C1550" s="10">
        <f>(MSFT[[#This Row],[Prezzi giornalieri MSFT]]-B1549)/B1549</f>
        <v>1.3986013986014E-2</v>
      </c>
    </row>
    <row r="1551" spans="1:3" x14ac:dyDescent="0.55000000000000004">
      <c r="A1551" s="5">
        <v>33722</v>
      </c>
      <c r="B1551" s="4">
        <v>1.39</v>
      </c>
      <c r="C1551" s="10">
        <f>(MSFT[[#This Row],[Prezzi giornalieri MSFT]]-B1550)/B1550</f>
        <v>-4.1379310344827627E-2</v>
      </c>
    </row>
    <row r="1552" spans="1:3" x14ac:dyDescent="0.55000000000000004">
      <c r="A1552" s="5">
        <v>33723</v>
      </c>
      <c r="B1552" s="4">
        <v>1.42</v>
      </c>
      <c r="C1552" s="10">
        <f>(MSFT[[#This Row],[Prezzi giornalieri MSFT]]-B1551)/B1551</f>
        <v>2.1582733812949662E-2</v>
      </c>
    </row>
    <row r="1553" spans="1:3" x14ac:dyDescent="0.55000000000000004">
      <c r="A1553" s="5">
        <v>33724</v>
      </c>
      <c r="B1553" s="4">
        <v>1.41</v>
      </c>
      <c r="C1553" s="10">
        <f>(MSFT[[#This Row],[Prezzi giornalieri MSFT]]-B1552)/B1552</f>
        <v>-7.0422535211267668E-3</v>
      </c>
    </row>
    <row r="1554" spans="1:3" x14ac:dyDescent="0.55000000000000004">
      <c r="A1554" s="5">
        <v>33725</v>
      </c>
      <c r="B1554" s="4">
        <v>1.45</v>
      </c>
      <c r="C1554" s="10">
        <f>(MSFT[[#This Row],[Prezzi giornalieri MSFT]]-B1553)/B1553</f>
        <v>2.8368794326241162E-2</v>
      </c>
    </row>
    <row r="1555" spans="1:3" x14ac:dyDescent="0.55000000000000004">
      <c r="A1555" s="5">
        <v>33728</v>
      </c>
      <c r="B1555" s="4">
        <v>1.46</v>
      </c>
      <c r="C1555" s="10">
        <f>(MSFT[[#This Row],[Prezzi giornalieri MSFT]]-B1554)/B1554</f>
        <v>6.896551724137937E-3</v>
      </c>
    </row>
    <row r="1556" spans="1:3" x14ac:dyDescent="0.55000000000000004">
      <c r="A1556" s="5">
        <v>33729</v>
      </c>
      <c r="B1556" s="4">
        <v>1.49</v>
      </c>
      <c r="C1556" s="10">
        <f>(MSFT[[#This Row],[Prezzi giornalieri MSFT]]-B1555)/B1555</f>
        <v>2.0547945205479472E-2</v>
      </c>
    </row>
    <row r="1557" spans="1:3" x14ac:dyDescent="0.55000000000000004">
      <c r="A1557" s="5">
        <v>33730</v>
      </c>
      <c r="B1557" s="4">
        <v>1.48</v>
      </c>
      <c r="C1557" s="10">
        <f>(MSFT[[#This Row],[Prezzi giornalieri MSFT]]-B1556)/B1556</f>
        <v>-6.7114093959731603E-3</v>
      </c>
    </row>
    <row r="1558" spans="1:3" x14ac:dyDescent="0.55000000000000004">
      <c r="A1558" s="5">
        <v>33731</v>
      </c>
      <c r="B1558" s="4">
        <v>1.47</v>
      </c>
      <c r="C1558" s="10">
        <f>(MSFT[[#This Row],[Prezzi giornalieri MSFT]]-B1557)/B1557</f>
        <v>-6.7567567567567632E-3</v>
      </c>
    </row>
    <row r="1559" spans="1:3" x14ac:dyDescent="0.55000000000000004">
      <c r="A1559" s="5">
        <v>33732</v>
      </c>
      <c r="B1559" s="4">
        <v>1.46</v>
      </c>
      <c r="C1559" s="10">
        <f>(MSFT[[#This Row],[Prezzi giornalieri MSFT]]-B1558)/B1558</f>
        <v>-6.80272108843538E-3</v>
      </c>
    </row>
    <row r="1560" spans="1:3" x14ac:dyDescent="0.55000000000000004">
      <c r="A1560" s="5">
        <v>33735</v>
      </c>
      <c r="B1560" s="4">
        <v>1.46</v>
      </c>
      <c r="C1560" s="10">
        <f>(MSFT[[#This Row],[Prezzi giornalieri MSFT]]-B1559)/B1559</f>
        <v>0</v>
      </c>
    </row>
    <row r="1561" spans="1:3" x14ac:dyDescent="0.55000000000000004">
      <c r="A1561" s="5">
        <v>33736</v>
      </c>
      <c r="B1561" s="4">
        <v>1.46</v>
      </c>
      <c r="C1561" s="10">
        <f>(MSFT[[#This Row],[Prezzi giornalieri MSFT]]-B1560)/B1560</f>
        <v>0</v>
      </c>
    </row>
    <row r="1562" spans="1:3" x14ac:dyDescent="0.55000000000000004">
      <c r="A1562" s="5">
        <v>33737</v>
      </c>
      <c r="B1562" s="4">
        <v>1.44</v>
      </c>
      <c r="C1562" s="10">
        <f>(MSFT[[#This Row],[Prezzi giornalieri MSFT]]-B1561)/B1561</f>
        <v>-1.3698630136986314E-2</v>
      </c>
    </row>
    <row r="1563" spans="1:3" x14ac:dyDescent="0.55000000000000004">
      <c r="A1563" s="5">
        <v>33738</v>
      </c>
      <c r="B1563" s="4">
        <v>1.41</v>
      </c>
      <c r="C1563" s="10">
        <f>(MSFT[[#This Row],[Prezzi giornalieri MSFT]]-B1562)/B1562</f>
        <v>-2.0833333333333353E-2</v>
      </c>
    </row>
    <row r="1564" spans="1:3" x14ac:dyDescent="0.55000000000000004">
      <c r="A1564" s="5">
        <v>33739</v>
      </c>
      <c r="B1564" s="4">
        <v>1.4</v>
      </c>
      <c r="C1564" s="10">
        <f>(MSFT[[#This Row],[Prezzi giornalieri MSFT]]-B1563)/B1563</f>
        <v>-7.0921985815602905E-3</v>
      </c>
    </row>
    <row r="1565" spans="1:3" x14ac:dyDescent="0.55000000000000004">
      <c r="A1565" s="5">
        <v>33742</v>
      </c>
      <c r="B1565" s="4">
        <v>1.44</v>
      </c>
      <c r="C1565" s="10">
        <f>(MSFT[[#This Row],[Prezzi giornalieri MSFT]]-B1564)/B1564</f>
        <v>2.8571428571428598E-2</v>
      </c>
    </row>
    <row r="1566" spans="1:3" x14ac:dyDescent="0.55000000000000004">
      <c r="A1566" s="5">
        <v>33743</v>
      </c>
      <c r="B1566" s="4">
        <v>1.46</v>
      </c>
      <c r="C1566" s="10">
        <f>(MSFT[[#This Row],[Prezzi giornalieri MSFT]]-B1565)/B1565</f>
        <v>1.3888888888888902E-2</v>
      </c>
    </row>
    <row r="1567" spans="1:3" x14ac:dyDescent="0.55000000000000004">
      <c r="A1567" s="5">
        <v>33744</v>
      </c>
      <c r="B1567" s="4">
        <v>1.49</v>
      </c>
      <c r="C1567" s="10">
        <f>(MSFT[[#This Row],[Prezzi giornalieri MSFT]]-B1566)/B1566</f>
        <v>2.0547945205479472E-2</v>
      </c>
    </row>
    <row r="1568" spans="1:3" x14ac:dyDescent="0.55000000000000004">
      <c r="A1568" s="5">
        <v>33745</v>
      </c>
      <c r="B1568" s="4">
        <v>1.49</v>
      </c>
      <c r="C1568" s="10">
        <f>(MSFT[[#This Row],[Prezzi giornalieri MSFT]]-B1567)/B1567</f>
        <v>0</v>
      </c>
    </row>
    <row r="1569" spans="1:3" x14ac:dyDescent="0.55000000000000004">
      <c r="A1569" s="5">
        <v>33746</v>
      </c>
      <c r="B1569" s="4">
        <v>1.48</v>
      </c>
      <c r="C1569" s="10">
        <f>(MSFT[[#This Row],[Prezzi giornalieri MSFT]]-B1568)/B1568</f>
        <v>-6.7114093959731603E-3</v>
      </c>
    </row>
    <row r="1570" spans="1:3" x14ac:dyDescent="0.55000000000000004">
      <c r="A1570" s="5">
        <v>33750</v>
      </c>
      <c r="B1570" s="4">
        <v>1.48</v>
      </c>
      <c r="C1570" s="10">
        <f>(MSFT[[#This Row],[Prezzi giornalieri MSFT]]-B1569)/B1569</f>
        <v>0</v>
      </c>
    </row>
    <row r="1571" spans="1:3" x14ac:dyDescent="0.55000000000000004">
      <c r="A1571" s="5">
        <v>33751</v>
      </c>
      <c r="B1571" s="4">
        <v>1.47</v>
      </c>
      <c r="C1571" s="10">
        <f>(MSFT[[#This Row],[Prezzi giornalieri MSFT]]-B1570)/B1570</f>
        <v>-6.7567567567567632E-3</v>
      </c>
    </row>
    <row r="1572" spans="1:3" x14ac:dyDescent="0.55000000000000004">
      <c r="A1572" s="5">
        <v>33752</v>
      </c>
      <c r="B1572" s="4">
        <v>1.52</v>
      </c>
      <c r="C1572" s="10">
        <f>(MSFT[[#This Row],[Prezzi giornalieri MSFT]]-B1571)/B1571</f>
        <v>3.4013605442176902E-2</v>
      </c>
    </row>
    <row r="1573" spans="1:3" x14ac:dyDescent="0.55000000000000004">
      <c r="A1573" s="5">
        <v>33753</v>
      </c>
      <c r="B1573" s="4">
        <v>1.55</v>
      </c>
      <c r="C1573" s="10">
        <f>(MSFT[[#This Row],[Prezzi giornalieri MSFT]]-B1572)/B1572</f>
        <v>1.9736842105263174E-2</v>
      </c>
    </row>
    <row r="1574" spans="1:3" x14ac:dyDescent="0.55000000000000004">
      <c r="A1574" s="5">
        <v>33756</v>
      </c>
      <c r="B1574" s="4">
        <v>1.59</v>
      </c>
      <c r="C1574" s="10">
        <f>(MSFT[[#This Row],[Prezzi giornalieri MSFT]]-B1573)/B1573</f>
        <v>2.5806451612903247E-2</v>
      </c>
    </row>
    <row r="1575" spans="1:3" x14ac:dyDescent="0.55000000000000004">
      <c r="A1575" s="5">
        <v>33757</v>
      </c>
      <c r="B1575" s="4">
        <v>1.57</v>
      </c>
      <c r="C1575" s="10">
        <f>(MSFT[[#This Row],[Prezzi giornalieri MSFT]]-B1574)/B1574</f>
        <v>-1.2578616352201269E-2</v>
      </c>
    </row>
    <row r="1576" spans="1:3" x14ac:dyDescent="0.55000000000000004">
      <c r="A1576" s="5">
        <v>33758</v>
      </c>
      <c r="B1576" s="4">
        <v>1.57</v>
      </c>
      <c r="C1576" s="10">
        <f>(MSFT[[#This Row],[Prezzi giornalieri MSFT]]-B1575)/B1575</f>
        <v>0</v>
      </c>
    </row>
    <row r="1577" spans="1:3" x14ac:dyDescent="0.55000000000000004">
      <c r="A1577" s="5">
        <v>33759</v>
      </c>
      <c r="B1577" s="4">
        <v>1.57</v>
      </c>
      <c r="C1577" s="10">
        <f>(MSFT[[#This Row],[Prezzi giornalieri MSFT]]-B1576)/B1576</f>
        <v>0</v>
      </c>
    </row>
    <row r="1578" spans="1:3" x14ac:dyDescent="0.55000000000000004">
      <c r="A1578" s="5">
        <v>33760</v>
      </c>
      <c r="B1578" s="4">
        <v>1.55</v>
      </c>
      <c r="C1578" s="10">
        <f>(MSFT[[#This Row],[Prezzi giornalieri MSFT]]-B1577)/B1577</f>
        <v>-1.2738853503184724E-2</v>
      </c>
    </row>
    <row r="1579" spans="1:3" x14ac:dyDescent="0.55000000000000004">
      <c r="A1579" s="5">
        <v>33763</v>
      </c>
      <c r="B1579" s="4">
        <v>1.51</v>
      </c>
      <c r="C1579" s="10">
        <f>(MSFT[[#This Row],[Prezzi giornalieri MSFT]]-B1578)/B1578</f>
        <v>-2.5806451612903247E-2</v>
      </c>
    </row>
    <row r="1580" spans="1:3" x14ac:dyDescent="0.55000000000000004">
      <c r="A1580" s="5">
        <v>33764</v>
      </c>
      <c r="B1580" s="4">
        <v>1.47</v>
      </c>
      <c r="C1580" s="10">
        <f>(MSFT[[#This Row],[Prezzi giornalieri MSFT]]-B1579)/B1579</f>
        <v>-2.6490066225165587E-2</v>
      </c>
    </row>
    <row r="1581" spans="1:3" x14ac:dyDescent="0.55000000000000004">
      <c r="A1581" s="5">
        <v>33765</v>
      </c>
      <c r="B1581" s="4">
        <v>1.44</v>
      </c>
      <c r="C1581" s="10">
        <f>(MSFT[[#This Row],[Prezzi giornalieri MSFT]]-B1580)/B1580</f>
        <v>-2.0408163265306142E-2</v>
      </c>
    </row>
    <row r="1582" spans="1:3" x14ac:dyDescent="0.55000000000000004">
      <c r="A1582" s="5">
        <v>33766</v>
      </c>
      <c r="B1582" s="4">
        <v>1.38</v>
      </c>
      <c r="C1582" s="10">
        <f>(MSFT[[#This Row],[Prezzi giornalieri MSFT]]-B1581)/B1581</f>
        <v>-4.1666666666666706E-2</v>
      </c>
    </row>
    <row r="1583" spans="1:3" x14ac:dyDescent="0.55000000000000004">
      <c r="A1583" s="5">
        <v>33767</v>
      </c>
      <c r="B1583" s="4">
        <v>1.44</v>
      </c>
      <c r="C1583" s="10">
        <f>(MSFT[[#This Row],[Prezzi giornalieri MSFT]]-B1582)/B1582</f>
        <v>4.3478260869565258E-2</v>
      </c>
    </row>
    <row r="1584" spans="1:3" x14ac:dyDescent="0.55000000000000004">
      <c r="A1584" s="5">
        <v>33770</v>
      </c>
      <c r="B1584" s="4">
        <v>1.45</v>
      </c>
      <c r="C1584" s="10">
        <f>(MSFT[[#This Row],[Prezzi giornalieri MSFT]]-B1583)/B1583</f>
        <v>6.944444444444451E-3</v>
      </c>
    </row>
    <row r="1585" spans="1:3" x14ac:dyDescent="0.55000000000000004">
      <c r="A1585" s="5">
        <v>33771</v>
      </c>
      <c r="B1585" s="4">
        <v>1.39</v>
      </c>
      <c r="C1585" s="10">
        <f>(MSFT[[#This Row],[Prezzi giornalieri MSFT]]-B1584)/B1584</f>
        <v>-4.1379310344827627E-2</v>
      </c>
    </row>
    <row r="1586" spans="1:3" x14ac:dyDescent="0.55000000000000004">
      <c r="A1586" s="5">
        <v>33772</v>
      </c>
      <c r="B1586" s="4">
        <v>1.39</v>
      </c>
      <c r="C1586" s="10">
        <f>(MSFT[[#This Row],[Prezzi giornalieri MSFT]]-B1585)/B1585</f>
        <v>0</v>
      </c>
    </row>
    <row r="1587" spans="1:3" x14ac:dyDescent="0.55000000000000004">
      <c r="A1587" s="5">
        <v>33773</v>
      </c>
      <c r="B1587" s="4">
        <v>1.38</v>
      </c>
      <c r="C1587" s="10">
        <f>(MSFT[[#This Row],[Prezzi giornalieri MSFT]]-B1586)/B1586</f>
        <v>-7.1942446043165541E-3</v>
      </c>
    </row>
    <row r="1588" spans="1:3" x14ac:dyDescent="0.55000000000000004">
      <c r="A1588" s="5">
        <v>33774</v>
      </c>
      <c r="B1588" s="4">
        <v>1.41</v>
      </c>
      <c r="C1588" s="10">
        <f>(MSFT[[#This Row],[Prezzi giornalieri MSFT]]-B1587)/B1587</f>
        <v>2.1739130434782629E-2</v>
      </c>
    </row>
    <row r="1589" spans="1:3" x14ac:dyDescent="0.55000000000000004">
      <c r="A1589" s="5">
        <v>33777</v>
      </c>
      <c r="B1589" s="4">
        <v>1.42</v>
      </c>
      <c r="C1589" s="10">
        <f>(MSFT[[#This Row],[Prezzi giornalieri MSFT]]-B1588)/B1588</f>
        <v>7.0921985815602905E-3</v>
      </c>
    </row>
    <row r="1590" spans="1:3" x14ac:dyDescent="0.55000000000000004">
      <c r="A1590" s="5">
        <v>33778</v>
      </c>
      <c r="B1590" s="4">
        <v>1.41</v>
      </c>
      <c r="C1590" s="10">
        <f>(MSFT[[#This Row],[Prezzi giornalieri MSFT]]-B1589)/B1589</f>
        <v>-7.0422535211267668E-3</v>
      </c>
    </row>
    <row r="1591" spans="1:3" x14ac:dyDescent="0.55000000000000004">
      <c r="A1591" s="5">
        <v>33779</v>
      </c>
      <c r="B1591" s="4">
        <v>1.38</v>
      </c>
      <c r="C1591" s="10">
        <f>(MSFT[[#This Row],[Prezzi giornalieri MSFT]]-B1590)/B1590</f>
        <v>-2.1276595744680871E-2</v>
      </c>
    </row>
    <row r="1592" spans="1:3" x14ac:dyDescent="0.55000000000000004">
      <c r="A1592" s="5">
        <v>33780</v>
      </c>
      <c r="B1592" s="4">
        <v>1.34</v>
      </c>
      <c r="C1592" s="10">
        <f>(MSFT[[#This Row],[Prezzi giornalieri MSFT]]-B1591)/B1591</f>
        <v>-2.898550724637668E-2</v>
      </c>
    </row>
    <row r="1593" spans="1:3" x14ac:dyDescent="0.55000000000000004">
      <c r="A1593" s="5">
        <v>33781</v>
      </c>
      <c r="B1593" s="4">
        <v>1.28</v>
      </c>
      <c r="C1593" s="10">
        <f>(MSFT[[#This Row],[Prezzi giornalieri MSFT]]-B1592)/B1592</f>
        <v>-4.4776119402985114E-2</v>
      </c>
    </row>
    <row r="1594" spans="1:3" x14ac:dyDescent="0.55000000000000004">
      <c r="A1594" s="5">
        <v>33784</v>
      </c>
      <c r="B1594" s="4">
        <v>1.38</v>
      </c>
      <c r="C1594" s="10">
        <f>(MSFT[[#This Row],[Prezzi giornalieri MSFT]]-B1593)/B1593</f>
        <v>7.8124999999999889E-2</v>
      </c>
    </row>
    <row r="1595" spans="1:3" x14ac:dyDescent="0.55000000000000004">
      <c r="A1595" s="5">
        <v>33785</v>
      </c>
      <c r="B1595" s="4">
        <v>1.34</v>
      </c>
      <c r="C1595" s="10">
        <f>(MSFT[[#This Row],[Prezzi giornalieri MSFT]]-B1594)/B1594</f>
        <v>-2.898550724637668E-2</v>
      </c>
    </row>
    <row r="1596" spans="1:3" x14ac:dyDescent="0.55000000000000004">
      <c r="A1596" s="5">
        <v>33786</v>
      </c>
      <c r="B1596" s="4">
        <v>1.38</v>
      </c>
      <c r="C1596" s="10">
        <f>(MSFT[[#This Row],[Prezzi giornalieri MSFT]]-B1595)/B1595</f>
        <v>2.9850746268656577E-2</v>
      </c>
    </row>
    <row r="1597" spans="1:3" x14ac:dyDescent="0.55000000000000004">
      <c r="A1597" s="5">
        <v>33787</v>
      </c>
      <c r="B1597" s="4">
        <v>1.34</v>
      </c>
      <c r="C1597" s="10">
        <f>(MSFT[[#This Row],[Prezzi giornalieri MSFT]]-B1596)/B1596</f>
        <v>-2.898550724637668E-2</v>
      </c>
    </row>
    <row r="1598" spans="1:3" x14ac:dyDescent="0.55000000000000004">
      <c r="A1598" s="5">
        <v>33791</v>
      </c>
      <c r="B1598" s="4">
        <v>1.33</v>
      </c>
      <c r="C1598" s="10">
        <f>(MSFT[[#This Row],[Prezzi giornalieri MSFT]]-B1597)/B1597</f>
        <v>-7.462686567164185E-3</v>
      </c>
    </row>
    <row r="1599" spans="1:3" x14ac:dyDescent="0.55000000000000004">
      <c r="A1599" s="5">
        <v>33792</v>
      </c>
      <c r="B1599" s="4">
        <v>1.3</v>
      </c>
      <c r="C1599" s="10">
        <f>(MSFT[[#This Row],[Prezzi giornalieri MSFT]]-B1598)/B1598</f>
        <v>-2.2556390977443629E-2</v>
      </c>
    </row>
    <row r="1600" spans="1:3" x14ac:dyDescent="0.55000000000000004">
      <c r="A1600" s="5">
        <v>33793</v>
      </c>
      <c r="B1600" s="4">
        <v>1.31</v>
      </c>
      <c r="C1600" s="10">
        <f>(MSFT[[#This Row],[Prezzi giornalieri MSFT]]-B1599)/B1599</f>
        <v>7.6923076923076988E-3</v>
      </c>
    </row>
    <row r="1601" spans="1:3" x14ac:dyDescent="0.55000000000000004">
      <c r="A1601" s="5">
        <v>33794</v>
      </c>
      <c r="B1601" s="4">
        <v>1.32</v>
      </c>
      <c r="C1601" s="10">
        <f>(MSFT[[#This Row],[Prezzi giornalieri MSFT]]-B1600)/B1600</f>
        <v>7.6335877862595486E-3</v>
      </c>
    </row>
    <row r="1602" spans="1:3" x14ac:dyDescent="0.55000000000000004">
      <c r="A1602" s="5">
        <v>33795</v>
      </c>
      <c r="B1602" s="4">
        <v>1.33</v>
      </c>
      <c r="C1602" s="10">
        <f>(MSFT[[#This Row],[Prezzi giornalieri MSFT]]-B1601)/B1601</f>
        <v>7.575757575757582E-3</v>
      </c>
    </row>
    <row r="1603" spans="1:3" x14ac:dyDescent="0.55000000000000004">
      <c r="A1603" s="5">
        <v>33798</v>
      </c>
      <c r="B1603" s="4">
        <v>1.34</v>
      </c>
      <c r="C1603" s="10">
        <f>(MSFT[[#This Row],[Prezzi giornalieri MSFT]]-B1602)/B1602</f>
        <v>7.5187969924812095E-3</v>
      </c>
    </row>
    <row r="1604" spans="1:3" x14ac:dyDescent="0.55000000000000004">
      <c r="A1604" s="5">
        <v>33799</v>
      </c>
      <c r="B1604" s="4">
        <v>1.36</v>
      </c>
      <c r="C1604" s="10">
        <f>(MSFT[[#This Row],[Prezzi giornalieri MSFT]]-B1603)/B1603</f>
        <v>1.492537313432837E-2</v>
      </c>
    </row>
    <row r="1605" spans="1:3" x14ac:dyDescent="0.55000000000000004">
      <c r="A1605" s="5">
        <v>33800</v>
      </c>
      <c r="B1605" s="4">
        <v>1.37</v>
      </c>
      <c r="C1605" s="10">
        <f>(MSFT[[#This Row],[Prezzi giornalieri MSFT]]-B1604)/B1604</f>
        <v>7.3529411764705942E-3</v>
      </c>
    </row>
    <row r="1606" spans="1:3" x14ac:dyDescent="0.55000000000000004">
      <c r="A1606" s="5">
        <v>33801</v>
      </c>
      <c r="B1606" s="4">
        <v>1.38</v>
      </c>
      <c r="C1606" s="10">
        <f>(MSFT[[#This Row],[Prezzi giornalieri MSFT]]-B1605)/B1605</f>
        <v>7.2992700729925444E-3</v>
      </c>
    </row>
    <row r="1607" spans="1:3" x14ac:dyDescent="0.55000000000000004">
      <c r="A1607" s="5">
        <v>33802</v>
      </c>
      <c r="B1607" s="4">
        <v>1.35</v>
      </c>
      <c r="C1607" s="10">
        <f>(MSFT[[#This Row],[Prezzi giornalieri MSFT]]-B1606)/B1606</f>
        <v>-2.1739130434782469E-2</v>
      </c>
    </row>
    <row r="1608" spans="1:3" x14ac:dyDescent="0.55000000000000004">
      <c r="A1608" s="5">
        <v>33805</v>
      </c>
      <c r="B1608" s="4">
        <v>1.33</v>
      </c>
      <c r="C1608" s="10">
        <f>(MSFT[[#This Row],[Prezzi giornalieri MSFT]]-B1607)/B1607</f>
        <v>-1.4814814814814828E-2</v>
      </c>
    </row>
    <row r="1609" spans="1:3" x14ac:dyDescent="0.55000000000000004">
      <c r="A1609" s="5">
        <v>33806</v>
      </c>
      <c r="B1609" s="4">
        <v>1.37</v>
      </c>
      <c r="C1609" s="10">
        <f>(MSFT[[#This Row],[Prezzi giornalieri MSFT]]-B1608)/B1608</f>
        <v>3.0075187969924838E-2</v>
      </c>
    </row>
    <row r="1610" spans="1:3" x14ac:dyDescent="0.55000000000000004">
      <c r="A1610" s="5">
        <v>33807</v>
      </c>
      <c r="B1610" s="4">
        <v>1.34</v>
      </c>
      <c r="C1610" s="10">
        <f>(MSFT[[#This Row],[Prezzi giornalieri MSFT]]-B1609)/B1609</f>
        <v>-2.1897810218978121E-2</v>
      </c>
    </row>
    <row r="1611" spans="1:3" x14ac:dyDescent="0.55000000000000004">
      <c r="A1611" s="5">
        <v>33808</v>
      </c>
      <c r="B1611" s="4">
        <v>1.36</v>
      </c>
      <c r="C1611" s="10">
        <f>(MSFT[[#This Row],[Prezzi giornalieri MSFT]]-B1610)/B1610</f>
        <v>1.492537313432837E-2</v>
      </c>
    </row>
    <row r="1612" spans="1:3" x14ac:dyDescent="0.55000000000000004">
      <c r="A1612" s="5">
        <v>33809</v>
      </c>
      <c r="B1612" s="4">
        <v>1.39</v>
      </c>
      <c r="C1612" s="10">
        <f>(MSFT[[#This Row],[Prezzi giornalieri MSFT]]-B1611)/B1611</f>
        <v>2.205882352941162E-2</v>
      </c>
    </row>
    <row r="1613" spans="1:3" x14ac:dyDescent="0.55000000000000004">
      <c r="A1613" s="5">
        <v>33812</v>
      </c>
      <c r="B1613" s="4">
        <v>1.4</v>
      </c>
      <c r="C1613" s="10">
        <f>(MSFT[[#This Row],[Prezzi giornalieri MSFT]]-B1612)/B1612</f>
        <v>7.1942446043165541E-3</v>
      </c>
    </row>
    <row r="1614" spans="1:3" x14ac:dyDescent="0.55000000000000004">
      <c r="A1614" s="5">
        <v>33813</v>
      </c>
      <c r="B1614" s="4">
        <v>1.42</v>
      </c>
      <c r="C1614" s="10">
        <f>(MSFT[[#This Row],[Prezzi giornalieri MSFT]]-B1613)/B1613</f>
        <v>1.4285714285714299E-2</v>
      </c>
    </row>
    <row r="1615" spans="1:3" x14ac:dyDescent="0.55000000000000004">
      <c r="A1615" s="5">
        <v>33814</v>
      </c>
      <c r="B1615" s="4">
        <v>1.42</v>
      </c>
      <c r="C1615" s="10">
        <f>(MSFT[[#This Row],[Prezzi giornalieri MSFT]]-B1614)/B1614</f>
        <v>0</v>
      </c>
    </row>
    <row r="1616" spans="1:3" x14ac:dyDescent="0.55000000000000004">
      <c r="A1616" s="5">
        <v>33815</v>
      </c>
      <c r="B1616" s="4">
        <v>1.4</v>
      </c>
      <c r="C1616" s="10">
        <f>(MSFT[[#This Row],[Prezzi giornalieri MSFT]]-B1615)/B1615</f>
        <v>-1.4084507042253534E-2</v>
      </c>
    </row>
    <row r="1617" spans="1:3" x14ac:dyDescent="0.55000000000000004">
      <c r="A1617" s="5">
        <v>33816</v>
      </c>
      <c r="B1617" s="4">
        <v>1.39</v>
      </c>
      <c r="C1617" s="10">
        <f>(MSFT[[#This Row],[Prezzi giornalieri MSFT]]-B1616)/B1616</f>
        <v>-7.1428571428571496E-3</v>
      </c>
    </row>
    <row r="1618" spans="1:3" x14ac:dyDescent="0.55000000000000004">
      <c r="A1618" s="5">
        <v>33819</v>
      </c>
      <c r="B1618" s="4">
        <v>1.41</v>
      </c>
      <c r="C1618" s="10">
        <f>(MSFT[[#This Row],[Prezzi giornalieri MSFT]]-B1617)/B1617</f>
        <v>1.4388489208633108E-2</v>
      </c>
    </row>
    <row r="1619" spans="1:3" x14ac:dyDescent="0.55000000000000004">
      <c r="A1619" s="5">
        <v>33820</v>
      </c>
      <c r="B1619" s="4">
        <v>1.42</v>
      </c>
      <c r="C1619" s="10">
        <f>(MSFT[[#This Row],[Prezzi giornalieri MSFT]]-B1618)/B1618</f>
        <v>7.0921985815602905E-3</v>
      </c>
    </row>
    <row r="1620" spans="1:3" x14ac:dyDescent="0.55000000000000004">
      <c r="A1620" s="5">
        <v>33821</v>
      </c>
      <c r="B1620" s="4">
        <v>1.38</v>
      </c>
      <c r="C1620" s="10">
        <f>(MSFT[[#This Row],[Prezzi giornalieri MSFT]]-B1619)/B1619</f>
        <v>-2.8169014084507067E-2</v>
      </c>
    </row>
    <row r="1621" spans="1:3" x14ac:dyDescent="0.55000000000000004">
      <c r="A1621" s="5">
        <v>33822</v>
      </c>
      <c r="B1621" s="4">
        <v>1.37</v>
      </c>
      <c r="C1621" s="10">
        <f>(MSFT[[#This Row],[Prezzi giornalieri MSFT]]-B1620)/B1620</f>
        <v>-7.2463768115940486E-3</v>
      </c>
    </row>
    <row r="1622" spans="1:3" x14ac:dyDescent="0.55000000000000004">
      <c r="A1622" s="5">
        <v>33823</v>
      </c>
      <c r="B1622" s="4">
        <v>1.36</v>
      </c>
      <c r="C1622" s="10">
        <f>(MSFT[[#This Row],[Prezzi giornalieri MSFT]]-B1621)/B1621</f>
        <v>-7.2992700729927066E-3</v>
      </c>
    </row>
    <row r="1623" spans="1:3" x14ac:dyDescent="0.55000000000000004">
      <c r="A1623" s="5">
        <v>33826</v>
      </c>
      <c r="B1623" s="4">
        <v>1.36</v>
      </c>
      <c r="C1623" s="10">
        <f>(MSFT[[#This Row],[Prezzi giornalieri MSFT]]-B1622)/B1622</f>
        <v>0</v>
      </c>
    </row>
    <row r="1624" spans="1:3" x14ac:dyDescent="0.55000000000000004">
      <c r="A1624" s="5">
        <v>33827</v>
      </c>
      <c r="B1624" s="4">
        <v>1.37</v>
      </c>
      <c r="C1624" s="10">
        <f>(MSFT[[#This Row],[Prezzi giornalieri MSFT]]-B1623)/B1623</f>
        <v>7.3529411764705942E-3</v>
      </c>
    </row>
    <row r="1625" spans="1:3" x14ac:dyDescent="0.55000000000000004">
      <c r="A1625" s="5">
        <v>33828</v>
      </c>
      <c r="B1625" s="4">
        <v>1.36</v>
      </c>
      <c r="C1625" s="10">
        <f>(MSFT[[#This Row],[Prezzi giornalieri MSFT]]-B1624)/B1624</f>
        <v>-7.2992700729927066E-3</v>
      </c>
    </row>
    <row r="1626" spans="1:3" x14ac:dyDescent="0.55000000000000004">
      <c r="A1626" s="5">
        <v>33829</v>
      </c>
      <c r="B1626" s="4">
        <v>1.36</v>
      </c>
      <c r="C1626" s="10">
        <f>(MSFT[[#This Row],[Prezzi giornalieri MSFT]]-B1625)/B1625</f>
        <v>0</v>
      </c>
    </row>
    <row r="1627" spans="1:3" x14ac:dyDescent="0.55000000000000004">
      <c r="A1627" s="5">
        <v>33830</v>
      </c>
      <c r="B1627" s="4">
        <v>1.36</v>
      </c>
      <c r="C1627" s="10">
        <f>(MSFT[[#This Row],[Prezzi giornalieri MSFT]]-B1626)/B1626</f>
        <v>0</v>
      </c>
    </row>
    <row r="1628" spans="1:3" x14ac:dyDescent="0.55000000000000004">
      <c r="A1628" s="5">
        <v>33833</v>
      </c>
      <c r="B1628" s="4">
        <v>1.33</v>
      </c>
      <c r="C1628" s="10">
        <f>(MSFT[[#This Row],[Prezzi giornalieri MSFT]]-B1627)/B1627</f>
        <v>-2.2058823529411783E-2</v>
      </c>
    </row>
    <row r="1629" spans="1:3" x14ac:dyDescent="0.55000000000000004">
      <c r="A1629" s="5">
        <v>33834</v>
      </c>
      <c r="B1629" s="4">
        <v>1.33</v>
      </c>
      <c r="C1629" s="10">
        <f>(MSFT[[#This Row],[Prezzi giornalieri MSFT]]-B1628)/B1628</f>
        <v>0</v>
      </c>
    </row>
    <row r="1630" spans="1:3" x14ac:dyDescent="0.55000000000000004">
      <c r="A1630" s="5">
        <v>33835</v>
      </c>
      <c r="B1630" s="4">
        <v>1.33</v>
      </c>
      <c r="C1630" s="10">
        <f>(MSFT[[#This Row],[Prezzi giornalieri MSFT]]-B1629)/B1629</f>
        <v>0</v>
      </c>
    </row>
    <row r="1631" spans="1:3" x14ac:dyDescent="0.55000000000000004">
      <c r="A1631" s="5">
        <v>33836</v>
      </c>
      <c r="B1631" s="4">
        <v>1.35</v>
      </c>
      <c r="C1631" s="10">
        <f>(MSFT[[#This Row],[Prezzi giornalieri MSFT]]-B1630)/B1630</f>
        <v>1.5037593984962419E-2</v>
      </c>
    </row>
    <row r="1632" spans="1:3" x14ac:dyDescent="0.55000000000000004">
      <c r="A1632" s="5">
        <v>33837</v>
      </c>
      <c r="B1632" s="4">
        <v>1.34</v>
      </c>
      <c r="C1632" s="10">
        <f>(MSFT[[#This Row],[Prezzi giornalieri MSFT]]-B1631)/B1631</f>
        <v>-7.4074074074074138E-3</v>
      </c>
    </row>
    <row r="1633" spans="1:3" x14ac:dyDescent="0.55000000000000004">
      <c r="A1633" s="5">
        <v>33840</v>
      </c>
      <c r="B1633" s="4">
        <v>1.32</v>
      </c>
      <c r="C1633" s="10">
        <f>(MSFT[[#This Row],[Prezzi giornalieri MSFT]]-B1632)/B1632</f>
        <v>-1.492537313432837E-2</v>
      </c>
    </row>
    <row r="1634" spans="1:3" x14ac:dyDescent="0.55000000000000004">
      <c r="A1634" s="5">
        <v>33841</v>
      </c>
      <c r="B1634" s="4">
        <v>1.35</v>
      </c>
      <c r="C1634" s="10">
        <f>(MSFT[[#This Row],[Prezzi giornalieri MSFT]]-B1633)/B1633</f>
        <v>2.2727272727272745E-2</v>
      </c>
    </row>
    <row r="1635" spans="1:3" x14ac:dyDescent="0.55000000000000004">
      <c r="A1635" s="5">
        <v>33842</v>
      </c>
      <c r="B1635" s="4">
        <v>1.37</v>
      </c>
      <c r="C1635" s="10">
        <f>(MSFT[[#This Row],[Prezzi giornalieri MSFT]]-B1634)/B1634</f>
        <v>1.4814814814814828E-2</v>
      </c>
    </row>
    <row r="1636" spans="1:3" x14ac:dyDescent="0.55000000000000004">
      <c r="A1636" s="5">
        <v>33843</v>
      </c>
      <c r="B1636" s="4">
        <v>1.41</v>
      </c>
      <c r="C1636" s="10">
        <f>(MSFT[[#This Row],[Prezzi giornalieri MSFT]]-B1635)/B1635</f>
        <v>2.9197080291970663E-2</v>
      </c>
    </row>
    <row r="1637" spans="1:3" x14ac:dyDescent="0.55000000000000004">
      <c r="A1637" s="5">
        <v>33844</v>
      </c>
      <c r="B1637" s="4">
        <v>1.42</v>
      </c>
      <c r="C1637" s="10">
        <f>(MSFT[[#This Row],[Prezzi giornalieri MSFT]]-B1636)/B1636</f>
        <v>7.0921985815602905E-3</v>
      </c>
    </row>
    <row r="1638" spans="1:3" x14ac:dyDescent="0.55000000000000004">
      <c r="A1638" s="5">
        <v>33847</v>
      </c>
      <c r="B1638" s="4">
        <v>1.43</v>
      </c>
      <c r="C1638" s="10">
        <f>(MSFT[[#This Row],[Prezzi giornalieri MSFT]]-B1637)/B1637</f>
        <v>7.0422535211267668E-3</v>
      </c>
    </row>
    <row r="1639" spans="1:3" x14ac:dyDescent="0.55000000000000004">
      <c r="A1639" s="5">
        <v>33848</v>
      </c>
      <c r="B1639" s="4">
        <v>1.43</v>
      </c>
      <c r="C1639" s="10">
        <f>(MSFT[[#This Row],[Prezzi giornalieri MSFT]]-B1638)/B1638</f>
        <v>0</v>
      </c>
    </row>
    <row r="1640" spans="1:3" x14ac:dyDescent="0.55000000000000004">
      <c r="A1640" s="5">
        <v>33849</v>
      </c>
      <c r="B1640" s="4">
        <v>1.44</v>
      </c>
      <c r="C1640" s="10">
        <f>(MSFT[[#This Row],[Prezzi giornalieri MSFT]]-B1639)/B1639</f>
        <v>6.9930069930069999E-3</v>
      </c>
    </row>
    <row r="1641" spans="1:3" x14ac:dyDescent="0.55000000000000004">
      <c r="A1641" s="5">
        <v>33850</v>
      </c>
      <c r="B1641" s="4">
        <v>1.47</v>
      </c>
      <c r="C1641" s="10">
        <f>(MSFT[[#This Row],[Prezzi giornalieri MSFT]]-B1640)/B1640</f>
        <v>2.0833333333333353E-2</v>
      </c>
    </row>
    <row r="1642" spans="1:3" x14ac:dyDescent="0.55000000000000004">
      <c r="A1642" s="5">
        <v>33851</v>
      </c>
      <c r="B1642" s="4">
        <v>1.46</v>
      </c>
      <c r="C1642" s="10">
        <f>(MSFT[[#This Row],[Prezzi giornalieri MSFT]]-B1641)/B1641</f>
        <v>-6.80272108843538E-3</v>
      </c>
    </row>
    <row r="1643" spans="1:3" x14ac:dyDescent="0.55000000000000004">
      <c r="A1643" s="5">
        <v>33855</v>
      </c>
      <c r="B1643" s="4">
        <v>1.47</v>
      </c>
      <c r="C1643" s="10">
        <f>(MSFT[[#This Row],[Prezzi giornalieri MSFT]]-B1642)/B1642</f>
        <v>6.8493150684931572E-3</v>
      </c>
    </row>
    <row r="1644" spans="1:3" x14ac:dyDescent="0.55000000000000004">
      <c r="A1644" s="5">
        <v>33856</v>
      </c>
      <c r="B1644" s="4">
        <v>1.5</v>
      </c>
      <c r="C1644" s="10">
        <f>(MSFT[[#This Row],[Prezzi giornalieri MSFT]]-B1643)/B1643</f>
        <v>2.0408163265306142E-2</v>
      </c>
    </row>
    <row r="1645" spans="1:3" x14ac:dyDescent="0.55000000000000004">
      <c r="A1645" s="5">
        <v>33857</v>
      </c>
      <c r="B1645" s="4">
        <v>1.51</v>
      </c>
      <c r="C1645" s="10">
        <f>(MSFT[[#This Row],[Prezzi giornalieri MSFT]]-B1644)/B1644</f>
        <v>6.6666666666666723E-3</v>
      </c>
    </row>
    <row r="1646" spans="1:3" x14ac:dyDescent="0.55000000000000004">
      <c r="A1646" s="5">
        <v>33858</v>
      </c>
      <c r="B1646" s="4">
        <v>1.51</v>
      </c>
      <c r="C1646" s="10">
        <f>(MSFT[[#This Row],[Prezzi giornalieri MSFT]]-B1645)/B1645</f>
        <v>0</v>
      </c>
    </row>
    <row r="1647" spans="1:3" x14ac:dyDescent="0.55000000000000004">
      <c r="A1647" s="5">
        <v>33861</v>
      </c>
      <c r="B1647" s="4">
        <v>1.57</v>
      </c>
      <c r="C1647" s="10">
        <f>(MSFT[[#This Row],[Prezzi giornalieri MSFT]]-B1646)/B1646</f>
        <v>3.9735099337748381E-2</v>
      </c>
    </row>
    <row r="1648" spans="1:3" x14ac:dyDescent="0.55000000000000004">
      <c r="A1648" s="5">
        <v>33862</v>
      </c>
      <c r="B1648" s="4">
        <v>1.56</v>
      </c>
      <c r="C1648" s="10">
        <f>(MSFT[[#This Row],[Prezzi giornalieri MSFT]]-B1647)/B1647</f>
        <v>-6.3694267515923622E-3</v>
      </c>
    </row>
    <row r="1649" spans="1:3" x14ac:dyDescent="0.55000000000000004">
      <c r="A1649" s="5">
        <v>33863</v>
      </c>
      <c r="B1649" s="4">
        <v>1.54</v>
      </c>
      <c r="C1649" s="10">
        <f>(MSFT[[#This Row],[Prezzi giornalieri MSFT]]-B1648)/B1648</f>
        <v>-1.2820512820512832E-2</v>
      </c>
    </row>
    <row r="1650" spans="1:3" x14ac:dyDescent="0.55000000000000004">
      <c r="A1650" s="5">
        <v>33864</v>
      </c>
      <c r="B1650" s="4">
        <v>1.55</v>
      </c>
      <c r="C1650" s="10">
        <f>(MSFT[[#This Row],[Prezzi giornalieri MSFT]]-B1649)/B1649</f>
        <v>6.4935064935064991E-3</v>
      </c>
    </row>
    <row r="1651" spans="1:3" x14ac:dyDescent="0.55000000000000004">
      <c r="A1651" s="5">
        <v>33865</v>
      </c>
      <c r="B1651" s="4">
        <v>1.53</v>
      </c>
      <c r="C1651" s="10">
        <f>(MSFT[[#This Row],[Prezzi giornalieri MSFT]]-B1650)/B1650</f>
        <v>-1.2903225806451623E-2</v>
      </c>
    </row>
    <row r="1652" spans="1:3" x14ac:dyDescent="0.55000000000000004">
      <c r="A1652" s="5">
        <v>33868</v>
      </c>
      <c r="B1652" s="4">
        <v>1.52</v>
      </c>
      <c r="C1652" s="10">
        <f>(MSFT[[#This Row],[Prezzi giornalieri MSFT]]-B1651)/B1651</f>
        <v>-6.5359477124183061E-3</v>
      </c>
    </row>
    <row r="1653" spans="1:3" x14ac:dyDescent="0.55000000000000004">
      <c r="A1653" s="5">
        <v>33869</v>
      </c>
      <c r="B1653" s="4">
        <v>1.49</v>
      </c>
      <c r="C1653" s="10">
        <f>(MSFT[[#This Row],[Prezzi giornalieri MSFT]]-B1652)/B1652</f>
        <v>-1.9736842105263174E-2</v>
      </c>
    </row>
    <row r="1654" spans="1:3" x14ac:dyDescent="0.55000000000000004">
      <c r="A1654" s="5">
        <v>33870</v>
      </c>
      <c r="B1654" s="4">
        <v>1.52</v>
      </c>
      <c r="C1654" s="10">
        <f>(MSFT[[#This Row],[Prezzi giornalieri MSFT]]-B1653)/B1653</f>
        <v>2.0134228187919483E-2</v>
      </c>
    </row>
    <row r="1655" spans="1:3" x14ac:dyDescent="0.55000000000000004">
      <c r="A1655" s="5">
        <v>33871</v>
      </c>
      <c r="B1655" s="4">
        <v>1.54</v>
      </c>
      <c r="C1655" s="10">
        <f>(MSFT[[#This Row],[Prezzi giornalieri MSFT]]-B1654)/B1654</f>
        <v>1.3157894736842117E-2</v>
      </c>
    </row>
    <row r="1656" spans="1:3" x14ac:dyDescent="0.55000000000000004">
      <c r="A1656" s="5">
        <v>33872</v>
      </c>
      <c r="B1656" s="4">
        <v>1.51</v>
      </c>
      <c r="C1656" s="10">
        <f>(MSFT[[#This Row],[Prezzi giornalieri MSFT]]-B1655)/B1655</f>
        <v>-1.9480519480519497E-2</v>
      </c>
    </row>
    <row r="1657" spans="1:3" x14ac:dyDescent="0.55000000000000004">
      <c r="A1657" s="5">
        <v>33875</v>
      </c>
      <c r="B1657" s="4">
        <v>1.48</v>
      </c>
      <c r="C1657" s="10">
        <f>(MSFT[[#This Row],[Prezzi giornalieri MSFT]]-B1656)/B1656</f>
        <v>-1.986754966887419E-2</v>
      </c>
    </row>
    <row r="1658" spans="1:3" x14ac:dyDescent="0.55000000000000004">
      <c r="A1658" s="5">
        <v>33876</v>
      </c>
      <c r="B1658" s="4">
        <v>1.51</v>
      </c>
      <c r="C1658" s="10">
        <f>(MSFT[[#This Row],[Prezzi giornalieri MSFT]]-B1657)/B1657</f>
        <v>2.0270270270270289E-2</v>
      </c>
    </row>
    <row r="1659" spans="1:3" x14ac:dyDescent="0.55000000000000004">
      <c r="A1659" s="5">
        <v>33877</v>
      </c>
      <c r="B1659" s="4">
        <v>1.54</v>
      </c>
      <c r="C1659" s="10">
        <f>(MSFT[[#This Row],[Prezzi giornalieri MSFT]]-B1658)/B1658</f>
        <v>1.986754966887419E-2</v>
      </c>
    </row>
    <row r="1660" spans="1:3" x14ac:dyDescent="0.55000000000000004">
      <c r="A1660" s="5">
        <v>33878</v>
      </c>
      <c r="B1660" s="4">
        <v>1.53</v>
      </c>
      <c r="C1660" s="10">
        <f>(MSFT[[#This Row],[Prezzi giornalieri MSFT]]-B1659)/B1659</f>
        <v>-6.4935064935064991E-3</v>
      </c>
    </row>
    <row r="1661" spans="1:3" x14ac:dyDescent="0.55000000000000004">
      <c r="A1661" s="5">
        <v>33879</v>
      </c>
      <c r="B1661" s="4">
        <v>1.51</v>
      </c>
      <c r="C1661" s="10">
        <f>(MSFT[[#This Row],[Prezzi giornalieri MSFT]]-B1660)/B1660</f>
        <v>-1.3071895424836612E-2</v>
      </c>
    </row>
    <row r="1662" spans="1:3" x14ac:dyDescent="0.55000000000000004">
      <c r="A1662" s="5">
        <v>33882</v>
      </c>
      <c r="B1662" s="4">
        <v>1.57</v>
      </c>
      <c r="C1662" s="10">
        <f>(MSFT[[#This Row],[Prezzi giornalieri MSFT]]-B1661)/B1661</f>
        <v>3.9735099337748381E-2</v>
      </c>
    </row>
    <row r="1663" spans="1:3" x14ac:dyDescent="0.55000000000000004">
      <c r="A1663" s="5">
        <v>33883</v>
      </c>
      <c r="B1663" s="4">
        <v>1.58</v>
      </c>
      <c r="C1663" s="10">
        <f>(MSFT[[#This Row],[Prezzi giornalieri MSFT]]-B1662)/B1662</f>
        <v>6.3694267515923622E-3</v>
      </c>
    </row>
    <row r="1664" spans="1:3" x14ac:dyDescent="0.55000000000000004">
      <c r="A1664" s="5">
        <v>33884</v>
      </c>
      <c r="B1664" s="4">
        <v>1.55</v>
      </c>
      <c r="C1664" s="10">
        <f>(MSFT[[#This Row],[Prezzi giornalieri MSFT]]-B1663)/B1663</f>
        <v>-1.8987341772151913E-2</v>
      </c>
    </row>
    <row r="1665" spans="1:3" x14ac:dyDescent="0.55000000000000004">
      <c r="A1665" s="5">
        <v>33885</v>
      </c>
      <c r="B1665" s="4">
        <v>1.6</v>
      </c>
      <c r="C1665" s="10">
        <f>(MSFT[[#This Row],[Prezzi giornalieri MSFT]]-B1664)/B1664</f>
        <v>3.2258064516129059E-2</v>
      </c>
    </row>
    <row r="1666" spans="1:3" x14ac:dyDescent="0.55000000000000004">
      <c r="A1666" s="5">
        <v>33886</v>
      </c>
      <c r="B1666" s="4">
        <v>1.58</v>
      </c>
      <c r="C1666" s="10">
        <f>(MSFT[[#This Row],[Prezzi giornalieri MSFT]]-B1665)/B1665</f>
        <v>-1.2500000000000011E-2</v>
      </c>
    </row>
    <row r="1667" spans="1:3" x14ac:dyDescent="0.55000000000000004">
      <c r="A1667" s="5">
        <v>33889</v>
      </c>
      <c r="B1667" s="4">
        <v>1.61</v>
      </c>
      <c r="C1667" s="10">
        <f>(MSFT[[#This Row],[Prezzi giornalieri MSFT]]-B1666)/B1666</f>
        <v>1.8987341772151913E-2</v>
      </c>
    </row>
    <row r="1668" spans="1:3" x14ac:dyDescent="0.55000000000000004">
      <c r="A1668" s="5">
        <v>33890</v>
      </c>
      <c r="B1668" s="4">
        <v>1.61</v>
      </c>
      <c r="C1668" s="10">
        <f>(MSFT[[#This Row],[Prezzi giornalieri MSFT]]-B1667)/B1667</f>
        <v>0</v>
      </c>
    </row>
    <row r="1669" spans="1:3" x14ac:dyDescent="0.55000000000000004">
      <c r="A1669" s="5">
        <v>33891</v>
      </c>
      <c r="B1669" s="4">
        <v>1.6</v>
      </c>
      <c r="C1669" s="10">
        <f>(MSFT[[#This Row],[Prezzi giornalieri MSFT]]-B1668)/B1668</f>
        <v>-6.2111801242236073E-3</v>
      </c>
    </row>
    <row r="1670" spans="1:3" x14ac:dyDescent="0.55000000000000004">
      <c r="A1670" s="5">
        <v>33892</v>
      </c>
      <c r="B1670" s="4">
        <v>1.62</v>
      </c>
      <c r="C1670" s="10">
        <f>(MSFT[[#This Row],[Prezzi giornalieri MSFT]]-B1669)/B1669</f>
        <v>1.2500000000000011E-2</v>
      </c>
    </row>
    <row r="1671" spans="1:3" x14ac:dyDescent="0.55000000000000004">
      <c r="A1671" s="5">
        <v>33893</v>
      </c>
      <c r="B1671" s="4">
        <v>1.64</v>
      </c>
      <c r="C1671" s="10">
        <f>(MSFT[[#This Row],[Prezzi giornalieri MSFT]]-B1670)/B1670</f>
        <v>1.2345679012345552E-2</v>
      </c>
    </row>
    <row r="1672" spans="1:3" x14ac:dyDescent="0.55000000000000004">
      <c r="A1672" s="5">
        <v>33896</v>
      </c>
      <c r="B1672" s="4">
        <v>1.68</v>
      </c>
      <c r="C1672" s="10">
        <f>(MSFT[[#This Row],[Prezzi giornalieri MSFT]]-B1671)/B1671</f>
        <v>2.4390243902439046E-2</v>
      </c>
    </row>
    <row r="1673" spans="1:3" x14ac:dyDescent="0.55000000000000004">
      <c r="A1673" s="5">
        <v>33897</v>
      </c>
      <c r="B1673" s="4">
        <v>1.68</v>
      </c>
      <c r="C1673" s="10">
        <f>(MSFT[[#This Row],[Prezzi giornalieri MSFT]]-B1672)/B1672</f>
        <v>0</v>
      </c>
    </row>
    <row r="1674" spans="1:3" x14ac:dyDescent="0.55000000000000004">
      <c r="A1674" s="5">
        <v>33898</v>
      </c>
      <c r="B1674" s="4">
        <v>1.72</v>
      </c>
      <c r="C1674" s="10">
        <f>(MSFT[[#This Row],[Prezzi giornalieri MSFT]]-B1673)/B1673</f>
        <v>2.3809523809523832E-2</v>
      </c>
    </row>
    <row r="1675" spans="1:3" x14ac:dyDescent="0.55000000000000004">
      <c r="A1675" s="5">
        <v>33899</v>
      </c>
      <c r="B1675" s="4">
        <v>1.72</v>
      </c>
      <c r="C1675" s="10">
        <f>(MSFT[[#This Row],[Prezzi giornalieri MSFT]]-B1674)/B1674</f>
        <v>0</v>
      </c>
    </row>
    <row r="1676" spans="1:3" x14ac:dyDescent="0.55000000000000004">
      <c r="A1676" s="5">
        <v>33900</v>
      </c>
      <c r="B1676" s="4">
        <v>1.7</v>
      </c>
      <c r="C1676" s="10">
        <f>(MSFT[[#This Row],[Prezzi giornalieri MSFT]]-B1675)/B1675</f>
        <v>-1.1627906976744196E-2</v>
      </c>
    </row>
    <row r="1677" spans="1:3" x14ac:dyDescent="0.55000000000000004">
      <c r="A1677" s="5">
        <v>33903</v>
      </c>
      <c r="B1677" s="4">
        <v>1.72</v>
      </c>
      <c r="C1677" s="10">
        <f>(MSFT[[#This Row],[Prezzi giornalieri MSFT]]-B1676)/B1676</f>
        <v>1.1764705882352951E-2</v>
      </c>
    </row>
    <row r="1678" spans="1:3" x14ac:dyDescent="0.55000000000000004">
      <c r="A1678" s="5">
        <v>33904</v>
      </c>
      <c r="B1678" s="4">
        <v>1.69</v>
      </c>
      <c r="C1678" s="10">
        <f>(MSFT[[#This Row],[Prezzi giornalieri MSFT]]-B1677)/B1677</f>
        <v>-1.7441860465116296E-2</v>
      </c>
    </row>
    <row r="1679" spans="1:3" x14ac:dyDescent="0.55000000000000004">
      <c r="A1679" s="5">
        <v>33905</v>
      </c>
      <c r="B1679" s="4">
        <v>1.7</v>
      </c>
      <c r="C1679" s="10">
        <f>(MSFT[[#This Row],[Prezzi giornalieri MSFT]]-B1678)/B1678</f>
        <v>5.9171597633136145E-3</v>
      </c>
    </row>
    <row r="1680" spans="1:3" x14ac:dyDescent="0.55000000000000004">
      <c r="A1680" s="5">
        <v>33906</v>
      </c>
      <c r="B1680" s="4">
        <v>1.72</v>
      </c>
      <c r="C1680" s="10">
        <f>(MSFT[[#This Row],[Prezzi giornalieri MSFT]]-B1679)/B1679</f>
        <v>1.1764705882352951E-2</v>
      </c>
    </row>
    <row r="1681" spans="1:3" x14ac:dyDescent="0.55000000000000004">
      <c r="A1681" s="5">
        <v>33907</v>
      </c>
      <c r="B1681" s="4">
        <v>1.7</v>
      </c>
      <c r="C1681" s="10">
        <f>(MSFT[[#This Row],[Prezzi giornalieri MSFT]]-B1680)/B1680</f>
        <v>-1.1627906976744196E-2</v>
      </c>
    </row>
    <row r="1682" spans="1:3" x14ac:dyDescent="0.55000000000000004">
      <c r="A1682" s="5">
        <v>33910</v>
      </c>
      <c r="B1682" s="4">
        <v>1.72</v>
      </c>
      <c r="C1682" s="10">
        <f>(MSFT[[#This Row],[Prezzi giornalieri MSFT]]-B1681)/B1681</f>
        <v>1.1764705882352951E-2</v>
      </c>
    </row>
    <row r="1683" spans="1:3" x14ac:dyDescent="0.55000000000000004">
      <c r="A1683" s="5">
        <v>33911</v>
      </c>
      <c r="B1683" s="4">
        <v>1.69</v>
      </c>
      <c r="C1683" s="10">
        <f>(MSFT[[#This Row],[Prezzi giornalieri MSFT]]-B1682)/B1682</f>
        <v>-1.7441860465116296E-2</v>
      </c>
    </row>
    <row r="1684" spans="1:3" x14ac:dyDescent="0.55000000000000004">
      <c r="A1684" s="5">
        <v>33912</v>
      </c>
      <c r="B1684" s="4">
        <v>1.7</v>
      </c>
      <c r="C1684" s="10">
        <f>(MSFT[[#This Row],[Prezzi giornalieri MSFT]]-B1683)/B1683</f>
        <v>5.9171597633136145E-3</v>
      </c>
    </row>
    <row r="1685" spans="1:3" x14ac:dyDescent="0.55000000000000004">
      <c r="A1685" s="5">
        <v>33913</v>
      </c>
      <c r="B1685" s="4">
        <v>1.76</v>
      </c>
      <c r="C1685" s="10">
        <f>(MSFT[[#This Row],[Prezzi giornalieri MSFT]]-B1684)/B1684</f>
        <v>3.5294117647058858E-2</v>
      </c>
    </row>
    <row r="1686" spans="1:3" x14ac:dyDescent="0.55000000000000004">
      <c r="A1686" s="5">
        <v>33914</v>
      </c>
      <c r="B1686" s="4">
        <v>1.78</v>
      </c>
      <c r="C1686" s="10">
        <f>(MSFT[[#This Row],[Prezzi giornalieri MSFT]]-B1685)/B1685</f>
        <v>1.1363636363636374E-2</v>
      </c>
    </row>
    <row r="1687" spans="1:3" x14ac:dyDescent="0.55000000000000004">
      <c r="A1687" s="5">
        <v>33917</v>
      </c>
      <c r="B1687" s="4">
        <v>1.76</v>
      </c>
      <c r="C1687" s="10">
        <f>(MSFT[[#This Row],[Prezzi giornalieri MSFT]]-B1686)/B1686</f>
        <v>-1.1235955056179785E-2</v>
      </c>
    </row>
    <row r="1688" spans="1:3" x14ac:dyDescent="0.55000000000000004">
      <c r="A1688" s="5">
        <v>33918</v>
      </c>
      <c r="B1688" s="4">
        <v>1.78</v>
      </c>
      <c r="C1688" s="10">
        <f>(MSFT[[#This Row],[Prezzi giornalieri MSFT]]-B1687)/B1687</f>
        <v>1.1363636363636374E-2</v>
      </c>
    </row>
    <row r="1689" spans="1:3" x14ac:dyDescent="0.55000000000000004">
      <c r="A1689" s="5">
        <v>33919</v>
      </c>
      <c r="B1689" s="4">
        <v>1.8</v>
      </c>
      <c r="C1689" s="10">
        <f>(MSFT[[#This Row],[Prezzi giornalieri MSFT]]-B1688)/B1688</f>
        <v>1.1235955056179785E-2</v>
      </c>
    </row>
    <row r="1690" spans="1:3" x14ac:dyDescent="0.55000000000000004">
      <c r="A1690" s="5">
        <v>33920</v>
      </c>
      <c r="B1690" s="4">
        <v>1.79</v>
      </c>
      <c r="C1690" s="10">
        <f>(MSFT[[#This Row],[Prezzi giornalieri MSFT]]-B1689)/B1689</f>
        <v>-5.5555555555555601E-3</v>
      </c>
    </row>
    <row r="1691" spans="1:3" x14ac:dyDescent="0.55000000000000004">
      <c r="A1691" s="5">
        <v>33921</v>
      </c>
      <c r="B1691" s="4">
        <v>1.79</v>
      </c>
      <c r="C1691" s="10">
        <f>(MSFT[[#This Row],[Prezzi giornalieri MSFT]]-B1690)/B1690</f>
        <v>0</v>
      </c>
    </row>
    <row r="1692" spans="1:3" x14ac:dyDescent="0.55000000000000004">
      <c r="A1692" s="5">
        <v>33924</v>
      </c>
      <c r="B1692" s="4">
        <v>1.78</v>
      </c>
      <c r="C1692" s="10">
        <f>(MSFT[[#This Row],[Prezzi giornalieri MSFT]]-B1691)/B1691</f>
        <v>-5.5865921787709542E-3</v>
      </c>
    </row>
    <row r="1693" spans="1:3" x14ac:dyDescent="0.55000000000000004">
      <c r="A1693" s="5">
        <v>33925</v>
      </c>
      <c r="B1693" s="4">
        <v>1.72</v>
      </c>
      <c r="C1693" s="10">
        <f>(MSFT[[#This Row],[Prezzi giornalieri MSFT]]-B1692)/B1692</f>
        <v>-3.3707865168539353E-2</v>
      </c>
    </row>
    <row r="1694" spans="1:3" x14ac:dyDescent="0.55000000000000004">
      <c r="A1694" s="5">
        <v>33926</v>
      </c>
      <c r="B1694" s="4">
        <v>1.76</v>
      </c>
      <c r="C1694" s="10">
        <f>(MSFT[[#This Row],[Prezzi giornalieri MSFT]]-B1693)/B1693</f>
        <v>2.3255813953488393E-2</v>
      </c>
    </row>
    <row r="1695" spans="1:3" x14ac:dyDescent="0.55000000000000004">
      <c r="A1695" s="5">
        <v>33927</v>
      </c>
      <c r="B1695" s="4">
        <v>1.8</v>
      </c>
      <c r="C1695" s="10">
        <f>(MSFT[[#This Row],[Prezzi giornalieri MSFT]]-B1694)/B1694</f>
        <v>2.2727272727272749E-2</v>
      </c>
    </row>
    <row r="1696" spans="1:3" x14ac:dyDescent="0.55000000000000004">
      <c r="A1696" s="5">
        <v>33928</v>
      </c>
      <c r="B1696" s="4">
        <v>1.82</v>
      </c>
      <c r="C1696" s="10">
        <f>(MSFT[[#This Row],[Prezzi giornalieri MSFT]]-B1695)/B1695</f>
        <v>1.111111111111112E-2</v>
      </c>
    </row>
    <row r="1697" spans="1:3" x14ac:dyDescent="0.55000000000000004">
      <c r="A1697" s="5">
        <v>33931</v>
      </c>
      <c r="B1697" s="4">
        <v>1.7</v>
      </c>
      <c r="C1697" s="10">
        <f>(MSFT[[#This Row],[Prezzi giornalieri MSFT]]-B1696)/B1696</f>
        <v>-6.5934065934065991E-2</v>
      </c>
    </row>
    <row r="1698" spans="1:3" x14ac:dyDescent="0.55000000000000004">
      <c r="A1698" s="5">
        <v>33932</v>
      </c>
      <c r="B1698" s="4">
        <v>1.75</v>
      </c>
      <c r="C1698" s="10">
        <f>(MSFT[[#This Row],[Prezzi giornalieri MSFT]]-B1697)/B1697</f>
        <v>2.941176470588238E-2</v>
      </c>
    </row>
    <row r="1699" spans="1:3" x14ac:dyDescent="0.55000000000000004">
      <c r="A1699" s="5">
        <v>33933</v>
      </c>
      <c r="B1699" s="4">
        <v>1.75</v>
      </c>
      <c r="C1699" s="10">
        <f>(MSFT[[#This Row],[Prezzi giornalieri MSFT]]-B1698)/B1698</f>
        <v>0</v>
      </c>
    </row>
    <row r="1700" spans="1:3" x14ac:dyDescent="0.55000000000000004">
      <c r="A1700" s="5">
        <v>33935</v>
      </c>
      <c r="B1700" s="4">
        <v>1.76</v>
      </c>
      <c r="C1700" s="10">
        <f>(MSFT[[#This Row],[Prezzi giornalieri MSFT]]-B1699)/B1699</f>
        <v>5.7142857142857195E-3</v>
      </c>
    </row>
    <row r="1701" spans="1:3" x14ac:dyDescent="0.55000000000000004">
      <c r="A1701" s="5">
        <v>33938</v>
      </c>
      <c r="B1701" s="4">
        <v>1.78</v>
      </c>
      <c r="C1701" s="10">
        <f>(MSFT[[#This Row],[Prezzi giornalieri MSFT]]-B1700)/B1700</f>
        <v>1.1363636363636374E-2</v>
      </c>
    </row>
    <row r="1702" spans="1:3" x14ac:dyDescent="0.55000000000000004">
      <c r="A1702" s="5">
        <v>33939</v>
      </c>
      <c r="B1702" s="4">
        <v>1.78</v>
      </c>
      <c r="C1702" s="10">
        <f>(MSFT[[#This Row],[Prezzi giornalieri MSFT]]-B1701)/B1701</f>
        <v>0</v>
      </c>
    </row>
    <row r="1703" spans="1:3" x14ac:dyDescent="0.55000000000000004">
      <c r="A1703" s="5">
        <v>33940</v>
      </c>
      <c r="B1703" s="4">
        <v>1.74</v>
      </c>
      <c r="C1703" s="10">
        <f>(MSFT[[#This Row],[Prezzi giornalieri MSFT]]-B1702)/B1702</f>
        <v>-2.2471910112359571E-2</v>
      </c>
    </row>
    <row r="1704" spans="1:3" x14ac:dyDescent="0.55000000000000004">
      <c r="A1704" s="5">
        <v>33941</v>
      </c>
      <c r="B1704" s="4">
        <v>1.76</v>
      </c>
      <c r="C1704" s="10">
        <f>(MSFT[[#This Row],[Prezzi giornalieri MSFT]]-B1703)/B1703</f>
        <v>1.1494252873563229E-2</v>
      </c>
    </row>
    <row r="1705" spans="1:3" x14ac:dyDescent="0.55000000000000004">
      <c r="A1705" s="5">
        <v>33942</v>
      </c>
      <c r="B1705" s="4">
        <v>1.76</v>
      </c>
      <c r="C1705" s="10">
        <f>(MSFT[[#This Row],[Prezzi giornalieri MSFT]]-B1704)/B1704</f>
        <v>0</v>
      </c>
    </row>
    <row r="1706" spans="1:3" x14ac:dyDescent="0.55000000000000004">
      <c r="A1706" s="5">
        <v>33945</v>
      </c>
      <c r="B1706" s="4">
        <v>1.79</v>
      </c>
      <c r="C1706" s="10">
        <f>(MSFT[[#This Row],[Prezzi giornalieri MSFT]]-B1705)/B1705</f>
        <v>1.7045454545454562E-2</v>
      </c>
    </row>
    <row r="1707" spans="1:3" x14ac:dyDescent="0.55000000000000004">
      <c r="A1707" s="5">
        <v>33946</v>
      </c>
      <c r="B1707" s="4">
        <v>1.77</v>
      </c>
      <c r="C1707" s="10">
        <f>(MSFT[[#This Row],[Prezzi giornalieri MSFT]]-B1706)/B1706</f>
        <v>-1.1173184357541908E-2</v>
      </c>
    </row>
    <row r="1708" spans="1:3" x14ac:dyDescent="0.55000000000000004">
      <c r="A1708" s="5">
        <v>33947</v>
      </c>
      <c r="B1708" s="4">
        <v>1.76</v>
      </c>
      <c r="C1708" s="10">
        <f>(MSFT[[#This Row],[Prezzi giornalieri MSFT]]-B1707)/B1707</f>
        <v>-5.649717514124299E-3</v>
      </c>
    </row>
    <row r="1709" spans="1:3" x14ac:dyDescent="0.55000000000000004">
      <c r="A1709" s="5">
        <v>33948</v>
      </c>
      <c r="B1709" s="4">
        <v>1.7</v>
      </c>
      <c r="C1709" s="10">
        <f>(MSFT[[#This Row],[Prezzi giornalieri MSFT]]-B1708)/B1708</f>
        <v>-3.4090909090909123E-2</v>
      </c>
    </row>
    <row r="1710" spans="1:3" x14ac:dyDescent="0.55000000000000004">
      <c r="A1710" s="5">
        <v>33949</v>
      </c>
      <c r="B1710" s="4">
        <v>1.65</v>
      </c>
      <c r="C1710" s="10">
        <f>(MSFT[[#This Row],[Prezzi giornalieri MSFT]]-B1709)/B1709</f>
        <v>-2.941176470588238E-2</v>
      </c>
    </row>
    <row r="1711" spans="1:3" x14ac:dyDescent="0.55000000000000004">
      <c r="A1711" s="5">
        <v>33952</v>
      </c>
      <c r="B1711" s="4">
        <v>1.67</v>
      </c>
      <c r="C1711" s="10">
        <f>(MSFT[[#This Row],[Prezzi giornalieri MSFT]]-B1710)/B1710</f>
        <v>1.2121212121212133E-2</v>
      </c>
    </row>
    <row r="1712" spans="1:3" x14ac:dyDescent="0.55000000000000004">
      <c r="A1712" s="5">
        <v>33953</v>
      </c>
      <c r="B1712" s="4">
        <v>1.65</v>
      </c>
      <c r="C1712" s="10">
        <f>(MSFT[[#This Row],[Prezzi giornalieri MSFT]]-B1711)/B1711</f>
        <v>-1.1976047904191628E-2</v>
      </c>
    </row>
    <row r="1713" spans="1:3" x14ac:dyDescent="0.55000000000000004">
      <c r="A1713" s="5">
        <v>33954</v>
      </c>
      <c r="B1713" s="4">
        <v>1.67</v>
      </c>
      <c r="C1713" s="10">
        <f>(MSFT[[#This Row],[Prezzi giornalieri MSFT]]-B1712)/B1712</f>
        <v>1.2121212121212133E-2</v>
      </c>
    </row>
    <row r="1714" spans="1:3" x14ac:dyDescent="0.55000000000000004">
      <c r="A1714" s="5">
        <v>33955</v>
      </c>
      <c r="B1714" s="4">
        <v>1.72</v>
      </c>
      <c r="C1714" s="10">
        <f>(MSFT[[#This Row],[Prezzi giornalieri MSFT]]-B1713)/B1713</f>
        <v>2.994011976047907E-2</v>
      </c>
    </row>
    <row r="1715" spans="1:3" x14ac:dyDescent="0.55000000000000004">
      <c r="A1715" s="5">
        <v>33956</v>
      </c>
      <c r="B1715" s="4">
        <v>1.72</v>
      </c>
      <c r="C1715" s="10">
        <f>(MSFT[[#This Row],[Prezzi giornalieri MSFT]]-B1714)/B1714</f>
        <v>0</v>
      </c>
    </row>
    <row r="1716" spans="1:3" x14ac:dyDescent="0.55000000000000004">
      <c r="A1716" s="5">
        <v>33959</v>
      </c>
      <c r="B1716" s="4">
        <v>1.73</v>
      </c>
      <c r="C1716" s="10">
        <f>(MSFT[[#This Row],[Prezzi giornalieri MSFT]]-B1715)/B1715</f>
        <v>5.8139534883720981E-3</v>
      </c>
    </row>
    <row r="1717" spans="1:3" x14ac:dyDescent="0.55000000000000004">
      <c r="A1717" s="5">
        <v>33960</v>
      </c>
      <c r="B1717" s="4">
        <v>1.68</v>
      </c>
      <c r="C1717" s="10">
        <f>(MSFT[[#This Row],[Prezzi giornalieri MSFT]]-B1716)/B1716</f>
        <v>-2.890173410404627E-2</v>
      </c>
    </row>
    <row r="1718" spans="1:3" x14ac:dyDescent="0.55000000000000004">
      <c r="A1718" s="5">
        <v>33961</v>
      </c>
      <c r="B1718" s="4">
        <v>1.67</v>
      </c>
      <c r="C1718" s="10">
        <f>(MSFT[[#This Row],[Prezzi giornalieri MSFT]]-B1717)/B1717</f>
        <v>-5.9523809523809581E-3</v>
      </c>
    </row>
    <row r="1719" spans="1:3" x14ac:dyDescent="0.55000000000000004">
      <c r="A1719" s="5">
        <v>33962</v>
      </c>
      <c r="B1719" s="4">
        <v>1.67</v>
      </c>
      <c r="C1719" s="10">
        <f>(MSFT[[#This Row],[Prezzi giornalieri MSFT]]-B1718)/B1718</f>
        <v>0</v>
      </c>
    </row>
    <row r="1720" spans="1:3" x14ac:dyDescent="0.55000000000000004">
      <c r="A1720" s="5">
        <v>33966</v>
      </c>
      <c r="B1720" s="4">
        <v>1.68</v>
      </c>
      <c r="C1720" s="10">
        <f>(MSFT[[#This Row],[Prezzi giornalieri MSFT]]-B1719)/B1719</f>
        <v>5.988023952095814E-3</v>
      </c>
    </row>
    <row r="1721" spans="1:3" x14ac:dyDescent="0.55000000000000004">
      <c r="A1721" s="5">
        <v>33967</v>
      </c>
      <c r="B1721" s="4">
        <v>1.66</v>
      </c>
      <c r="C1721" s="10">
        <f>(MSFT[[#This Row],[Prezzi giornalieri MSFT]]-B1720)/B1720</f>
        <v>-1.1904761904761916E-2</v>
      </c>
    </row>
    <row r="1722" spans="1:3" x14ac:dyDescent="0.55000000000000004">
      <c r="A1722" s="5">
        <v>33968</v>
      </c>
      <c r="B1722" s="4">
        <v>1.65</v>
      </c>
      <c r="C1722" s="10">
        <f>(MSFT[[#This Row],[Prezzi giornalieri MSFT]]-B1721)/B1721</f>
        <v>-6.0240963855421742E-3</v>
      </c>
    </row>
    <row r="1723" spans="1:3" x14ac:dyDescent="0.55000000000000004">
      <c r="A1723" s="5">
        <v>33969</v>
      </c>
      <c r="B1723" s="4">
        <v>1.64</v>
      </c>
      <c r="C1723" s="10">
        <f>(MSFT[[#This Row],[Prezzi giornalieri MSFT]]-B1722)/B1722</f>
        <v>-6.0606060606060667E-3</v>
      </c>
    </row>
    <row r="1724" spans="1:3" x14ac:dyDescent="0.55000000000000004">
      <c r="A1724" s="5">
        <v>33973</v>
      </c>
      <c r="B1724" s="4">
        <v>1.63</v>
      </c>
      <c r="C1724" s="10">
        <f>(MSFT[[#This Row],[Prezzi giornalieri MSFT]]-B1723)/B1723</f>
        <v>-6.0975609756097615E-3</v>
      </c>
    </row>
    <row r="1725" spans="1:3" x14ac:dyDescent="0.55000000000000004">
      <c r="A1725" s="5">
        <v>33974</v>
      </c>
      <c r="B1725" s="4">
        <v>1.66</v>
      </c>
      <c r="C1725" s="10">
        <f>(MSFT[[#This Row],[Prezzi giornalieri MSFT]]-B1724)/B1724</f>
        <v>1.8404907975460141E-2</v>
      </c>
    </row>
    <row r="1726" spans="1:3" x14ac:dyDescent="0.55000000000000004">
      <c r="A1726" s="5">
        <v>33975</v>
      </c>
      <c r="B1726" s="4">
        <v>1.7</v>
      </c>
      <c r="C1726" s="10">
        <f>(MSFT[[#This Row],[Prezzi giornalieri MSFT]]-B1725)/B1725</f>
        <v>2.4096385542168697E-2</v>
      </c>
    </row>
    <row r="1727" spans="1:3" x14ac:dyDescent="0.55000000000000004">
      <c r="A1727" s="5">
        <v>33976</v>
      </c>
      <c r="B1727" s="4">
        <v>1.67</v>
      </c>
      <c r="C1727" s="10">
        <f>(MSFT[[#This Row],[Prezzi giornalieri MSFT]]-B1726)/B1726</f>
        <v>-1.7647058823529429E-2</v>
      </c>
    </row>
    <row r="1728" spans="1:3" x14ac:dyDescent="0.55000000000000004">
      <c r="A1728" s="5">
        <v>33977</v>
      </c>
      <c r="B1728" s="4">
        <v>1.67</v>
      </c>
      <c r="C1728" s="10">
        <f>(MSFT[[#This Row],[Prezzi giornalieri MSFT]]-B1727)/B1727</f>
        <v>0</v>
      </c>
    </row>
    <row r="1729" spans="1:3" x14ac:dyDescent="0.55000000000000004">
      <c r="A1729" s="5">
        <v>33980</v>
      </c>
      <c r="B1729" s="4">
        <v>1.71</v>
      </c>
      <c r="C1729" s="10">
        <f>(MSFT[[#This Row],[Prezzi giornalieri MSFT]]-B1728)/B1728</f>
        <v>2.3952095808383256E-2</v>
      </c>
    </row>
    <row r="1730" spans="1:3" x14ac:dyDescent="0.55000000000000004">
      <c r="A1730" s="5">
        <v>33981</v>
      </c>
      <c r="B1730" s="4">
        <v>1.72</v>
      </c>
      <c r="C1730" s="10">
        <f>(MSFT[[#This Row],[Prezzi giornalieri MSFT]]-B1729)/B1729</f>
        <v>5.8479532163742748E-3</v>
      </c>
    </row>
    <row r="1731" spans="1:3" x14ac:dyDescent="0.55000000000000004">
      <c r="A1731" s="5">
        <v>33982</v>
      </c>
      <c r="B1731" s="4">
        <v>1.75</v>
      </c>
      <c r="C1731" s="10">
        <f>(MSFT[[#This Row],[Prezzi giornalieri MSFT]]-B1730)/B1730</f>
        <v>1.7441860465116296E-2</v>
      </c>
    </row>
    <row r="1732" spans="1:3" x14ac:dyDescent="0.55000000000000004">
      <c r="A1732" s="5">
        <v>33983</v>
      </c>
      <c r="B1732" s="4">
        <v>1.75</v>
      </c>
      <c r="C1732" s="10">
        <f>(MSFT[[#This Row],[Prezzi giornalieri MSFT]]-B1731)/B1731</f>
        <v>0</v>
      </c>
    </row>
    <row r="1733" spans="1:3" x14ac:dyDescent="0.55000000000000004">
      <c r="A1733" s="5">
        <v>33984</v>
      </c>
      <c r="B1733" s="4">
        <v>1.72</v>
      </c>
      <c r="C1733" s="10">
        <f>(MSFT[[#This Row],[Prezzi giornalieri MSFT]]-B1732)/B1732</f>
        <v>-1.7142857142857158E-2</v>
      </c>
    </row>
    <row r="1734" spans="1:3" x14ac:dyDescent="0.55000000000000004">
      <c r="A1734" s="5">
        <v>33987</v>
      </c>
      <c r="B1734" s="4">
        <v>1.71</v>
      </c>
      <c r="C1734" s="10">
        <f>(MSFT[[#This Row],[Prezzi giornalieri MSFT]]-B1733)/B1733</f>
        <v>-5.8139534883720981E-3</v>
      </c>
    </row>
    <row r="1735" spans="1:3" x14ac:dyDescent="0.55000000000000004">
      <c r="A1735" s="5">
        <v>33988</v>
      </c>
      <c r="B1735" s="4">
        <v>1.69</v>
      </c>
      <c r="C1735" s="10">
        <f>(MSFT[[#This Row],[Prezzi giornalieri MSFT]]-B1734)/B1734</f>
        <v>-1.169590643274855E-2</v>
      </c>
    </row>
    <row r="1736" spans="1:3" x14ac:dyDescent="0.55000000000000004">
      <c r="A1736" s="5">
        <v>33989</v>
      </c>
      <c r="B1736" s="4">
        <v>1.69</v>
      </c>
      <c r="C1736" s="10">
        <f>(MSFT[[#This Row],[Prezzi giornalieri MSFT]]-B1735)/B1735</f>
        <v>0</v>
      </c>
    </row>
    <row r="1737" spans="1:3" x14ac:dyDescent="0.55000000000000004">
      <c r="A1737" s="5">
        <v>33990</v>
      </c>
      <c r="B1737" s="4">
        <v>1.71</v>
      </c>
      <c r="C1737" s="10">
        <f>(MSFT[[#This Row],[Prezzi giornalieri MSFT]]-B1736)/B1736</f>
        <v>1.1834319526627229E-2</v>
      </c>
    </row>
    <row r="1738" spans="1:3" x14ac:dyDescent="0.55000000000000004">
      <c r="A1738" s="5">
        <v>33991</v>
      </c>
      <c r="B1738" s="4">
        <v>1.71</v>
      </c>
      <c r="C1738" s="10">
        <f>(MSFT[[#This Row],[Prezzi giornalieri MSFT]]-B1737)/B1737</f>
        <v>0</v>
      </c>
    </row>
    <row r="1739" spans="1:3" x14ac:dyDescent="0.55000000000000004">
      <c r="A1739" s="5">
        <v>33994</v>
      </c>
      <c r="B1739" s="4">
        <v>1.7</v>
      </c>
      <c r="C1739" s="10">
        <f>(MSFT[[#This Row],[Prezzi giornalieri MSFT]]-B1738)/B1738</f>
        <v>-5.8479532163742748E-3</v>
      </c>
    </row>
    <row r="1740" spans="1:3" x14ac:dyDescent="0.55000000000000004">
      <c r="A1740" s="5">
        <v>33995</v>
      </c>
      <c r="B1740" s="4">
        <v>1.69</v>
      </c>
      <c r="C1740" s="10">
        <f>(MSFT[[#This Row],[Prezzi giornalieri MSFT]]-B1739)/B1739</f>
        <v>-5.8823529411764757E-3</v>
      </c>
    </row>
    <row r="1741" spans="1:3" x14ac:dyDescent="0.55000000000000004">
      <c r="A1741" s="5">
        <v>33996</v>
      </c>
      <c r="B1741" s="4">
        <v>1.65</v>
      </c>
      <c r="C1741" s="10">
        <f>(MSFT[[#This Row],[Prezzi giornalieri MSFT]]-B1740)/B1740</f>
        <v>-2.3668639053254458E-2</v>
      </c>
    </row>
    <row r="1742" spans="1:3" x14ac:dyDescent="0.55000000000000004">
      <c r="A1742" s="5">
        <v>33997</v>
      </c>
      <c r="B1742" s="4">
        <v>1.67</v>
      </c>
      <c r="C1742" s="10">
        <f>(MSFT[[#This Row],[Prezzi giornalieri MSFT]]-B1741)/B1741</f>
        <v>1.2121212121212133E-2</v>
      </c>
    </row>
    <row r="1743" spans="1:3" x14ac:dyDescent="0.55000000000000004">
      <c r="A1743" s="5">
        <v>33998</v>
      </c>
      <c r="B1743" s="4">
        <v>1.66</v>
      </c>
      <c r="C1743" s="10">
        <f>(MSFT[[#This Row],[Prezzi giornalieri MSFT]]-B1742)/B1742</f>
        <v>-5.988023952095814E-3</v>
      </c>
    </row>
    <row r="1744" spans="1:3" x14ac:dyDescent="0.55000000000000004">
      <c r="A1744" s="5">
        <v>34001</v>
      </c>
      <c r="B1744" s="4">
        <v>1.68</v>
      </c>
      <c r="C1744" s="10">
        <f>(MSFT[[#This Row],[Prezzi giornalieri MSFT]]-B1743)/B1743</f>
        <v>1.2048192771084348E-2</v>
      </c>
    </row>
    <row r="1745" spans="1:3" x14ac:dyDescent="0.55000000000000004">
      <c r="A1745" s="5">
        <v>34002</v>
      </c>
      <c r="B1745" s="4">
        <v>1.7</v>
      </c>
      <c r="C1745" s="10">
        <f>(MSFT[[#This Row],[Prezzi giornalieri MSFT]]-B1744)/B1744</f>
        <v>1.1904761904761916E-2</v>
      </c>
    </row>
    <row r="1746" spans="1:3" x14ac:dyDescent="0.55000000000000004">
      <c r="A1746" s="5">
        <v>34003</v>
      </c>
      <c r="B1746" s="4">
        <v>1.69</v>
      </c>
      <c r="C1746" s="10">
        <f>(MSFT[[#This Row],[Prezzi giornalieri MSFT]]-B1745)/B1745</f>
        <v>-5.8823529411764757E-3</v>
      </c>
    </row>
    <row r="1747" spans="1:3" x14ac:dyDescent="0.55000000000000004">
      <c r="A1747" s="5">
        <v>34004</v>
      </c>
      <c r="B1747" s="4">
        <v>1.63</v>
      </c>
      <c r="C1747" s="10">
        <f>(MSFT[[#This Row],[Prezzi giornalieri MSFT]]-B1746)/B1746</f>
        <v>-3.5502958579881692E-2</v>
      </c>
    </row>
    <row r="1748" spans="1:3" x14ac:dyDescent="0.55000000000000004">
      <c r="A1748" s="5">
        <v>34005</v>
      </c>
      <c r="B1748" s="4">
        <v>1.7</v>
      </c>
      <c r="C1748" s="10">
        <f>(MSFT[[#This Row],[Prezzi giornalieri MSFT]]-B1747)/B1747</f>
        <v>4.2944785276073663E-2</v>
      </c>
    </row>
    <row r="1749" spans="1:3" x14ac:dyDescent="0.55000000000000004">
      <c r="A1749" s="5">
        <v>34008</v>
      </c>
      <c r="B1749" s="4">
        <v>1.64</v>
      </c>
      <c r="C1749" s="10">
        <f>(MSFT[[#This Row],[Prezzi giornalieri MSFT]]-B1748)/B1748</f>
        <v>-3.5294117647058858E-2</v>
      </c>
    </row>
    <row r="1750" spans="1:3" x14ac:dyDescent="0.55000000000000004">
      <c r="A1750" s="5">
        <v>34009</v>
      </c>
      <c r="B1750" s="4">
        <v>1.61</v>
      </c>
      <c r="C1750" s="10">
        <f>(MSFT[[#This Row],[Prezzi giornalieri MSFT]]-B1749)/B1749</f>
        <v>-1.8292682926829149E-2</v>
      </c>
    </row>
    <row r="1751" spans="1:3" x14ac:dyDescent="0.55000000000000004">
      <c r="A1751" s="5">
        <v>34010</v>
      </c>
      <c r="B1751" s="4">
        <v>1.64</v>
      </c>
      <c r="C1751" s="10">
        <f>(MSFT[[#This Row],[Prezzi giornalieri MSFT]]-B1750)/B1750</f>
        <v>1.8633540372670686E-2</v>
      </c>
    </row>
    <row r="1752" spans="1:3" x14ac:dyDescent="0.55000000000000004">
      <c r="A1752" s="5">
        <v>34011</v>
      </c>
      <c r="B1752" s="4">
        <v>1.63</v>
      </c>
      <c r="C1752" s="10">
        <f>(MSFT[[#This Row],[Prezzi giornalieri MSFT]]-B1751)/B1751</f>
        <v>-6.0975609756097615E-3</v>
      </c>
    </row>
    <row r="1753" spans="1:3" x14ac:dyDescent="0.55000000000000004">
      <c r="A1753" s="5">
        <v>34012</v>
      </c>
      <c r="B1753" s="4">
        <v>1.6</v>
      </c>
      <c r="C1753" s="10">
        <f>(MSFT[[#This Row],[Prezzi giornalieri MSFT]]-B1752)/B1752</f>
        <v>-1.8404907975460003E-2</v>
      </c>
    </row>
    <row r="1754" spans="1:3" x14ac:dyDescent="0.55000000000000004">
      <c r="A1754" s="5">
        <v>34016</v>
      </c>
      <c r="B1754" s="4">
        <v>1.53</v>
      </c>
      <c r="C1754" s="10">
        <f>(MSFT[[#This Row],[Prezzi giornalieri MSFT]]-B1753)/B1753</f>
        <v>-4.3750000000000039E-2</v>
      </c>
    </row>
    <row r="1755" spans="1:3" x14ac:dyDescent="0.55000000000000004">
      <c r="A1755" s="5">
        <v>34017</v>
      </c>
      <c r="B1755" s="4">
        <v>1.54</v>
      </c>
      <c r="C1755" s="10">
        <f>(MSFT[[#This Row],[Prezzi giornalieri MSFT]]-B1754)/B1754</f>
        <v>6.5359477124183061E-3</v>
      </c>
    </row>
    <row r="1756" spans="1:3" x14ac:dyDescent="0.55000000000000004">
      <c r="A1756" s="5">
        <v>34018</v>
      </c>
      <c r="B1756" s="4">
        <v>1.56</v>
      </c>
      <c r="C1756" s="10">
        <f>(MSFT[[#This Row],[Prezzi giornalieri MSFT]]-B1755)/B1755</f>
        <v>1.2987012987012998E-2</v>
      </c>
    </row>
    <row r="1757" spans="1:3" x14ac:dyDescent="0.55000000000000004">
      <c r="A1757" s="5">
        <v>34019</v>
      </c>
      <c r="B1757" s="4">
        <v>1.53</v>
      </c>
      <c r="C1757" s="10">
        <f>(MSFT[[#This Row],[Prezzi giornalieri MSFT]]-B1756)/B1756</f>
        <v>-1.9230769230769246E-2</v>
      </c>
    </row>
    <row r="1758" spans="1:3" x14ac:dyDescent="0.55000000000000004">
      <c r="A1758" s="5">
        <v>34022</v>
      </c>
      <c r="B1758" s="4">
        <v>1.47</v>
      </c>
      <c r="C1758" s="10">
        <f>(MSFT[[#This Row],[Prezzi giornalieri MSFT]]-B1757)/B1757</f>
        <v>-3.9215686274509838E-2</v>
      </c>
    </row>
    <row r="1759" spans="1:3" x14ac:dyDescent="0.55000000000000004">
      <c r="A1759" s="5">
        <v>34023</v>
      </c>
      <c r="B1759" s="4">
        <v>1.52</v>
      </c>
      <c r="C1759" s="10">
        <f>(MSFT[[#This Row],[Prezzi giornalieri MSFT]]-B1758)/B1758</f>
        <v>3.4013605442176902E-2</v>
      </c>
    </row>
    <row r="1760" spans="1:3" x14ac:dyDescent="0.55000000000000004">
      <c r="A1760" s="5">
        <v>34024</v>
      </c>
      <c r="B1760" s="4">
        <v>1.61</v>
      </c>
      <c r="C1760" s="10">
        <f>(MSFT[[#This Row],[Prezzi giornalieri MSFT]]-B1759)/B1759</f>
        <v>5.9210526315789526E-2</v>
      </c>
    </row>
    <row r="1761" spans="1:3" x14ac:dyDescent="0.55000000000000004">
      <c r="A1761" s="5">
        <v>34025</v>
      </c>
      <c r="B1761" s="4">
        <v>1.62</v>
      </c>
      <c r="C1761" s="10">
        <f>(MSFT[[#This Row],[Prezzi giornalieri MSFT]]-B1760)/B1760</f>
        <v>6.2111801242236073E-3</v>
      </c>
    </row>
    <row r="1762" spans="1:3" x14ac:dyDescent="0.55000000000000004">
      <c r="A1762" s="5">
        <v>34026</v>
      </c>
      <c r="B1762" s="4">
        <v>1.6</v>
      </c>
      <c r="C1762" s="10">
        <f>(MSFT[[#This Row],[Prezzi giornalieri MSFT]]-B1761)/B1761</f>
        <v>-1.2345679012345689E-2</v>
      </c>
    </row>
    <row r="1763" spans="1:3" x14ac:dyDescent="0.55000000000000004">
      <c r="A1763" s="5">
        <v>34029</v>
      </c>
      <c r="B1763" s="4">
        <v>1.56</v>
      </c>
      <c r="C1763" s="10">
        <f>(MSFT[[#This Row],[Prezzi giornalieri MSFT]]-B1762)/B1762</f>
        <v>-2.5000000000000022E-2</v>
      </c>
    </row>
    <row r="1764" spans="1:3" x14ac:dyDescent="0.55000000000000004">
      <c r="A1764" s="5">
        <v>34030</v>
      </c>
      <c r="B1764" s="4">
        <v>1.62</v>
      </c>
      <c r="C1764" s="10">
        <f>(MSFT[[#This Row],[Prezzi giornalieri MSFT]]-B1763)/B1763</f>
        <v>3.8461538461538491E-2</v>
      </c>
    </row>
    <row r="1765" spans="1:3" x14ac:dyDescent="0.55000000000000004">
      <c r="A1765" s="5">
        <v>34031</v>
      </c>
      <c r="B1765" s="4">
        <v>1.62</v>
      </c>
      <c r="C1765" s="10">
        <f>(MSFT[[#This Row],[Prezzi giornalieri MSFT]]-B1764)/B1764</f>
        <v>0</v>
      </c>
    </row>
    <row r="1766" spans="1:3" x14ac:dyDescent="0.55000000000000004">
      <c r="A1766" s="5">
        <v>34032</v>
      </c>
      <c r="B1766" s="4">
        <v>1.6</v>
      </c>
      <c r="C1766" s="10">
        <f>(MSFT[[#This Row],[Prezzi giornalieri MSFT]]-B1765)/B1765</f>
        <v>-1.2345679012345689E-2</v>
      </c>
    </row>
    <row r="1767" spans="1:3" x14ac:dyDescent="0.55000000000000004">
      <c r="A1767" s="5">
        <v>34033</v>
      </c>
      <c r="B1767" s="4">
        <v>1.59</v>
      </c>
      <c r="C1767" s="10">
        <f>(MSFT[[#This Row],[Prezzi giornalieri MSFT]]-B1766)/B1766</f>
        <v>-6.2500000000000056E-3</v>
      </c>
    </row>
    <row r="1768" spans="1:3" x14ac:dyDescent="0.55000000000000004">
      <c r="A1768" s="5">
        <v>34036</v>
      </c>
      <c r="B1768" s="4">
        <v>1.6</v>
      </c>
      <c r="C1768" s="10">
        <f>(MSFT[[#This Row],[Prezzi giornalieri MSFT]]-B1767)/B1767</f>
        <v>6.2893081761006345E-3</v>
      </c>
    </row>
    <row r="1769" spans="1:3" x14ac:dyDescent="0.55000000000000004">
      <c r="A1769" s="5">
        <v>34037</v>
      </c>
      <c r="B1769" s="4">
        <v>1.61</v>
      </c>
      <c r="C1769" s="10">
        <f>(MSFT[[#This Row],[Prezzi giornalieri MSFT]]-B1768)/B1768</f>
        <v>6.2500000000000056E-3</v>
      </c>
    </row>
    <row r="1770" spans="1:3" x14ac:dyDescent="0.55000000000000004">
      <c r="A1770" s="5">
        <v>34038</v>
      </c>
      <c r="B1770" s="4">
        <v>1.63</v>
      </c>
      <c r="C1770" s="10">
        <f>(MSFT[[#This Row],[Prezzi giornalieri MSFT]]-B1769)/B1769</f>
        <v>1.2422360248447077E-2</v>
      </c>
    </row>
    <row r="1771" spans="1:3" x14ac:dyDescent="0.55000000000000004">
      <c r="A1771" s="5">
        <v>34039</v>
      </c>
      <c r="B1771" s="4">
        <v>1.66</v>
      </c>
      <c r="C1771" s="10">
        <f>(MSFT[[#This Row],[Prezzi giornalieri MSFT]]-B1770)/B1770</f>
        <v>1.8404907975460141E-2</v>
      </c>
    </row>
    <row r="1772" spans="1:3" x14ac:dyDescent="0.55000000000000004">
      <c r="A1772" s="5">
        <v>34040</v>
      </c>
      <c r="B1772" s="4">
        <v>1.7</v>
      </c>
      <c r="C1772" s="10">
        <f>(MSFT[[#This Row],[Prezzi giornalieri MSFT]]-B1771)/B1771</f>
        <v>2.4096385542168697E-2</v>
      </c>
    </row>
    <row r="1773" spans="1:3" x14ac:dyDescent="0.55000000000000004">
      <c r="A1773" s="5">
        <v>34043</v>
      </c>
      <c r="B1773" s="4">
        <v>1.68</v>
      </c>
      <c r="C1773" s="10">
        <f>(MSFT[[#This Row],[Prezzi giornalieri MSFT]]-B1772)/B1772</f>
        <v>-1.1764705882352951E-2</v>
      </c>
    </row>
    <row r="1774" spans="1:3" x14ac:dyDescent="0.55000000000000004">
      <c r="A1774" s="5">
        <v>34044</v>
      </c>
      <c r="B1774" s="4">
        <v>1.68</v>
      </c>
      <c r="C1774" s="10">
        <f>(MSFT[[#This Row],[Prezzi giornalieri MSFT]]-B1773)/B1773</f>
        <v>0</v>
      </c>
    </row>
    <row r="1775" spans="1:3" x14ac:dyDescent="0.55000000000000004">
      <c r="A1775" s="5">
        <v>34045</v>
      </c>
      <c r="B1775" s="4">
        <v>1.64</v>
      </c>
      <c r="C1775" s="10">
        <f>(MSFT[[#This Row],[Prezzi giornalieri MSFT]]-B1774)/B1774</f>
        <v>-2.3809523809523832E-2</v>
      </c>
    </row>
    <row r="1776" spans="1:3" x14ac:dyDescent="0.55000000000000004">
      <c r="A1776" s="5">
        <v>34046</v>
      </c>
      <c r="B1776" s="4">
        <v>1.63</v>
      </c>
      <c r="C1776" s="10">
        <f>(MSFT[[#This Row],[Prezzi giornalieri MSFT]]-B1775)/B1775</f>
        <v>-6.0975609756097615E-3</v>
      </c>
    </row>
    <row r="1777" spans="1:3" x14ac:dyDescent="0.55000000000000004">
      <c r="A1777" s="5">
        <v>34047</v>
      </c>
      <c r="B1777" s="4">
        <v>1.61</v>
      </c>
      <c r="C1777" s="10">
        <f>(MSFT[[#This Row],[Prezzi giornalieri MSFT]]-B1776)/B1776</f>
        <v>-1.2269938650306624E-2</v>
      </c>
    </row>
    <row r="1778" spans="1:3" x14ac:dyDescent="0.55000000000000004">
      <c r="A1778" s="5">
        <v>34050</v>
      </c>
      <c r="B1778" s="4">
        <v>1.6</v>
      </c>
      <c r="C1778" s="10">
        <f>(MSFT[[#This Row],[Prezzi giornalieri MSFT]]-B1777)/B1777</f>
        <v>-6.2111801242236073E-3</v>
      </c>
    </row>
    <row r="1779" spans="1:3" x14ac:dyDescent="0.55000000000000004">
      <c r="A1779" s="5">
        <v>34051</v>
      </c>
      <c r="B1779" s="4">
        <v>1.59</v>
      </c>
      <c r="C1779" s="10">
        <f>(MSFT[[#This Row],[Prezzi giornalieri MSFT]]-B1778)/B1778</f>
        <v>-6.2500000000000056E-3</v>
      </c>
    </row>
    <row r="1780" spans="1:3" x14ac:dyDescent="0.55000000000000004">
      <c r="A1780" s="5">
        <v>34052</v>
      </c>
      <c r="B1780" s="4">
        <v>1.65</v>
      </c>
      <c r="C1780" s="10">
        <f>(MSFT[[#This Row],[Prezzi giornalieri MSFT]]-B1779)/B1779</f>
        <v>3.7735849056603668E-2</v>
      </c>
    </row>
    <row r="1781" spans="1:3" x14ac:dyDescent="0.55000000000000004">
      <c r="A1781" s="5">
        <v>34053</v>
      </c>
      <c r="B1781" s="4">
        <v>1.67</v>
      </c>
      <c r="C1781" s="10">
        <f>(MSFT[[#This Row],[Prezzi giornalieri MSFT]]-B1780)/B1780</f>
        <v>1.2121212121212133E-2</v>
      </c>
    </row>
    <row r="1782" spans="1:3" x14ac:dyDescent="0.55000000000000004">
      <c r="A1782" s="5">
        <v>34054</v>
      </c>
      <c r="B1782" s="4">
        <v>1.66</v>
      </c>
      <c r="C1782" s="10">
        <f>(MSFT[[#This Row],[Prezzi giornalieri MSFT]]-B1781)/B1781</f>
        <v>-5.988023952095814E-3</v>
      </c>
    </row>
    <row r="1783" spans="1:3" x14ac:dyDescent="0.55000000000000004">
      <c r="A1783" s="5">
        <v>34057</v>
      </c>
      <c r="B1783" s="4">
        <v>1.67</v>
      </c>
      <c r="C1783" s="10">
        <f>(MSFT[[#This Row],[Prezzi giornalieri MSFT]]-B1782)/B1782</f>
        <v>6.0240963855421742E-3</v>
      </c>
    </row>
    <row r="1784" spans="1:3" x14ac:dyDescent="0.55000000000000004">
      <c r="A1784" s="5">
        <v>34058</v>
      </c>
      <c r="B1784" s="4">
        <v>1.74</v>
      </c>
      <c r="C1784" s="10">
        <f>(MSFT[[#This Row],[Prezzi giornalieri MSFT]]-B1783)/B1783</f>
        <v>4.1916167664670698E-2</v>
      </c>
    </row>
    <row r="1785" spans="1:3" x14ac:dyDescent="0.55000000000000004">
      <c r="A1785" s="5">
        <v>34059</v>
      </c>
      <c r="B1785" s="4">
        <v>1.77</v>
      </c>
      <c r="C1785" s="10">
        <f>(MSFT[[#This Row],[Prezzi giornalieri MSFT]]-B1784)/B1784</f>
        <v>1.7241379310344845E-2</v>
      </c>
    </row>
    <row r="1786" spans="1:3" x14ac:dyDescent="0.55000000000000004">
      <c r="A1786" s="5">
        <v>34060</v>
      </c>
      <c r="B1786" s="4">
        <v>1.78</v>
      </c>
      <c r="C1786" s="10">
        <f>(MSFT[[#This Row],[Prezzi giornalieri MSFT]]-B1785)/B1785</f>
        <v>5.649717514124299E-3</v>
      </c>
    </row>
    <row r="1787" spans="1:3" x14ac:dyDescent="0.55000000000000004">
      <c r="A1787" s="5">
        <v>34061</v>
      </c>
      <c r="B1787" s="4">
        <v>1.72</v>
      </c>
      <c r="C1787" s="10">
        <f>(MSFT[[#This Row],[Prezzi giornalieri MSFT]]-B1786)/B1786</f>
        <v>-3.3707865168539353E-2</v>
      </c>
    </row>
    <row r="1788" spans="1:3" x14ac:dyDescent="0.55000000000000004">
      <c r="A1788" s="5">
        <v>34064</v>
      </c>
      <c r="B1788" s="4">
        <v>1.75</v>
      </c>
      <c r="C1788" s="10">
        <f>(MSFT[[#This Row],[Prezzi giornalieri MSFT]]-B1787)/B1787</f>
        <v>1.7441860465116296E-2</v>
      </c>
    </row>
    <row r="1789" spans="1:3" x14ac:dyDescent="0.55000000000000004">
      <c r="A1789" s="5">
        <v>34065</v>
      </c>
      <c r="B1789" s="4">
        <v>1.72</v>
      </c>
      <c r="C1789" s="10">
        <f>(MSFT[[#This Row],[Prezzi giornalieri MSFT]]-B1788)/B1788</f>
        <v>-1.7142857142857158E-2</v>
      </c>
    </row>
    <row r="1790" spans="1:3" x14ac:dyDescent="0.55000000000000004">
      <c r="A1790" s="5">
        <v>34066</v>
      </c>
      <c r="B1790" s="4">
        <v>1.73</v>
      </c>
      <c r="C1790" s="10">
        <f>(MSFT[[#This Row],[Prezzi giornalieri MSFT]]-B1789)/B1789</f>
        <v>5.8139534883720981E-3</v>
      </c>
    </row>
    <row r="1791" spans="1:3" x14ac:dyDescent="0.55000000000000004">
      <c r="A1791" s="5">
        <v>34067</v>
      </c>
      <c r="B1791" s="4">
        <v>1.7</v>
      </c>
      <c r="C1791" s="10">
        <f>(MSFT[[#This Row],[Prezzi giornalieri MSFT]]-B1790)/B1790</f>
        <v>-1.7341040462427761E-2</v>
      </c>
    </row>
    <row r="1792" spans="1:3" x14ac:dyDescent="0.55000000000000004">
      <c r="A1792" s="5">
        <v>34071</v>
      </c>
      <c r="B1792" s="4">
        <v>1.73</v>
      </c>
      <c r="C1792" s="10">
        <f>(MSFT[[#This Row],[Prezzi giornalieri MSFT]]-B1791)/B1791</f>
        <v>1.7647058823529429E-2</v>
      </c>
    </row>
    <row r="1793" spans="1:3" x14ac:dyDescent="0.55000000000000004">
      <c r="A1793" s="5">
        <v>34072</v>
      </c>
      <c r="B1793" s="4">
        <v>1.7</v>
      </c>
      <c r="C1793" s="10">
        <f>(MSFT[[#This Row],[Prezzi giornalieri MSFT]]-B1792)/B1792</f>
        <v>-1.7341040462427761E-2</v>
      </c>
    </row>
    <row r="1794" spans="1:3" x14ac:dyDescent="0.55000000000000004">
      <c r="A1794" s="5">
        <v>34073</v>
      </c>
      <c r="B1794" s="4">
        <v>1.7</v>
      </c>
      <c r="C1794" s="10">
        <f>(MSFT[[#This Row],[Prezzi giornalieri MSFT]]-B1793)/B1793</f>
        <v>0</v>
      </c>
    </row>
    <row r="1795" spans="1:3" x14ac:dyDescent="0.55000000000000004">
      <c r="A1795" s="5">
        <v>34074</v>
      </c>
      <c r="B1795" s="4">
        <v>1.67</v>
      </c>
      <c r="C1795" s="10">
        <f>(MSFT[[#This Row],[Prezzi giornalieri MSFT]]-B1794)/B1794</f>
        <v>-1.7647058823529429E-2</v>
      </c>
    </row>
    <row r="1796" spans="1:3" x14ac:dyDescent="0.55000000000000004">
      <c r="A1796" s="5">
        <v>34075</v>
      </c>
      <c r="B1796" s="4">
        <v>1.67</v>
      </c>
      <c r="C1796" s="10">
        <f>(MSFT[[#This Row],[Prezzi giornalieri MSFT]]-B1795)/B1795</f>
        <v>0</v>
      </c>
    </row>
    <row r="1797" spans="1:3" x14ac:dyDescent="0.55000000000000004">
      <c r="A1797" s="5">
        <v>34078</v>
      </c>
      <c r="B1797" s="4">
        <v>1.67</v>
      </c>
      <c r="C1797" s="10">
        <f>(MSFT[[#This Row],[Prezzi giornalieri MSFT]]-B1796)/B1796</f>
        <v>0</v>
      </c>
    </row>
    <row r="1798" spans="1:3" x14ac:dyDescent="0.55000000000000004">
      <c r="A1798" s="5">
        <v>34079</v>
      </c>
      <c r="B1798" s="4">
        <v>1.66</v>
      </c>
      <c r="C1798" s="10">
        <f>(MSFT[[#This Row],[Prezzi giornalieri MSFT]]-B1797)/B1797</f>
        <v>-5.988023952095814E-3</v>
      </c>
    </row>
    <row r="1799" spans="1:3" x14ac:dyDescent="0.55000000000000004">
      <c r="A1799" s="5">
        <v>34080</v>
      </c>
      <c r="B1799" s="4">
        <v>1.63</v>
      </c>
      <c r="C1799" s="10">
        <f>(MSFT[[#This Row],[Prezzi giornalieri MSFT]]-B1798)/B1798</f>
        <v>-1.8072289156626523E-2</v>
      </c>
    </row>
    <row r="1800" spans="1:3" x14ac:dyDescent="0.55000000000000004">
      <c r="A1800" s="5">
        <v>34081</v>
      </c>
      <c r="B1800" s="4">
        <v>1.59</v>
      </c>
      <c r="C1800" s="10">
        <f>(MSFT[[#This Row],[Prezzi giornalieri MSFT]]-B1799)/B1799</f>
        <v>-2.4539877300613383E-2</v>
      </c>
    </row>
    <row r="1801" spans="1:3" x14ac:dyDescent="0.55000000000000004">
      <c r="A1801" s="5">
        <v>34082</v>
      </c>
      <c r="B1801" s="4">
        <v>1.56</v>
      </c>
      <c r="C1801" s="10">
        <f>(MSFT[[#This Row],[Prezzi giornalieri MSFT]]-B1800)/B1800</f>
        <v>-1.8867924528301903E-2</v>
      </c>
    </row>
    <row r="1802" spans="1:3" x14ac:dyDescent="0.55000000000000004">
      <c r="A1802" s="5">
        <v>34085</v>
      </c>
      <c r="B1802" s="4">
        <v>1.54</v>
      </c>
      <c r="C1802" s="10">
        <f>(MSFT[[#This Row],[Prezzi giornalieri MSFT]]-B1801)/B1801</f>
        <v>-1.2820512820512832E-2</v>
      </c>
    </row>
    <row r="1803" spans="1:3" x14ac:dyDescent="0.55000000000000004">
      <c r="A1803" s="5">
        <v>34086</v>
      </c>
      <c r="B1803" s="4">
        <v>1.58</v>
      </c>
      <c r="C1803" s="10">
        <f>(MSFT[[#This Row],[Prezzi giornalieri MSFT]]-B1802)/B1802</f>
        <v>2.5974025974025997E-2</v>
      </c>
    </row>
    <row r="1804" spans="1:3" x14ac:dyDescent="0.55000000000000004">
      <c r="A1804" s="5">
        <v>34087</v>
      </c>
      <c r="B1804" s="4">
        <v>1.65</v>
      </c>
      <c r="C1804" s="10">
        <f>(MSFT[[#This Row],[Prezzi giornalieri MSFT]]-B1803)/B1803</f>
        <v>4.4303797468354326E-2</v>
      </c>
    </row>
    <row r="1805" spans="1:3" x14ac:dyDescent="0.55000000000000004">
      <c r="A1805" s="5">
        <v>34088</v>
      </c>
      <c r="B1805" s="4">
        <v>1.64</v>
      </c>
      <c r="C1805" s="10">
        <f>(MSFT[[#This Row],[Prezzi giornalieri MSFT]]-B1804)/B1804</f>
        <v>-6.0606060606060667E-3</v>
      </c>
    </row>
    <row r="1806" spans="1:3" x14ac:dyDescent="0.55000000000000004">
      <c r="A1806" s="5">
        <v>34089</v>
      </c>
      <c r="B1806" s="4">
        <v>1.64</v>
      </c>
      <c r="C1806" s="10">
        <f>(MSFT[[#This Row],[Prezzi giornalieri MSFT]]-B1805)/B1805</f>
        <v>0</v>
      </c>
    </row>
    <row r="1807" spans="1:3" x14ac:dyDescent="0.55000000000000004">
      <c r="A1807" s="5">
        <v>34092</v>
      </c>
      <c r="B1807" s="4">
        <v>1.65</v>
      </c>
      <c r="C1807" s="10">
        <f>(MSFT[[#This Row],[Prezzi giornalieri MSFT]]-B1806)/B1806</f>
        <v>6.0975609756097615E-3</v>
      </c>
    </row>
    <row r="1808" spans="1:3" x14ac:dyDescent="0.55000000000000004">
      <c r="A1808" s="5">
        <v>34093</v>
      </c>
      <c r="B1808" s="4">
        <v>1.69</v>
      </c>
      <c r="C1808" s="10">
        <f>(MSFT[[#This Row],[Prezzi giornalieri MSFT]]-B1807)/B1807</f>
        <v>2.4242424242424267E-2</v>
      </c>
    </row>
    <row r="1809" spans="1:3" x14ac:dyDescent="0.55000000000000004">
      <c r="A1809" s="5">
        <v>34094</v>
      </c>
      <c r="B1809" s="4">
        <v>1.71</v>
      </c>
      <c r="C1809" s="10">
        <f>(MSFT[[#This Row],[Prezzi giornalieri MSFT]]-B1808)/B1808</f>
        <v>1.1834319526627229E-2</v>
      </c>
    </row>
    <row r="1810" spans="1:3" x14ac:dyDescent="0.55000000000000004">
      <c r="A1810" s="5">
        <v>34095</v>
      </c>
      <c r="B1810" s="4">
        <v>1.67</v>
      </c>
      <c r="C1810" s="10">
        <f>(MSFT[[#This Row],[Prezzi giornalieri MSFT]]-B1809)/B1809</f>
        <v>-2.3391812865497099E-2</v>
      </c>
    </row>
    <row r="1811" spans="1:3" x14ac:dyDescent="0.55000000000000004">
      <c r="A1811" s="5">
        <v>34096</v>
      </c>
      <c r="B1811" s="4">
        <v>1.67</v>
      </c>
      <c r="C1811" s="10">
        <f>(MSFT[[#This Row],[Prezzi giornalieri MSFT]]-B1810)/B1810</f>
        <v>0</v>
      </c>
    </row>
    <row r="1812" spans="1:3" x14ac:dyDescent="0.55000000000000004">
      <c r="A1812" s="5">
        <v>34099</v>
      </c>
      <c r="B1812" s="4">
        <v>1.71</v>
      </c>
      <c r="C1812" s="10">
        <f>(MSFT[[#This Row],[Prezzi giornalieri MSFT]]-B1811)/B1811</f>
        <v>2.3952095808383256E-2</v>
      </c>
    </row>
    <row r="1813" spans="1:3" x14ac:dyDescent="0.55000000000000004">
      <c r="A1813" s="5">
        <v>34100</v>
      </c>
      <c r="B1813" s="4">
        <v>1.68</v>
      </c>
      <c r="C1813" s="10">
        <f>(MSFT[[#This Row],[Prezzi giornalieri MSFT]]-B1812)/B1812</f>
        <v>-1.7543859649122823E-2</v>
      </c>
    </row>
    <row r="1814" spans="1:3" x14ac:dyDescent="0.55000000000000004">
      <c r="A1814" s="5">
        <v>34101</v>
      </c>
      <c r="B1814" s="4">
        <v>1.65</v>
      </c>
      <c r="C1814" s="10">
        <f>(MSFT[[#This Row],[Prezzi giornalieri MSFT]]-B1813)/B1813</f>
        <v>-1.7857142857142873E-2</v>
      </c>
    </row>
    <row r="1815" spans="1:3" x14ac:dyDescent="0.55000000000000004">
      <c r="A1815" s="5">
        <v>34102</v>
      </c>
      <c r="B1815" s="4">
        <v>1.64</v>
      </c>
      <c r="C1815" s="10">
        <f>(MSFT[[#This Row],[Prezzi giornalieri MSFT]]-B1814)/B1814</f>
        <v>-6.0606060606060667E-3</v>
      </c>
    </row>
    <row r="1816" spans="1:3" x14ac:dyDescent="0.55000000000000004">
      <c r="A1816" s="5">
        <v>34103</v>
      </c>
      <c r="B1816" s="4">
        <v>1.64</v>
      </c>
      <c r="C1816" s="10">
        <f>(MSFT[[#This Row],[Prezzi giornalieri MSFT]]-B1815)/B1815</f>
        <v>0</v>
      </c>
    </row>
    <row r="1817" spans="1:3" x14ac:dyDescent="0.55000000000000004">
      <c r="A1817" s="5">
        <v>34106</v>
      </c>
      <c r="B1817" s="4">
        <v>1.66</v>
      </c>
      <c r="C1817" s="10">
        <f>(MSFT[[#This Row],[Prezzi giornalieri MSFT]]-B1816)/B1816</f>
        <v>1.2195121951219523E-2</v>
      </c>
    </row>
    <row r="1818" spans="1:3" x14ac:dyDescent="0.55000000000000004">
      <c r="A1818" s="5">
        <v>34107</v>
      </c>
      <c r="B1818" s="4">
        <v>1.7</v>
      </c>
      <c r="C1818" s="10">
        <f>(MSFT[[#This Row],[Prezzi giornalieri MSFT]]-B1817)/B1817</f>
        <v>2.4096385542168697E-2</v>
      </c>
    </row>
    <row r="1819" spans="1:3" x14ac:dyDescent="0.55000000000000004">
      <c r="A1819" s="5">
        <v>34108</v>
      </c>
      <c r="B1819" s="4">
        <v>1.77</v>
      </c>
      <c r="C1819" s="10">
        <f>(MSFT[[#This Row],[Prezzi giornalieri MSFT]]-B1818)/B1818</f>
        <v>4.1176470588235335E-2</v>
      </c>
    </row>
    <row r="1820" spans="1:3" x14ac:dyDescent="0.55000000000000004">
      <c r="A1820" s="5">
        <v>34109</v>
      </c>
      <c r="B1820" s="4">
        <v>1.8</v>
      </c>
      <c r="C1820" s="10">
        <f>(MSFT[[#This Row],[Prezzi giornalieri MSFT]]-B1819)/B1819</f>
        <v>1.6949152542372895E-2</v>
      </c>
    </row>
    <row r="1821" spans="1:3" x14ac:dyDescent="0.55000000000000004">
      <c r="A1821" s="5">
        <v>34110</v>
      </c>
      <c r="B1821" s="4">
        <v>1.77</v>
      </c>
      <c r="C1821" s="10">
        <f>(MSFT[[#This Row],[Prezzi giornalieri MSFT]]-B1820)/B1820</f>
        <v>-1.666666666666668E-2</v>
      </c>
    </row>
    <row r="1822" spans="1:3" x14ac:dyDescent="0.55000000000000004">
      <c r="A1822" s="5">
        <v>34113</v>
      </c>
      <c r="B1822" s="4">
        <v>1.76</v>
      </c>
      <c r="C1822" s="10">
        <f>(MSFT[[#This Row],[Prezzi giornalieri MSFT]]-B1821)/B1821</f>
        <v>-5.649717514124299E-3</v>
      </c>
    </row>
    <row r="1823" spans="1:3" x14ac:dyDescent="0.55000000000000004">
      <c r="A1823" s="5">
        <v>34114</v>
      </c>
      <c r="B1823" s="4">
        <v>1.75</v>
      </c>
      <c r="C1823" s="10">
        <f>(MSFT[[#This Row],[Prezzi giornalieri MSFT]]-B1822)/B1822</f>
        <v>-5.6818181818181872E-3</v>
      </c>
    </row>
    <row r="1824" spans="1:3" x14ac:dyDescent="0.55000000000000004">
      <c r="A1824" s="5">
        <v>34115</v>
      </c>
      <c r="B1824" s="4">
        <v>1.82</v>
      </c>
      <c r="C1824" s="10">
        <f>(MSFT[[#This Row],[Prezzi giornalieri MSFT]]-B1823)/B1823</f>
        <v>4.0000000000000036E-2</v>
      </c>
    </row>
    <row r="1825" spans="1:3" x14ac:dyDescent="0.55000000000000004">
      <c r="A1825" s="5">
        <v>34116</v>
      </c>
      <c r="B1825" s="4">
        <v>1.8</v>
      </c>
      <c r="C1825" s="10">
        <f>(MSFT[[#This Row],[Prezzi giornalieri MSFT]]-B1824)/B1824</f>
        <v>-1.0989010989010999E-2</v>
      </c>
    </row>
    <row r="1826" spans="1:3" x14ac:dyDescent="0.55000000000000004">
      <c r="A1826" s="5">
        <v>34117</v>
      </c>
      <c r="B1826" s="4">
        <v>1.77</v>
      </c>
      <c r="C1826" s="10">
        <f>(MSFT[[#This Row],[Prezzi giornalieri MSFT]]-B1825)/B1825</f>
        <v>-1.666666666666668E-2</v>
      </c>
    </row>
    <row r="1827" spans="1:3" x14ac:dyDescent="0.55000000000000004">
      <c r="A1827" s="5">
        <v>34121</v>
      </c>
      <c r="B1827" s="4">
        <v>1.84</v>
      </c>
      <c r="C1827" s="10">
        <f>(MSFT[[#This Row],[Prezzi giornalieri MSFT]]-B1826)/B1826</f>
        <v>3.9548022598870095E-2</v>
      </c>
    </row>
    <row r="1828" spans="1:3" x14ac:dyDescent="0.55000000000000004">
      <c r="A1828" s="5">
        <v>34122</v>
      </c>
      <c r="B1828" s="4">
        <v>1.83</v>
      </c>
      <c r="C1828" s="10">
        <f>(MSFT[[#This Row],[Prezzi giornalieri MSFT]]-B1827)/B1827</f>
        <v>-5.4347826086956564E-3</v>
      </c>
    </row>
    <row r="1829" spans="1:3" x14ac:dyDescent="0.55000000000000004">
      <c r="A1829" s="5">
        <v>34123</v>
      </c>
      <c r="B1829" s="4">
        <v>1.81</v>
      </c>
      <c r="C1829" s="10">
        <f>(MSFT[[#This Row],[Prezzi giornalieri MSFT]]-B1828)/B1828</f>
        <v>-1.0928961748633888E-2</v>
      </c>
    </row>
    <row r="1830" spans="1:3" x14ac:dyDescent="0.55000000000000004">
      <c r="A1830" s="5">
        <v>34124</v>
      </c>
      <c r="B1830" s="4">
        <v>1.8</v>
      </c>
      <c r="C1830" s="10">
        <f>(MSFT[[#This Row],[Prezzi giornalieri MSFT]]-B1829)/B1829</f>
        <v>-5.5248618784530436E-3</v>
      </c>
    </row>
    <row r="1831" spans="1:3" x14ac:dyDescent="0.55000000000000004">
      <c r="A1831" s="5">
        <v>34127</v>
      </c>
      <c r="B1831" s="4">
        <v>1.79</v>
      </c>
      <c r="C1831" s="10">
        <f>(MSFT[[#This Row],[Prezzi giornalieri MSFT]]-B1830)/B1830</f>
        <v>-5.5555555555555601E-3</v>
      </c>
    </row>
    <row r="1832" spans="1:3" x14ac:dyDescent="0.55000000000000004">
      <c r="A1832" s="5">
        <v>34128</v>
      </c>
      <c r="B1832" s="4">
        <v>1.77</v>
      </c>
      <c r="C1832" s="10">
        <f>(MSFT[[#This Row],[Prezzi giornalieri MSFT]]-B1831)/B1831</f>
        <v>-1.1173184357541908E-2</v>
      </c>
    </row>
    <row r="1833" spans="1:3" x14ac:dyDescent="0.55000000000000004">
      <c r="A1833" s="5">
        <v>34129</v>
      </c>
      <c r="B1833" s="4">
        <v>1.74</v>
      </c>
      <c r="C1833" s="10">
        <f>(MSFT[[#This Row],[Prezzi giornalieri MSFT]]-B1832)/B1832</f>
        <v>-1.6949152542372895E-2</v>
      </c>
    </row>
    <row r="1834" spans="1:3" x14ac:dyDescent="0.55000000000000004">
      <c r="A1834" s="5">
        <v>34130</v>
      </c>
      <c r="B1834" s="4">
        <v>1.75</v>
      </c>
      <c r="C1834" s="10">
        <f>(MSFT[[#This Row],[Prezzi giornalieri MSFT]]-B1833)/B1833</f>
        <v>5.7471264367816143E-3</v>
      </c>
    </row>
    <row r="1835" spans="1:3" x14ac:dyDescent="0.55000000000000004">
      <c r="A1835" s="5">
        <v>34131</v>
      </c>
      <c r="B1835" s="4">
        <v>1.71</v>
      </c>
      <c r="C1835" s="10">
        <f>(MSFT[[#This Row],[Prezzi giornalieri MSFT]]-B1834)/B1834</f>
        <v>-2.2857142857142878E-2</v>
      </c>
    </row>
    <row r="1836" spans="1:3" x14ac:dyDescent="0.55000000000000004">
      <c r="A1836" s="5">
        <v>34134</v>
      </c>
      <c r="B1836" s="4">
        <v>1.77</v>
      </c>
      <c r="C1836" s="10">
        <f>(MSFT[[#This Row],[Prezzi giornalieri MSFT]]-B1835)/B1835</f>
        <v>3.5087719298245647E-2</v>
      </c>
    </row>
    <row r="1837" spans="1:3" x14ac:dyDescent="0.55000000000000004">
      <c r="A1837" s="5">
        <v>34135</v>
      </c>
      <c r="B1837" s="4">
        <v>1.77</v>
      </c>
      <c r="C1837" s="10">
        <f>(MSFT[[#This Row],[Prezzi giornalieri MSFT]]-B1836)/B1836</f>
        <v>0</v>
      </c>
    </row>
    <row r="1838" spans="1:3" x14ac:dyDescent="0.55000000000000004">
      <c r="A1838" s="5">
        <v>34136</v>
      </c>
      <c r="B1838" s="4">
        <v>1.75</v>
      </c>
      <c r="C1838" s="10">
        <f>(MSFT[[#This Row],[Prezzi giornalieri MSFT]]-B1837)/B1837</f>
        <v>-1.1299435028248598E-2</v>
      </c>
    </row>
    <row r="1839" spans="1:3" x14ac:dyDescent="0.55000000000000004">
      <c r="A1839" s="5">
        <v>34137</v>
      </c>
      <c r="B1839" s="4">
        <v>1.74</v>
      </c>
      <c r="C1839" s="10">
        <f>(MSFT[[#This Row],[Prezzi giornalieri MSFT]]-B1838)/B1838</f>
        <v>-5.7142857142857195E-3</v>
      </c>
    </row>
    <row r="1840" spans="1:3" x14ac:dyDescent="0.55000000000000004">
      <c r="A1840" s="5">
        <v>34138</v>
      </c>
      <c r="B1840" s="4">
        <v>1.68</v>
      </c>
      <c r="C1840" s="10">
        <f>(MSFT[[#This Row],[Prezzi giornalieri MSFT]]-B1839)/B1839</f>
        <v>-3.4482758620689689E-2</v>
      </c>
    </row>
    <row r="1841" spans="1:3" x14ac:dyDescent="0.55000000000000004">
      <c r="A1841" s="5">
        <v>34141</v>
      </c>
      <c r="B1841" s="4">
        <v>1.7</v>
      </c>
      <c r="C1841" s="10">
        <f>(MSFT[[#This Row],[Prezzi giornalieri MSFT]]-B1840)/B1840</f>
        <v>1.1904761904761916E-2</v>
      </c>
    </row>
    <row r="1842" spans="1:3" x14ac:dyDescent="0.55000000000000004">
      <c r="A1842" s="5">
        <v>34142</v>
      </c>
      <c r="B1842" s="4">
        <v>1.69</v>
      </c>
      <c r="C1842" s="10">
        <f>(MSFT[[#This Row],[Prezzi giornalieri MSFT]]-B1841)/B1841</f>
        <v>-5.8823529411764757E-3</v>
      </c>
    </row>
    <row r="1843" spans="1:3" x14ac:dyDescent="0.55000000000000004">
      <c r="A1843" s="5">
        <v>34143</v>
      </c>
      <c r="B1843" s="4">
        <v>1.7</v>
      </c>
      <c r="C1843" s="10">
        <f>(MSFT[[#This Row],[Prezzi giornalieri MSFT]]-B1842)/B1842</f>
        <v>5.9171597633136145E-3</v>
      </c>
    </row>
    <row r="1844" spans="1:3" x14ac:dyDescent="0.55000000000000004">
      <c r="A1844" s="5">
        <v>34144</v>
      </c>
      <c r="B1844" s="4">
        <v>1.7</v>
      </c>
      <c r="C1844" s="10">
        <f>(MSFT[[#This Row],[Prezzi giornalieri MSFT]]-B1843)/B1843</f>
        <v>0</v>
      </c>
    </row>
    <row r="1845" spans="1:3" x14ac:dyDescent="0.55000000000000004">
      <c r="A1845" s="5">
        <v>34145</v>
      </c>
      <c r="B1845" s="4">
        <v>1.7</v>
      </c>
      <c r="C1845" s="10">
        <f>(MSFT[[#This Row],[Prezzi giornalieri MSFT]]-B1844)/B1844</f>
        <v>0</v>
      </c>
    </row>
    <row r="1846" spans="1:3" x14ac:dyDescent="0.55000000000000004">
      <c r="A1846" s="5">
        <v>34148</v>
      </c>
      <c r="B1846" s="4">
        <v>1.73</v>
      </c>
      <c r="C1846" s="10">
        <f>(MSFT[[#This Row],[Prezzi giornalieri MSFT]]-B1845)/B1845</f>
        <v>1.7647058823529429E-2</v>
      </c>
    </row>
    <row r="1847" spans="1:3" x14ac:dyDescent="0.55000000000000004">
      <c r="A1847" s="5">
        <v>34149</v>
      </c>
      <c r="B1847" s="4">
        <v>1.7</v>
      </c>
      <c r="C1847" s="10">
        <f>(MSFT[[#This Row],[Prezzi giornalieri MSFT]]-B1846)/B1846</f>
        <v>-1.7341040462427761E-2</v>
      </c>
    </row>
    <row r="1848" spans="1:3" x14ac:dyDescent="0.55000000000000004">
      <c r="A1848" s="5">
        <v>34150</v>
      </c>
      <c r="B1848" s="4">
        <v>1.69</v>
      </c>
      <c r="C1848" s="10">
        <f>(MSFT[[#This Row],[Prezzi giornalieri MSFT]]-B1847)/B1847</f>
        <v>-5.8823529411764757E-3</v>
      </c>
    </row>
    <row r="1849" spans="1:3" x14ac:dyDescent="0.55000000000000004">
      <c r="A1849" s="5">
        <v>34151</v>
      </c>
      <c r="B1849" s="4">
        <v>1.67</v>
      </c>
      <c r="C1849" s="10">
        <f>(MSFT[[#This Row],[Prezzi giornalieri MSFT]]-B1848)/B1848</f>
        <v>-1.1834319526627229E-2</v>
      </c>
    </row>
    <row r="1850" spans="1:3" x14ac:dyDescent="0.55000000000000004">
      <c r="A1850" s="5">
        <v>34152</v>
      </c>
      <c r="B1850" s="4">
        <v>1.67</v>
      </c>
      <c r="C1850" s="10">
        <f>(MSFT[[#This Row],[Prezzi giornalieri MSFT]]-B1849)/B1849</f>
        <v>0</v>
      </c>
    </row>
    <row r="1851" spans="1:3" x14ac:dyDescent="0.55000000000000004">
      <c r="A1851" s="5">
        <v>34156</v>
      </c>
      <c r="B1851" s="4">
        <v>1.65</v>
      </c>
      <c r="C1851" s="10">
        <f>(MSFT[[#This Row],[Prezzi giornalieri MSFT]]-B1850)/B1850</f>
        <v>-1.1976047904191628E-2</v>
      </c>
    </row>
    <row r="1852" spans="1:3" x14ac:dyDescent="0.55000000000000004">
      <c r="A1852" s="5">
        <v>34157</v>
      </c>
      <c r="B1852" s="4">
        <v>1.6</v>
      </c>
      <c r="C1852" s="10">
        <f>(MSFT[[#This Row],[Prezzi giornalieri MSFT]]-B1851)/B1851</f>
        <v>-3.0303030303030196E-2</v>
      </c>
    </row>
    <row r="1853" spans="1:3" x14ac:dyDescent="0.55000000000000004">
      <c r="A1853" s="5">
        <v>34158</v>
      </c>
      <c r="B1853" s="4">
        <v>1.63</v>
      </c>
      <c r="C1853" s="10">
        <f>(MSFT[[#This Row],[Prezzi giornalieri MSFT]]-B1852)/B1852</f>
        <v>1.8749999999999878E-2</v>
      </c>
    </row>
    <row r="1854" spans="1:3" x14ac:dyDescent="0.55000000000000004">
      <c r="A1854" s="5">
        <v>34159</v>
      </c>
      <c r="B1854" s="4">
        <v>1.62</v>
      </c>
      <c r="C1854" s="10">
        <f>(MSFT[[#This Row],[Prezzi giornalieri MSFT]]-B1853)/B1853</f>
        <v>-6.1349693251532443E-3</v>
      </c>
    </row>
    <row r="1855" spans="1:3" x14ac:dyDescent="0.55000000000000004">
      <c r="A1855" s="5">
        <v>34162</v>
      </c>
      <c r="B1855" s="4">
        <v>1.6</v>
      </c>
      <c r="C1855" s="10">
        <f>(MSFT[[#This Row],[Prezzi giornalieri MSFT]]-B1854)/B1854</f>
        <v>-1.2345679012345689E-2</v>
      </c>
    </row>
    <row r="1856" spans="1:3" x14ac:dyDescent="0.55000000000000004">
      <c r="A1856" s="5">
        <v>34163</v>
      </c>
      <c r="B1856" s="4">
        <v>1.59</v>
      </c>
      <c r="C1856" s="10">
        <f>(MSFT[[#This Row],[Prezzi giornalieri MSFT]]-B1855)/B1855</f>
        <v>-6.2500000000000056E-3</v>
      </c>
    </row>
    <row r="1857" spans="1:3" x14ac:dyDescent="0.55000000000000004">
      <c r="A1857" s="5">
        <v>34164</v>
      </c>
      <c r="B1857" s="4">
        <v>1.61</v>
      </c>
      <c r="C1857" s="10">
        <f>(MSFT[[#This Row],[Prezzi giornalieri MSFT]]-B1856)/B1856</f>
        <v>1.2578616352201269E-2</v>
      </c>
    </row>
    <row r="1858" spans="1:3" x14ac:dyDescent="0.55000000000000004">
      <c r="A1858" s="5">
        <v>34165</v>
      </c>
      <c r="B1858" s="4">
        <v>1.6</v>
      </c>
      <c r="C1858" s="10">
        <f>(MSFT[[#This Row],[Prezzi giornalieri MSFT]]-B1857)/B1857</f>
        <v>-6.2111801242236073E-3</v>
      </c>
    </row>
    <row r="1859" spans="1:3" x14ac:dyDescent="0.55000000000000004">
      <c r="A1859" s="5">
        <v>34166</v>
      </c>
      <c r="B1859" s="4">
        <v>1.55</v>
      </c>
      <c r="C1859" s="10">
        <f>(MSFT[[#This Row],[Prezzi giornalieri MSFT]]-B1858)/B1858</f>
        <v>-3.1250000000000028E-2</v>
      </c>
    </row>
    <row r="1860" spans="1:3" x14ac:dyDescent="0.55000000000000004">
      <c r="A1860" s="5">
        <v>34169</v>
      </c>
      <c r="B1860" s="4">
        <v>1.51</v>
      </c>
      <c r="C1860" s="10">
        <f>(MSFT[[#This Row],[Prezzi giornalieri MSFT]]-B1859)/B1859</f>
        <v>-2.5806451612903247E-2</v>
      </c>
    </row>
    <row r="1861" spans="1:3" x14ac:dyDescent="0.55000000000000004">
      <c r="A1861" s="5">
        <v>34170</v>
      </c>
      <c r="B1861" s="4">
        <v>1.54</v>
      </c>
      <c r="C1861" s="10">
        <f>(MSFT[[#This Row],[Prezzi giornalieri MSFT]]-B1860)/B1860</f>
        <v>1.986754966887419E-2</v>
      </c>
    </row>
    <row r="1862" spans="1:3" x14ac:dyDescent="0.55000000000000004">
      <c r="A1862" s="5">
        <v>34171</v>
      </c>
      <c r="B1862" s="4">
        <v>1.51</v>
      </c>
      <c r="C1862" s="10">
        <f>(MSFT[[#This Row],[Prezzi giornalieri MSFT]]-B1861)/B1861</f>
        <v>-1.9480519480519497E-2</v>
      </c>
    </row>
    <row r="1863" spans="1:3" x14ac:dyDescent="0.55000000000000004">
      <c r="A1863" s="5">
        <v>34172</v>
      </c>
      <c r="B1863" s="4">
        <v>1.49</v>
      </c>
      <c r="C1863" s="10">
        <f>(MSFT[[#This Row],[Prezzi giornalieri MSFT]]-B1862)/B1862</f>
        <v>-1.3245033112582794E-2</v>
      </c>
    </row>
    <row r="1864" spans="1:3" x14ac:dyDescent="0.55000000000000004">
      <c r="A1864" s="5">
        <v>34173</v>
      </c>
      <c r="B1864" s="4">
        <v>1.49</v>
      </c>
      <c r="C1864" s="10">
        <f>(MSFT[[#This Row],[Prezzi giornalieri MSFT]]-B1863)/B1863</f>
        <v>0</v>
      </c>
    </row>
    <row r="1865" spans="1:3" x14ac:dyDescent="0.55000000000000004">
      <c r="A1865" s="5">
        <v>34176</v>
      </c>
      <c r="B1865" s="4">
        <v>1.5</v>
      </c>
      <c r="C1865" s="10">
        <f>(MSFT[[#This Row],[Prezzi giornalieri MSFT]]-B1864)/B1864</f>
        <v>6.7114093959731603E-3</v>
      </c>
    </row>
    <row r="1866" spans="1:3" x14ac:dyDescent="0.55000000000000004">
      <c r="A1866" s="5">
        <v>34177</v>
      </c>
      <c r="B1866" s="4">
        <v>1.45</v>
      </c>
      <c r="C1866" s="10">
        <f>(MSFT[[#This Row],[Prezzi giornalieri MSFT]]-B1865)/B1865</f>
        <v>-3.3333333333333361E-2</v>
      </c>
    </row>
    <row r="1867" spans="1:3" x14ac:dyDescent="0.55000000000000004">
      <c r="A1867" s="5">
        <v>34178</v>
      </c>
      <c r="B1867" s="4">
        <v>1.5</v>
      </c>
      <c r="C1867" s="10">
        <f>(MSFT[[#This Row],[Prezzi giornalieri MSFT]]-B1866)/B1866</f>
        <v>3.4482758620689689E-2</v>
      </c>
    </row>
    <row r="1868" spans="1:3" x14ac:dyDescent="0.55000000000000004">
      <c r="A1868" s="5">
        <v>34179</v>
      </c>
      <c r="B1868" s="4">
        <v>1.51</v>
      </c>
      <c r="C1868" s="10">
        <f>(MSFT[[#This Row],[Prezzi giornalieri MSFT]]-B1867)/B1867</f>
        <v>6.6666666666666723E-3</v>
      </c>
    </row>
    <row r="1869" spans="1:3" x14ac:dyDescent="0.55000000000000004">
      <c r="A1869" s="5">
        <v>34180</v>
      </c>
      <c r="B1869" s="4">
        <v>1.42</v>
      </c>
      <c r="C1869" s="10">
        <f>(MSFT[[#This Row],[Prezzi giornalieri MSFT]]-B1868)/B1868</f>
        <v>-5.9602649006622571E-2</v>
      </c>
    </row>
    <row r="1870" spans="1:3" x14ac:dyDescent="0.55000000000000004">
      <c r="A1870" s="5">
        <v>34183</v>
      </c>
      <c r="B1870" s="4">
        <v>1.39</v>
      </c>
      <c r="C1870" s="10">
        <f>(MSFT[[#This Row],[Prezzi giornalieri MSFT]]-B1869)/B1869</f>
        <v>-2.1126760563380302E-2</v>
      </c>
    </row>
    <row r="1871" spans="1:3" x14ac:dyDescent="0.55000000000000004">
      <c r="A1871" s="5">
        <v>34184</v>
      </c>
      <c r="B1871" s="4">
        <v>1.4</v>
      </c>
      <c r="C1871" s="10">
        <f>(MSFT[[#This Row],[Prezzi giornalieri MSFT]]-B1870)/B1870</f>
        <v>7.1942446043165541E-3</v>
      </c>
    </row>
    <row r="1872" spans="1:3" x14ac:dyDescent="0.55000000000000004">
      <c r="A1872" s="5">
        <v>34185</v>
      </c>
      <c r="B1872" s="4">
        <v>1.4</v>
      </c>
      <c r="C1872" s="10">
        <f>(MSFT[[#This Row],[Prezzi giornalieri MSFT]]-B1871)/B1871</f>
        <v>0</v>
      </c>
    </row>
    <row r="1873" spans="1:3" x14ac:dyDescent="0.55000000000000004">
      <c r="A1873" s="5">
        <v>34186</v>
      </c>
      <c r="B1873" s="4">
        <v>1.43</v>
      </c>
      <c r="C1873" s="10">
        <f>(MSFT[[#This Row],[Prezzi giornalieri MSFT]]-B1872)/B1872</f>
        <v>2.142857142857145E-2</v>
      </c>
    </row>
    <row r="1874" spans="1:3" x14ac:dyDescent="0.55000000000000004">
      <c r="A1874" s="5">
        <v>34187</v>
      </c>
      <c r="B1874" s="4">
        <v>1.4</v>
      </c>
      <c r="C1874" s="10">
        <f>(MSFT[[#This Row],[Prezzi giornalieri MSFT]]-B1873)/B1873</f>
        <v>-2.0979020979020997E-2</v>
      </c>
    </row>
    <row r="1875" spans="1:3" x14ac:dyDescent="0.55000000000000004">
      <c r="A1875" s="5">
        <v>34190</v>
      </c>
      <c r="B1875" s="4">
        <v>1.4</v>
      </c>
      <c r="C1875" s="10">
        <f>(MSFT[[#This Row],[Prezzi giornalieri MSFT]]-B1874)/B1874</f>
        <v>0</v>
      </c>
    </row>
    <row r="1876" spans="1:3" x14ac:dyDescent="0.55000000000000004">
      <c r="A1876" s="5">
        <v>34191</v>
      </c>
      <c r="B1876" s="4">
        <v>1.36</v>
      </c>
      <c r="C1876" s="10">
        <f>(MSFT[[#This Row],[Prezzi giornalieri MSFT]]-B1875)/B1875</f>
        <v>-2.8571428571428439E-2</v>
      </c>
    </row>
    <row r="1877" spans="1:3" x14ac:dyDescent="0.55000000000000004">
      <c r="A1877" s="5">
        <v>34192</v>
      </c>
      <c r="B1877" s="4">
        <v>1.39</v>
      </c>
      <c r="C1877" s="10">
        <f>(MSFT[[#This Row],[Prezzi giornalieri MSFT]]-B1876)/B1876</f>
        <v>2.205882352941162E-2</v>
      </c>
    </row>
    <row r="1878" spans="1:3" x14ac:dyDescent="0.55000000000000004">
      <c r="A1878" s="5">
        <v>34193</v>
      </c>
      <c r="B1878" s="4">
        <v>1.42</v>
      </c>
      <c r="C1878" s="10">
        <f>(MSFT[[#This Row],[Prezzi giornalieri MSFT]]-B1877)/B1877</f>
        <v>2.1582733812949662E-2</v>
      </c>
    </row>
    <row r="1879" spans="1:3" x14ac:dyDescent="0.55000000000000004">
      <c r="A1879" s="5">
        <v>34194</v>
      </c>
      <c r="B1879" s="4">
        <v>1.44</v>
      </c>
      <c r="C1879" s="10">
        <f>(MSFT[[#This Row],[Prezzi giornalieri MSFT]]-B1878)/B1878</f>
        <v>1.4084507042253534E-2</v>
      </c>
    </row>
    <row r="1880" spans="1:3" x14ac:dyDescent="0.55000000000000004">
      <c r="A1880" s="5">
        <v>34197</v>
      </c>
      <c r="B1880" s="4">
        <v>1.49</v>
      </c>
      <c r="C1880" s="10">
        <f>(MSFT[[#This Row],[Prezzi giornalieri MSFT]]-B1879)/B1879</f>
        <v>3.4722222222222252E-2</v>
      </c>
    </row>
    <row r="1881" spans="1:3" x14ac:dyDescent="0.55000000000000004">
      <c r="A1881" s="5">
        <v>34198</v>
      </c>
      <c r="B1881" s="4">
        <v>1.48</v>
      </c>
      <c r="C1881" s="10">
        <f>(MSFT[[#This Row],[Prezzi giornalieri MSFT]]-B1880)/B1880</f>
        <v>-6.7114093959731603E-3</v>
      </c>
    </row>
    <row r="1882" spans="1:3" x14ac:dyDescent="0.55000000000000004">
      <c r="A1882" s="5">
        <v>34199</v>
      </c>
      <c r="B1882" s="4">
        <v>1.48</v>
      </c>
      <c r="C1882" s="10">
        <f>(MSFT[[#This Row],[Prezzi giornalieri MSFT]]-B1881)/B1881</f>
        <v>0</v>
      </c>
    </row>
    <row r="1883" spans="1:3" x14ac:dyDescent="0.55000000000000004">
      <c r="A1883" s="5">
        <v>34200</v>
      </c>
      <c r="B1883" s="4">
        <v>1.42</v>
      </c>
      <c r="C1883" s="10">
        <f>(MSFT[[#This Row],[Prezzi giornalieri MSFT]]-B1882)/B1882</f>
        <v>-4.0540540540540577E-2</v>
      </c>
    </row>
    <row r="1884" spans="1:3" x14ac:dyDescent="0.55000000000000004">
      <c r="A1884" s="5">
        <v>34201</v>
      </c>
      <c r="B1884" s="4">
        <v>1.46</v>
      </c>
      <c r="C1884" s="10">
        <f>(MSFT[[#This Row],[Prezzi giornalieri MSFT]]-B1883)/B1883</f>
        <v>2.8169014084507067E-2</v>
      </c>
    </row>
    <row r="1885" spans="1:3" x14ac:dyDescent="0.55000000000000004">
      <c r="A1885" s="5">
        <v>34204</v>
      </c>
      <c r="B1885" s="4">
        <v>1.48</v>
      </c>
      <c r="C1885" s="10">
        <f>(MSFT[[#This Row],[Prezzi giornalieri MSFT]]-B1884)/B1884</f>
        <v>1.3698630136986314E-2</v>
      </c>
    </row>
    <row r="1886" spans="1:3" x14ac:dyDescent="0.55000000000000004">
      <c r="A1886" s="5">
        <v>34205</v>
      </c>
      <c r="B1886" s="4">
        <v>1.45</v>
      </c>
      <c r="C1886" s="10">
        <f>(MSFT[[#This Row],[Prezzi giornalieri MSFT]]-B1885)/B1885</f>
        <v>-2.0270270270270289E-2</v>
      </c>
    </row>
    <row r="1887" spans="1:3" x14ac:dyDescent="0.55000000000000004">
      <c r="A1887" s="5">
        <v>34206</v>
      </c>
      <c r="B1887" s="4">
        <v>1.42</v>
      </c>
      <c r="C1887" s="10">
        <f>(MSFT[[#This Row],[Prezzi giornalieri MSFT]]-B1886)/B1886</f>
        <v>-2.0689655172413814E-2</v>
      </c>
    </row>
    <row r="1888" spans="1:3" x14ac:dyDescent="0.55000000000000004">
      <c r="A1888" s="5">
        <v>34207</v>
      </c>
      <c r="B1888" s="4">
        <v>1.38</v>
      </c>
      <c r="C1888" s="10">
        <f>(MSFT[[#This Row],[Prezzi giornalieri MSFT]]-B1887)/B1887</f>
        <v>-2.8169014084507067E-2</v>
      </c>
    </row>
    <row r="1889" spans="1:3" x14ac:dyDescent="0.55000000000000004">
      <c r="A1889" s="5">
        <v>34208</v>
      </c>
      <c r="B1889" s="4">
        <v>1.38</v>
      </c>
      <c r="C1889" s="10">
        <f>(MSFT[[#This Row],[Prezzi giornalieri MSFT]]-B1888)/B1888</f>
        <v>0</v>
      </c>
    </row>
    <row r="1890" spans="1:3" x14ac:dyDescent="0.55000000000000004">
      <c r="A1890" s="5">
        <v>34211</v>
      </c>
      <c r="B1890" s="4">
        <v>1.39</v>
      </c>
      <c r="C1890" s="10">
        <f>(MSFT[[#This Row],[Prezzi giornalieri MSFT]]-B1889)/B1889</f>
        <v>7.2463768115942099E-3</v>
      </c>
    </row>
    <row r="1891" spans="1:3" x14ac:dyDescent="0.55000000000000004">
      <c r="A1891" s="5">
        <v>34212</v>
      </c>
      <c r="B1891" s="4">
        <v>1.44</v>
      </c>
      <c r="C1891" s="10">
        <f>(MSFT[[#This Row],[Prezzi giornalieri MSFT]]-B1890)/B1890</f>
        <v>3.5971223021582767E-2</v>
      </c>
    </row>
    <row r="1892" spans="1:3" x14ac:dyDescent="0.55000000000000004">
      <c r="A1892" s="5">
        <v>34213</v>
      </c>
      <c r="B1892" s="4">
        <v>1.47</v>
      </c>
      <c r="C1892" s="10">
        <f>(MSFT[[#This Row],[Prezzi giornalieri MSFT]]-B1891)/B1891</f>
        <v>2.0833333333333353E-2</v>
      </c>
    </row>
    <row r="1893" spans="1:3" x14ac:dyDescent="0.55000000000000004">
      <c r="A1893" s="5">
        <v>34214</v>
      </c>
      <c r="B1893" s="4">
        <v>1.47</v>
      </c>
      <c r="C1893" s="10">
        <f>(MSFT[[#This Row],[Prezzi giornalieri MSFT]]-B1892)/B1892</f>
        <v>0</v>
      </c>
    </row>
    <row r="1894" spans="1:3" x14ac:dyDescent="0.55000000000000004">
      <c r="A1894" s="5">
        <v>34215</v>
      </c>
      <c r="B1894" s="4">
        <v>1.45</v>
      </c>
      <c r="C1894" s="10">
        <f>(MSFT[[#This Row],[Prezzi giornalieri MSFT]]-B1893)/B1893</f>
        <v>-1.360544217687076E-2</v>
      </c>
    </row>
    <row r="1895" spans="1:3" x14ac:dyDescent="0.55000000000000004">
      <c r="A1895" s="5">
        <v>34219</v>
      </c>
      <c r="B1895" s="4">
        <v>1.43</v>
      </c>
      <c r="C1895" s="10">
        <f>(MSFT[[#This Row],[Prezzi giornalieri MSFT]]-B1894)/B1894</f>
        <v>-1.3793103448275874E-2</v>
      </c>
    </row>
    <row r="1896" spans="1:3" x14ac:dyDescent="0.55000000000000004">
      <c r="A1896" s="5">
        <v>34220</v>
      </c>
      <c r="B1896" s="4">
        <v>1.43</v>
      </c>
      <c r="C1896" s="10">
        <f>(MSFT[[#This Row],[Prezzi giornalieri MSFT]]-B1895)/B1895</f>
        <v>0</v>
      </c>
    </row>
    <row r="1897" spans="1:3" x14ac:dyDescent="0.55000000000000004">
      <c r="A1897" s="5">
        <v>34221</v>
      </c>
      <c r="B1897" s="4">
        <v>1.46</v>
      </c>
      <c r="C1897" s="10">
        <f>(MSFT[[#This Row],[Prezzi giornalieri MSFT]]-B1896)/B1896</f>
        <v>2.0979020979020997E-2</v>
      </c>
    </row>
    <row r="1898" spans="1:3" x14ac:dyDescent="0.55000000000000004">
      <c r="A1898" s="5">
        <v>34222</v>
      </c>
      <c r="B1898" s="4">
        <v>1.49</v>
      </c>
      <c r="C1898" s="10">
        <f>(MSFT[[#This Row],[Prezzi giornalieri MSFT]]-B1897)/B1897</f>
        <v>2.0547945205479472E-2</v>
      </c>
    </row>
    <row r="1899" spans="1:3" x14ac:dyDescent="0.55000000000000004">
      <c r="A1899" s="5">
        <v>34225</v>
      </c>
      <c r="B1899" s="4">
        <v>1.46</v>
      </c>
      <c r="C1899" s="10">
        <f>(MSFT[[#This Row],[Prezzi giornalieri MSFT]]-B1898)/B1898</f>
        <v>-2.0134228187919483E-2</v>
      </c>
    </row>
    <row r="1900" spans="1:3" x14ac:dyDescent="0.55000000000000004">
      <c r="A1900" s="5">
        <v>34226</v>
      </c>
      <c r="B1900" s="4">
        <v>1.44</v>
      </c>
      <c r="C1900" s="10">
        <f>(MSFT[[#This Row],[Prezzi giornalieri MSFT]]-B1899)/B1899</f>
        <v>-1.3698630136986314E-2</v>
      </c>
    </row>
    <row r="1901" spans="1:3" x14ac:dyDescent="0.55000000000000004">
      <c r="A1901" s="5">
        <v>34227</v>
      </c>
      <c r="B1901" s="4">
        <v>1.47</v>
      </c>
      <c r="C1901" s="10">
        <f>(MSFT[[#This Row],[Prezzi giornalieri MSFT]]-B1900)/B1900</f>
        <v>2.0833333333333353E-2</v>
      </c>
    </row>
    <row r="1902" spans="1:3" x14ac:dyDescent="0.55000000000000004">
      <c r="A1902" s="5">
        <v>34228</v>
      </c>
      <c r="B1902" s="4">
        <v>1.46</v>
      </c>
      <c r="C1902" s="10">
        <f>(MSFT[[#This Row],[Prezzi giornalieri MSFT]]-B1901)/B1901</f>
        <v>-6.80272108843538E-3</v>
      </c>
    </row>
    <row r="1903" spans="1:3" x14ac:dyDescent="0.55000000000000004">
      <c r="A1903" s="5">
        <v>34229</v>
      </c>
      <c r="B1903" s="4">
        <v>1.46</v>
      </c>
      <c r="C1903" s="10">
        <f>(MSFT[[#This Row],[Prezzi giornalieri MSFT]]-B1902)/B1902</f>
        <v>0</v>
      </c>
    </row>
    <row r="1904" spans="1:3" x14ac:dyDescent="0.55000000000000004">
      <c r="A1904" s="5">
        <v>34232</v>
      </c>
      <c r="B1904" s="4">
        <v>1.45</v>
      </c>
      <c r="C1904" s="10">
        <f>(MSFT[[#This Row],[Prezzi giornalieri MSFT]]-B1903)/B1903</f>
        <v>-6.8493150684931572E-3</v>
      </c>
    </row>
    <row r="1905" spans="1:3" x14ac:dyDescent="0.55000000000000004">
      <c r="A1905" s="5">
        <v>34233</v>
      </c>
      <c r="B1905" s="4">
        <v>1.46</v>
      </c>
      <c r="C1905" s="10">
        <f>(MSFT[[#This Row],[Prezzi giornalieri MSFT]]-B1904)/B1904</f>
        <v>6.896551724137937E-3</v>
      </c>
    </row>
    <row r="1906" spans="1:3" x14ac:dyDescent="0.55000000000000004">
      <c r="A1906" s="5">
        <v>34234</v>
      </c>
      <c r="B1906" s="4">
        <v>1.48</v>
      </c>
      <c r="C1906" s="10">
        <f>(MSFT[[#This Row],[Prezzi giornalieri MSFT]]-B1905)/B1905</f>
        <v>1.3698630136986314E-2</v>
      </c>
    </row>
    <row r="1907" spans="1:3" x14ac:dyDescent="0.55000000000000004">
      <c r="A1907" s="5">
        <v>34235</v>
      </c>
      <c r="B1907" s="4">
        <v>1.51</v>
      </c>
      <c r="C1907" s="10">
        <f>(MSFT[[#This Row],[Prezzi giornalieri MSFT]]-B1906)/B1906</f>
        <v>2.0270270270270289E-2</v>
      </c>
    </row>
    <row r="1908" spans="1:3" x14ac:dyDescent="0.55000000000000004">
      <c r="A1908" s="5">
        <v>34236</v>
      </c>
      <c r="B1908" s="4">
        <v>1.53</v>
      </c>
      <c r="C1908" s="10">
        <f>(MSFT[[#This Row],[Prezzi giornalieri MSFT]]-B1907)/B1907</f>
        <v>1.3245033112582794E-2</v>
      </c>
    </row>
    <row r="1909" spans="1:3" x14ac:dyDescent="0.55000000000000004">
      <c r="A1909" s="5">
        <v>34239</v>
      </c>
      <c r="B1909" s="4">
        <v>1.58</v>
      </c>
      <c r="C1909" s="10">
        <f>(MSFT[[#This Row],[Prezzi giornalieri MSFT]]-B1908)/B1908</f>
        <v>3.2679738562091533E-2</v>
      </c>
    </row>
    <row r="1910" spans="1:3" x14ac:dyDescent="0.55000000000000004">
      <c r="A1910" s="5">
        <v>34240</v>
      </c>
      <c r="B1910" s="4">
        <v>1.61</v>
      </c>
      <c r="C1910" s="10">
        <f>(MSFT[[#This Row],[Prezzi giornalieri MSFT]]-B1909)/B1909</f>
        <v>1.8987341772151913E-2</v>
      </c>
    </row>
    <row r="1911" spans="1:3" x14ac:dyDescent="0.55000000000000004">
      <c r="A1911" s="5">
        <v>34241</v>
      </c>
      <c r="B1911" s="4">
        <v>1.59</v>
      </c>
      <c r="C1911" s="10">
        <f>(MSFT[[#This Row],[Prezzi giornalieri MSFT]]-B1910)/B1910</f>
        <v>-1.2422360248447215E-2</v>
      </c>
    </row>
    <row r="1912" spans="1:3" x14ac:dyDescent="0.55000000000000004">
      <c r="A1912" s="5">
        <v>34242</v>
      </c>
      <c r="B1912" s="4">
        <v>1.58</v>
      </c>
      <c r="C1912" s="10">
        <f>(MSFT[[#This Row],[Prezzi giornalieri MSFT]]-B1911)/B1911</f>
        <v>-6.2893081761006345E-3</v>
      </c>
    </row>
    <row r="1913" spans="1:3" x14ac:dyDescent="0.55000000000000004">
      <c r="A1913" s="5">
        <v>34243</v>
      </c>
      <c r="B1913" s="4">
        <v>1.57</v>
      </c>
      <c r="C1913" s="10">
        <f>(MSFT[[#This Row],[Prezzi giornalieri MSFT]]-B1912)/B1912</f>
        <v>-6.329113924050638E-3</v>
      </c>
    </row>
    <row r="1914" spans="1:3" x14ac:dyDescent="0.55000000000000004">
      <c r="A1914" s="5">
        <v>34246</v>
      </c>
      <c r="B1914" s="4">
        <v>1.58</v>
      </c>
      <c r="C1914" s="10">
        <f>(MSFT[[#This Row],[Prezzi giornalieri MSFT]]-B1913)/B1913</f>
        <v>6.3694267515923622E-3</v>
      </c>
    </row>
    <row r="1915" spans="1:3" x14ac:dyDescent="0.55000000000000004">
      <c r="A1915" s="5">
        <v>34247</v>
      </c>
      <c r="B1915" s="4">
        <v>1.59</v>
      </c>
      <c r="C1915" s="10">
        <f>(MSFT[[#This Row],[Prezzi giornalieri MSFT]]-B1914)/B1914</f>
        <v>6.329113924050638E-3</v>
      </c>
    </row>
    <row r="1916" spans="1:3" x14ac:dyDescent="0.55000000000000004">
      <c r="A1916" s="5">
        <v>34248</v>
      </c>
      <c r="B1916" s="4">
        <v>1.63</v>
      </c>
      <c r="C1916" s="10">
        <f>(MSFT[[#This Row],[Prezzi giornalieri MSFT]]-B1915)/B1915</f>
        <v>2.5157232704402396E-2</v>
      </c>
    </row>
    <row r="1917" spans="1:3" x14ac:dyDescent="0.55000000000000004">
      <c r="A1917" s="5">
        <v>34249</v>
      </c>
      <c r="B1917" s="4">
        <v>1.61</v>
      </c>
      <c r="C1917" s="10">
        <f>(MSFT[[#This Row],[Prezzi giornalieri MSFT]]-B1916)/B1916</f>
        <v>-1.2269938650306624E-2</v>
      </c>
    </row>
    <row r="1918" spans="1:3" x14ac:dyDescent="0.55000000000000004">
      <c r="A1918" s="5">
        <v>34250</v>
      </c>
      <c r="B1918" s="4">
        <v>1.62</v>
      </c>
      <c r="C1918" s="10">
        <f>(MSFT[[#This Row],[Prezzi giornalieri MSFT]]-B1917)/B1917</f>
        <v>6.2111801242236073E-3</v>
      </c>
    </row>
    <row r="1919" spans="1:3" x14ac:dyDescent="0.55000000000000004">
      <c r="A1919" s="5">
        <v>34253</v>
      </c>
      <c r="B1919" s="4">
        <v>1.61</v>
      </c>
      <c r="C1919" s="10">
        <f>(MSFT[[#This Row],[Prezzi giornalieri MSFT]]-B1918)/B1918</f>
        <v>-6.1728395061728444E-3</v>
      </c>
    </row>
    <row r="1920" spans="1:3" x14ac:dyDescent="0.55000000000000004">
      <c r="A1920" s="5">
        <v>34254</v>
      </c>
      <c r="B1920" s="4">
        <v>1.61</v>
      </c>
      <c r="C1920" s="10">
        <f>(MSFT[[#This Row],[Prezzi giornalieri MSFT]]-B1919)/B1919</f>
        <v>0</v>
      </c>
    </row>
    <row r="1921" spans="1:3" x14ac:dyDescent="0.55000000000000004">
      <c r="A1921" s="5">
        <v>34255</v>
      </c>
      <c r="B1921" s="4">
        <v>1.59</v>
      </c>
      <c r="C1921" s="10">
        <f>(MSFT[[#This Row],[Prezzi giornalieri MSFT]]-B1920)/B1920</f>
        <v>-1.2422360248447215E-2</v>
      </c>
    </row>
    <row r="1922" spans="1:3" x14ac:dyDescent="0.55000000000000004">
      <c r="A1922" s="5">
        <v>34256</v>
      </c>
      <c r="B1922" s="4">
        <v>1.57</v>
      </c>
      <c r="C1922" s="10">
        <f>(MSFT[[#This Row],[Prezzi giornalieri MSFT]]-B1921)/B1921</f>
        <v>-1.2578616352201269E-2</v>
      </c>
    </row>
    <row r="1923" spans="1:3" x14ac:dyDescent="0.55000000000000004">
      <c r="A1923" s="5">
        <v>34257</v>
      </c>
      <c r="B1923" s="4">
        <v>1.55</v>
      </c>
      <c r="C1923" s="10">
        <f>(MSFT[[#This Row],[Prezzi giornalieri MSFT]]-B1922)/B1922</f>
        <v>-1.2738853503184724E-2</v>
      </c>
    </row>
    <row r="1924" spans="1:3" x14ac:dyDescent="0.55000000000000004">
      <c r="A1924" s="5">
        <v>34260</v>
      </c>
      <c r="B1924" s="4">
        <v>1.59</v>
      </c>
      <c r="C1924" s="10">
        <f>(MSFT[[#This Row],[Prezzi giornalieri MSFT]]-B1923)/B1923</f>
        <v>2.5806451612903247E-2</v>
      </c>
    </row>
    <row r="1925" spans="1:3" x14ac:dyDescent="0.55000000000000004">
      <c r="A1925" s="5">
        <v>34261</v>
      </c>
      <c r="B1925" s="4">
        <v>1.54</v>
      </c>
      <c r="C1925" s="10">
        <f>(MSFT[[#This Row],[Prezzi giornalieri MSFT]]-B1924)/B1924</f>
        <v>-3.1446540880503172E-2</v>
      </c>
    </row>
    <row r="1926" spans="1:3" x14ac:dyDescent="0.55000000000000004">
      <c r="A1926" s="5">
        <v>34262</v>
      </c>
      <c r="B1926" s="4">
        <v>1.55</v>
      </c>
      <c r="C1926" s="10">
        <f>(MSFT[[#This Row],[Prezzi giornalieri MSFT]]-B1925)/B1925</f>
        <v>6.4935064935064991E-3</v>
      </c>
    </row>
    <row r="1927" spans="1:3" x14ac:dyDescent="0.55000000000000004">
      <c r="A1927" s="5">
        <v>34263</v>
      </c>
      <c r="B1927" s="4">
        <v>1.52</v>
      </c>
      <c r="C1927" s="10">
        <f>(MSFT[[#This Row],[Prezzi giornalieri MSFT]]-B1926)/B1926</f>
        <v>-1.9354838709677438E-2</v>
      </c>
    </row>
    <row r="1928" spans="1:3" x14ac:dyDescent="0.55000000000000004">
      <c r="A1928" s="5">
        <v>34264</v>
      </c>
      <c r="B1928" s="4">
        <v>1.54</v>
      </c>
      <c r="C1928" s="10">
        <f>(MSFT[[#This Row],[Prezzi giornalieri MSFT]]-B1927)/B1927</f>
        <v>1.3157894736842117E-2</v>
      </c>
    </row>
    <row r="1929" spans="1:3" x14ac:dyDescent="0.55000000000000004">
      <c r="A1929" s="5">
        <v>34267</v>
      </c>
      <c r="B1929" s="4">
        <v>1.54</v>
      </c>
      <c r="C1929" s="10">
        <f>(MSFT[[#This Row],[Prezzi giornalieri MSFT]]-B1928)/B1928</f>
        <v>0</v>
      </c>
    </row>
    <row r="1930" spans="1:3" x14ac:dyDescent="0.55000000000000004">
      <c r="A1930" s="5">
        <v>34268</v>
      </c>
      <c r="B1930" s="4">
        <v>1.52</v>
      </c>
      <c r="C1930" s="10">
        <f>(MSFT[[#This Row],[Prezzi giornalieri MSFT]]-B1929)/B1929</f>
        <v>-1.2987012987012998E-2</v>
      </c>
    </row>
    <row r="1931" spans="1:3" x14ac:dyDescent="0.55000000000000004">
      <c r="A1931" s="5">
        <v>34269</v>
      </c>
      <c r="B1931" s="4">
        <v>1.53</v>
      </c>
      <c r="C1931" s="10">
        <f>(MSFT[[#This Row],[Prezzi giornalieri MSFT]]-B1930)/B1930</f>
        <v>6.5789473684210583E-3</v>
      </c>
    </row>
    <row r="1932" spans="1:3" x14ac:dyDescent="0.55000000000000004">
      <c r="A1932" s="5">
        <v>34270</v>
      </c>
      <c r="B1932" s="4">
        <v>1.51</v>
      </c>
      <c r="C1932" s="10">
        <f>(MSFT[[#This Row],[Prezzi giornalieri MSFT]]-B1931)/B1931</f>
        <v>-1.3071895424836612E-2</v>
      </c>
    </row>
    <row r="1933" spans="1:3" x14ac:dyDescent="0.55000000000000004">
      <c r="A1933" s="5">
        <v>34271</v>
      </c>
      <c r="B1933" s="4">
        <v>1.53</v>
      </c>
      <c r="C1933" s="10">
        <f>(MSFT[[#This Row],[Prezzi giornalieri MSFT]]-B1932)/B1932</f>
        <v>1.3245033112582794E-2</v>
      </c>
    </row>
    <row r="1934" spans="1:3" x14ac:dyDescent="0.55000000000000004">
      <c r="A1934" s="5">
        <v>34274</v>
      </c>
      <c r="B1934" s="4">
        <v>1.55</v>
      </c>
      <c r="C1934" s="10">
        <f>(MSFT[[#This Row],[Prezzi giornalieri MSFT]]-B1933)/B1933</f>
        <v>1.3071895424836612E-2</v>
      </c>
    </row>
    <row r="1935" spans="1:3" x14ac:dyDescent="0.55000000000000004">
      <c r="A1935" s="5">
        <v>34275</v>
      </c>
      <c r="B1935" s="4">
        <v>1.54</v>
      </c>
      <c r="C1935" s="10">
        <f>(MSFT[[#This Row],[Prezzi giornalieri MSFT]]-B1934)/B1934</f>
        <v>-6.4516129032258117E-3</v>
      </c>
    </row>
    <row r="1936" spans="1:3" x14ac:dyDescent="0.55000000000000004">
      <c r="A1936" s="5">
        <v>34276</v>
      </c>
      <c r="B1936" s="4">
        <v>1.5</v>
      </c>
      <c r="C1936" s="10">
        <f>(MSFT[[#This Row],[Prezzi giornalieri MSFT]]-B1935)/B1935</f>
        <v>-2.5974025974025997E-2</v>
      </c>
    </row>
    <row r="1937" spans="1:3" x14ac:dyDescent="0.55000000000000004">
      <c r="A1937" s="5">
        <v>34277</v>
      </c>
      <c r="B1937" s="4">
        <v>1.47</v>
      </c>
      <c r="C1937" s="10">
        <f>(MSFT[[#This Row],[Prezzi giornalieri MSFT]]-B1936)/B1936</f>
        <v>-2.0000000000000018E-2</v>
      </c>
    </row>
    <row r="1938" spans="1:3" x14ac:dyDescent="0.55000000000000004">
      <c r="A1938" s="5">
        <v>34278</v>
      </c>
      <c r="B1938" s="4">
        <v>1.51</v>
      </c>
      <c r="C1938" s="10">
        <f>(MSFT[[#This Row],[Prezzi giornalieri MSFT]]-B1937)/B1937</f>
        <v>2.721088435374152E-2</v>
      </c>
    </row>
    <row r="1939" spans="1:3" x14ac:dyDescent="0.55000000000000004">
      <c r="A1939" s="5">
        <v>34281</v>
      </c>
      <c r="B1939" s="4">
        <v>1.5</v>
      </c>
      <c r="C1939" s="10">
        <f>(MSFT[[#This Row],[Prezzi giornalieri MSFT]]-B1938)/B1938</f>
        <v>-6.6225165562913968E-3</v>
      </c>
    </row>
    <row r="1940" spans="1:3" x14ac:dyDescent="0.55000000000000004">
      <c r="A1940" s="5">
        <v>34282</v>
      </c>
      <c r="B1940" s="4">
        <v>1.5</v>
      </c>
      <c r="C1940" s="10">
        <f>(MSFT[[#This Row],[Prezzi giornalieri MSFT]]-B1939)/B1939</f>
        <v>0</v>
      </c>
    </row>
    <row r="1941" spans="1:3" x14ac:dyDescent="0.55000000000000004">
      <c r="A1941" s="5">
        <v>34283</v>
      </c>
      <c r="B1941" s="4">
        <v>1.56</v>
      </c>
      <c r="C1941" s="10">
        <f>(MSFT[[#This Row],[Prezzi giornalieri MSFT]]-B1940)/B1940</f>
        <v>4.0000000000000036E-2</v>
      </c>
    </row>
    <row r="1942" spans="1:3" x14ac:dyDescent="0.55000000000000004">
      <c r="A1942" s="5">
        <v>34284</v>
      </c>
      <c r="B1942" s="4">
        <v>1.56</v>
      </c>
      <c r="C1942" s="10">
        <f>(MSFT[[#This Row],[Prezzi giornalieri MSFT]]-B1941)/B1941</f>
        <v>0</v>
      </c>
    </row>
    <row r="1943" spans="1:3" x14ac:dyDescent="0.55000000000000004">
      <c r="A1943" s="5">
        <v>34285</v>
      </c>
      <c r="B1943" s="4">
        <v>1.57</v>
      </c>
      <c r="C1943" s="10">
        <f>(MSFT[[#This Row],[Prezzi giornalieri MSFT]]-B1942)/B1942</f>
        <v>6.4102564102564161E-3</v>
      </c>
    </row>
    <row r="1944" spans="1:3" x14ac:dyDescent="0.55000000000000004">
      <c r="A1944" s="5">
        <v>34288</v>
      </c>
      <c r="B1944" s="4">
        <v>1.54</v>
      </c>
      <c r="C1944" s="10">
        <f>(MSFT[[#This Row],[Prezzi giornalieri MSFT]]-B1943)/B1943</f>
        <v>-1.9108280254777087E-2</v>
      </c>
    </row>
    <row r="1945" spans="1:3" x14ac:dyDescent="0.55000000000000004">
      <c r="A1945" s="5">
        <v>34289</v>
      </c>
      <c r="B1945" s="4">
        <v>1.58</v>
      </c>
      <c r="C1945" s="10">
        <f>(MSFT[[#This Row],[Prezzi giornalieri MSFT]]-B1944)/B1944</f>
        <v>2.5974025974025997E-2</v>
      </c>
    </row>
    <row r="1946" spans="1:3" x14ac:dyDescent="0.55000000000000004">
      <c r="A1946" s="5">
        <v>34290</v>
      </c>
      <c r="B1946" s="4">
        <v>1.55</v>
      </c>
      <c r="C1946" s="10">
        <f>(MSFT[[#This Row],[Prezzi giornalieri MSFT]]-B1945)/B1945</f>
        <v>-1.8987341772151913E-2</v>
      </c>
    </row>
    <row r="1947" spans="1:3" x14ac:dyDescent="0.55000000000000004">
      <c r="A1947" s="5">
        <v>34291</v>
      </c>
      <c r="B1947" s="4">
        <v>1.54</v>
      </c>
      <c r="C1947" s="10">
        <f>(MSFT[[#This Row],[Prezzi giornalieri MSFT]]-B1946)/B1946</f>
        <v>-6.4516129032258117E-3</v>
      </c>
    </row>
    <row r="1948" spans="1:3" x14ac:dyDescent="0.55000000000000004">
      <c r="A1948" s="5">
        <v>34292</v>
      </c>
      <c r="B1948" s="4">
        <v>1.53</v>
      </c>
      <c r="C1948" s="10">
        <f>(MSFT[[#This Row],[Prezzi giornalieri MSFT]]-B1947)/B1947</f>
        <v>-6.4935064935064991E-3</v>
      </c>
    </row>
    <row r="1949" spans="1:3" x14ac:dyDescent="0.55000000000000004">
      <c r="A1949" s="5">
        <v>34295</v>
      </c>
      <c r="B1949" s="4">
        <v>1.48</v>
      </c>
      <c r="C1949" s="10">
        <f>(MSFT[[#This Row],[Prezzi giornalieri MSFT]]-B1948)/B1948</f>
        <v>-3.2679738562091533E-2</v>
      </c>
    </row>
    <row r="1950" spans="1:3" x14ac:dyDescent="0.55000000000000004">
      <c r="A1950" s="5">
        <v>34296</v>
      </c>
      <c r="B1950" s="4">
        <v>1.48</v>
      </c>
      <c r="C1950" s="10">
        <f>(MSFT[[#This Row],[Prezzi giornalieri MSFT]]-B1949)/B1949</f>
        <v>0</v>
      </c>
    </row>
    <row r="1951" spans="1:3" x14ac:dyDescent="0.55000000000000004">
      <c r="A1951" s="5">
        <v>34297</v>
      </c>
      <c r="B1951" s="4">
        <v>1.51</v>
      </c>
      <c r="C1951" s="10">
        <f>(MSFT[[#This Row],[Prezzi giornalieri MSFT]]-B1950)/B1950</f>
        <v>2.0270270270270289E-2</v>
      </c>
    </row>
    <row r="1952" spans="1:3" x14ac:dyDescent="0.55000000000000004">
      <c r="A1952" s="5">
        <v>34299</v>
      </c>
      <c r="B1952" s="4">
        <v>1.51</v>
      </c>
      <c r="C1952" s="10">
        <f>(MSFT[[#This Row],[Prezzi giornalieri MSFT]]-B1951)/B1951</f>
        <v>0</v>
      </c>
    </row>
    <row r="1953" spans="1:3" x14ac:dyDescent="0.55000000000000004">
      <c r="A1953" s="5">
        <v>34302</v>
      </c>
      <c r="B1953" s="4">
        <v>1.52</v>
      </c>
      <c r="C1953" s="10">
        <f>(MSFT[[#This Row],[Prezzi giornalieri MSFT]]-B1952)/B1952</f>
        <v>6.6225165562913968E-3</v>
      </c>
    </row>
    <row r="1954" spans="1:3" x14ac:dyDescent="0.55000000000000004">
      <c r="A1954" s="5">
        <v>34303</v>
      </c>
      <c r="B1954" s="4">
        <v>1.53</v>
      </c>
      <c r="C1954" s="10">
        <f>(MSFT[[#This Row],[Prezzi giornalieri MSFT]]-B1953)/B1953</f>
        <v>6.5789473684210583E-3</v>
      </c>
    </row>
    <row r="1955" spans="1:3" x14ac:dyDescent="0.55000000000000004">
      <c r="A1955" s="5">
        <v>34304</v>
      </c>
      <c r="B1955" s="4">
        <v>1.56</v>
      </c>
      <c r="C1955" s="10">
        <f>(MSFT[[#This Row],[Prezzi giornalieri MSFT]]-B1954)/B1954</f>
        <v>1.9607843137254919E-2</v>
      </c>
    </row>
    <row r="1956" spans="1:3" x14ac:dyDescent="0.55000000000000004">
      <c r="A1956" s="5">
        <v>34305</v>
      </c>
      <c r="B1956" s="4">
        <v>1.59</v>
      </c>
      <c r="C1956" s="10">
        <f>(MSFT[[#This Row],[Prezzi giornalieri MSFT]]-B1955)/B1955</f>
        <v>1.9230769230769246E-2</v>
      </c>
    </row>
    <row r="1957" spans="1:3" x14ac:dyDescent="0.55000000000000004">
      <c r="A1957" s="5">
        <v>34306</v>
      </c>
      <c r="B1957" s="4">
        <v>1.64</v>
      </c>
      <c r="C1957" s="10">
        <f>(MSFT[[#This Row],[Prezzi giornalieri MSFT]]-B1956)/B1956</f>
        <v>3.1446540880503034E-2</v>
      </c>
    </row>
    <row r="1958" spans="1:3" x14ac:dyDescent="0.55000000000000004">
      <c r="A1958" s="5">
        <v>34309</v>
      </c>
      <c r="B1958" s="4">
        <v>1.63</v>
      </c>
      <c r="C1958" s="10">
        <f>(MSFT[[#This Row],[Prezzi giornalieri MSFT]]-B1957)/B1957</f>
        <v>-6.0975609756097615E-3</v>
      </c>
    </row>
    <row r="1959" spans="1:3" x14ac:dyDescent="0.55000000000000004">
      <c r="A1959" s="5">
        <v>34310</v>
      </c>
      <c r="B1959" s="4">
        <v>1.64</v>
      </c>
      <c r="C1959" s="10">
        <f>(MSFT[[#This Row],[Prezzi giornalieri MSFT]]-B1958)/B1958</f>
        <v>6.1349693251533804E-3</v>
      </c>
    </row>
    <row r="1960" spans="1:3" x14ac:dyDescent="0.55000000000000004">
      <c r="A1960" s="5">
        <v>34311</v>
      </c>
      <c r="B1960" s="4">
        <v>1.6</v>
      </c>
      <c r="C1960" s="10">
        <f>(MSFT[[#This Row],[Prezzi giornalieri MSFT]]-B1959)/B1959</f>
        <v>-2.4390243902438911E-2</v>
      </c>
    </row>
    <row r="1961" spans="1:3" x14ac:dyDescent="0.55000000000000004">
      <c r="A1961" s="5">
        <v>34312</v>
      </c>
      <c r="B1961" s="4">
        <v>1.55</v>
      </c>
      <c r="C1961" s="10">
        <f>(MSFT[[#This Row],[Prezzi giornalieri MSFT]]-B1960)/B1960</f>
        <v>-3.1250000000000028E-2</v>
      </c>
    </row>
    <row r="1962" spans="1:3" x14ac:dyDescent="0.55000000000000004">
      <c r="A1962" s="5">
        <v>34313</v>
      </c>
      <c r="B1962" s="4">
        <v>1.57</v>
      </c>
      <c r="C1962" s="10">
        <f>(MSFT[[#This Row],[Prezzi giornalieri MSFT]]-B1961)/B1961</f>
        <v>1.2903225806451623E-2</v>
      </c>
    </row>
    <row r="1963" spans="1:3" x14ac:dyDescent="0.55000000000000004">
      <c r="A1963" s="5">
        <v>34316</v>
      </c>
      <c r="B1963" s="4">
        <v>1.56</v>
      </c>
      <c r="C1963" s="10">
        <f>(MSFT[[#This Row],[Prezzi giornalieri MSFT]]-B1962)/B1962</f>
        <v>-6.3694267515923622E-3</v>
      </c>
    </row>
    <row r="1964" spans="1:3" x14ac:dyDescent="0.55000000000000004">
      <c r="A1964" s="5">
        <v>34317</v>
      </c>
      <c r="B1964" s="4">
        <v>1.53</v>
      </c>
      <c r="C1964" s="10">
        <f>(MSFT[[#This Row],[Prezzi giornalieri MSFT]]-B1963)/B1963</f>
        <v>-1.9230769230769246E-2</v>
      </c>
    </row>
    <row r="1965" spans="1:3" x14ac:dyDescent="0.55000000000000004">
      <c r="A1965" s="5">
        <v>34318</v>
      </c>
      <c r="B1965" s="4">
        <v>1.53</v>
      </c>
      <c r="C1965" s="10">
        <f>(MSFT[[#This Row],[Prezzi giornalieri MSFT]]-B1964)/B1964</f>
        <v>0</v>
      </c>
    </row>
    <row r="1966" spans="1:3" x14ac:dyDescent="0.55000000000000004">
      <c r="A1966" s="5">
        <v>34319</v>
      </c>
      <c r="B1966" s="4">
        <v>1.53</v>
      </c>
      <c r="C1966" s="10">
        <f>(MSFT[[#This Row],[Prezzi giornalieri MSFT]]-B1965)/B1965</f>
        <v>0</v>
      </c>
    </row>
    <row r="1967" spans="1:3" x14ac:dyDescent="0.55000000000000004">
      <c r="A1967" s="5">
        <v>34320</v>
      </c>
      <c r="B1967" s="4">
        <v>1.54</v>
      </c>
      <c r="C1967" s="10">
        <f>(MSFT[[#This Row],[Prezzi giornalieri MSFT]]-B1966)/B1966</f>
        <v>6.5359477124183061E-3</v>
      </c>
    </row>
    <row r="1968" spans="1:3" x14ac:dyDescent="0.55000000000000004">
      <c r="A1968" s="5">
        <v>34323</v>
      </c>
      <c r="B1968" s="4">
        <v>1.57</v>
      </c>
      <c r="C1968" s="10">
        <f>(MSFT[[#This Row],[Prezzi giornalieri MSFT]]-B1967)/B1967</f>
        <v>1.9480519480519497E-2</v>
      </c>
    </row>
    <row r="1969" spans="1:3" x14ac:dyDescent="0.55000000000000004">
      <c r="A1969" s="5">
        <v>34324</v>
      </c>
      <c r="B1969" s="4">
        <v>1.58</v>
      </c>
      <c r="C1969" s="10">
        <f>(MSFT[[#This Row],[Prezzi giornalieri MSFT]]-B1968)/B1968</f>
        <v>6.3694267515923622E-3</v>
      </c>
    </row>
    <row r="1970" spans="1:3" x14ac:dyDescent="0.55000000000000004">
      <c r="A1970" s="5">
        <v>34325</v>
      </c>
      <c r="B1970" s="4">
        <v>1.55</v>
      </c>
      <c r="C1970" s="10">
        <f>(MSFT[[#This Row],[Prezzi giornalieri MSFT]]-B1969)/B1969</f>
        <v>-1.8987341772151913E-2</v>
      </c>
    </row>
    <row r="1971" spans="1:3" x14ac:dyDescent="0.55000000000000004">
      <c r="A1971" s="5">
        <v>34326</v>
      </c>
      <c r="B1971" s="4">
        <v>1.55</v>
      </c>
      <c r="C1971" s="10">
        <f>(MSFT[[#This Row],[Prezzi giornalieri MSFT]]-B1970)/B1970</f>
        <v>0</v>
      </c>
    </row>
    <row r="1972" spans="1:3" x14ac:dyDescent="0.55000000000000004">
      <c r="A1972" s="5">
        <v>34330</v>
      </c>
      <c r="B1972" s="4">
        <v>1.54</v>
      </c>
      <c r="C1972" s="10">
        <f>(MSFT[[#This Row],[Prezzi giornalieri MSFT]]-B1971)/B1971</f>
        <v>-6.4516129032258117E-3</v>
      </c>
    </row>
    <row r="1973" spans="1:3" x14ac:dyDescent="0.55000000000000004">
      <c r="A1973" s="5">
        <v>34331</v>
      </c>
      <c r="B1973" s="4">
        <v>1.59</v>
      </c>
      <c r="C1973" s="10">
        <f>(MSFT[[#This Row],[Prezzi giornalieri MSFT]]-B1972)/B1972</f>
        <v>3.2467532467532492E-2</v>
      </c>
    </row>
    <row r="1974" spans="1:3" x14ac:dyDescent="0.55000000000000004">
      <c r="A1974" s="5">
        <v>34332</v>
      </c>
      <c r="B1974" s="4">
        <v>1.56</v>
      </c>
      <c r="C1974" s="10">
        <f>(MSFT[[#This Row],[Prezzi giornalieri MSFT]]-B1973)/B1973</f>
        <v>-1.8867924528301903E-2</v>
      </c>
    </row>
    <row r="1975" spans="1:3" x14ac:dyDescent="0.55000000000000004">
      <c r="A1975" s="5">
        <v>34333</v>
      </c>
      <c r="B1975" s="4">
        <v>1.56</v>
      </c>
      <c r="C1975" s="10">
        <f>(MSFT[[#This Row],[Prezzi giornalieri MSFT]]-B1974)/B1974</f>
        <v>0</v>
      </c>
    </row>
    <row r="1976" spans="1:3" x14ac:dyDescent="0.55000000000000004">
      <c r="A1976" s="5">
        <v>34334</v>
      </c>
      <c r="B1976" s="4">
        <v>1.54</v>
      </c>
      <c r="C1976" s="10">
        <f>(MSFT[[#This Row],[Prezzi giornalieri MSFT]]-B1975)/B1975</f>
        <v>-1.2820512820512832E-2</v>
      </c>
    </row>
    <row r="1977" spans="1:3" x14ac:dyDescent="0.55000000000000004">
      <c r="A1977" s="5">
        <v>34337</v>
      </c>
      <c r="B1977" s="4">
        <v>1.53</v>
      </c>
      <c r="C1977" s="10">
        <f>(MSFT[[#This Row],[Prezzi giornalieri MSFT]]-B1976)/B1976</f>
        <v>-6.4935064935064991E-3</v>
      </c>
    </row>
    <row r="1978" spans="1:3" x14ac:dyDescent="0.55000000000000004">
      <c r="A1978" s="5">
        <v>34338</v>
      </c>
      <c r="B1978" s="4">
        <v>1.54</v>
      </c>
      <c r="C1978" s="10">
        <f>(MSFT[[#This Row],[Prezzi giornalieri MSFT]]-B1977)/B1977</f>
        <v>6.5359477124183061E-3</v>
      </c>
    </row>
    <row r="1979" spans="1:3" x14ac:dyDescent="0.55000000000000004">
      <c r="A1979" s="5">
        <v>34339</v>
      </c>
      <c r="B1979" s="4">
        <v>1.58</v>
      </c>
      <c r="C1979" s="10">
        <f>(MSFT[[#This Row],[Prezzi giornalieri MSFT]]-B1978)/B1978</f>
        <v>2.5974025974025997E-2</v>
      </c>
    </row>
    <row r="1980" spans="1:3" x14ac:dyDescent="0.55000000000000004">
      <c r="A1980" s="5">
        <v>34340</v>
      </c>
      <c r="B1980" s="4">
        <v>1.62</v>
      </c>
      <c r="C1980" s="10">
        <f>(MSFT[[#This Row],[Prezzi giornalieri MSFT]]-B1979)/B1979</f>
        <v>2.5316455696202552E-2</v>
      </c>
    </row>
    <row r="1981" spans="1:3" x14ac:dyDescent="0.55000000000000004">
      <c r="A1981" s="5">
        <v>34341</v>
      </c>
      <c r="B1981" s="4">
        <v>1.63</v>
      </c>
      <c r="C1981" s="10">
        <f>(MSFT[[#This Row],[Prezzi giornalieri MSFT]]-B1980)/B1980</f>
        <v>6.1728395061727073E-3</v>
      </c>
    </row>
    <row r="1982" spans="1:3" x14ac:dyDescent="0.55000000000000004">
      <c r="A1982" s="5">
        <v>34344</v>
      </c>
      <c r="B1982" s="4">
        <v>1.64</v>
      </c>
      <c r="C1982" s="10">
        <f>(MSFT[[#This Row],[Prezzi giornalieri MSFT]]-B1981)/B1981</f>
        <v>6.1349693251533804E-3</v>
      </c>
    </row>
    <row r="1983" spans="1:3" x14ac:dyDescent="0.55000000000000004">
      <c r="A1983" s="5">
        <v>34345</v>
      </c>
      <c r="B1983" s="4">
        <v>1.63</v>
      </c>
      <c r="C1983" s="10">
        <f>(MSFT[[#This Row],[Prezzi giornalieri MSFT]]-B1982)/B1982</f>
        <v>-6.0975609756097615E-3</v>
      </c>
    </row>
    <row r="1984" spans="1:3" x14ac:dyDescent="0.55000000000000004">
      <c r="A1984" s="5">
        <v>34346</v>
      </c>
      <c r="B1984" s="4">
        <v>1.64</v>
      </c>
      <c r="C1984" s="10">
        <f>(MSFT[[#This Row],[Prezzi giornalieri MSFT]]-B1983)/B1983</f>
        <v>6.1349693251533804E-3</v>
      </c>
    </row>
    <row r="1985" spans="1:3" x14ac:dyDescent="0.55000000000000004">
      <c r="A1985" s="5">
        <v>34347</v>
      </c>
      <c r="B1985" s="4">
        <v>1.64</v>
      </c>
      <c r="C1985" s="10">
        <f>(MSFT[[#This Row],[Prezzi giornalieri MSFT]]-B1984)/B1984</f>
        <v>0</v>
      </c>
    </row>
    <row r="1986" spans="1:3" x14ac:dyDescent="0.55000000000000004">
      <c r="A1986" s="5">
        <v>34348</v>
      </c>
      <c r="B1986" s="4">
        <v>1.64</v>
      </c>
      <c r="C1986" s="10">
        <f>(MSFT[[#This Row],[Prezzi giornalieri MSFT]]-B1985)/B1985</f>
        <v>0</v>
      </c>
    </row>
    <row r="1987" spans="1:3" x14ac:dyDescent="0.55000000000000004">
      <c r="A1987" s="5">
        <v>34351</v>
      </c>
      <c r="B1987" s="4">
        <v>1.62</v>
      </c>
      <c r="C1987" s="10">
        <f>(MSFT[[#This Row],[Prezzi giornalieri MSFT]]-B1986)/B1986</f>
        <v>-1.2195121951219388E-2</v>
      </c>
    </row>
    <row r="1988" spans="1:3" x14ac:dyDescent="0.55000000000000004">
      <c r="A1988" s="5">
        <v>34352</v>
      </c>
      <c r="B1988" s="4">
        <v>1.62</v>
      </c>
      <c r="C1988" s="10">
        <f>(MSFT[[#This Row],[Prezzi giornalieri MSFT]]-B1987)/B1987</f>
        <v>0</v>
      </c>
    </row>
    <row r="1989" spans="1:3" x14ac:dyDescent="0.55000000000000004">
      <c r="A1989" s="5">
        <v>34353</v>
      </c>
      <c r="B1989" s="4">
        <v>1.59</v>
      </c>
      <c r="C1989" s="10">
        <f>(MSFT[[#This Row],[Prezzi giornalieri MSFT]]-B1988)/B1988</f>
        <v>-1.8518518518518535E-2</v>
      </c>
    </row>
    <row r="1990" spans="1:3" x14ac:dyDescent="0.55000000000000004">
      <c r="A1990" s="5">
        <v>34354</v>
      </c>
      <c r="B1990" s="4">
        <v>1.65</v>
      </c>
      <c r="C1990" s="10">
        <f>(MSFT[[#This Row],[Prezzi giornalieri MSFT]]-B1989)/B1989</f>
        <v>3.7735849056603668E-2</v>
      </c>
    </row>
    <row r="1991" spans="1:3" x14ac:dyDescent="0.55000000000000004">
      <c r="A1991" s="5">
        <v>34355</v>
      </c>
      <c r="B1991" s="4">
        <v>1.65</v>
      </c>
      <c r="C1991" s="10">
        <f>(MSFT[[#This Row],[Prezzi giornalieri MSFT]]-B1990)/B1990</f>
        <v>0</v>
      </c>
    </row>
    <row r="1992" spans="1:3" x14ac:dyDescent="0.55000000000000004">
      <c r="A1992" s="5">
        <v>34358</v>
      </c>
      <c r="B1992" s="4">
        <v>1.63</v>
      </c>
      <c r="C1992" s="10">
        <f>(MSFT[[#This Row],[Prezzi giornalieri MSFT]]-B1991)/B1991</f>
        <v>-1.2121212121212133E-2</v>
      </c>
    </row>
    <row r="1993" spans="1:3" x14ac:dyDescent="0.55000000000000004">
      <c r="A1993" s="5">
        <v>34359</v>
      </c>
      <c r="B1993" s="4">
        <v>1.63</v>
      </c>
      <c r="C1993" s="10">
        <f>(MSFT[[#This Row],[Prezzi giornalieri MSFT]]-B1992)/B1992</f>
        <v>0</v>
      </c>
    </row>
    <row r="1994" spans="1:3" x14ac:dyDescent="0.55000000000000004">
      <c r="A1994" s="5">
        <v>34360</v>
      </c>
      <c r="B1994" s="4">
        <v>1.61</v>
      </c>
      <c r="C1994" s="10">
        <f>(MSFT[[#This Row],[Prezzi giornalieri MSFT]]-B1993)/B1993</f>
        <v>-1.2269938650306624E-2</v>
      </c>
    </row>
    <row r="1995" spans="1:3" x14ac:dyDescent="0.55000000000000004">
      <c r="A1995" s="5">
        <v>34361</v>
      </c>
      <c r="B1995" s="4">
        <v>1.61</v>
      </c>
      <c r="C1995" s="10">
        <f>(MSFT[[#This Row],[Prezzi giornalieri MSFT]]-B1994)/B1994</f>
        <v>0</v>
      </c>
    </row>
    <row r="1996" spans="1:3" x14ac:dyDescent="0.55000000000000004">
      <c r="A1996" s="5">
        <v>34362</v>
      </c>
      <c r="B1996" s="4">
        <v>1.63</v>
      </c>
      <c r="C1996" s="10">
        <f>(MSFT[[#This Row],[Prezzi giornalieri MSFT]]-B1995)/B1995</f>
        <v>1.2422360248447077E-2</v>
      </c>
    </row>
    <row r="1997" spans="1:3" x14ac:dyDescent="0.55000000000000004">
      <c r="A1997" s="5">
        <v>34365</v>
      </c>
      <c r="B1997" s="4">
        <v>1.63</v>
      </c>
      <c r="C1997" s="10">
        <f>(MSFT[[#This Row],[Prezzi giornalieri MSFT]]-B1996)/B1996</f>
        <v>0</v>
      </c>
    </row>
    <row r="1998" spans="1:3" x14ac:dyDescent="0.55000000000000004">
      <c r="A1998" s="5">
        <v>34366</v>
      </c>
      <c r="B1998" s="4">
        <v>1.63</v>
      </c>
      <c r="C1998" s="10">
        <f>(MSFT[[#This Row],[Prezzi giornalieri MSFT]]-B1997)/B1997</f>
        <v>0</v>
      </c>
    </row>
    <row r="1999" spans="1:3" x14ac:dyDescent="0.55000000000000004">
      <c r="A1999" s="5">
        <v>34367</v>
      </c>
      <c r="B1999" s="4">
        <v>1.61</v>
      </c>
      <c r="C1999" s="10">
        <f>(MSFT[[#This Row],[Prezzi giornalieri MSFT]]-B1998)/B1998</f>
        <v>-1.2269938650306624E-2</v>
      </c>
    </row>
    <row r="2000" spans="1:3" x14ac:dyDescent="0.55000000000000004">
      <c r="A2000" s="5">
        <v>34368</v>
      </c>
      <c r="B2000" s="4">
        <v>1.62</v>
      </c>
      <c r="C2000" s="10">
        <f>(MSFT[[#This Row],[Prezzi giornalieri MSFT]]-B1999)/B1999</f>
        <v>6.2111801242236073E-3</v>
      </c>
    </row>
    <row r="2001" spans="1:3" x14ac:dyDescent="0.55000000000000004">
      <c r="A2001" s="5">
        <v>34369</v>
      </c>
      <c r="B2001" s="4">
        <v>1.56</v>
      </c>
      <c r="C2001" s="10">
        <f>(MSFT[[#This Row],[Prezzi giornalieri MSFT]]-B2000)/B2000</f>
        <v>-3.703703703703707E-2</v>
      </c>
    </row>
    <row r="2002" spans="1:3" x14ac:dyDescent="0.55000000000000004">
      <c r="A2002" s="5">
        <v>34372</v>
      </c>
      <c r="B2002" s="4">
        <v>1.55</v>
      </c>
      <c r="C2002" s="10">
        <f>(MSFT[[#This Row],[Prezzi giornalieri MSFT]]-B2001)/B2001</f>
        <v>-6.4102564102564161E-3</v>
      </c>
    </row>
    <row r="2003" spans="1:3" x14ac:dyDescent="0.55000000000000004">
      <c r="A2003" s="5">
        <v>34373</v>
      </c>
      <c r="B2003" s="4">
        <v>1.51</v>
      </c>
      <c r="C2003" s="10">
        <f>(MSFT[[#This Row],[Prezzi giornalieri MSFT]]-B2002)/B2002</f>
        <v>-2.5806451612903247E-2</v>
      </c>
    </row>
    <row r="2004" spans="1:3" x14ac:dyDescent="0.55000000000000004">
      <c r="A2004" s="5">
        <v>34374</v>
      </c>
      <c r="B2004" s="4">
        <v>1.53</v>
      </c>
      <c r="C2004" s="10">
        <f>(MSFT[[#This Row],[Prezzi giornalieri MSFT]]-B2003)/B2003</f>
        <v>1.3245033112582794E-2</v>
      </c>
    </row>
    <row r="2005" spans="1:3" x14ac:dyDescent="0.55000000000000004">
      <c r="A2005" s="5">
        <v>34375</v>
      </c>
      <c r="B2005" s="4">
        <v>1.52</v>
      </c>
      <c r="C2005" s="10">
        <f>(MSFT[[#This Row],[Prezzi giornalieri MSFT]]-B2004)/B2004</f>
        <v>-6.5359477124183061E-3</v>
      </c>
    </row>
    <row r="2006" spans="1:3" x14ac:dyDescent="0.55000000000000004">
      <c r="A2006" s="5">
        <v>34376</v>
      </c>
      <c r="B2006" s="4">
        <v>1.51</v>
      </c>
      <c r="C2006" s="10">
        <f>(MSFT[[#This Row],[Prezzi giornalieri MSFT]]-B2005)/B2005</f>
        <v>-6.5789473684210583E-3</v>
      </c>
    </row>
    <row r="2007" spans="1:3" x14ac:dyDescent="0.55000000000000004">
      <c r="A2007" s="5">
        <v>34379</v>
      </c>
      <c r="B2007" s="4">
        <v>1.52</v>
      </c>
      <c r="C2007" s="10">
        <f>(MSFT[[#This Row],[Prezzi giornalieri MSFT]]-B2006)/B2006</f>
        <v>6.6225165562913968E-3</v>
      </c>
    </row>
    <row r="2008" spans="1:3" x14ac:dyDescent="0.55000000000000004">
      <c r="A2008" s="5">
        <v>34380</v>
      </c>
      <c r="B2008" s="4">
        <v>1.53</v>
      </c>
      <c r="C2008" s="10">
        <f>(MSFT[[#This Row],[Prezzi giornalieri MSFT]]-B2007)/B2007</f>
        <v>6.5789473684210583E-3</v>
      </c>
    </row>
    <row r="2009" spans="1:3" x14ac:dyDescent="0.55000000000000004">
      <c r="A2009" s="5">
        <v>34381</v>
      </c>
      <c r="B2009" s="4">
        <v>1.51</v>
      </c>
      <c r="C2009" s="10">
        <f>(MSFT[[#This Row],[Prezzi giornalieri MSFT]]-B2008)/B2008</f>
        <v>-1.3071895424836612E-2</v>
      </c>
    </row>
    <row r="2010" spans="1:3" x14ac:dyDescent="0.55000000000000004">
      <c r="A2010" s="5">
        <v>34382</v>
      </c>
      <c r="B2010" s="4">
        <v>1.51</v>
      </c>
      <c r="C2010" s="10">
        <f>(MSFT[[#This Row],[Prezzi giornalieri MSFT]]-B2009)/B2009</f>
        <v>0</v>
      </c>
    </row>
    <row r="2011" spans="1:3" x14ac:dyDescent="0.55000000000000004">
      <c r="A2011" s="5">
        <v>34383</v>
      </c>
      <c r="B2011" s="4">
        <v>1.53</v>
      </c>
      <c r="C2011" s="10">
        <f>(MSFT[[#This Row],[Prezzi giornalieri MSFT]]-B2010)/B2010</f>
        <v>1.3245033112582794E-2</v>
      </c>
    </row>
    <row r="2012" spans="1:3" x14ac:dyDescent="0.55000000000000004">
      <c r="A2012" s="5">
        <v>34387</v>
      </c>
      <c r="B2012" s="4">
        <v>1.52</v>
      </c>
      <c r="C2012" s="10">
        <f>(MSFT[[#This Row],[Prezzi giornalieri MSFT]]-B2011)/B2011</f>
        <v>-6.5359477124183061E-3</v>
      </c>
    </row>
    <row r="2013" spans="1:3" x14ac:dyDescent="0.55000000000000004">
      <c r="A2013" s="5">
        <v>34388</v>
      </c>
      <c r="B2013" s="4">
        <v>1.55</v>
      </c>
      <c r="C2013" s="10">
        <f>(MSFT[[#This Row],[Prezzi giornalieri MSFT]]-B2012)/B2012</f>
        <v>1.9736842105263174E-2</v>
      </c>
    </row>
    <row r="2014" spans="1:3" x14ac:dyDescent="0.55000000000000004">
      <c r="A2014" s="5">
        <v>34389</v>
      </c>
      <c r="B2014" s="4">
        <v>1.53</v>
      </c>
      <c r="C2014" s="10">
        <f>(MSFT[[#This Row],[Prezzi giornalieri MSFT]]-B2013)/B2013</f>
        <v>-1.2903225806451623E-2</v>
      </c>
    </row>
    <row r="2015" spans="1:3" x14ac:dyDescent="0.55000000000000004">
      <c r="A2015" s="5">
        <v>34390</v>
      </c>
      <c r="B2015" s="4">
        <v>1.55</v>
      </c>
      <c r="C2015" s="10">
        <f>(MSFT[[#This Row],[Prezzi giornalieri MSFT]]-B2014)/B2014</f>
        <v>1.3071895424836612E-2</v>
      </c>
    </row>
    <row r="2016" spans="1:3" x14ac:dyDescent="0.55000000000000004">
      <c r="A2016" s="5">
        <v>34393</v>
      </c>
      <c r="B2016" s="4">
        <v>1.58</v>
      </c>
      <c r="C2016" s="10">
        <f>(MSFT[[#This Row],[Prezzi giornalieri MSFT]]-B2015)/B2015</f>
        <v>1.9354838709677438E-2</v>
      </c>
    </row>
    <row r="2017" spans="1:3" x14ac:dyDescent="0.55000000000000004">
      <c r="A2017" s="5">
        <v>34394</v>
      </c>
      <c r="B2017" s="4">
        <v>1.59</v>
      </c>
      <c r="C2017" s="10">
        <f>(MSFT[[#This Row],[Prezzi giornalieri MSFT]]-B2016)/B2016</f>
        <v>6.329113924050638E-3</v>
      </c>
    </row>
    <row r="2018" spans="1:3" x14ac:dyDescent="0.55000000000000004">
      <c r="A2018" s="5">
        <v>34395</v>
      </c>
      <c r="B2018" s="4">
        <v>1.59</v>
      </c>
      <c r="C2018" s="10">
        <f>(MSFT[[#This Row],[Prezzi giornalieri MSFT]]-B2017)/B2017</f>
        <v>0</v>
      </c>
    </row>
    <row r="2019" spans="1:3" x14ac:dyDescent="0.55000000000000004">
      <c r="A2019" s="5">
        <v>34396</v>
      </c>
      <c r="B2019" s="4">
        <v>1.55</v>
      </c>
      <c r="C2019" s="10">
        <f>(MSFT[[#This Row],[Prezzi giornalieri MSFT]]-B2018)/B2018</f>
        <v>-2.5157232704402538E-2</v>
      </c>
    </row>
    <row r="2020" spans="1:3" x14ac:dyDescent="0.55000000000000004">
      <c r="A2020" s="5">
        <v>34397</v>
      </c>
      <c r="B2020" s="4">
        <v>1.55</v>
      </c>
      <c r="C2020" s="10">
        <f>(MSFT[[#This Row],[Prezzi giornalieri MSFT]]-B2019)/B2019</f>
        <v>0</v>
      </c>
    </row>
    <row r="2021" spans="1:3" x14ac:dyDescent="0.55000000000000004">
      <c r="A2021" s="5">
        <v>34400</v>
      </c>
      <c r="B2021" s="4">
        <v>1.56</v>
      </c>
      <c r="C2021" s="10">
        <f>(MSFT[[#This Row],[Prezzi giornalieri MSFT]]-B2020)/B2020</f>
        <v>6.4516129032258117E-3</v>
      </c>
    </row>
    <row r="2022" spans="1:3" x14ac:dyDescent="0.55000000000000004">
      <c r="A2022" s="5">
        <v>34401</v>
      </c>
      <c r="B2022" s="4">
        <v>1.55</v>
      </c>
      <c r="C2022" s="10">
        <f>(MSFT[[#This Row],[Prezzi giornalieri MSFT]]-B2021)/B2021</f>
        <v>-6.4102564102564161E-3</v>
      </c>
    </row>
    <row r="2023" spans="1:3" x14ac:dyDescent="0.55000000000000004">
      <c r="A2023" s="5">
        <v>34402</v>
      </c>
      <c r="B2023" s="4">
        <v>1.55</v>
      </c>
      <c r="C2023" s="10">
        <f>(MSFT[[#This Row],[Prezzi giornalieri MSFT]]-B2022)/B2022</f>
        <v>0</v>
      </c>
    </row>
    <row r="2024" spans="1:3" x14ac:dyDescent="0.55000000000000004">
      <c r="A2024" s="5">
        <v>34403</v>
      </c>
      <c r="B2024" s="4">
        <v>1.55</v>
      </c>
      <c r="C2024" s="10">
        <f>(MSFT[[#This Row],[Prezzi giornalieri MSFT]]-B2023)/B2023</f>
        <v>0</v>
      </c>
    </row>
    <row r="2025" spans="1:3" x14ac:dyDescent="0.55000000000000004">
      <c r="A2025" s="5">
        <v>34404</v>
      </c>
      <c r="B2025" s="4">
        <v>1.57</v>
      </c>
      <c r="C2025" s="10">
        <f>(MSFT[[#This Row],[Prezzi giornalieri MSFT]]-B2024)/B2024</f>
        <v>1.2903225806451623E-2</v>
      </c>
    </row>
    <row r="2026" spans="1:3" x14ac:dyDescent="0.55000000000000004">
      <c r="A2026" s="5">
        <v>34407</v>
      </c>
      <c r="B2026" s="4">
        <v>1.61</v>
      </c>
      <c r="C2026" s="10">
        <f>(MSFT[[#This Row],[Prezzi giornalieri MSFT]]-B2025)/B2025</f>
        <v>2.5477707006369449E-2</v>
      </c>
    </row>
    <row r="2027" spans="1:3" x14ac:dyDescent="0.55000000000000004">
      <c r="A2027" s="5">
        <v>34408</v>
      </c>
      <c r="B2027" s="4">
        <v>1.63</v>
      </c>
      <c r="C2027" s="10">
        <f>(MSFT[[#This Row],[Prezzi giornalieri MSFT]]-B2026)/B2026</f>
        <v>1.2422360248447077E-2</v>
      </c>
    </row>
    <row r="2028" spans="1:3" x14ac:dyDescent="0.55000000000000004">
      <c r="A2028" s="5">
        <v>34409</v>
      </c>
      <c r="B2028" s="4">
        <v>1.62</v>
      </c>
      <c r="C2028" s="10">
        <f>(MSFT[[#This Row],[Prezzi giornalieri MSFT]]-B2027)/B2027</f>
        <v>-6.1349693251532443E-3</v>
      </c>
    </row>
    <row r="2029" spans="1:3" x14ac:dyDescent="0.55000000000000004">
      <c r="A2029" s="5">
        <v>34410</v>
      </c>
      <c r="B2029" s="4">
        <v>1.62</v>
      </c>
      <c r="C2029" s="10">
        <f>(MSFT[[#This Row],[Prezzi giornalieri MSFT]]-B2028)/B2028</f>
        <v>0</v>
      </c>
    </row>
    <row r="2030" spans="1:3" x14ac:dyDescent="0.55000000000000004">
      <c r="A2030" s="5">
        <v>34411</v>
      </c>
      <c r="B2030" s="4">
        <v>1.62</v>
      </c>
      <c r="C2030" s="10">
        <f>(MSFT[[#This Row],[Prezzi giornalieri MSFT]]-B2029)/B2029</f>
        <v>0</v>
      </c>
    </row>
    <row r="2031" spans="1:3" x14ac:dyDescent="0.55000000000000004">
      <c r="A2031" s="5">
        <v>34414</v>
      </c>
      <c r="B2031" s="4">
        <v>1.59</v>
      </c>
      <c r="C2031" s="10">
        <f>(MSFT[[#This Row],[Prezzi giornalieri MSFT]]-B2030)/B2030</f>
        <v>-1.8518518518518535E-2</v>
      </c>
    </row>
    <row r="2032" spans="1:3" x14ac:dyDescent="0.55000000000000004">
      <c r="A2032" s="5">
        <v>34415</v>
      </c>
      <c r="B2032" s="4">
        <v>1.62</v>
      </c>
      <c r="C2032" s="10">
        <f>(MSFT[[#This Row],[Prezzi giornalieri MSFT]]-B2031)/B2031</f>
        <v>1.8867924528301903E-2</v>
      </c>
    </row>
    <row r="2033" spans="1:3" x14ac:dyDescent="0.55000000000000004">
      <c r="A2033" s="5">
        <v>34416</v>
      </c>
      <c r="B2033" s="4">
        <v>1.65</v>
      </c>
      <c r="C2033" s="10">
        <f>(MSFT[[#This Row],[Prezzi giornalieri MSFT]]-B2032)/B2032</f>
        <v>1.8518518518518396E-2</v>
      </c>
    </row>
    <row r="2034" spans="1:3" x14ac:dyDescent="0.55000000000000004">
      <c r="A2034" s="5">
        <v>34417</v>
      </c>
      <c r="B2034" s="4">
        <v>1.67</v>
      </c>
      <c r="C2034" s="10">
        <f>(MSFT[[#This Row],[Prezzi giornalieri MSFT]]-B2033)/B2033</f>
        <v>1.2121212121212133E-2</v>
      </c>
    </row>
    <row r="2035" spans="1:3" x14ac:dyDescent="0.55000000000000004">
      <c r="A2035" s="5">
        <v>34418</v>
      </c>
      <c r="B2035" s="4">
        <v>1.68</v>
      </c>
      <c r="C2035" s="10">
        <f>(MSFT[[#This Row],[Prezzi giornalieri MSFT]]-B2034)/B2034</f>
        <v>5.988023952095814E-3</v>
      </c>
    </row>
    <row r="2036" spans="1:3" x14ac:dyDescent="0.55000000000000004">
      <c r="A2036" s="5">
        <v>34421</v>
      </c>
      <c r="B2036" s="4">
        <v>1.65</v>
      </c>
      <c r="C2036" s="10">
        <f>(MSFT[[#This Row],[Prezzi giornalieri MSFT]]-B2035)/B2035</f>
        <v>-1.7857142857142873E-2</v>
      </c>
    </row>
    <row r="2037" spans="1:3" x14ac:dyDescent="0.55000000000000004">
      <c r="A2037" s="5">
        <v>34422</v>
      </c>
      <c r="B2037" s="4">
        <v>1.58</v>
      </c>
      <c r="C2037" s="10">
        <f>(MSFT[[#This Row],[Prezzi giornalieri MSFT]]-B2036)/B2036</f>
        <v>-4.242424242424233E-2</v>
      </c>
    </row>
    <row r="2038" spans="1:3" x14ac:dyDescent="0.55000000000000004">
      <c r="A2038" s="5">
        <v>34423</v>
      </c>
      <c r="B2038" s="4">
        <v>1.6</v>
      </c>
      <c r="C2038" s="10">
        <f>(MSFT[[#This Row],[Prezzi giornalieri MSFT]]-B2037)/B2037</f>
        <v>1.2658227848101276E-2</v>
      </c>
    </row>
    <row r="2039" spans="1:3" x14ac:dyDescent="0.55000000000000004">
      <c r="A2039" s="5">
        <v>34424</v>
      </c>
      <c r="B2039" s="4">
        <v>1.62</v>
      </c>
      <c r="C2039" s="10">
        <f>(MSFT[[#This Row],[Prezzi giornalieri MSFT]]-B2038)/B2038</f>
        <v>1.2500000000000011E-2</v>
      </c>
    </row>
    <row r="2040" spans="1:3" x14ac:dyDescent="0.55000000000000004">
      <c r="A2040" s="5">
        <v>34428</v>
      </c>
      <c r="B2040" s="4">
        <v>1.62</v>
      </c>
      <c r="C2040" s="10">
        <f>(MSFT[[#This Row],[Prezzi giornalieri MSFT]]-B2039)/B2039</f>
        <v>0</v>
      </c>
    </row>
    <row r="2041" spans="1:3" x14ac:dyDescent="0.55000000000000004">
      <c r="A2041" s="5">
        <v>34429</v>
      </c>
      <c r="B2041" s="4">
        <v>1.68</v>
      </c>
      <c r="C2041" s="10">
        <f>(MSFT[[#This Row],[Prezzi giornalieri MSFT]]-B2040)/B2040</f>
        <v>3.7037037037036931E-2</v>
      </c>
    </row>
    <row r="2042" spans="1:3" x14ac:dyDescent="0.55000000000000004">
      <c r="A2042" s="5">
        <v>34430</v>
      </c>
      <c r="B2042" s="4">
        <v>1.7</v>
      </c>
      <c r="C2042" s="10">
        <f>(MSFT[[#This Row],[Prezzi giornalieri MSFT]]-B2041)/B2041</f>
        <v>1.1904761904761916E-2</v>
      </c>
    </row>
    <row r="2043" spans="1:3" x14ac:dyDescent="0.55000000000000004">
      <c r="A2043" s="5">
        <v>34431</v>
      </c>
      <c r="B2043" s="4">
        <v>1.72</v>
      </c>
      <c r="C2043" s="10">
        <f>(MSFT[[#This Row],[Prezzi giornalieri MSFT]]-B2042)/B2042</f>
        <v>1.1764705882352951E-2</v>
      </c>
    </row>
    <row r="2044" spans="1:3" x14ac:dyDescent="0.55000000000000004">
      <c r="A2044" s="5">
        <v>34432</v>
      </c>
      <c r="B2044" s="4">
        <v>1.67</v>
      </c>
      <c r="C2044" s="10">
        <f>(MSFT[[#This Row],[Prezzi giornalieri MSFT]]-B2043)/B2043</f>
        <v>-2.9069767441860492E-2</v>
      </c>
    </row>
    <row r="2045" spans="1:3" x14ac:dyDescent="0.55000000000000004">
      <c r="A2045" s="5">
        <v>34435</v>
      </c>
      <c r="B2045" s="4">
        <v>1.67</v>
      </c>
      <c r="C2045" s="10">
        <f>(MSFT[[#This Row],[Prezzi giornalieri MSFT]]-B2044)/B2044</f>
        <v>0</v>
      </c>
    </row>
    <row r="2046" spans="1:3" x14ac:dyDescent="0.55000000000000004">
      <c r="A2046" s="5">
        <v>34436</v>
      </c>
      <c r="B2046" s="4">
        <v>1.62</v>
      </c>
      <c r="C2046" s="10">
        <f>(MSFT[[#This Row],[Prezzi giornalieri MSFT]]-B2045)/B2045</f>
        <v>-2.9940119760478938E-2</v>
      </c>
    </row>
    <row r="2047" spans="1:3" x14ac:dyDescent="0.55000000000000004">
      <c r="A2047" s="5">
        <v>34437</v>
      </c>
      <c r="B2047" s="4">
        <v>1.63</v>
      </c>
      <c r="C2047" s="10">
        <f>(MSFT[[#This Row],[Prezzi giornalieri MSFT]]-B2046)/B2046</f>
        <v>6.1728395061727073E-3</v>
      </c>
    </row>
    <row r="2048" spans="1:3" x14ac:dyDescent="0.55000000000000004">
      <c r="A2048" s="5">
        <v>34438</v>
      </c>
      <c r="B2048" s="4">
        <v>1.61</v>
      </c>
      <c r="C2048" s="10">
        <f>(MSFT[[#This Row],[Prezzi giornalieri MSFT]]-B2047)/B2047</f>
        <v>-1.2269938650306624E-2</v>
      </c>
    </row>
    <row r="2049" spans="1:3" x14ac:dyDescent="0.55000000000000004">
      <c r="A2049" s="5">
        <v>34439</v>
      </c>
      <c r="B2049" s="4">
        <v>1.63</v>
      </c>
      <c r="C2049" s="10">
        <f>(MSFT[[#This Row],[Prezzi giornalieri MSFT]]-B2048)/B2048</f>
        <v>1.2422360248447077E-2</v>
      </c>
    </row>
    <row r="2050" spans="1:3" x14ac:dyDescent="0.55000000000000004">
      <c r="A2050" s="5">
        <v>34442</v>
      </c>
      <c r="B2050" s="4">
        <v>1.59</v>
      </c>
      <c r="C2050" s="10">
        <f>(MSFT[[#This Row],[Prezzi giornalieri MSFT]]-B2049)/B2049</f>
        <v>-2.4539877300613383E-2</v>
      </c>
    </row>
    <row r="2051" spans="1:3" x14ac:dyDescent="0.55000000000000004">
      <c r="A2051" s="5">
        <v>34443</v>
      </c>
      <c r="B2051" s="4">
        <v>1.69</v>
      </c>
      <c r="C2051" s="10">
        <f>(MSFT[[#This Row],[Prezzi giornalieri MSFT]]-B2050)/B2050</f>
        <v>6.2893081761006206E-2</v>
      </c>
    </row>
    <row r="2052" spans="1:3" x14ac:dyDescent="0.55000000000000004">
      <c r="A2052" s="5">
        <v>34444</v>
      </c>
      <c r="B2052" s="4">
        <v>1.71</v>
      </c>
      <c r="C2052" s="10">
        <f>(MSFT[[#This Row],[Prezzi giornalieri MSFT]]-B2051)/B2051</f>
        <v>1.1834319526627229E-2</v>
      </c>
    </row>
    <row r="2053" spans="1:3" x14ac:dyDescent="0.55000000000000004">
      <c r="A2053" s="5">
        <v>34445</v>
      </c>
      <c r="B2053" s="4">
        <v>1.75</v>
      </c>
      <c r="C2053" s="10">
        <f>(MSFT[[#This Row],[Prezzi giornalieri MSFT]]-B2052)/B2052</f>
        <v>2.3391812865497099E-2</v>
      </c>
    </row>
    <row r="2054" spans="1:3" x14ac:dyDescent="0.55000000000000004">
      <c r="A2054" s="5">
        <v>34446</v>
      </c>
      <c r="B2054" s="4">
        <v>1.76</v>
      </c>
      <c r="C2054" s="10">
        <f>(MSFT[[#This Row],[Prezzi giornalieri MSFT]]-B2053)/B2053</f>
        <v>5.7142857142857195E-3</v>
      </c>
    </row>
    <row r="2055" spans="1:3" x14ac:dyDescent="0.55000000000000004">
      <c r="A2055" s="5">
        <v>34449</v>
      </c>
      <c r="B2055" s="4">
        <v>1.8</v>
      </c>
      <c r="C2055" s="10">
        <f>(MSFT[[#This Row],[Prezzi giornalieri MSFT]]-B2054)/B2054</f>
        <v>2.2727272727272749E-2</v>
      </c>
    </row>
    <row r="2056" spans="1:3" x14ac:dyDescent="0.55000000000000004">
      <c r="A2056" s="5">
        <v>34450</v>
      </c>
      <c r="B2056" s="4">
        <v>1.82</v>
      </c>
      <c r="C2056" s="10">
        <f>(MSFT[[#This Row],[Prezzi giornalieri MSFT]]-B2055)/B2055</f>
        <v>1.111111111111112E-2</v>
      </c>
    </row>
    <row r="2057" spans="1:3" x14ac:dyDescent="0.55000000000000004">
      <c r="A2057" s="5">
        <v>34452</v>
      </c>
      <c r="B2057" s="4">
        <v>1.76</v>
      </c>
      <c r="C2057" s="10">
        <f>(MSFT[[#This Row],[Prezzi giornalieri MSFT]]-B2056)/B2056</f>
        <v>-3.2967032967032996E-2</v>
      </c>
    </row>
    <row r="2058" spans="1:3" x14ac:dyDescent="0.55000000000000004">
      <c r="A2058" s="5">
        <v>34453</v>
      </c>
      <c r="B2058" s="4">
        <v>1.77</v>
      </c>
      <c r="C2058" s="10">
        <f>(MSFT[[#This Row],[Prezzi giornalieri MSFT]]-B2057)/B2057</f>
        <v>5.6818181818181872E-3</v>
      </c>
    </row>
    <row r="2059" spans="1:3" x14ac:dyDescent="0.55000000000000004">
      <c r="A2059" s="5">
        <v>34456</v>
      </c>
      <c r="B2059" s="4">
        <v>1.83</v>
      </c>
      <c r="C2059" s="10">
        <f>(MSFT[[#This Row],[Prezzi giornalieri MSFT]]-B2058)/B2058</f>
        <v>3.389830508474579E-2</v>
      </c>
    </row>
    <row r="2060" spans="1:3" x14ac:dyDescent="0.55000000000000004">
      <c r="A2060" s="5">
        <v>34457</v>
      </c>
      <c r="B2060" s="4">
        <v>1.79</v>
      </c>
      <c r="C2060" s="10">
        <f>(MSFT[[#This Row],[Prezzi giornalieri MSFT]]-B2059)/B2059</f>
        <v>-2.1857923497267777E-2</v>
      </c>
    </row>
    <row r="2061" spans="1:3" x14ac:dyDescent="0.55000000000000004">
      <c r="A2061" s="5">
        <v>34458</v>
      </c>
      <c r="B2061" s="4">
        <v>1.82</v>
      </c>
      <c r="C2061" s="10">
        <f>(MSFT[[#This Row],[Prezzi giornalieri MSFT]]-B2060)/B2060</f>
        <v>1.6759776536312863E-2</v>
      </c>
    </row>
    <row r="2062" spans="1:3" x14ac:dyDescent="0.55000000000000004">
      <c r="A2062" s="5">
        <v>34459</v>
      </c>
      <c r="B2062" s="4">
        <v>1.81</v>
      </c>
      <c r="C2062" s="10">
        <f>(MSFT[[#This Row],[Prezzi giornalieri MSFT]]-B2061)/B2061</f>
        <v>-5.4945054945054993E-3</v>
      </c>
    </row>
    <row r="2063" spans="1:3" x14ac:dyDescent="0.55000000000000004">
      <c r="A2063" s="5">
        <v>34460</v>
      </c>
      <c r="B2063" s="4">
        <v>1.77</v>
      </c>
      <c r="C2063" s="10">
        <f>(MSFT[[#This Row],[Prezzi giornalieri MSFT]]-B2062)/B2062</f>
        <v>-2.2099447513812175E-2</v>
      </c>
    </row>
    <row r="2064" spans="1:3" x14ac:dyDescent="0.55000000000000004">
      <c r="A2064" s="5">
        <v>34463</v>
      </c>
      <c r="B2064" s="4">
        <v>1.77</v>
      </c>
      <c r="C2064" s="10">
        <f>(MSFT[[#This Row],[Prezzi giornalieri MSFT]]-B2063)/B2063</f>
        <v>0</v>
      </c>
    </row>
    <row r="2065" spans="1:3" x14ac:dyDescent="0.55000000000000004">
      <c r="A2065" s="5">
        <v>34464</v>
      </c>
      <c r="B2065" s="4">
        <v>1.8</v>
      </c>
      <c r="C2065" s="10">
        <f>(MSFT[[#This Row],[Prezzi giornalieri MSFT]]-B2064)/B2064</f>
        <v>1.6949152542372895E-2</v>
      </c>
    </row>
    <row r="2066" spans="1:3" x14ac:dyDescent="0.55000000000000004">
      <c r="A2066" s="5">
        <v>34465</v>
      </c>
      <c r="B2066" s="4">
        <v>1.79</v>
      </c>
      <c r="C2066" s="10">
        <f>(MSFT[[#This Row],[Prezzi giornalieri MSFT]]-B2065)/B2065</f>
        <v>-5.5555555555555601E-3</v>
      </c>
    </row>
    <row r="2067" spans="1:3" x14ac:dyDescent="0.55000000000000004">
      <c r="A2067" s="5">
        <v>34466</v>
      </c>
      <c r="B2067" s="4">
        <v>1.81</v>
      </c>
      <c r="C2067" s="10">
        <f>(MSFT[[#This Row],[Prezzi giornalieri MSFT]]-B2066)/B2066</f>
        <v>1.1173184357541908E-2</v>
      </c>
    </row>
    <row r="2068" spans="1:3" x14ac:dyDescent="0.55000000000000004">
      <c r="A2068" s="5">
        <v>34467</v>
      </c>
      <c r="B2068" s="4">
        <v>1.85</v>
      </c>
      <c r="C2068" s="10">
        <f>(MSFT[[#This Row],[Prezzi giornalieri MSFT]]-B2067)/B2067</f>
        <v>2.2099447513812175E-2</v>
      </c>
    </row>
    <row r="2069" spans="1:3" x14ac:dyDescent="0.55000000000000004">
      <c r="A2069" s="5">
        <v>34470</v>
      </c>
      <c r="B2069" s="4">
        <v>1.82</v>
      </c>
      <c r="C2069" s="10">
        <f>(MSFT[[#This Row],[Prezzi giornalieri MSFT]]-B2068)/B2068</f>
        <v>-1.6216216216216231E-2</v>
      </c>
    </row>
    <row r="2070" spans="1:3" x14ac:dyDescent="0.55000000000000004">
      <c r="A2070" s="5">
        <v>34471</v>
      </c>
      <c r="B2070" s="4">
        <v>1.81</v>
      </c>
      <c r="C2070" s="10">
        <f>(MSFT[[#This Row],[Prezzi giornalieri MSFT]]-B2069)/B2069</f>
        <v>-5.4945054945054993E-3</v>
      </c>
    </row>
    <row r="2071" spans="1:3" x14ac:dyDescent="0.55000000000000004">
      <c r="A2071" s="5">
        <v>34472</v>
      </c>
      <c r="B2071" s="4">
        <v>1.86</v>
      </c>
      <c r="C2071" s="10">
        <f>(MSFT[[#This Row],[Prezzi giornalieri MSFT]]-B2070)/B2070</f>
        <v>2.7624309392265217E-2</v>
      </c>
    </row>
    <row r="2072" spans="1:3" x14ac:dyDescent="0.55000000000000004">
      <c r="A2072" s="5">
        <v>34473</v>
      </c>
      <c r="B2072" s="4">
        <v>1.88</v>
      </c>
      <c r="C2072" s="10">
        <f>(MSFT[[#This Row],[Prezzi giornalieri MSFT]]-B2071)/B2071</f>
        <v>1.0752688172042901E-2</v>
      </c>
    </row>
    <row r="2073" spans="1:3" x14ac:dyDescent="0.55000000000000004">
      <c r="A2073" s="5">
        <v>34474</v>
      </c>
      <c r="B2073" s="4">
        <v>1.87</v>
      </c>
      <c r="C2073" s="10">
        <f>(MSFT[[#This Row],[Prezzi giornalieri MSFT]]-B2072)/B2072</f>
        <v>-5.3191489361700999E-3</v>
      </c>
    </row>
    <row r="2074" spans="1:3" x14ac:dyDescent="0.55000000000000004">
      <c r="A2074" s="5">
        <v>34477</v>
      </c>
      <c r="B2074" s="4">
        <v>1.94</v>
      </c>
      <c r="C2074" s="10">
        <f>(MSFT[[#This Row],[Prezzi giornalieri MSFT]]-B2073)/B2073</f>
        <v>3.7433155080213817E-2</v>
      </c>
    </row>
    <row r="2075" spans="1:3" x14ac:dyDescent="0.55000000000000004">
      <c r="A2075" s="5">
        <v>34478</v>
      </c>
      <c r="B2075" s="4">
        <v>1.96</v>
      </c>
      <c r="C2075" s="10">
        <f>(MSFT[[#This Row],[Prezzi giornalieri MSFT]]-B2074)/B2074</f>
        <v>1.0309278350515474E-2</v>
      </c>
    </row>
    <row r="2076" spans="1:3" x14ac:dyDescent="0.55000000000000004">
      <c r="A2076" s="5">
        <v>34479</v>
      </c>
      <c r="B2076" s="4">
        <v>2.0099999999999998</v>
      </c>
      <c r="C2076" s="10">
        <f>(MSFT[[#This Row],[Prezzi giornalieri MSFT]]-B2075)/B2075</f>
        <v>2.5510204081632563E-2</v>
      </c>
    </row>
    <row r="2077" spans="1:3" x14ac:dyDescent="0.55000000000000004">
      <c r="A2077" s="5">
        <v>34480</v>
      </c>
      <c r="B2077" s="4">
        <v>1.99</v>
      </c>
      <c r="C2077" s="10">
        <f>(MSFT[[#This Row],[Prezzi giornalieri MSFT]]-B2076)/B2076</f>
        <v>-9.9502487562188047E-3</v>
      </c>
    </row>
    <row r="2078" spans="1:3" x14ac:dyDescent="0.55000000000000004">
      <c r="A2078" s="5">
        <v>34481</v>
      </c>
      <c r="B2078" s="4">
        <v>2.0099999999999998</v>
      </c>
      <c r="C2078" s="10">
        <f>(MSFT[[#This Row],[Prezzi giornalieri MSFT]]-B2077)/B2077</f>
        <v>1.0050251256281305E-2</v>
      </c>
    </row>
    <row r="2079" spans="1:3" x14ac:dyDescent="0.55000000000000004">
      <c r="A2079" s="5">
        <v>34485</v>
      </c>
      <c r="B2079" s="4">
        <v>2.06</v>
      </c>
      <c r="C2079" s="10">
        <f>(MSFT[[#This Row],[Prezzi giornalieri MSFT]]-B2078)/B2078</f>
        <v>2.48756218905474E-2</v>
      </c>
    </row>
    <row r="2080" spans="1:3" x14ac:dyDescent="0.55000000000000004">
      <c r="A2080" s="5">
        <v>34486</v>
      </c>
      <c r="B2080" s="4">
        <v>2.0299999999999998</v>
      </c>
      <c r="C2080" s="10">
        <f>(MSFT[[#This Row],[Prezzi giornalieri MSFT]]-B2079)/B2079</f>
        <v>-1.4563106796116625E-2</v>
      </c>
    </row>
    <row r="2081" spans="1:3" x14ac:dyDescent="0.55000000000000004">
      <c r="A2081" s="5">
        <v>34487</v>
      </c>
      <c r="B2081" s="4">
        <v>2</v>
      </c>
      <c r="C2081" s="10">
        <f>(MSFT[[#This Row],[Prezzi giornalieri MSFT]]-B2080)/B2080</f>
        <v>-1.4778325123152615E-2</v>
      </c>
    </row>
    <row r="2082" spans="1:3" x14ac:dyDescent="0.55000000000000004">
      <c r="A2082" s="5">
        <v>34488</v>
      </c>
      <c r="B2082" s="4">
        <v>2.0299999999999998</v>
      </c>
      <c r="C2082" s="10">
        <f>(MSFT[[#This Row],[Prezzi giornalieri MSFT]]-B2081)/B2081</f>
        <v>1.4999999999999902E-2</v>
      </c>
    </row>
    <row r="2083" spans="1:3" x14ac:dyDescent="0.55000000000000004">
      <c r="A2083" s="5">
        <v>34491</v>
      </c>
      <c r="B2083" s="4">
        <v>2.09</v>
      </c>
      <c r="C2083" s="10">
        <f>(MSFT[[#This Row],[Prezzi giornalieri MSFT]]-B2082)/B2082</f>
        <v>2.9556650246305449E-2</v>
      </c>
    </row>
    <row r="2084" spans="1:3" x14ac:dyDescent="0.55000000000000004">
      <c r="A2084" s="5">
        <v>34492</v>
      </c>
      <c r="B2084" s="4">
        <v>2.0499999999999998</v>
      </c>
      <c r="C2084" s="10">
        <f>(MSFT[[#This Row],[Prezzi giornalieri MSFT]]-B2083)/B2083</f>
        <v>-1.9138755980861261E-2</v>
      </c>
    </row>
    <row r="2085" spans="1:3" x14ac:dyDescent="0.55000000000000004">
      <c r="A2085" s="5">
        <v>34493</v>
      </c>
      <c r="B2085" s="4">
        <v>1.99</v>
      </c>
      <c r="C2085" s="10">
        <f>(MSFT[[#This Row],[Prezzi giornalieri MSFT]]-B2084)/B2084</f>
        <v>-2.9268292682926751E-2</v>
      </c>
    </row>
    <row r="2086" spans="1:3" x14ac:dyDescent="0.55000000000000004">
      <c r="A2086" s="5">
        <v>34494</v>
      </c>
      <c r="B2086" s="4">
        <v>2</v>
      </c>
      <c r="C2086" s="10">
        <f>(MSFT[[#This Row],[Prezzi giornalieri MSFT]]-B2085)/B2085</f>
        <v>5.0251256281407079E-3</v>
      </c>
    </row>
    <row r="2087" spans="1:3" x14ac:dyDescent="0.55000000000000004">
      <c r="A2087" s="5">
        <v>34495</v>
      </c>
      <c r="B2087" s="4">
        <v>2.0099999999999998</v>
      </c>
      <c r="C2087" s="10">
        <f>(MSFT[[#This Row],[Prezzi giornalieri MSFT]]-B2086)/B2086</f>
        <v>4.9999999999998934E-3</v>
      </c>
    </row>
    <row r="2088" spans="1:3" x14ac:dyDescent="0.55000000000000004">
      <c r="A2088" s="5">
        <v>34498</v>
      </c>
      <c r="B2088" s="4">
        <v>2.0299999999999998</v>
      </c>
      <c r="C2088" s="10">
        <f>(MSFT[[#This Row],[Prezzi giornalieri MSFT]]-B2087)/B2087</f>
        <v>9.9502487562189157E-3</v>
      </c>
    </row>
    <row r="2089" spans="1:3" x14ac:dyDescent="0.55000000000000004">
      <c r="A2089" s="5">
        <v>34499</v>
      </c>
      <c r="B2089" s="4">
        <v>2.0499999999999998</v>
      </c>
      <c r="C2089" s="10">
        <f>(MSFT[[#This Row],[Prezzi giornalieri MSFT]]-B2088)/B2088</f>
        <v>9.8522167487684834E-3</v>
      </c>
    </row>
    <row r="2090" spans="1:3" x14ac:dyDescent="0.55000000000000004">
      <c r="A2090" s="5">
        <v>34500</v>
      </c>
      <c r="B2090" s="4">
        <v>2.08</v>
      </c>
      <c r="C2090" s="10">
        <f>(MSFT[[#This Row],[Prezzi giornalieri MSFT]]-B2089)/B2089</f>
        <v>1.4634146341463537E-2</v>
      </c>
    </row>
    <row r="2091" spans="1:3" x14ac:dyDescent="0.55000000000000004">
      <c r="A2091" s="5">
        <v>34501</v>
      </c>
      <c r="B2091" s="4">
        <v>2.0499999999999998</v>
      </c>
      <c r="C2091" s="10">
        <f>(MSFT[[#This Row],[Prezzi giornalieri MSFT]]-B2090)/B2090</f>
        <v>-1.4423076923077042E-2</v>
      </c>
    </row>
    <row r="2092" spans="1:3" x14ac:dyDescent="0.55000000000000004">
      <c r="A2092" s="5">
        <v>34502</v>
      </c>
      <c r="B2092" s="4">
        <v>2.0299999999999998</v>
      </c>
      <c r="C2092" s="10">
        <f>(MSFT[[#This Row],[Prezzi giornalieri MSFT]]-B2091)/B2091</f>
        <v>-9.7560975609756184E-3</v>
      </c>
    </row>
    <row r="2093" spans="1:3" x14ac:dyDescent="0.55000000000000004">
      <c r="A2093" s="5">
        <v>34505</v>
      </c>
      <c r="B2093" s="4">
        <v>2.0499999999999998</v>
      </c>
      <c r="C2093" s="10">
        <f>(MSFT[[#This Row],[Prezzi giornalieri MSFT]]-B2092)/B2092</f>
        <v>9.8522167487684834E-3</v>
      </c>
    </row>
    <row r="2094" spans="1:3" x14ac:dyDescent="0.55000000000000004">
      <c r="A2094" s="5">
        <v>34506</v>
      </c>
      <c r="B2094" s="4">
        <v>2.02</v>
      </c>
      <c r="C2094" s="10">
        <f>(MSFT[[#This Row],[Prezzi giornalieri MSFT]]-B2093)/B2093</f>
        <v>-1.463414634146332E-2</v>
      </c>
    </row>
    <row r="2095" spans="1:3" x14ac:dyDescent="0.55000000000000004">
      <c r="A2095" s="5">
        <v>34507</v>
      </c>
      <c r="B2095" s="4">
        <v>1.97</v>
      </c>
      <c r="C2095" s="10">
        <f>(MSFT[[#This Row],[Prezzi giornalieri MSFT]]-B2094)/B2094</f>
        <v>-2.4752475247524774E-2</v>
      </c>
    </row>
    <row r="2096" spans="1:3" x14ac:dyDescent="0.55000000000000004">
      <c r="A2096" s="5">
        <v>34508</v>
      </c>
      <c r="B2096" s="4">
        <v>1.92</v>
      </c>
      <c r="C2096" s="10">
        <f>(MSFT[[#This Row],[Prezzi giornalieri MSFT]]-B2095)/B2095</f>
        <v>-2.5380710659898501E-2</v>
      </c>
    </row>
    <row r="2097" spans="1:3" x14ac:dyDescent="0.55000000000000004">
      <c r="A2097" s="5">
        <v>34509</v>
      </c>
      <c r="B2097" s="4">
        <v>1.9</v>
      </c>
      <c r="C2097" s="10">
        <f>(MSFT[[#This Row],[Prezzi giornalieri MSFT]]-B2096)/B2096</f>
        <v>-1.0416666666666676E-2</v>
      </c>
    </row>
    <row r="2098" spans="1:3" x14ac:dyDescent="0.55000000000000004">
      <c r="A2098" s="5">
        <v>34512</v>
      </c>
      <c r="B2098" s="4">
        <v>1.99</v>
      </c>
      <c r="C2098" s="10">
        <f>(MSFT[[#This Row],[Prezzi giornalieri MSFT]]-B2097)/B2097</f>
        <v>4.7368421052631622E-2</v>
      </c>
    </row>
    <row r="2099" spans="1:3" x14ac:dyDescent="0.55000000000000004">
      <c r="A2099" s="5">
        <v>34513</v>
      </c>
      <c r="B2099" s="4">
        <v>1.97</v>
      </c>
      <c r="C2099" s="10">
        <f>(MSFT[[#This Row],[Prezzi giornalieri MSFT]]-B2098)/B2098</f>
        <v>-1.0050251256281416E-2</v>
      </c>
    </row>
    <row r="2100" spans="1:3" x14ac:dyDescent="0.55000000000000004">
      <c r="A2100" s="5">
        <v>34514</v>
      </c>
      <c r="B2100" s="4">
        <v>1.97</v>
      </c>
      <c r="C2100" s="10">
        <f>(MSFT[[#This Row],[Prezzi giornalieri MSFT]]-B2099)/B2099</f>
        <v>0</v>
      </c>
    </row>
    <row r="2101" spans="1:3" x14ac:dyDescent="0.55000000000000004">
      <c r="A2101" s="5">
        <v>34515</v>
      </c>
      <c r="B2101" s="4">
        <v>1.98</v>
      </c>
      <c r="C2101" s="10">
        <f>(MSFT[[#This Row],[Prezzi giornalieri MSFT]]-B2100)/B2100</f>
        <v>5.0761421319797002E-3</v>
      </c>
    </row>
    <row r="2102" spans="1:3" x14ac:dyDescent="0.55000000000000004">
      <c r="A2102" s="5">
        <v>34516</v>
      </c>
      <c r="B2102" s="4">
        <v>1.93</v>
      </c>
      <c r="C2102" s="10">
        <f>(MSFT[[#This Row],[Prezzi giornalieri MSFT]]-B2101)/B2101</f>
        <v>-2.5252525252525276E-2</v>
      </c>
    </row>
    <row r="2103" spans="1:3" x14ac:dyDescent="0.55000000000000004">
      <c r="A2103" s="5">
        <v>34520</v>
      </c>
      <c r="B2103" s="4">
        <v>1.88</v>
      </c>
      <c r="C2103" s="10">
        <f>(MSFT[[#This Row],[Prezzi giornalieri MSFT]]-B2102)/B2102</f>
        <v>-2.5906735751295359E-2</v>
      </c>
    </row>
    <row r="2104" spans="1:3" x14ac:dyDescent="0.55000000000000004">
      <c r="A2104" s="5">
        <v>34521</v>
      </c>
      <c r="B2104" s="4">
        <v>1.85</v>
      </c>
      <c r="C2104" s="10">
        <f>(MSFT[[#This Row],[Prezzi giornalieri MSFT]]-B2103)/B2103</f>
        <v>-1.5957446808510536E-2</v>
      </c>
    </row>
    <row r="2105" spans="1:3" x14ac:dyDescent="0.55000000000000004">
      <c r="A2105" s="5">
        <v>34522</v>
      </c>
      <c r="B2105" s="4">
        <v>1.93</v>
      </c>
      <c r="C2105" s="10">
        <f>(MSFT[[#This Row],[Prezzi giornalieri MSFT]]-B2104)/B2104</f>
        <v>4.3243243243243162E-2</v>
      </c>
    </row>
    <row r="2106" spans="1:3" x14ac:dyDescent="0.55000000000000004">
      <c r="A2106" s="5">
        <v>34523</v>
      </c>
      <c r="B2106" s="4">
        <v>1.9</v>
      </c>
      <c r="C2106" s="10">
        <f>(MSFT[[#This Row],[Prezzi giornalieri MSFT]]-B2105)/B2105</f>
        <v>-1.5544041450777216E-2</v>
      </c>
    </row>
    <row r="2107" spans="1:3" x14ac:dyDescent="0.55000000000000004">
      <c r="A2107" s="5">
        <v>34526</v>
      </c>
      <c r="B2107" s="4">
        <v>1.85</v>
      </c>
      <c r="C2107" s="10">
        <f>(MSFT[[#This Row],[Prezzi giornalieri MSFT]]-B2106)/B2106</f>
        <v>-2.6315789473684119E-2</v>
      </c>
    </row>
    <row r="2108" spans="1:3" x14ac:dyDescent="0.55000000000000004">
      <c r="A2108" s="5">
        <v>34527</v>
      </c>
      <c r="B2108" s="4">
        <v>1.84</v>
      </c>
      <c r="C2108" s="10">
        <f>(MSFT[[#This Row],[Prezzi giornalieri MSFT]]-B2107)/B2107</f>
        <v>-5.40540540540541E-3</v>
      </c>
    </row>
    <row r="2109" spans="1:3" x14ac:dyDescent="0.55000000000000004">
      <c r="A2109" s="5">
        <v>34528</v>
      </c>
      <c r="B2109" s="4">
        <v>1.9</v>
      </c>
      <c r="C2109" s="10">
        <f>(MSFT[[#This Row],[Prezzi giornalieri MSFT]]-B2108)/B2108</f>
        <v>3.2608695652173822E-2</v>
      </c>
    </row>
    <row r="2110" spans="1:3" x14ac:dyDescent="0.55000000000000004">
      <c r="A2110" s="5">
        <v>34529</v>
      </c>
      <c r="B2110" s="4">
        <v>1.87</v>
      </c>
      <c r="C2110" s="10">
        <f>(MSFT[[#This Row],[Prezzi giornalieri MSFT]]-B2109)/B2109</f>
        <v>-1.5789473684210423E-2</v>
      </c>
    </row>
    <row r="2111" spans="1:3" x14ac:dyDescent="0.55000000000000004">
      <c r="A2111" s="5">
        <v>34530</v>
      </c>
      <c r="B2111" s="4">
        <v>1.86</v>
      </c>
      <c r="C2111" s="10">
        <f>(MSFT[[#This Row],[Prezzi giornalieri MSFT]]-B2110)/B2110</f>
        <v>-5.3475935828877046E-3</v>
      </c>
    </row>
    <row r="2112" spans="1:3" x14ac:dyDescent="0.55000000000000004">
      <c r="A2112" s="5">
        <v>34533</v>
      </c>
      <c r="B2112" s="4">
        <v>1.93</v>
      </c>
      <c r="C2112" s="10">
        <f>(MSFT[[#This Row],[Prezzi giornalieri MSFT]]-B2111)/B2111</f>
        <v>3.7634408602150449E-2</v>
      </c>
    </row>
    <row r="2113" spans="1:3" x14ac:dyDescent="0.55000000000000004">
      <c r="A2113" s="5">
        <v>34534</v>
      </c>
      <c r="B2113" s="4">
        <v>1.92</v>
      </c>
      <c r="C2113" s="10">
        <f>(MSFT[[#This Row],[Prezzi giornalieri MSFT]]-B2112)/B2112</f>
        <v>-5.1813471502590719E-3</v>
      </c>
    </row>
    <row r="2114" spans="1:3" x14ac:dyDescent="0.55000000000000004">
      <c r="A2114" s="5">
        <v>34535</v>
      </c>
      <c r="B2114" s="4">
        <v>1.85</v>
      </c>
      <c r="C2114" s="10">
        <f>(MSFT[[#This Row],[Prezzi giornalieri MSFT]]-B2113)/B2113</f>
        <v>-3.6458333333333252E-2</v>
      </c>
    </row>
    <row r="2115" spans="1:3" x14ac:dyDescent="0.55000000000000004">
      <c r="A2115" s="5">
        <v>34536</v>
      </c>
      <c r="B2115" s="4">
        <v>1.83</v>
      </c>
      <c r="C2115" s="10">
        <f>(MSFT[[#This Row],[Prezzi giornalieri MSFT]]-B2114)/B2114</f>
        <v>-1.081081081081082E-2</v>
      </c>
    </row>
    <row r="2116" spans="1:3" x14ac:dyDescent="0.55000000000000004">
      <c r="A2116" s="5">
        <v>34537</v>
      </c>
      <c r="B2116" s="4">
        <v>1.94</v>
      </c>
      <c r="C2116" s="10">
        <f>(MSFT[[#This Row],[Prezzi giornalieri MSFT]]-B2115)/B2115</f>
        <v>6.0109289617486267E-2</v>
      </c>
    </row>
    <row r="2117" spans="1:3" x14ac:dyDescent="0.55000000000000004">
      <c r="A2117" s="5">
        <v>34540</v>
      </c>
      <c r="B2117" s="4">
        <v>1.96</v>
      </c>
      <c r="C2117" s="10">
        <f>(MSFT[[#This Row],[Prezzi giornalieri MSFT]]-B2116)/B2116</f>
        <v>1.0309278350515474E-2</v>
      </c>
    </row>
    <row r="2118" spans="1:3" x14ac:dyDescent="0.55000000000000004">
      <c r="A2118" s="5">
        <v>34541</v>
      </c>
      <c r="B2118" s="4">
        <v>1.93</v>
      </c>
      <c r="C2118" s="10">
        <f>(MSFT[[#This Row],[Prezzi giornalieri MSFT]]-B2117)/B2117</f>
        <v>-1.5306122448979605E-2</v>
      </c>
    </row>
    <row r="2119" spans="1:3" x14ac:dyDescent="0.55000000000000004">
      <c r="A2119" s="5">
        <v>34542</v>
      </c>
      <c r="B2119" s="4">
        <v>1.9</v>
      </c>
      <c r="C2119" s="10">
        <f>(MSFT[[#This Row],[Prezzi giornalieri MSFT]]-B2118)/B2118</f>
        <v>-1.5544041450777216E-2</v>
      </c>
    </row>
    <row r="2120" spans="1:3" x14ac:dyDescent="0.55000000000000004">
      <c r="A2120" s="5">
        <v>34543</v>
      </c>
      <c r="B2120" s="4">
        <v>1.9</v>
      </c>
      <c r="C2120" s="10">
        <f>(MSFT[[#This Row],[Prezzi giornalieri MSFT]]-B2119)/B2119</f>
        <v>0</v>
      </c>
    </row>
    <row r="2121" spans="1:3" x14ac:dyDescent="0.55000000000000004">
      <c r="A2121" s="5">
        <v>34544</v>
      </c>
      <c r="B2121" s="4">
        <v>1.97</v>
      </c>
      <c r="C2121" s="10">
        <f>(MSFT[[#This Row],[Prezzi giornalieri MSFT]]-B2120)/B2120</f>
        <v>3.6842105263157926E-2</v>
      </c>
    </row>
    <row r="2122" spans="1:3" x14ac:dyDescent="0.55000000000000004">
      <c r="A2122" s="5">
        <v>34547</v>
      </c>
      <c r="B2122" s="4">
        <v>2.04</v>
      </c>
      <c r="C2122" s="10">
        <f>(MSFT[[#This Row],[Prezzi giornalieri MSFT]]-B2121)/B2121</f>
        <v>3.5532994923857898E-2</v>
      </c>
    </row>
    <row r="2123" spans="1:3" x14ac:dyDescent="0.55000000000000004">
      <c r="A2123" s="5">
        <v>34548</v>
      </c>
      <c r="B2123" s="4">
        <v>2.02</v>
      </c>
      <c r="C2123" s="10">
        <f>(MSFT[[#This Row],[Prezzi giornalieri MSFT]]-B2122)/B2122</f>
        <v>-9.8039215686274595E-3</v>
      </c>
    </row>
    <row r="2124" spans="1:3" x14ac:dyDescent="0.55000000000000004">
      <c r="A2124" s="5">
        <v>34549</v>
      </c>
      <c r="B2124" s="4">
        <v>2.04</v>
      </c>
      <c r="C2124" s="10">
        <f>(MSFT[[#This Row],[Prezzi giornalieri MSFT]]-B2123)/B2123</f>
        <v>9.9009900990099098E-3</v>
      </c>
    </row>
    <row r="2125" spans="1:3" x14ac:dyDescent="0.55000000000000004">
      <c r="A2125" s="5">
        <v>34550</v>
      </c>
      <c r="B2125" s="4">
        <v>2.02</v>
      </c>
      <c r="C2125" s="10">
        <f>(MSFT[[#This Row],[Prezzi giornalieri MSFT]]-B2124)/B2124</f>
        <v>-9.8039215686274595E-3</v>
      </c>
    </row>
    <row r="2126" spans="1:3" x14ac:dyDescent="0.55000000000000004">
      <c r="A2126" s="5">
        <v>34551</v>
      </c>
      <c r="B2126" s="4">
        <v>2.0099999999999998</v>
      </c>
      <c r="C2126" s="10">
        <f>(MSFT[[#This Row],[Prezzi giornalieri MSFT]]-B2125)/B2125</f>
        <v>-4.950495049505065E-3</v>
      </c>
    </row>
    <row r="2127" spans="1:3" x14ac:dyDescent="0.55000000000000004">
      <c r="A2127" s="5">
        <v>34554</v>
      </c>
      <c r="B2127" s="4">
        <v>2.0299999999999998</v>
      </c>
      <c r="C2127" s="10">
        <f>(MSFT[[#This Row],[Prezzi giornalieri MSFT]]-B2126)/B2126</f>
        <v>9.9502487562189157E-3</v>
      </c>
    </row>
    <row r="2128" spans="1:3" x14ac:dyDescent="0.55000000000000004">
      <c r="A2128" s="5">
        <v>34555</v>
      </c>
      <c r="B2128" s="4">
        <v>2.0499999999999998</v>
      </c>
      <c r="C2128" s="10">
        <f>(MSFT[[#This Row],[Prezzi giornalieri MSFT]]-B2127)/B2127</f>
        <v>9.8522167487684834E-3</v>
      </c>
    </row>
    <row r="2129" spans="1:3" x14ac:dyDescent="0.55000000000000004">
      <c r="A2129" s="5">
        <v>34556</v>
      </c>
      <c r="B2129" s="4">
        <v>2.0699999999999998</v>
      </c>
      <c r="C2129" s="10">
        <f>(MSFT[[#This Row],[Prezzi giornalieri MSFT]]-B2128)/B2128</f>
        <v>9.7560975609756184E-3</v>
      </c>
    </row>
    <row r="2130" spans="1:3" x14ac:dyDescent="0.55000000000000004">
      <c r="A2130" s="5">
        <v>34557</v>
      </c>
      <c r="B2130" s="4">
        <v>2.12</v>
      </c>
      <c r="C2130" s="10">
        <f>(MSFT[[#This Row],[Prezzi giornalieri MSFT]]-B2129)/B2129</f>
        <v>2.4154589371980808E-2</v>
      </c>
    </row>
    <row r="2131" spans="1:3" x14ac:dyDescent="0.55000000000000004">
      <c r="A2131" s="5">
        <v>34558</v>
      </c>
      <c r="B2131" s="4">
        <v>2.12</v>
      </c>
      <c r="C2131" s="10">
        <f>(MSFT[[#This Row],[Prezzi giornalieri MSFT]]-B2130)/B2130</f>
        <v>0</v>
      </c>
    </row>
    <row r="2132" spans="1:3" x14ac:dyDescent="0.55000000000000004">
      <c r="A2132" s="5">
        <v>34561</v>
      </c>
      <c r="B2132" s="4">
        <v>2.09</v>
      </c>
      <c r="C2132" s="10">
        <f>(MSFT[[#This Row],[Prezzi giornalieri MSFT]]-B2131)/B2131</f>
        <v>-1.4150943396226532E-2</v>
      </c>
    </row>
    <row r="2133" spans="1:3" x14ac:dyDescent="0.55000000000000004">
      <c r="A2133" s="5">
        <v>34562</v>
      </c>
      <c r="B2133" s="4">
        <v>2.1</v>
      </c>
      <c r="C2133" s="10">
        <f>(MSFT[[#This Row],[Prezzi giornalieri MSFT]]-B2132)/B2132</f>
        <v>4.7846889952154218E-3</v>
      </c>
    </row>
    <row r="2134" spans="1:3" x14ac:dyDescent="0.55000000000000004">
      <c r="A2134" s="5">
        <v>34563</v>
      </c>
      <c r="B2134" s="4">
        <v>2.14</v>
      </c>
      <c r="C2134" s="10">
        <f>(MSFT[[#This Row],[Prezzi giornalieri MSFT]]-B2133)/B2133</f>
        <v>1.9047619047619063E-2</v>
      </c>
    </row>
    <row r="2135" spans="1:3" x14ac:dyDescent="0.55000000000000004">
      <c r="A2135" s="5">
        <v>34564</v>
      </c>
      <c r="B2135" s="4">
        <v>2.13</v>
      </c>
      <c r="C2135" s="10">
        <f>(MSFT[[#This Row],[Prezzi giornalieri MSFT]]-B2134)/B2134</f>
        <v>-4.6728971962617903E-3</v>
      </c>
    </row>
    <row r="2136" spans="1:3" x14ac:dyDescent="0.55000000000000004">
      <c r="A2136" s="5">
        <v>34565</v>
      </c>
      <c r="B2136" s="4">
        <v>2.1</v>
      </c>
      <c r="C2136" s="10">
        <f>(MSFT[[#This Row],[Prezzi giornalieri MSFT]]-B2135)/B2135</f>
        <v>-1.408450704225343E-2</v>
      </c>
    </row>
    <row r="2137" spans="1:3" x14ac:dyDescent="0.55000000000000004">
      <c r="A2137" s="5">
        <v>34568</v>
      </c>
      <c r="B2137" s="4">
        <v>2.09</v>
      </c>
      <c r="C2137" s="10">
        <f>(MSFT[[#This Row],[Prezzi giornalieri MSFT]]-B2136)/B2136</f>
        <v>-4.7619047619048716E-3</v>
      </c>
    </row>
    <row r="2138" spans="1:3" x14ac:dyDescent="0.55000000000000004">
      <c r="A2138" s="5">
        <v>34569</v>
      </c>
      <c r="B2138" s="4">
        <v>2.13</v>
      </c>
      <c r="C2138" s="10">
        <f>(MSFT[[#This Row],[Prezzi giornalieri MSFT]]-B2137)/B2137</f>
        <v>1.9138755980861261E-2</v>
      </c>
    </row>
    <row r="2139" spans="1:3" x14ac:dyDescent="0.55000000000000004">
      <c r="A2139" s="5">
        <v>34570</v>
      </c>
      <c r="B2139" s="4">
        <v>2.14</v>
      </c>
      <c r="C2139" s="10">
        <f>(MSFT[[#This Row],[Prezzi giornalieri MSFT]]-B2138)/B2138</f>
        <v>4.6948356807512822E-3</v>
      </c>
    </row>
    <row r="2140" spans="1:3" x14ac:dyDescent="0.55000000000000004">
      <c r="A2140" s="5">
        <v>34571</v>
      </c>
      <c r="B2140" s="4">
        <v>2.15</v>
      </c>
      <c r="C2140" s="10">
        <f>(MSFT[[#This Row],[Prezzi giornalieri MSFT]]-B2139)/B2139</f>
        <v>4.6728971962615821E-3</v>
      </c>
    </row>
    <row r="2141" spans="1:3" x14ac:dyDescent="0.55000000000000004">
      <c r="A2141" s="5">
        <v>34572</v>
      </c>
      <c r="B2141" s="4">
        <v>2.1800000000000002</v>
      </c>
      <c r="C2141" s="10">
        <f>(MSFT[[#This Row],[Prezzi giornalieri MSFT]]-B2140)/B2140</f>
        <v>1.3953488372093139E-2</v>
      </c>
    </row>
    <row r="2142" spans="1:3" x14ac:dyDescent="0.55000000000000004">
      <c r="A2142" s="5">
        <v>34575</v>
      </c>
      <c r="B2142" s="4">
        <v>2.19</v>
      </c>
      <c r="C2142" s="10">
        <f>(MSFT[[#This Row],[Prezzi giornalieri MSFT]]-B2141)/B2141</f>
        <v>4.5871559633026545E-3</v>
      </c>
    </row>
    <row r="2143" spans="1:3" x14ac:dyDescent="0.55000000000000004">
      <c r="A2143" s="5">
        <v>34576</v>
      </c>
      <c r="B2143" s="4">
        <v>2.2400000000000002</v>
      </c>
      <c r="C2143" s="10">
        <f>(MSFT[[#This Row],[Prezzi giornalieri MSFT]]-B2142)/B2142</f>
        <v>2.2831050228310626E-2</v>
      </c>
    </row>
    <row r="2144" spans="1:3" x14ac:dyDescent="0.55000000000000004">
      <c r="A2144" s="5">
        <v>34577</v>
      </c>
      <c r="B2144" s="4">
        <v>2.23</v>
      </c>
      <c r="C2144" s="10">
        <f>(MSFT[[#This Row],[Prezzi giornalieri MSFT]]-B2143)/B2143</f>
        <v>-4.4642857142858173E-3</v>
      </c>
    </row>
    <row r="2145" spans="1:3" x14ac:dyDescent="0.55000000000000004">
      <c r="A2145" s="5">
        <v>34578</v>
      </c>
      <c r="B2145" s="4">
        <v>2.15</v>
      </c>
      <c r="C2145" s="10">
        <f>(MSFT[[#This Row],[Prezzi giornalieri MSFT]]-B2144)/B2144</f>
        <v>-3.5874439461883442E-2</v>
      </c>
    </row>
    <row r="2146" spans="1:3" x14ac:dyDescent="0.55000000000000004">
      <c r="A2146" s="5">
        <v>34579</v>
      </c>
      <c r="B2146" s="4">
        <v>2.15</v>
      </c>
      <c r="C2146" s="10">
        <f>(MSFT[[#This Row],[Prezzi giornalieri MSFT]]-B2145)/B2145</f>
        <v>0</v>
      </c>
    </row>
    <row r="2147" spans="1:3" x14ac:dyDescent="0.55000000000000004">
      <c r="A2147" s="5">
        <v>34583</v>
      </c>
      <c r="B2147" s="4">
        <v>2.15</v>
      </c>
      <c r="C2147" s="10">
        <f>(MSFT[[#This Row],[Prezzi giornalieri MSFT]]-B2146)/B2146</f>
        <v>0</v>
      </c>
    </row>
    <row r="2148" spans="1:3" x14ac:dyDescent="0.55000000000000004">
      <c r="A2148" s="5">
        <v>34584</v>
      </c>
      <c r="B2148" s="4">
        <v>2.1800000000000002</v>
      </c>
      <c r="C2148" s="10">
        <f>(MSFT[[#This Row],[Prezzi giornalieri MSFT]]-B2147)/B2147</f>
        <v>1.3953488372093139E-2</v>
      </c>
    </row>
    <row r="2149" spans="1:3" x14ac:dyDescent="0.55000000000000004">
      <c r="A2149" s="5">
        <v>34585</v>
      </c>
      <c r="B2149" s="4">
        <v>2.2200000000000002</v>
      </c>
      <c r="C2149" s="10">
        <f>(MSFT[[#This Row],[Prezzi giornalieri MSFT]]-B2148)/B2148</f>
        <v>1.8348623853211024E-2</v>
      </c>
    </row>
    <row r="2150" spans="1:3" x14ac:dyDescent="0.55000000000000004">
      <c r="A2150" s="5">
        <v>34586</v>
      </c>
      <c r="B2150" s="4">
        <v>2.1800000000000002</v>
      </c>
      <c r="C2150" s="10">
        <f>(MSFT[[#This Row],[Prezzi giornalieri MSFT]]-B2149)/B2149</f>
        <v>-1.8018018018018032E-2</v>
      </c>
    </row>
    <row r="2151" spans="1:3" x14ac:dyDescent="0.55000000000000004">
      <c r="A2151" s="5">
        <v>34589</v>
      </c>
      <c r="B2151" s="4">
        <v>2.15</v>
      </c>
      <c r="C2151" s="10">
        <f>(MSFT[[#This Row],[Prezzi giornalieri MSFT]]-B2150)/B2150</f>
        <v>-1.376146788990837E-2</v>
      </c>
    </row>
    <row r="2152" spans="1:3" x14ac:dyDescent="0.55000000000000004">
      <c r="A2152" s="5">
        <v>34590</v>
      </c>
      <c r="B2152" s="4">
        <v>2.21</v>
      </c>
      <c r="C2152" s="10">
        <f>(MSFT[[#This Row],[Prezzi giornalieri MSFT]]-B2151)/B2151</f>
        <v>2.7906976744186074E-2</v>
      </c>
    </row>
    <row r="2153" spans="1:3" x14ac:dyDescent="0.55000000000000004">
      <c r="A2153" s="5">
        <v>34591</v>
      </c>
      <c r="B2153" s="4">
        <v>2.21</v>
      </c>
      <c r="C2153" s="10">
        <f>(MSFT[[#This Row],[Prezzi giornalieri MSFT]]-B2152)/B2152</f>
        <v>0</v>
      </c>
    </row>
    <row r="2154" spans="1:3" x14ac:dyDescent="0.55000000000000004">
      <c r="A2154" s="5">
        <v>34592</v>
      </c>
      <c r="B2154" s="4">
        <v>2.23</v>
      </c>
      <c r="C2154" s="10">
        <f>(MSFT[[#This Row],[Prezzi giornalieri MSFT]]-B2153)/B2153</f>
        <v>9.0497737556561163E-3</v>
      </c>
    </row>
    <row r="2155" spans="1:3" x14ac:dyDescent="0.55000000000000004">
      <c r="A2155" s="5">
        <v>34593</v>
      </c>
      <c r="B2155" s="4">
        <v>2.1800000000000002</v>
      </c>
      <c r="C2155" s="10">
        <f>(MSFT[[#This Row],[Prezzi giornalieri MSFT]]-B2154)/B2154</f>
        <v>-2.2421524663677049E-2</v>
      </c>
    </row>
    <row r="2156" spans="1:3" x14ac:dyDescent="0.55000000000000004">
      <c r="A2156" s="5">
        <v>34596</v>
      </c>
      <c r="B2156" s="4">
        <v>2.1800000000000002</v>
      </c>
      <c r="C2156" s="10">
        <f>(MSFT[[#This Row],[Prezzi giornalieri MSFT]]-B2155)/B2155</f>
        <v>0</v>
      </c>
    </row>
    <row r="2157" spans="1:3" x14ac:dyDescent="0.55000000000000004">
      <c r="A2157" s="5">
        <v>34597</v>
      </c>
      <c r="B2157" s="4">
        <v>2.15</v>
      </c>
      <c r="C2157" s="10">
        <f>(MSFT[[#This Row],[Prezzi giornalieri MSFT]]-B2156)/B2156</f>
        <v>-1.376146788990837E-2</v>
      </c>
    </row>
    <row r="2158" spans="1:3" x14ac:dyDescent="0.55000000000000004">
      <c r="A2158" s="5">
        <v>34598</v>
      </c>
      <c r="B2158" s="4">
        <v>2.19</v>
      </c>
      <c r="C2158" s="10">
        <f>(MSFT[[#This Row],[Prezzi giornalieri MSFT]]-B2157)/B2157</f>
        <v>1.8604651162790715E-2</v>
      </c>
    </row>
    <row r="2159" spans="1:3" x14ac:dyDescent="0.55000000000000004">
      <c r="A2159" s="5">
        <v>34599</v>
      </c>
      <c r="B2159" s="4">
        <v>2.1800000000000002</v>
      </c>
      <c r="C2159" s="10">
        <f>(MSFT[[#This Row],[Prezzi giornalieri MSFT]]-B2158)/B2158</f>
        <v>-4.5662100456620031E-3</v>
      </c>
    </row>
    <row r="2160" spans="1:3" x14ac:dyDescent="0.55000000000000004">
      <c r="A2160" s="5">
        <v>34600</v>
      </c>
      <c r="B2160" s="4">
        <v>2.15</v>
      </c>
      <c r="C2160" s="10">
        <f>(MSFT[[#This Row],[Prezzi giornalieri MSFT]]-B2159)/B2159</f>
        <v>-1.376146788990837E-2</v>
      </c>
    </row>
    <row r="2161" spans="1:3" x14ac:dyDescent="0.55000000000000004">
      <c r="A2161" s="5">
        <v>34603</v>
      </c>
      <c r="B2161" s="4">
        <v>2.13</v>
      </c>
      <c r="C2161" s="10">
        <f>(MSFT[[#This Row],[Prezzi giornalieri MSFT]]-B2160)/B2160</f>
        <v>-9.3023255813953574E-3</v>
      </c>
    </row>
    <row r="2162" spans="1:3" x14ac:dyDescent="0.55000000000000004">
      <c r="A2162" s="5">
        <v>34604</v>
      </c>
      <c r="B2162" s="4">
        <v>2.16</v>
      </c>
      <c r="C2162" s="10">
        <f>(MSFT[[#This Row],[Prezzi giornalieri MSFT]]-B2161)/B2161</f>
        <v>1.4084507042253639E-2</v>
      </c>
    </row>
    <row r="2163" spans="1:3" x14ac:dyDescent="0.55000000000000004">
      <c r="A2163" s="5">
        <v>34605</v>
      </c>
      <c r="B2163" s="4">
        <v>2.1800000000000002</v>
      </c>
      <c r="C2163" s="10">
        <f>(MSFT[[#This Row],[Prezzi giornalieri MSFT]]-B2162)/B2162</f>
        <v>9.2592592592592674E-3</v>
      </c>
    </row>
    <row r="2164" spans="1:3" x14ac:dyDescent="0.55000000000000004">
      <c r="A2164" s="5">
        <v>34606</v>
      </c>
      <c r="B2164" s="4">
        <v>2.16</v>
      </c>
      <c r="C2164" s="10">
        <f>(MSFT[[#This Row],[Prezzi giornalieri MSFT]]-B2163)/B2163</f>
        <v>-9.174311926605512E-3</v>
      </c>
    </row>
    <row r="2165" spans="1:3" x14ac:dyDescent="0.55000000000000004">
      <c r="A2165" s="5">
        <v>34607</v>
      </c>
      <c r="B2165" s="4">
        <v>2.15</v>
      </c>
      <c r="C2165" s="10">
        <f>(MSFT[[#This Row],[Prezzi giornalieri MSFT]]-B2164)/B2164</f>
        <v>-4.6296296296297361E-3</v>
      </c>
    </row>
    <row r="2166" spans="1:3" x14ac:dyDescent="0.55000000000000004">
      <c r="A2166" s="5">
        <v>34610</v>
      </c>
      <c r="B2166" s="4">
        <v>2.14</v>
      </c>
      <c r="C2166" s="10">
        <f>(MSFT[[#This Row],[Prezzi giornalieri MSFT]]-B2165)/B2165</f>
        <v>-4.6511627906975755E-3</v>
      </c>
    </row>
    <row r="2167" spans="1:3" x14ac:dyDescent="0.55000000000000004">
      <c r="A2167" s="5">
        <v>34611</v>
      </c>
      <c r="B2167" s="4">
        <v>2.11</v>
      </c>
      <c r="C2167" s="10">
        <f>(MSFT[[#This Row],[Prezzi giornalieri MSFT]]-B2166)/B2166</f>
        <v>-1.4018691588785163E-2</v>
      </c>
    </row>
    <row r="2168" spans="1:3" x14ac:dyDescent="0.55000000000000004">
      <c r="A2168" s="5">
        <v>34612</v>
      </c>
      <c r="B2168" s="4">
        <v>2.13</v>
      </c>
      <c r="C2168" s="10">
        <f>(MSFT[[#This Row],[Prezzi giornalieri MSFT]]-B2167)/B2167</f>
        <v>9.4786729857819999E-3</v>
      </c>
    </row>
    <row r="2169" spans="1:3" x14ac:dyDescent="0.55000000000000004">
      <c r="A2169" s="5">
        <v>34613</v>
      </c>
      <c r="B2169" s="4">
        <v>2.09</v>
      </c>
      <c r="C2169" s="10">
        <f>(MSFT[[#This Row],[Prezzi giornalieri MSFT]]-B2168)/B2168</f>
        <v>-1.8779342723004713E-2</v>
      </c>
    </row>
    <row r="2170" spans="1:3" x14ac:dyDescent="0.55000000000000004">
      <c r="A2170" s="5">
        <v>34614</v>
      </c>
      <c r="B2170" s="4">
        <v>2.08</v>
      </c>
      <c r="C2170" s="10">
        <f>(MSFT[[#This Row],[Prezzi giornalieri MSFT]]-B2169)/B2169</f>
        <v>-4.7846889952152093E-3</v>
      </c>
    </row>
    <row r="2171" spans="1:3" x14ac:dyDescent="0.55000000000000004">
      <c r="A2171" s="5">
        <v>34617</v>
      </c>
      <c r="B2171" s="4">
        <v>2.1</v>
      </c>
      <c r="C2171" s="10">
        <f>(MSFT[[#This Row],[Prezzi giornalieri MSFT]]-B2170)/B2170</f>
        <v>9.6153846153846229E-3</v>
      </c>
    </row>
    <row r="2172" spans="1:3" x14ac:dyDescent="0.55000000000000004">
      <c r="A2172" s="5">
        <v>34618</v>
      </c>
      <c r="B2172" s="4">
        <v>2.14</v>
      </c>
      <c r="C2172" s="10">
        <f>(MSFT[[#This Row],[Prezzi giornalieri MSFT]]-B2171)/B2171</f>
        <v>1.9047619047619063E-2</v>
      </c>
    </row>
    <row r="2173" spans="1:3" x14ac:dyDescent="0.55000000000000004">
      <c r="A2173" s="5">
        <v>34619</v>
      </c>
      <c r="B2173" s="4">
        <v>2.16</v>
      </c>
      <c r="C2173" s="10">
        <f>(MSFT[[#This Row],[Prezzi giornalieri MSFT]]-B2172)/B2172</f>
        <v>9.3457943925233725E-3</v>
      </c>
    </row>
    <row r="2174" spans="1:3" x14ac:dyDescent="0.55000000000000004">
      <c r="A2174" s="5">
        <v>34620</v>
      </c>
      <c r="B2174" s="4">
        <v>2.19</v>
      </c>
      <c r="C2174" s="10">
        <f>(MSFT[[#This Row],[Prezzi giornalieri MSFT]]-B2173)/B2173</f>
        <v>1.3888888888888798E-2</v>
      </c>
    </row>
    <row r="2175" spans="1:3" x14ac:dyDescent="0.55000000000000004">
      <c r="A2175" s="5">
        <v>34621</v>
      </c>
      <c r="B2175" s="4">
        <v>2.14</v>
      </c>
      <c r="C2175" s="10">
        <f>(MSFT[[#This Row],[Prezzi giornalieri MSFT]]-B2174)/B2174</f>
        <v>-2.2831050228310421E-2</v>
      </c>
    </row>
    <row r="2176" spans="1:3" x14ac:dyDescent="0.55000000000000004">
      <c r="A2176" s="5">
        <v>34624</v>
      </c>
      <c r="B2176" s="4">
        <v>2.11</v>
      </c>
      <c r="C2176" s="10">
        <f>(MSFT[[#This Row],[Prezzi giornalieri MSFT]]-B2175)/B2175</f>
        <v>-1.4018691588785163E-2</v>
      </c>
    </row>
    <row r="2177" spans="1:3" x14ac:dyDescent="0.55000000000000004">
      <c r="A2177" s="5">
        <v>34625</v>
      </c>
      <c r="B2177" s="4">
        <v>2.17</v>
      </c>
      <c r="C2177" s="10">
        <f>(MSFT[[#This Row],[Prezzi giornalieri MSFT]]-B2176)/B2176</f>
        <v>2.8436018957345998E-2</v>
      </c>
    </row>
    <row r="2178" spans="1:3" x14ac:dyDescent="0.55000000000000004">
      <c r="A2178" s="5">
        <v>34626</v>
      </c>
      <c r="B2178" s="4">
        <v>2.21</v>
      </c>
      <c r="C2178" s="10">
        <f>(MSFT[[#This Row],[Prezzi giornalieri MSFT]]-B2177)/B2177</f>
        <v>1.8433179723502321E-2</v>
      </c>
    </row>
    <row r="2179" spans="1:3" x14ac:dyDescent="0.55000000000000004">
      <c r="A2179" s="5">
        <v>34627</v>
      </c>
      <c r="B2179" s="4">
        <v>2.2799999999999998</v>
      </c>
      <c r="C2179" s="10">
        <f>(MSFT[[#This Row],[Prezzi giornalieri MSFT]]-B2178)/B2178</f>
        <v>3.1674208144796309E-2</v>
      </c>
    </row>
    <row r="2180" spans="1:3" x14ac:dyDescent="0.55000000000000004">
      <c r="A2180" s="5">
        <v>34628</v>
      </c>
      <c r="B2180" s="4">
        <v>2.27</v>
      </c>
      <c r="C2180" s="10">
        <f>(MSFT[[#This Row],[Prezzi giornalieri MSFT]]-B2179)/B2179</f>
        <v>-4.3859649122806087E-3</v>
      </c>
    </row>
    <row r="2181" spans="1:3" x14ac:dyDescent="0.55000000000000004">
      <c r="A2181" s="5">
        <v>34631</v>
      </c>
      <c r="B2181" s="4">
        <v>2.2599999999999998</v>
      </c>
      <c r="C2181" s="10">
        <f>(MSFT[[#This Row],[Prezzi giornalieri MSFT]]-B2180)/B2180</f>
        <v>-4.4052863436124367E-3</v>
      </c>
    </row>
    <row r="2182" spans="1:3" x14ac:dyDescent="0.55000000000000004">
      <c r="A2182" s="5">
        <v>34632</v>
      </c>
      <c r="B2182" s="4">
        <v>2.29</v>
      </c>
      <c r="C2182" s="10">
        <f>(MSFT[[#This Row],[Prezzi giornalieri MSFT]]-B2181)/B2181</f>
        <v>1.3274336283185952E-2</v>
      </c>
    </row>
    <row r="2183" spans="1:3" x14ac:dyDescent="0.55000000000000004">
      <c r="A2183" s="5">
        <v>34633</v>
      </c>
      <c r="B2183" s="4">
        <v>2.34</v>
      </c>
      <c r="C2183" s="10">
        <f>(MSFT[[#This Row],[Prezzi giornalieri MSFT]]-B2182)/B2182</f>
        <v>2.1834061135371102E-2</v>
      </c>
    </row>
    <row r="2184" spans="1:3" x14ac:dyDescent="0.55000000000000004">
      <c r="A2184" s="5">
        <v>34634</v>
      </c>
      <c r="B2184" s="4">
        <v>2.36</v>
      </c>
      <c r="C2184" s="10">
        <f>(MSFT[[#This Row],[Prezzi giornalieri MSFT]]-B2183)/B2183</f>
        <v>8.5470085470085548E-3</v>
      </c>
    </row>
    <row r="2185" spans="1:3" x14ac:dyDescent="0.55000000000000004">
      <c r="A2185" s="5">
        <v>34635</v>
      </c>
      <c r="B2185" s="4">
        <v>2.38</v>
      </c>
      <c r="C2185" s="10">
        <f>(MSFT[[#This Row],[Prezzi giornalieri MSFT]]-B2184)/B2184</f>
        <v>8.4745762711864493E-3</v>
      </c>
    </row>
    <row r="2186" spans="1:3" x14ac:dyDescent="0.55000000000000004">
      <c r="A2186" s="5">
        <v>34638</v>
      </c>
      <c r="B2186" s="4">
        <v>2.41</v>
      </c>
      <c r="C2186" s="10">
        <f>(MSFT[[#This Row],[Prezzi giornalieri MSFT]]-B2185)/B2185</f>
        <v>1.2605042016806827E-2</v>
      </c>
    </row>
    <row r="2187" spans="1:3" x14ac:dyDescent="0.55000000000000004">
      <c r="A2187" s="5">
        <v>34639</v>
      </c>
      <c r="B2187" s="4">
        <v>2.4</v>
      </c>
      <c r="C2187" s="10">
        <f>(MSFT[[#This Row],[Prezzi giornalieri MSFT]]-B2186)/B2186</f>
        <v>-4.1493775933610913E-3</v>
      </c>
    </row>
    <row r="2188" spans="1:3" x14ac:dyDescent="0.55000000000000004">
      <c r="A2188" s="5">
        <v>34640</v>
      </c>
      <c r="B2188" s="4">
        <v>2.41</v>
      </c>
      <c r="C2188" s="10">
        <f>(MSFT[[#This Row],[Prezzi giornalieri MSFT]]-B2187)/B2187</f>
        <v>4.1666666666667629E-3</v>
      </c>
    </row>
    <row r="2189" spans="1:3" x14ac:dyDescent="0.55000000000000004">
      <c r="A2189" s="5">
        <v>34641</v>
      </c>
      <c r="B2189" s="4">
        <v>2.4</v>
      </c>
      <c r="C2189" s="10">
        <f>(MSFT[[#This Row],[Prezzi giornalieri MSFT]]-B2188)/B2188</f>
        <v>-4.1493775933610913E-3</v>
      </c>
    </row>
    <row r="2190" spans="1:3" x14ac:dyDescent="0.55000000000000004">
      <c r="A2190" s="5">
        <v>34642</v>
      </c>
      <c r="B2190" s="4">
        <v>2.36</v>
      </c>
      <c r="C2190" s="10">
        <f>(MSFT[[#This Row],[Prezzi giornalieri MSFT]]-B2189)/B2189</f>
        <v>-1.6666666666666684E-2</v>
      </c>
    </row>
    <row r="2191" spans="1:3" x14ac:dyDescent="0.55000000000000004">
      <c r="A2191" s="5">
        <v>34645</v>
      </c>
      <c r="B2191" s="4">
        <v>2.37</v>
      </c>
      <c r="C2191" s="10">
        <f>(MSFT[[#This Row],[Prezzi giornalieri MSFT]]-B2190)/B2190</f>
        <v>4.2372881355933183E-3</v>
      </c>
    </row>
    <row r="2192" spans="1:3" x14ac:dyDescent="0.55000000000000004">
      <c r="A2192" s="5">
        <v>34646</v>
      </c>
      <c r="B2192" s="4">
        <v>2.44</v>
      </c>
      <c r="C2192" s="10">
        <f>(MSFT[[#This Row],[Prezzi giornalieri MSFT]]-B2191)/B2191</f>
        <v>2.9535864978902884E-2</v>
      </c>
    </row>
    <row r="2193" spans="1:3" x14ac:dyDescent="0.55000000000000004">
      <c r="A2193" s="5">
        <v>34647</v>
      </c>
      <c r="B2193" s="4">
        <v>2.44</v>
      </c>
      <c r="C2193" s="10">
        <f>(MSFT[[#This Row],[Prezzi giornalieri MSFT]]-B2192)/B2192</f>
        <v>0</v>
      </c>
    </row>
    <row r="2194" spans="1:3" x14ac:dyDescent="0.55000000000000004">
      <c r="A2194" s="5">
        <v>34648</v>
      </c>
      <c r="B2194" s="4">
        <v>2.44</v>
      </c>
      <c r="C2194" s="10">
        <f>(MSFT[[#This Row],[Prezzi giornalieri MSFT]]-B2193)/B2193</f>
        <v>0</v>
      </c>
    </row>
    <row r="2195" spans="1:3" x14ac:dyDescent="0.55000000000000004">
      <c r="A2195" s="5">
        <v>34649</v>
      </c>
      <c r="B2195" s="4">
        <v>2.38</v>
      </c>
      <c r="C2195" s="10">
        <f>(MSFT[[#This Row],[Prezzi giornalieri MSFT]]-B2194)/B2194</f>
        <v>-2.4590163934426253E-2</v>
      </c>
    </row>
    <row r="2196" spans="1:3" x14ac:dyDescent="0.55000000000000004">
      <c r="A2196" s="5">
        <v>34652</v>
      </c>
      <c r="B2196" s="4">
        <v>2.4700000000000002</v>
      </c>
      <c r="C2196" s="10">
        <f>(MSFT[[#This Row],[Prezzi giornalieri MSFT]]-B2195)/B2195</f>
        <v>3.7815126050420297E-2</v>
      </c>
    </row>
    <row r="2197" spans="1:3" x14ac:dyDescent="0.55000000000000004">
      <c r="A2197" s="5">
        <v>34653</v>
      </c>
      <c r="B2197" s="4">
        <v>2.4700000000000002</v>
      </c>
      <c r="C2197" s="10">
        <f>(MSFT[[#This Row],[Prezzi giornalieri MSFT]]-B2196)/B2196</f>
        <v>0</v>
      </c>
    </row>
    <row r="2198" spans="1:3" x14ac:dyDescent="0.55000000000000004">
      <c r="A2198" s="5">
        <v>34654</v>
      </c>
      <c r="B2198" s="4">
        <v>2.48</v>
      </c>
      <c r="C2198" s="10">
        <f>(MSFT[[#This Row],[Prezzi giornalieri MSFT]]-B2197)/B2197</f>
        <v>4.0485829959513303E-3</v>
      </c>
    </row>
    <row r="2199" spans="1:3" x14ac:dyDescent="0.55000000000000004">
      <c r="A2199" s="5">
        <v>34655</v>
      </c>
      <c r="B2199" s="4">
        <v>2.46</v>
      </c>
      <c r="C2199" s="10">
        <f>(MSFT[[#This Row],[Prezzi giornalieri MSFT]]-B2198)/B2198</f>
        <v>-8.0645161290322648E-3</v>
      </c>
    </row>
    <row r="2200" spans="1:3" x14ac:dyDescent="0.55000000000000004">
      <c r="A2200" s="5">
        <v>34656</v>
      </c>
      <c r="B2200" s="4">
        <v>2.46</v>
      </c>
      <c r="C2200" s="10">
        <f>(MSFT[[#This Row],[Prezzi giornalieri MSFT]]-B2199)/B2199</f>
        <v>0</v>
      </c>
    </row>
    <row r="2201" spans="1:3" x14ac:dyDescent="0.55000000000000004">
      <c r="A2201" s="5">
        <v>34659</v>
      </c>
      <c r="B2201" s="4">
        <v>2.4300000000000002</v>
      </c>
      <c r="C2201" s="10">
        <f>(MSFT[[#This Row],[Prezzi giornalieri MSFT]]-B2200)/B2200</f>
        <v>-1.2195121951219433E-2</v>
      </c>
    </row>
    <row r="2202" spans="1:3" x14ac:dyDescent="0.55000000000000004">
      <c r="A2202" s="5">
        <v>34660</v>
      </c>
      <c r="B2202" s="4">
        <v>2.38</v>
      </c>
      <c r="C2202" s="10">
        <f>(MSFT[[#This Row],[Prezzi giornalieri MSFT]]-B2201)/B2201</f>
        <v>-2.0576131687242906E-2</v>
      </c>
    </row>
    <row r="2203" spans="1:3" x14ac:dyDescent="0.55000000000000004">
      <c r="A2203" s="5">
        <v>34661</v>
      </c>
      <c r="B2203" s="4">
        <v>2.36</v>
      </c>
      <c r="C2203" s="10">
        <f>(MSFT[[#This Row],[Prezzi giornalieri MSFT]]-B2202)/B2202</f>
        <v>-8.4033613445378234E-3</v>
      </c>
    </row>
    <row r="2204" spans="1:3" x14ac:dyDescent="0.55000000000000004">
      <c r="A2204" s="5">
        <v>34663</v>
      </c>
      <c r="B2204" s="4">
        <v>2.38</v>
      </c>
      <c r="C2204" s="10">
        <f>(MSFT[[#This Row],[Prezzi giornalieri MSFT]]-B2203)/B2203</f>
        <v>8.4745762711864493E-3</v>
      </c>
    </row>
    <row r="2205" spans="1:3" x14ac:dyDescent="0.55000000000000004">
      <c r="A2205" s="5">
        <v>34666</v>
      </c>
      <c r="B2205" s="4">
        <v>2.4300000000000002</v>
      </c>
      <c r="C2205" s="10">
        <f>(MSFT[[#This Row],[Prezzi giornalieri MSFT]]-B2204)/B2204</f>
        <v>2.1008403361344651E-2</v>
      </c>
    </row>
    <row r="2206" spans="1:3" x14ac:dyDescent="0.55000000000000004">
      <c r="A2206" s="5">
        <v>34667</v>
      </c>
      <c r="B2206" s="4">
        <v>2.46</v>
      </c>
      <c r="C2206" s="10">
        <f>(MSFT[[#This Row],[Prezzi giornalieri MSFT]]-B2205)/B2205</f>
        <v>1.2345679012345599E-2</v>
      </c>
    </row>
    <row r="2207" spans="1:3" x14ac:dyDescent="0.55000000000000004">
      <c r="A2207" s="5">
        <v>34668</v>
      </c>
      <c r="B2207" s="4">
        <v>2.41</v>
      </c>
      <c r="C2207" s="10">
        <f>(MSFT[[#This Row],[Prezzi giornalieri MSFT]]-B2206)/B2206</f>
        <v>-2.0325203252032447E-2</v>
      </c>
    </row>
    <row r="2208" spans="1:3" x14ac:dyDescent="0.55000000000000004">
      <c r="A2208" s="5">
        <v>34669</v>
      </c>
      <c r="B2208" s="4">
        <v>2.4</v>
      </c>
      <c r="C2208" s="10">
        <f>(MSFT[[#This Row],[Prezzi giornalieri MSFT]]-B2207)/B2207</f>
        <v>-4.1493775933610913E-3</v>
      </c>
    </row>
    <row r="2209" spans="1:3" x14ac:dyDescent="0.55000000000000004">
      <c r="A2209" s="5">
        <v>34670</v>
      </c>
      <c r="B2209" s="4">
        <v>2.42</v>
      </c>
      <c r="C2209" s="10">
        <f>(MSFT[[#This Row],[Prezzi giornalieri MSFT]]-B2208)/B2208</f>
        <v>8.3333333333333419E-3</v>
      </c>
    </row>
    <row r="2210" spans="1:3" x14ac:dyDescent="0.55000000000000004">
      <c r="A2210" s="5">
        <v>34673</v>
      </c>
      <c r="B2210" s="4">
        <v>2.4300000000000002</v>
      </c>
      <c r="C2210" s="10">
        <f>(MSFT[[#This Row],[Prezzi giornalieri MSFT]]-B2209)/B2209</f>
        <v>4.1322314049587732E-3</v>
      </c>
    </row>
    <row r="2211" spans="1:3" x14ac:dyDescent="0.55000000000000004">
      <c r="A2211" s="5">
        <v>34674</v>
      </c>
      <c r="B2211" s="4">
        <v>2.4300000000000002</v>
      </c>
      <c r="C2211" s="10">
        <f>(MSFT[[#This Row],[Prezzi giornalieri MSFT]]-B2210)/B2210</f>
        <v>0</v>
      </c>
    </row>
    <row r="2212" spans="1:3" x14ac:dyDescent="0.55000000000000004">
      <c r="A2212" s="5">
        <v>34675</v>
      </c>
      <c r="B2212" s="4">
        <v>2.41</v>
      </c>
      <c r="C2212" s="10">
        <f>(MSFT[[#This Row],[Prezzi giornalieri MSFT]]-B2211)/B2211</f>
        <v>-8.2304526748971252E-3</v>
      </c>
    </row>
    <row r="2213" spans="1:3" x14ac:dyDescent="0.55000000000000004">
      <c r="A2213" s="5">
        <v>34676</v>
      </c>
      <c r="B2213" s="4">
        <v>2.39</v>
      </c>
      <c r="C2213" s="10">
        <f>(MSFT[[#This Row],[Prezzi giornalieri MSFT]]-B2212)/B2212</f>
        <v>-8.2987551867219986E-3</v>
      </c>
    </row>
    <row r="2214" spans="1:3" x14ac:dyDescent="0.55000000000000004">
      <c r="A2214" s="5">
        <v>34677</v>
      </c>
      <c r="B2214" s="4">
        <v>2.42</v>
      </c>
      <c r="C2214" s="10">
        <f>(MSFT[[#This Row],[Prezzi giornalieri MSFT]]-B2213)/B2213</f>
        <v>1.2552301255230044E-2</v>
      </c>
    </row>
    <row r="2215" spans="1:3" x14ac:dyDescent="0.55000000000000004">
      <c r="A2215" s="5">
        <v>34680</v>
      </c>
      <c r="B2215" s="4">
        <v>2.42</v>
      </c>
      <c r="C2215" s="10">
        <f>(MSFT[[#This Row],[Prezzi giornalieri MSFT]]-B2214)/B2214</f>
        <v>0</v>
      </c>
    </row>
    <row r="2216" spans="1:3" x14ac:dyDescent="0.55000000000000004">
      <c r="A2216" s="5">
        <v>34681</v>
      </c>
      <c r="B2216" s="4">
        <v>2.4</v>
      </c>
      <c r="C2216" s="10">
        <f>(MSFT[[#This Row],[Prezzi giornalieri MSFT]]-B2215)/B2215</f>
        <v>-8.2644628099173625E-3</v>
      </c>
    </row>
    <row r="2217" spans="1:3" x14ac:dyDescent="0.55000000000000004">
      <c r="A2217" s="5">
        <v>34682</v>
      </c>
      <c r="B2217" s="4">
        <v>2.42</v>
      </c>
      <c r="C2217" s="10">
        <f>(MSFT[[#This Row],[Prezzi giornalieri MSFT]]-B2216)/B2216</f>
        <v>8.3333333333333419E-3</v>
      </c>
    </row>
    <row r="2218" spans="1:3" x14ac:dyDescent="0.55000000000000004">
      <c r="A2218" s="5">
        <v>34683</v>
      </c>
      <c r="B2218" s="4">
        <v>2.4300000000000002</v>
      </c>
      <c r="C2218" s="10">
        <f>(MSFT[[#This Row],[Prezzi giornalieri MSFT]]-B2217)/B2217</f>
        <v>4.1322314049587732E-3</v>
      </c>
    </row>
    <row r="2219" spans="1:3" x14ac:dyDescent="0.55000000000000004">
      <c r="A2219" s="5">
        <v>34684</v>
      </c>
      <c r="B2219" s="4">
        <v>2.4300000000000002</v>
      </c>
      <c r="C2219" s="10">
        <f>(MSFT[[#This Row],[Prezzi giornalieri MSFT]]-B2218)/B2218</f>
        <v>0</v>
      </c>
    </row>
    <row r="2220" spans="1:3" x14ac:dyDescent="0.55000000000000004">
      <c r="A2220" s="5">
        <v>34687</v>
      </c>
      <c r="B2220" s="4">
        <v>2.4</v>
      </c>
      <c r="C2220" s="10">
        <f>(MSFT[[#This Row],[Prezzi giornalieri MSFT]]-B2219)/B2219</f>
        <v>-1.2345679012345781E-2</v>
      </c>
    </row>
    <row r="2221" spans="1:3" x14ac:dyDescent="0.55000000000000004">
      <c r="A2221" s="5">
        <v>34688</v>
      </c>
      <c r="B2221" s="4">
        <v>2.29</v>
      </c>
      <c r="C2221" s="10">
        <f>(MSFT[[#This Row],[Prezzi giornalieri MSFT]]-B2220)/B2220</f>
        <v>-4.5833333333333282E-2</v>
      </c>
    </row>
    <row r="2222" spans="1:3" x14ac:dyDescent="0.55000000000000004">
      <c r="A2222" s="5">
        <v>34689</v>
      </c>
      <c r="B2222" s="4">
        <v>2.36</v>
      </c>
      <c r="C2222" s="10">
        <f>(MSFT[[#This Row],[Prezzi giornalieri MSFT]]-B2221)/B2221</f>
        <v>3.056768558951958E-2</v>
      </c>
    </row>
    <row r="2223" spans="1:3" x14ac:dyDescent="0.55000000000000004">
      <c r="A2223" s="5">
        <v>34690</v>
      </c>
      <c r="B2223" s="4">
        <v>2.3199999999999998</v>
      </c>
      <c r="C2223" s="10">
        <f>(MSFT[[#This Row],[Prezzi giornalieri MSFT]]-B2222)/B2222</f>
        <v>-1.6949152542372899E-2</v>
      </c>
    </row>
    <row r="2224" spans="1:3" x14ac:dyDescent="0.55000000000000004">
      <c r="A2224" s="5">
        <v>34691</v>
      </c>
      <c r="B2224" s="4">
        <v>2.33</v>
      </c>
      <c r="C2224" s="10">
        <f>(MSFT[[#This Row],[Prezzi giornalieri MSFT]]-B2223)/B2223</f>
        <v>4.3103448275863066E-3</v>
      </c>
    </row>
    <row r="2225" spans="1:3" x14ac:dyDescent="0.55000000000000004">
      <c r="A2225" s="5">
        <v>34695</v>
      </c>
      <c r="B2225" s="4">
        <v>2.33</v>
      </c>
      <c r="C2225" s="10">
        <f>(MSFT[[#This Row],[Prezzi giornalieri MSFT]]-B2224)/B2224</f>
        <v>0</v>
      </c>
    </row>
    <row r="2226" spans="1:3" x14ac:dyDescent="0.55000000000000004">
      <c r="A2226" s="5">
        <v>34696</v>
      </c>
      <c r="B2226" s="4">
        <v>2.34</v>
      </c>
      <c r="C2226" s="10">
        <f>(MSFT[[#This Row],[Prezzi giornalieri MSFT]]-B2225)/B2225</f>
        <v>4.2918454935621398E-3</v>
      </c>
    </row>
    <row r="2227" spans="1:3" x14ac:dyDescent="0.55000000000000004">
      <c r="A2227" s="5">
        <v>34697</v>
      </c>
      <c r="B2227" s="4">
        <v>2.37</v>
      </c>
      <c r="C2227" s="10">
        <f>(MSFT[[#This Row],[Prezzi giornalieri MSFT]]-B2226)/B2226</f>
        <v>1.2820512820512928E-2</v>
      </c>
    </row>
    <row r="2228" spans="1:3" x14ac:dyDescent="0.55000000000000004">
      <c r="A2228" s="5">
        <v>34698</v>
      </c>
      <c r="B2228" s="4">
        <v>2.34</v>
      </c>
      <c r="C2228" s="10">
        <f>(MSFT[[#This Row],[Prezzi giornalieri MSFT]]-B2227)/B2227</f>
        <v>-1.265822784810137E-2</v>
      </c>
    </row>
    <row r="2229" spans="1:3" x14ac:dyDescent="0.55000000000000004">
      <c r="A2229" s="5">
        <v>34702</v>
      </c>
      <c r="B2229" s="4">
        <v>2.31</v>
      </c>
      <c r="C2229" s="10">
        <f>(MSFT[[#This Row],[Prezzi giornalieri MSFT]]-B2228)/B2228</f>
        <v>-1.2820512820512739E-2</v>
      </c>
    </row>
    <row r="2230" spans="1:3" x14ac:dyDescent="0.55000000000000004">
      <c r="A2230" s="5">
        <v>34703</v>
      </c>
      <c r="B2230" s="4">
        <v>2.3199999999999998</v>
      </c>
      <c r="C2230" s="10">
        <f>(MSFT[[#This Row],[Prezzi giornalieri MSFT]]-B2229)/B2229</f>
        <v>4.3290043290042362E-3</v>
      </c>
    </row>
    <row r="2231" spans="1:3" x14ac:dyDescent="0.55000000000000004">
      <c r="A2231" s="5">
        <v>34704</v>
      </c>
      <c r="B2231" s="4">
        <v>2.2799999999999998</v>
      </c>
      <c r="C2231" s="10">
        <f>(MSFT[[#This Row],[Prezzi giornalieri MSFT]]-B2230)/B2230</f>
        <v>-1.7241379310344845E-2</v>
      </c>
    </row>
    <row r="2232" spans="1:3" x14ac:dyDescent="0.55000000000000004">
      <c r="A2232" s="5">
        <v>34705</v>
      </c>
      <c r="B2232" s="4">
        <v>2.3199999999999998</v>
      </c>
      <c r="C2232" s="10">
        <f>(MSFT[[#This Row],[Prezzi giornalieri MSFT]]-B2231)/B2231</f>
        <v>1.7543859649122823E-2</v>
      </c>
    </row>
    <row r="2233" spans="1:3" x14ac:dyDescent="0.55000000000000004">
      <c r="A2233" s="5">
        <v>34708</v>
      </c>
      <c r="B2233" s="4">
        <v>2.31</v>
      </c>
      <c r="C2233" s="10">
        <f>(MSFT[[#This Row],[Prezzi giornalieri MSFT]]-B2232)/B2232</f>
        <v>-4.3103448275861149E-3</v>
      </c>
    </row>
    <row r="2234" spans="1:3" x14ac:dyDescent="0.55000000000000004">
      <c r="A2234" s="5">
        <v>34709</v>
      </c>
      <c r="B2234" s="4">
        <v>2.34</v>
      </c>
      <c r="C2234" s="10">
        <f>(MSFT[[#This Row],[Prezzi giornalieri MSFT]]-B2233)/B2233</f>
        <v>1.2987012987012903E-2</v>
      </c>
    </row>
    <row r="2235" spans="1:3" x14ac:dyDescent="0.55000000000000004">
      <c r="A2235" s="5">
        <v>34710</v>
      </c>
      <c r="B2235" s="4">
        <v>2.35</v>
      </c>
      <c r="C2235" s="10">
        <f>(MSFT[[#This Row],[Prezzi giornalieri MSFT]]-B2234)/B2234</f>
        <v>4.2735042735043728E-3</v>
      </c>
    </row>
    <row r="2236" spans="1:3" x14ac:dyDescent="0.55000000000000004">
      <c r="A2236" s="5">
        <v>34711</v>
      </c>
      <c r="B2236" s="4">
        <v>2.35</v>
      </c>
      <c r="C2236" s="10">
        <f>(MSFT[[#This Row],[Prezzi giornalieri MSFT]]-B2235)/B2235</f>
        <v>0</v>
      </c>
    </row>
    <row r="2237" spans="1:3" x14ac:dyDescent="0.55000000000000004">
      <c r="A2237" s="5">
        <v>34712</v>
      </c>
      <c r="B2237" s="4">
        <v>2.4</v>
      </c>
      <c r="C2237" s="10">
        <f>(MSFT[[#This Row],[Prezzi giornalieri MSFT]]-B2236)/B2236</f>
        <v>2.1276595744680774E-2</v>
      </c>
    </row>
    <row r="2238" spans="1:3" x14ac:dyDescent="0.55000000000000004">
      <c r="A2238" s="5">
        <v>34715</v>
      </c>
      <c r="B2238" s="4">
        <v>2.46</v>
      </c>
      <c r="C2238" s="10">
        <f>(MSFT[[#This Row],[Prezzi giornalieri MSFT]]-B2237)/B2237</f>
        <v>2.5000000000000022E-2</v>
      </c>
    </row>
    <row r="2239" spans="1:3" x14ac:dyDescent="0.55000000000000004">
      <c r="A2239" s="5">
        <v>34716</v>
      </c>
      <c r="B2239" s="4">
        <v>2.48</v>
      </c>
      <c r="C2239" s="10">
        <f>(MSFT[[#This Row],[Prezzi giornalieri MSFT]]-B2238)/B2238</f>
        <v>8.1300813008130159E-3</v>
      </c>
    </row>
    <row r="2240" spans="1:3" x14ac:dyDescent="0.55000000000000004">
      <c r="A2240" s="5">
        <v>34717</v>
      </c>
      <c r="B2240" s="4">
        <v>2.4900000000000002</v>
      </c>
      <c r="C2240" s="10">
        <f>(MSFT[[#This Row],[Prezzi giornalieri MSFT]]-B2239)/B2239</f>
        <v>4.0322580645162226E-3</v>
      </c>
    </row>
    <row r="2241" spans="1:3" x14ac:dyDescent="0.55000000000000004">
      <c r="A2241" s="5">
        <v>34718</v>
      </c>
      <c r="B2241" s="4">
        <v>2.4300000000000002</v>
      </c>
      <c r="C2241" s="10">
        <f>(MSFT[[#This Row],[Prezzi giornalieri MSFT]]-B2240)/B2240</f>
        <v>-2.4096385542168693E-2</v>
      </c>
    </row>
    <row r="2242" spans="1:3" x14ac:dyDescent="0.55000000000000004">
      <c r="A2242" s="5">
        <v>34719</v>
      </c>
      <c r="B2242" s="4">
        <v>2.36</v>
      </c>
      <c r="C2242" s="10">
        <f>(MSFT[[#This Row],[Prezzi giornalieri MSFT]]-B2241)/B2241</f>
        <v>-2.8806584362140033E-2</v>
      </c>
    </row>
    <row r="2243" spans="1:3" x14ac:dyDescent="0.55000000000000004">
      <c r="A2243" s="5">
        <v>34722</v>
      </c>
      <c r="B2243" s="4">
        <v>2.41</v>
      </c>
      <c r="C2243" s="10">
        <f>(MSFT[[#This Row],[Prezzi giornalieri MSFT]]-B2242)/B2242</f>
        <v>2.1186440677966215E-2</v>
      </c>
    </row>
    <row r="2244" spans="1:3" x14ac:dyDescent="0.55000000000000004">
      <c r="A2244" s="5">
        <v>34723</v>
      </c>
      <c r="B2244" s="4">
        <v>2.38</v>
      </c>
      <c r="C2244" s="10">
        <f>(MSFT[[#This Row],[Prezzi giornalieri MSFT]]-B2243)/B2243</f>
        <v>-1.2448132780083091E-2</v>
      </c>
    </row>
    <row r="2245" spans="1:3" x14ac:dyDescent="0.55000000000000004">
      <c r="A2245" s="5">
        <v>34724</v>
      </c>
      <c r="B2245" s="4">
        <v>2.37</v>
      </c>
      <c r="C2245" s="10">
        <f>(MSFT[[#This Row],[Prezzi giornalieri MSFT]]-B2244)/B2244</f>
        <v>-4.201680672268818E-3</v>
      </c>
    </row>
    <row r="2246" spans="1:3" x14ac:dyDescent="0.55000000000000004">
      <c r="A2246" s="5">
        <v>34725</v>
      </c>
      <c r="B2246" s="4">
        <v>2.29</v>
      </c>
      <c r="C2246" s="10">
        <f>(MSFT[[#This Row],[Prezzi giornalieri MSFT]]-B2245)/B2245</f>
        <v>-3.3755274261603407E-2</v>
      </c>
    </row>
    <row r="2247" spans="1:3" x14ac:dyDescent="0.55000000000000004">
      <c r="A2247" s="5">
        <v>34726</v>
      </c>
      <c r="B2247" s="4">
        <v>2.29</v>
      </c>
      <c r="C2247" s="10">
        <f>(MSFT[[#This Row],[Prezzi giornalieri MSFT]]-B2246)/B2246</f>
        <v>0</v>
      </c>
    </row>
    <row r="2248" spans="1:3" x14ac:dyDescent="0.55000000000000004">
      <c r="A2248" s="5">
        <v>34729</v>
      </c>
      <c r="B2248" s="4">
        <v>2.2599999999999998</v>
      </c>
      <c r="C2248" s="10">
        <f>(MSFT[[#This Row],[Prezzi giornalieri MSFT]]-B2247)/B2247</f>
        <v>-1.3100436681222816E-2</v>
      </c>
    </row>
    <row r="2249" spans="1:3" x14ac:dyDescent="0.55000000000000004">
      <c r="A2249" s="5">
        <v>34730</v>
      </c>
      <c r="B2249" s="4">
        <v>2.27</v>
      </c>
      <c r="C2249" s="10">
        <f>(MSFT[[#This Row],[Prezzi giornalieri MSFT]]-B2248)/B2248</f>
        <v>4.4247787610620492E-3</v>
      </c>
    </row>
    <row r="2250" spans="1:3" x14ac:dyDescent="0.55000000000000004">
      <c r="A2250" s="5">
        <v>34731</v>
      </c>
      <c r="B2250" s="4">
        <v>2.27</v>
      </c>
      <c r="C2250" s="10">
        <f>(MSFT[[#This Row],[Prezzi giornalieri MSFT]]-B2249)/B2249</f>
        <v>0</v>
      </c>
    </row>
    <row r="2251" spans="1:3" x14ac:dyDescent="0.55000000000000004">
      <c r="A2251" s="5">
        <v>34732</v>
      </c>
      <c r="B2251" s="4">
        <v>2.2599999999999998</v>
      </c>
      <c r="C2251" s="10">
        <f>(MSFT[[#This Row],[Prezzi giornalieri MSFT]]-B2250)/B2250</f>
        <v>-4.4052863436124367E-3</v>
      </c>
    </row>
    <row r="2252" spans="1:3" x14ac:dyDescent="0.55000000000000004">
      <c r="A2252" s="5">
        <v>34733</v>
      </c>
      <c r="B2252" s="4">
        <v>2.2999999999999998</v>
      </c>
      <c r="C2252" s="10">
        <f>(MSFT[[#This Row],[Prezzi giornalieri MSFT]]-B2251)/B2251</f>
        <v>1.7699115044247805E-2</v>
      </c>
    </row>
    <row r="2253" spans="1:3" x14ac:dyDescent="0.55000000000000004">
      <c r="A2253" s="5">
        <v>34736</v>
      </c>
      <c r="B2253" s="4">
        <v>2.33</v>
      </c>
      <c r="C2253" s="10">
        <f>(MSFT[[#This Row],[Prezzi giornalieri MSFT]]-B2252)/B2252</f>
        <v>1.3043478260869674E-2</v>
      </c>
    </row>
    <row r="2254" spans="1:3" x14ac:dyDescent="0.55000000000000004">
      <c r="A2254" s="5">
        <v>34737</v>
      </c>
      <c r="B2254" s="4">
        <v>2.34</v>
      </c>
      <c r="C2254" s="10">
        <f>(MSFT[[#This Row],[Prezzi giornalieri MSFT]]-B2253)/B2253</f>
        <v>4.2918454935621398E-3</v>
      </c>
    </row>
    <row r="2255" spans="1:3" x14ac:dyDescent="0.55000000000000004">
      <c r="A2255" s="5">
        <v>34738</v>
      </c>
      <c r="B2255" s="4">
        <v>2.37</v>
      </c>
      <c r="C2255" s="10">
        <f>(MSFT[[#This Row],[Prezzi giornalieri MSFT]]-B2254)/B2254</f>
        <v>1.2820512820512928E-2</v>
      </c>
    </row>
    <row r="2256" spans="1:3" x14ac:dyDescent="0.55000000000000004">
      <c r="A2256" s="5">
        <v>34739</v>
      </c>
      <c r="B2256" s="4">
        <v>2.37</v>
      </c>
      <c r="C2256" s="10">
        <f>(MSFT[[#This Row],[Prezzi giornalieri MSFT]]-B2255)/B2255</f>
        <v>0</v>
      </c>
    </row>
    <row r="2257" spans="1:3" x14ac:dyDescent="0.55000000000000004">
      <c r="A2257" s="5">
        <v>34740</v>
      </c>
      <c r="B2257" s="4">
        <v>2.38</v>
      </c>
      <c r="C2257" s="10">
        <f>(MSFT[[#This Row],[Prezzi giornalieri MSFT]]-B2256)/B2256</f>
        <v>4.2194092827003314E-3</v>
      </c>
    </row>
    <row r="2258" spans="1:3" x14ac:dyDescent="0.55000000000000004">
      <c r="A2258" s="5">
        <v>34743</v>
      </c>
      <c r="B2258" s="4">
        <v>2.38</v>
      </c>
      <c r="C2258" s="10">
        <f>(MSFT[[#This Row],[Prezzi giornalieri MSFT]]-B2257)/B2257</f>
        <v>0</v>
      </c>
    </row>
    <row r="2259" spans="1:3" x14ac:dyDescent="0.55000000000000004">
      <c r="A2259" s="5">
        <v>34744</v>
      </c>
      <c r="B2259" s="4">
        <v>2.37</v>
      </c>
      <c r="C2259" s="10">
        <f>(MSFT[[#This Row],[Prezzi giornalieri MSFT]]-B2258)/B2258</f>
        <v>-4.201680672268818E-3</v>
      </c>
    </row>
    <row r="2260" spans="1:3" x14ac:dyDescent="0.55000000000000004">
      <c r="A2260" s="5">
        <v>34745</v>
      </c>
      <c r="B2260" s="4">
        <v>2.33</v>
      </c>
      <c r="C2260" s="10">
        <f>(MSFT[[#This Row],[Prezzi giornalieri MSFT]]-B2259)/B2259</f>
        <v>-1.6877637130801704E-2</v>
      </c>
    </row>
    <row r="2261" spans="1:3" x14ac:dyDescent="0.55000000000000004">
      <c r="A2261" s="5">
        <v>34746</v>
      </c>
      <c r="B2261" s="4">
        <v>2.33</v>
      </c>
      <c r="C2261" s="10">
        <f>(MSFT[[#This Row],[Prezzi giornalieri MSFT]]-B2260)/B2260</f>
        <v>0</v>
      </c>
    </row>
    <row r="2262" spans="1:3" x14ac:dyDescent="0.55000000000000004">
      <c r="A2262" s="5">
        <v>34747</v>
      </c>
      <c r="B2262" s="4">
        <v>2.31</v>
      </c>
      <c r="C2262" s="10">
        <f>(MSFT[[#This Row],[Prezzi giornalieri MSFT]]-B2261)/B2261</f>
        <v>-8.5836909871244704E-3</v>
      </c>
    </row>
    <row r="2263" spans="1:3" x14ac:dyDescent="0.55000000000000004">
      <c r="A2263" s="5">
        <v>34751</v>
      </c>
      <c r="B2263" s="4">
        <v>2.29</v>
      </c>
      <c r="C2263" s="10">
        <f>(MSFT[[#This Row],[Prezzi giornalieri MSFT]]-B2262)/B2262</f>
        <v>-8.6580086580086649E-3</v>
      </c>
    </row>
    <row r="2264" spans="1:3" x14ac:dyDescent="0.55000000000000004">
      <c r="A2264" s="5">
        <v>34752</v>
      </c>
      <c r="B2264" s="4">
        <v>2.36</v>
      </c>
      <c r="C2264" s="10">
        <f>(MSFT[[#This Row],[Prezzi giornalieri MSFT]]-B2263)/B2263</f>
        <v>3.056768558951958E-2</v>
      </c>
    </row>
    <row r="2265" spans="1:3" x14ac:dyDescent="0.55000000000000004">
      <c r="A2265" s="5">
        <v>34753</v>
      </c>
      <c r="B2265" s="4">
        <v>2.36</v>
      </c>
      <c r="C2265" s="10">
        <f>(MSFT[[#This Row],[Prezzi giornalieri MSFT]]-B2264)/B2264</f>
        <v>0</v>
      </c>
    </row>
    <row r="2266" spans="1:3" x14ac:dyDescent="0.55000000000000004">
      <c r="A2266" s="5">
        <v>34754</v>
      </c>
      <c r="B2266" s="4">
        <v>2.35</v>
      </c>
      <c r="C2266" s="10">
        <f>(MSFT[[#This Row],[Prezzi giornalieri MSFT]]-B2265)/B2265</f>
        <v>-4.2372881355931301E-3</v>
      </c>
    </row>
    <row r="2267" spans="1:3" x14ac:dyDescent="0.55000000000000004">
      <c r="A2267" s="5">
        <v>34757</v>
      </c>
      <c r="B2267" s="4">
        <v>2.37</v>
      </c>
      <c r="C2267" s="10">
        <f>(MSFT[[#This Row],[Prezzi giornalieri MSFT]]-B2266)/B2266</f>
        <v>8.5106382978723475E-3</v>
      </c>
    </row>
    <row r="2268" spans="1:3" x14ac:dyDescent="0.55000000000000004">
      <c r="A2268" s="5">
        <v>34758</v>
      </c>
      <c r="B2268" s="4">
        <v>2.41</v>
      </c>
      <c r="C2268" s="10">
        <f>(MSFT[[#This Row],[Prezzi giornalieri MSFT]]-B2267)/B2267</f>
        <v>1.6877637130801704E-2</v>
      </c>
    </row>
    <row r="2269" spans="1:3" x14ac:dyDescent="0.55000000000000004">
      <c r="A2269" s="5">
        <v>34759</v>
      </c>
      <c r="B2269" s="4">
        <v>2.42</v>
      </c>
      <c r="C2269" s="10">
        <f>(MSFT[[#This Row],[Prezzi giornalieri MSFT]]-B2268)/B2268</f>
        <v>4.1493775933609074E-3</v>
      </c>
    </row>
    <row r="2270" spans="1:3" x14ac:dyDescent="0.55000000000000004">
      <c r="A2270" s="5">
        <v>34760</v>
      </c>
      <c r="B2270" s="4">
        <v>2.44</v>
      </c>
      <c r="C2270" s="10">
        <f>(MSFT[[#This Row],[Prezzi giornalieri MSFT]]-B2269)/B2269</f>
        <v>8.2644628099173625E-3</v>
      </c>
    </row>
    <row r="2271" spans="1:3" x14ac:dyDescent="0.55000000000000004">
      <c r="A2271" s="5">
        <v>34761</v>
      </c>
      <c r="B2271" s="4">
        <v>2.44</v>
      </c>
      <c r="C2271" s="10">
        <f>(MSFT[[#This Row],[Prezzi giornalieri MSFT]]-B2270)/B2270</f>
        <v>0</v>
      </c>
    </row>
    <row r="2272" spans="1:3" x14ac:dyDescent="0.55000000000000004">
      <c r="A2272" s="5">
        <v>34764</v>
      </c>
      <c r="B2272" s="4">
        <v>2.46</v>
      </c>
      <c r="C2272" s="10">
        <f>(MSFT[[#This Row],[Prezzi giornalieri MSFT]]-B2271)/B2271</f>
        <v>8.1967213114754172E-3</v>
      </c>
    </row>
    <row r="2273" spans="1:3" x14ac:dyDescent="0.55000000000000004">
      <c r="A2273" s="5">
        <v>34765</v>
      </c>
      <c r="B2273" s="4">
        <v>2.5</v>
      </c>
      <c r="C2273" s="10">
        <f>(MSFT[[#This Row],[Prezzi giornalieri MSFT]]-B2272)/B2272</f>
        <v>1.6260162601626032E-2</v>
      </c>
    </row>
    <row r="2274" spans="1:3" x14ac:dyDescent="0.55000000000000004">
      <c r="A2274" s="5">
        <v>34766</v>
      </c>
      <c r="B2274" s="4">
        <v>2.62</v>
      </c>
      <c r="C2274" s="10">
        <f>(MSFT[[#This Row],[Prezzi giornalieri MSFT]]-B2273)/B2273</f>
        <v>4.8000000000000043E-2</v>
      </c>
    </row>
    <row r="2275" spans="1:3" x14ac:dyDescent="0.55000000000000004">
      <c r="A2275" s="5">
        <v>34767</v>
      </c>
      <c r="B2275" s="4">
        <v>2.6</v>
      </c>
      <c r="C2275" s="10">
        <f>(MSFT[[#This Row],[Prezzi giornalieri MSFT]]-B2274)/B2274</f>
        <v>-7.6335877862595486E-3</v>
      </c>
    </row>
    <row r="2276" spans="1:3" x14ac:dyDescent="0.55000000000000004">
      <c r="A2276" s="5">
        <v>34768</v>
      </c>
      <c r="B2276" s="4">
        <v>2.63</v>
      </c>
      <c r="C2276" s="10">
        <f>(MSFT[[#This Row],[Prezzi giornalieri MSFT]]-B2275)/B2275</f>
        <v>1.1538461538461463E-2</v>
      </c>
    </row>
    <row r="2277" spans="1:3" x14ac:dyDescent="0.55000000000000004">
      <c r="A2277" s="5">
        <v>34771</v>
      </c>
      <c r="B2277" s="4">
        <v>2.64</v>
      </c>
      <c r="C2277" s="10">
        <f>(MSFT[[#This Row],[Prezzi giornalieri MSFT]]-B2276)/B2276</f>
        <v>3.8022813688213808E-3</v>
      </c>
    </row>
    <row r="2278" spans="1:3" x14ac:dyDescent="0.55000000000000004">
      <c r="A2278" s="5">
        <v>34772</v>
      </c>
      <c r="B2278" s="4">
        <v>2.75</v>
      </c>
      <c r="C2278" s="10">
        <f>(MSFT[[#This Row],[Prezzi giornalieri MSFT]]-B2277)/B2277</f>
        <v>4.1666666666666616E-2</v>
      </c>
    </row>
    <row r="2279" spans="1:3" x14ac:dyDescent="0.55000000000000004">
      <c r="A2279" s="5">
        <v>34773</v>
      </c>
      <c r="B2279" s="4">
        <v>2.7</v>
      </c>
      <c r="C2279" s="10">
        <f>(MSFT[[#This Row],[Prezzi giornalieri MSFT]]-B2278)/B2278</f>
        <v>-1.8181818181818118E-2</v>
      </c>
    </row>
    <row r="2280" spans="1:3" x14ac:dyDescent="0.55000000000000004">
      <c r="A2280" s="5">
        <v>34774</v>
      </c>
      <c r="B2280" s="4">
        <v>2.69</v>
      </c>
      <c r="C2280" s="10">
        <f>(MSFT[[#This Row],[Prezzi giornalieri MSFT]]-B2279)/B2279</f>
        <v>-3.7037037037037888E-3</v>
      </c>
    </row>
    <row r="2281" spans="1:3" x14ac:dyDescent="0.55000000000000004">
      <c r="A2281" s="5">
        <v>34775</v>
      </c>
      <c r="B2281" s="4">
        <v>2.68</v>
      </c>
      <c r="C2281" s="10">
        <f>(MSFT[[#This Row],[Prezzi giornalieri MSFT]]-B2280)/B2280</f>
        <v>-3.7174721189590287E-3</v>
      </c>
    </row>
    <row r="2282" spans="1:3" x14ac:dyDescent="0.55000000000000004">
      <c r="A2282" s="5">
        <v>34778</v>
      </c>
      <c r="B2282" s="4">
        <v>2.73</v>
      </c>
      <c r="C2282" s="10">
        <f>(MSFT[[#This Row],[Prezzi giornalieri MSFT]]-B2281)/B2281</f>
        <v>1.865671641791038E-2</v>
      </c>
    </row>
    <row r="2283" spans="1:3" x14ac:dyDescent="0.55000000000000004">
      <c r="A2283" s="5">
        <v>34779</v>
      </c>
      <c r="B2283" s="4">
        <v>2.7</v>
      </c>
      <c r="C2283" s="10">
        <f>(MSFT[[#This Row],[Prezzi giornalieri MSFT]]-B2282)/B2282</f>
        <v>-1.0989010989010917E-2</v>
      </c>
    </row>
    <row r="2284" spans="1:3" x14ac:dyDescent="0.55000000000000004">
      <c r="A2284" s="5">
        <v>34780</v>
      </c>
      <c r="B2284" s="4">
        <v>2.72</v>
      </c>
      <c r="C2284" s="10">
        <f>(MSFT[[#This Row],[Prezzi giornalieri MSFT]]-B2283)/B2283</f>
        <v>7.4074074074074138E-3</v>
      </c>
    </row>
    <row r="2285" spans="1:3" x14ac:dyDescent="0.55000000000000004">
      <c r="A2285" s="5">
        <v>34781</v>
      </c>
      <c r="B2285" s="4">
        <v>2.79</v>
      </c>
      <c r="C2285" s="10">
        <f>(MSFT[[#This Row],[Prezzi giornalieri MSFT]]-B2284)/B2284</f>
        <v>2.5735294117646999E-2</v>
      </c>
    </row>
    <row r="2286" spans="1:3" x14ac:dyDescent="0.55000000000000004">
      <c r="A2286" s="5">
        <v>34782</v>
      </c>
      <c r="B2286" s="4">
        <v>2.83</v>
      </c>
      <c r="C2286" s="10">
        <f>(MSFT[[#This Row],[Prezzi giornalieri MSFT]]-B2285)/B2285</f>
        <v>1.4336917562724026E-2</v>
      </c>
    </row>
    <row r="2287" spans="1:3" x14ac:dyDescent="0.55000000000000004">
      <c r="A2287" s="5">
        <v>34785</v>
      </c>
      <c r="B2287" s="4">
        <v>2.8</v>
      </c>
      <c r="C2287" s="10">
        <f>(MSFT[[#This Row],[Prezzi giornalieri MSFT]]-B2286)/B2286</f>
        <v>-1.0600706713781006E-2</v>
      </c>
    </row>
    <row r="2288" spans="1:3" x14ac:dyDescent="0.55000000000000004">
      <c r="A2288" s="5">
        <v>34786</v>
      </c>
      <c r="B2288" s="4">
        <v>2.82</v>
      </c>
      <c r="C2288" s="10">
        <f>(MSFT[[#This Row],[Prezzi giornalieri MSFT]]-B2287)/B2287</f>
        <v>7.1428571428571496E-3</v>
      </c>
    </row>
    <row r="2289" spans="1:3" x14ac:dyDescent="0.55000000000000004">
      <c r="A2289" s="5">
        <v>34787</v>
      </c>
      <c r="B2289" s="4">
        <v>2.77</v>
      </c>
      <c r="C2289" s="10">
        <f>(MSFT[[#This Row],[Prezzi giornalieri MSFT]]-B2288)/B2288</f>
        <v>-1.7730496453900648E-2</v>
      </c>
    </row>
    <row r="2290" spans="1:3" x14ac:dyDescent="0.55000000000000004">
      <c r="A2290" s="5">
        <v>34788</v>
      </c>
      <c r="B2290" s="4">
        <v>2.76</v>
      </c>
      <c r="C2290" s="10">
        <f>(MSFT[[#This Row],[Prezzi giornalieri MSFT]]-B2289)/B2289</f>
        <v>-3.6101083032491809E-3</v>
      </c>
    </row>
    <row r="2291" spans="1:3" x14ac:dyDescent="0.55000000000000004">
      <c r="A2291" s="5">
        <v>34789</v>
      </c>
      <c r="B2291" s="4">
        <v>2.73</v>
      </c>
      <c r="C2291" s="10">
        <f>(MSFT[[#This Row],[Prezzi giornalieri MSFT]]-B2290)/B2290</f>
        <v>-1.0869565217391235E-2</v>
      </c>
    </row>
    <row r="2292" spans="1:3" x14ac:dyDescent="0.55000000000000004">
      <c r="A2292" s="5">
        <v>34792</v>
      </c>
      <c r="B2292" s="4">
        <v>2.68</v>
      </c>
      <c r="C2292" s="10">
        <f>(MSFT[[#This Row],[Prezzi giornalieri MSFT]]-B2291)/B2291</f>
        <v>-1.831501831501825E-2</v>
      </c>
    </row>
    <row r="2293" spans="1:3" x14ac:dyDescent="0.55000000000000004">
      <c r="A2293" s="5">
        <v>34793</v>
      </c>
      <c r="B2293" s="4">
        <v>2.68</v>
      </c>
      <c r="C2293" s="10">
        <f>(MSFT[[#This Row],[Prezzi giornalieri MSFT]]-B2292)/B2292</f>
        <v>0</v>
      </c>
    </row>
    <row r="2294" spans="1:3" x14ac:dyDescent="0.55000000000000004">
      <c r="A2294" s="5">
        <v>34794</v>
      </c>
      <c r="B2294" s="4">
        <v>2.71</v>
      </c>
      <c r="C2294" s="10">
        <f>(MSFT[[#This Row],[Prezzi giornalieri MSFT]]-B2293)/B2293</f>
        <v>1.1194029850746195E-2</v>
      </c>
    </row>
    <row r="2295" spans="1:3" x14ac:dyDescent="0.55000000000000004">
      <c r="A2295" s="5">
        <v>34795</v>
      </c>
      <c r="B2295" s="4">
        <v>2.68</v>
      </c>
      <c r="C2295" s="10">
        <f>(MSFT[[#This Row],[Prezzi giornalieri MSFT]]-B2294)/B2294</f>
        <v>-1.1070110701106939E-2</v>
      </c>
    </row>
    <row r="2296" spans="1:3" x14ac:dyDescent="0.55000000000000004">
      <c r="A2296" s="5">
        <v>34796</v>
      </c>
      <c r="B2296" s="4">
        <v>2.67</v>
      </c>
      <c r="C2296" s="10">
        <f>(MSFT[[#This Row],[Prezzi giornalieri MSFT]]-B2295)/B2295</f>
        <v>-3.7313432835821753E-3</v>
      </c>
    </row>
    <row r="2297" spans="1:3" x14ac:dyDescent="0.55000000000000004">
      <c r="A2297" s="5">
        <v>34799</v>
      </c>
      <c r="B2297" s="4">
        <v>2.72</v>
      </c>
      <c r="C2297" s="10">
        <f>(MSFT[[#This Row],[Prezzi giornalieri MSFT]]-B2296)/B2296</f>
        <v>1.8726591760299727E-2</v>
      </c>
    </row>
    <row r="2298" spans="1:3" x14ac:dyDescent="0.55000000000000004">
      <c r="A2298" s="5">
        <v>34800</v>
      </c>
      <c r="B2298" s="4">
        <v>2.76</v>
      </c>
      <c r="C2298" s="10">
        <f>(MSFT[[#This Row],[Prezzi giornalieri MSFT]]-B2297)/B2297</f>
        <v>1.4705882352941025E-2</v>
      </c>
    </row>
    <row r="2299" spans="1:3" x14ac:dyDescent="0.55000000000000004">
      <c r="A2299" s="5">
        <v>34801</v>
      </c>
      <c r="B2299" s="4">
        <v>2.74</v>
      </c>
      <c r="C2299" s="10">
        <f>(MSFT[[#This Row],[Prezzi giornalieri MSFT]]-B2298)/B2298</f>
        <v>-7.2463768115940486E-3</v>
      </c>
    </row>
    <row r="2300" spans="1:3" x14ac:dyDescent="0.55000000000000004">
      <c r="A2300" s="5">
        <v>34802</v>
      </c>
      <c r="B2300" s="4">
        <v>2.78</v>
      </c>
      <c r="C2300" s="10">
        <f>(MSFT[[#This Row],[Prezzi giornalieri MSFT]]-B2299)/B2299</f>
        <v>1.4598540145985252E-2</v>
      </c>
    </row>
    <row r="2301" spans="1:3" x14ac:dyDescent="0.55000000000000004">
      <c r="A2301" s="5">
        <v>34806</v>
      </c>
      <c r="B2301" s="4">
        <v>2.96</v>
      </c>
      <c r="C2301" s="10">
        <f>(MSFT[[#This Row],[Prezzi giornalieri MSFT]]-B2300)/B2300</f>
        <v>6.4748201438848976E-2</v>
      </c>
    </row>
    <row r="2302" spans="1:3" x14ac:dyDescent="0.55000000000000004">
      <c r="A2302" s="5">
        <v>34807</v>
      </c>
      <c r="B2302" s="4">
        <v>2.94</v>
      </c>
      <c r="C2302" s="10">
        <f>(MSFT[[#This Row],[Prezzi giornalieri MSFT]]-B2301)/B2301</f>
        <v>-6.7567567567567632E-3</v>
      </c>
    </row>
    <row r="2303" spans="1:3" x14ac:dyDescent="0.55000000000000004">
      <c r="A2303" s="5">
        <v>34808</v>
      </c>
      <c r="B2303" s="4">
        <v>2.92</v>
      </c>
      <c r="C2303" s="10">
        <f>(MSFT[[#This Row],[Prezzi giornalieri MSFT]]-B2302)/B2302</f>
        <v>-6.80272108843538E-3</v>
      </c>
    </row>
    <row r="2304" spans="1:3" x14ac:dyDescent="0.55000000000000004">
      <c r="A2304" s="5">
        <v>34809</v>
      </c>
      <c r="B2304" s="4">
        <v>2.88</v>
      </c>
      <c r="C2304" s="10">
        <f>(MSFT[[#This Row],[Prezzi giornalieri MSFT]]-B2303)/B2303</f>
        <v>-1.3698630136986314E-2</v>
      </c>
    </row>
    <row r="2305" spans="1:3" x14ac:dyDescent="0.55000000000000004">
      <c r="A2305" s="5">
        <v>34810</v>
      </c>
      <c r="B2305" s="4">
        <v>2.87</v>
      </c>
      <c r="C2305" s="10">
        <f>(MSFT[[#This Row],[Prezzi giornalieri MSFT]]-B2304)/B2304</f>
        <v>-3.4722222222221483E-3</v>
      </c>
    </row>
    <row r="2306" spans="1:3" x14ac:dyDescent="0.55000000000000004">
      <c r="A2306" s="5">
        <v>34813</v>
      </c>
      <c r="B2306" s="4">
        <v>2.98</v>
      </c>
      <c r="C2306" s="10">
        <f>(MSFT[[#This Row],[Prezzi giornalieri MSFT]]-B2305)/B2305</f>
        <v>3.8327526132404137E-2</v>
      </c>
    </row>
    <row r="2307" spans="1:3" x14ac:dyDescent="0.55000000000000004">
      <c r="A2307" s="5">
        <v>34814</v>
      </c>
      <c r="B2307" s="4">
        <v>3.07</v>
      </c>
      <c r="C2307" s="10">
        <f>(MSFT[[#This Row],[Prezzi giornalieri MSFT]]-B2306)/B2306</f>
        <v>3.0201342281879148E-2</v>
      </c>
    </row>
    <row r="2308" spans="1:3" x14ac:dyDescent="0.55000000000000004">
      <c r="A2308" s="5">
        <v>34815</v>
      </c>
      <c r="B2308" s="4">
        <v>3.05</v>
      </c>
      <c r="C2308" s="10">
        <f>(MSFT[[#This Row],[Prezzi giornalieri MSFT]]-B2307)/B2307</f>
        <v>-6.5146579804560324E-3</v>
      </c>
    </row>
    <row r="2309" spans="1:3" x14ac:dyDescent="0.55000000000000004">
      <c r="A2309" s="5">
        <v>34816</v>
      </c>
      <c r="B2309" s="4">
        <v>3.01</v>
      </c>
      <c r="C2309" s="10">
        <f>(MSFT[[#This Row],[Prezzi giornalieri MSFT]]-B2308)/B2308</f>
        <v>-1.3114754098360668E-2</v>
      </c>
    </row>
    <row r="2310" spans="1:3" x14ac:dyDescent="0.55000000000000004">
      <c r="A2310" s="5">
        <v>34817</v>
      </c>
      <c r="B2310" s="4">
        <v>3.13</v>
      </c>
      <c r="C2310" s="10">
        <f>(MSFT[[#This Row],[Prezzi giornalieri MSFT]]-B2309)/B2309</f>
        <v>3.9867109634551534E-2</v>
      </c>
    </row>
    <row r="2311" spans="1:3" x14ac:dyDescent="0.55000000000000004">
      <c r="A2311" s="5">
        <v>34820</v>
      </c>
      <c r="B2311" s="4">
        <v>3.15</v>
      </c>
      <c r="C2311" s="10">
        <f>(MSFT[[#This Row],[Prezzi giornalieri MSFT]]-B2310)/B2310</f>
        <v>6.3897763578274818E-3</v>
      </c>
    </row>
    <row r="2312" spans="1:3" x14ac:dyDescent="0.55000000000000004">
      <c r="A2312" s="5">
        <v>34821</v>
      </c>
      <c r="B2312" s="4">
        <v>3.05</v>
      </c>
      <c r="C2312" s="10">
        <f>(MSFT[[#This Row],[Prezzi giornalieri MSFT]]-B2311)/B2311</f>
        <v>-3.1746031746031772E-2</v>
      </c>
    </row>
    <row r="2313" spans="1:3" x14ac:dyDescent="0.55000000000000004">
      <c r="A2313" s="5">
        <v>34822</v>
      </c>
      <c r="B2313" s="4">
        <v>3.1</v>
      </c>
      <c r="C2313" s="10">
        <f>(MSFT[[#This Row],[Prezzi giornalieri MSFT]]-B2312)/B2312</f>
        <v>1.6393442622950907E-2</v>
      </c>
    </row>
    <row r="2314" spans="1:3" x14ac:dyDescent="0.55000000000000004">
      <c r="A2314" s="5">
        <v>34823</v>
      </c>
      <c r="B2314" s="4">
        <v>3.12</v>
      </c>
      <c r="C2314" s="10">
        <f>(MSFT[[#This Row],[Prezzi giornalieri MSFT]]-B2313)/B2313</f>
        <v>6.4516129032258117E-3</v>
      </c>
    </row>
    <row r="2315" spans="1:3" x14ac:dyDescent="0.55000000000000004">
      <c r="A2315" s="5">
        <v>34824</v>
      </c>
      <c r="B2315" s="4">
        <v>3.07</v>
      </c>
      <c r="C2315" s="10">
        <f>(MSFT[[#This Row],[Prezzi giornalieri MSFT]]-B2314)/B2314</f>
        <v>-1.6025641025641111E-2</v>
      </c>
    </row>
    <row r="2316" spans="1:3" x14ac:dyDescent="0.55000000000000004">
      <c r="A2316" s="5">
        <v>34827</v>
      </c>
      <c r="B2316" s="4">
        <v>3.06</v>
      </c>
      <c r="C2316" s="10">
        <f>(MSFT[[#This Row],[Prezzi giornalieri MSFT]]-B2315)/B2315</f>
        <v>-3.2573289902279438E-3</v>
      </c>
    </row>
    <row r="2317" spans="1:3" x14ac:dyDescent="0.55000000000000004">
      <c r="A2317" s="5">
        <v>34828</v>
      </c>
      <c r="B2317" s="4">
        <v>3.06</v>
      </c>
      <c r="C2317" s="10">
        <f>(MSFT[[#This Row],[Prezzi giornalieri MSFT]]-B2316)/B2316</f>
        <v>0</v>
      </c>
    </row>
    <row r="2318" spans="1:3" x14ac:dyDescent="0.55000000000000004">
      <c r="A2318" s="5">
        <v>34829</v>
      </c>
      <c r="B2318" s="4">
        <v>3.04</v>
      </c>
      <c r="C2318" s="10">
        <f>(MSFT[[#This Row],[Prezzi giornalieri MSFT]]-B2317)/B2317</f>
        <v>-6.5359477124183061E-3</v>
      </c>
    </row>
    <row r="2319" spans="1:3" x14ac:dyDescent="0.55000000000000004">
      <c r="A2319" s="5">
        <v>34830</v>
      </c>
      <c r="B2319" s="4">
        <v>3.12</v>
      </c>
      <c r="C2319" s="10">
        <f>(MSFT[[#This Row],[Prezzi giornalieri MSFT]]-B2318)/B2318</f>
        <v>2.6315789473684233E-2</v>
      </c>
    </row>
    <row r="2320" spans="1:3" x14ac:dyDescent="0.55000000000000004">
      <c r="A2320" s="5">
        <v>34831</v>
      </c>
      <c r="B2320" s="4">
        <v>3.09</v>
      </c>
      <c r="C2320" s="10">
        <f>(MSFT[[#This Row],[Prezzi giornalieri MSFT]]-B2319)/B2319</f>
        <v>-9.615384615384694E-3</v>
      </c>
    </row>
    <row r="2321" spans="1:3" x14ac:dyDescent="0.55000000000000004">
      <c r="A2321" s="5">
        <v>34834</v>
      </c>
      <c r="B2321" s="4">
        <v>3.12</v>
      </c>
      <c r="C2321" s="10">
        <f>(MSFT[[#This Row],[Prezzi giornalieri MSFT]]-B2320)/B2320</f>
        <v>9.7087378640777506E-3</v>
      </c>
    </row>
    <row r="2322" spans="1:3" x14ac:dyDescent="0.55000000000000004">
      <c r="A2322" s="5">
        <v>34835</v>
      </c>
      <c r="B2322" s="4">
        <v>3.25</v>
      </c>
      <c r="C2322" s="10">
        <f>(MSFT[[#This Row],[Prezzi giornalieri MSFT]]-B2321)/B2321</f>
        <v>4.166666666666663E-2</v>
      </c>
    </row>
    <row r="2323" spans="1:3" x14ac:dyDescent="0.55000000000000004">
      <c r="A2323" s="5">
        <v>34836</v>
      </c>
      <c r="B2323" s="4">
        <v>3.29</v>
      </c>
      <c r="C2323" s="10">
        <f>(MSFT[[#This Row],[Prezzi giornalieri MSFT]]-B2322)/B2322</f>
        <v>1.2307692307692318E-2</v>
      </c>
    </row>
    <row r="2324" spans="1:3" x14ac:dyDescent="0.55000000000000004">
      <c r="A2324" s="5">
        <v>34837</v>
      </c>
      <c r="B2324" s="4">
        <v>3.24</v>
      </c>
      <c r="C2324" s="10">
        <f>(MSFT[[#This Row],[Prezzi giornalieri MSFT]]-B2323)/B2323</f>
        <v>-1.5197568389057697E-2</v>
      </c>
    </row>
    <row r="2325" spans="1:3" x14ac:dyDescent="0.55000000000000004">
      <c r="A2325" s="5">
        <v>34838</v>
      </c>
      <c r="B2325" s="4">
        <v>3.27</v>
      </c>
      <c r="C2325" s="10">
        <f>(MSFT[[#This Row],[Prezzi giornalieri MSFT]]-B2324)/B2324</f>
        <v>9.259259259259198E-3</v>
      </c>
    </row>
    <row r="2326" spans="1:3" x14ac:dyDescent="0.55000000000000004">
      <c r="A2326" s="5">
        <v>34841</v>
      </c>
      <c r="B2326" s="4">
        <v>3.34</v>
      </c>
      <c r="C2326" s="10">
        <f>(MSFT[[#This Row],[Prezzi giornalieri MSFT]]-B2325)/B2325</f>
        <v>2.1406727828746128E-2</v>
      </c>
    </row>
    <row r="2327" spans="1:3" x14ac:dyDescent="0.55000000000000004">
      <c r="A2327" s="5">
        <v>34842</v>
      </c>
      <c r="B2327" s="4">
        <v>3.39</v>
      </c>
      <c r="C2327" s="10">
        <f>(MSFT[[#This Row],[Prezzi giornalieri MSFT]]-B2326)/B2326</f>
        <v>1.4970059880239601E-2</v>
      </c>
    </row>
    <row r="2328" spans="1:3" x14ac:dyDescent="0.55000000000000004">
      <c r="A2328" s="5">
        <v>34843</v>
      </c>
      <c r="B2328" s="4">
        <v>3.35</v>
      </c>
      <c r="C2328" s="10">
        <f>(MSFT[[#This Row],[Prezzi giornalieri MSFT]]-B2327)/B2327</f>
        <v>-1.1799410029498535E-2</v>
      </c>
    </row>
    <row r="2329" spans="1:3" x14ac:dyDescent="0.55000000000000004">
      <c r="A2329" s="5">
        <v>34844</v>
      </c>
      <c r="B2329" s="4">
        <v>3.42</v>
      </c>
      <c r="C2329" s="10">
        <f>(MSFT[[#This Row],[Prezzi giornalieri MSFT]]-B2328)/B2328</f>
        <v>2.0895522388059654E-2</v>
      </c>
    </row>
    <row r="2330" spans="1:3" x14ac:dyDescent="0.55000000000000004">
      <c r="A2330" s="5">
        <v>34845</v>
      </c>
      <c r="B2330" s="4">
        <v>3.35</v>
      </c>
      <c r="C2330" s="10">
        <f>(MSFT[[#This Row],[Prezzi giornalieri MSFT]]-B2329)/B2329</f>
        <v>-2.0467836257309895E-2</v>
      </c>
    </row>
    <row r="2331" spans="1:3" x14ac:dyDescent="0.55000000000000004">
      <c r="A2331" s="5">
        <v>34849</v>
      </c>
      <c r="B2331" s="4">
        <v>3.18</v>
      </c>
      <c r="C2331" s="10">
        <f>(MSFT[[#This Row],[Prezzi giornalieri MSFT]]-B2330)/B2330</f>
        <v>-5.0746268656716394E-2</v>
      </c>
    </row>
    <row r="2332" spans="1:3" x14ac:dyDescent="0.55000000000000004">
      <c r="A2332" s="5">
        <v>34850</v>
      </c>
      <c r="B2332" s="4">
        <v>3.24</v>
      </c>
      <c r="C2332" s="10">
        <f>(MSFT[[#This Row],[Prezzi giornalieri MSFT]]-B2331)/B2331</f>
        <v>1.8867924528301903E-2</v>
      </c>
    </row>
    <row r="2333" spans="1:3" x14ac:dyDescent="0.55000000000000004">
      <c r="A2333" s="5">
        <v>34851</v>
      </c>
      <c r="B2333" s="4">
        <v>3.22</v>
      </c>
      <c r="C2333" s="10">
        <f>(MSFT[[#This Row],[Prezzi giornalieri MSFT]]-B2332)/B2332</f>
        <v>-6.1728395061728444E-3</v>
      </c>
    </row>
    <row r="2334" spans="1:3" x14ac:dyDescent="0.55000000000000004">
      <c r="A2334" s="5">
        <v>34852</v>
      </c>
      <c r="B2334" s="4">
        <v>3.18</v>
      </c>
      <c r="C2334" s="10">
        <f>(MSFT[[#This Row],[Prezzi giornalieri MSFT]]-B2333)/B2333</f>
        <v>-1.2422360248447215E-2</v>
      </c>
    </row>
    <row r="2335" spans="1:3" x14ac:dyDescent="0.55000000000000004">
      <c r="A2335" s="5">
        <v>34855</v>
      </c>
      <c r="B2335" s="4">
        <v>3.25</v>
      </c>
      <c r="C2335" s="10">
        <f>(MSFT[[#This Row],[Prezzi giornalieri MSFT]]-B2334)/B2334</f>
        <v>2.2012578616352151E-2</v>
      </c>
    </row>
    <row r="2336" spans="1:3" x14ac:dyDescent="0.55000000000000004">
      <c r="A2336" s="5">
        <v>34856</v>
      </c>
      <c r="B2336" s="4">
        <v>3.18</v>
      </c>
      <c r="C2336" s="10">
        <f>(MSFT[[#This Row],[Prezzi giornalieri MSFT]]-B2335)/B2335</f>
        <v>-2.1538461538461489E-2</v>
      </c>
    </row>
    <row r="2337" spans="1:3" x14ac:dyDescent="0.55000000000000004">
      <c r="A2337" s="5">
        <v>34857</v>
      </c>
      <c r="B2337" s="4">
        <v>3.22</v>
      </c>
      <c r="C2337" s="10">
        <f>(MSFT[[#This Row],[Prezzi giornalieri MSFT]]-B2336)/B2336</f>
        <v>1.2578616352201269E-2</v>
      </c>
    </row>
    <row r="2338" spans="1:3" x14ac:dyDescent="0.55000000000000004">
      <c r="A2338" s="5">
        <v>34858</v>
      </c>
      <c r="B2338" s="4">
        <v>3.22</v>
      </c>
      <c r="C2338" s="10">
        <f>(MSFT[[#This Row],[Prezzi giornalieri MSFT]]-B2337)/B2337</f>
        <v>0</v>
      </c>
    </row>
    <row r="2339" spans="1:3" x14ac:dyDescent="0.55000000000000004">
      <c r="A2339" s="5">
        <v>34859</v>
      </c>
      <c r="B2339" s="4">
        <v>3.25</v>
      </c>
      <c r="C2339" s="10">
        <f>(MSFT[[#This Row],[Prezzi giornalieri MSFT]]-B2338)/B2338</f>
        <v>9.3167701863353432E-3</v>
      </c>
    </row>
    <row r="2340" spans="1:3" x14ac:dyDescent="0.55000000000000004">
      <c r="A2340" s="5">
        <v>34862</v>
      </c>
      <c r="B2340" s="4">
        <v>3.21</v>
      </c>
      <c r="C2340" s="10">
        <f>(MSFT[[#This Row],[Prezzi giornalieri MSFT]]-B2339)/B2339</f>
        <v>-1.2307692307692318E-2</v>
      </c>
    </row>
    <row r="2341" spans="1:3" x14ac:dyDescent="0.55000000000000004">
      <c r="A2341" s="5">
        <v>34863</v>
      </c>
      <c r="B2341" s="4">
        <v>3.21</v>
      </c>
      <c r="C2341" s="10">
        <f>(MSFT[[#This Row],[Prezzi giornalieri MSFT]]-B2340)/B2340</f>
        <v>0</v>
      </c>
    </row>
    <row r="2342" spans="1:3" x14ac:dyDescent="0.55000000000000004">
      <c r="A2342" s="5">
        <v>34864</v>
      </c>
      <c r="B2342" s="4">
        <v>3.21</v>
      </c>
      <c r="C2342" s="10">
        <f>(MSFT[[#This Row],[Prezzi giornalieri MSFT]]-B2341)/B2341</f>
        <v>0</v>
      </c>
    </row>
    <row r="2343" spans="1:3" x14ac:dyDescent="0.55000000000000004">
      <c r="A2343" s="5">
        <v>34865</v>
      </c>
      <c r="B2343" s="4">
        <v>3.25</v>
      </c>
      <c r="C2343" s="10">
        <f>(MSFT[[#This Row],[Prezzi giornalieri MSFT]]-B2342)/B2342</f>
        <v>1.2461059190031164E-2</v>
      </c>
    </row>
    <row r="2344" spans="1:3" x14ac:dyDescent="0.55000000000000004">
      <c r="A2344" s="5">
        <v>34866</v>
      </c>
      <c r="B2344" s="4">
        <v>3.33</v>
      </c>
      <c r="C2344" s="10">
        <f>(MSFT[[#This Row],[Prezzi giornalieri MSFT]]-B2343)/B2343</f>
        <v>2.4615384615384636E-2</v>
      </c>
    </row>
    <row r="2345" spans="1:3" x14ac:dyDescent="0.55000000000000004">
      <c r="A2345" s="5">
        <v>34869</v>
      </c>
      <c r="B2345" s="4">
        <v>3.44</v>
      </c>
      <c r="C2345" s="10">
        <f>(MSFT[[#This Row],[Prezzi giornalieri MSFT]]-B2344)/B2344</f>
        <v>3.3033033033032996E-2</v>
      </c>
    </row>
    <row r="2346" spans="1:3" x14ac:dyDescent="0.55000000000000004">
      <c r="A2346" s="5">
        <v>34870</v>
      </c>
      <c r="B2346" s="4">
        <v>3.5</v>
      </c>
      <c r="C2346" s="10">
        <f>(MSFT[[#This Row],[Prezzi giornalieri MSFT]]-B2345)/B2345</f>
        <v>1.7441860465116296E-2</v>
      </c>
    </row>
    <row r="2347" spans="1:3" x14ac:dyDescent="0.55000000000000004">
      <c r="A2347" s="5">
        <v>34871</v>
      </c>
      <c r="B2347" s="4">
        <v>3.47</v>
      </c>
      <c r="C2347" s="10">
        <f>(MSFT[[#This Row],[Prezzi giornalieri MSFT]]-B2346)/B2346</f>
        <v>-8.5714285714285163E-3</v>
      </c>
    </row>
    <row r="2348" spans="1:3" x14ac:dyDescent="0.55000000000000004">
      <c r="A2348" s="5">
        <v>34872</v>
      </c>
      <c r="B2348" s="4">
        <v>3.52</v>
      </c>
      <c r="C2348" s="10">
        <f>(MSFT[[#This Row],[Prezzi giornalieri MSFT]]-B2347)/B2347</f>
        <v>1.4409221902017239E-2</v>
      </c>
    </row>
    <row r="2349" spans="1:3" x14ac:dyDescent="0.55000000000000004">
      <c r="A2349" s="5">
        <v>34873</v>
      </c>
      <c r="B2349" s="4">
        <v>3.49</v>
      </c>
      <c r="C2349" s="10">
        <f>(MSFT[[#This Row],[Prezzi giornalieri MSFT]]-B2348)/B2348</f>
        <v>-8.5227272727272166E-3</v>
      </c>
    </row>
    <row r="2350" spans="1:3" x14ac:dyDescent="0.55000000000000004">
      <c r="A2350" s="5">
        <v>34876</v>
      </c>
      <c r="B2350" s="4">
        <v>3.44</v>
      </c>
      <c r="C2350" s="10">
        <f>(MSFT[[#This Row],[Prezzi giornalieri MSFT]]-B2349)/B2349</f>
        <v>-1.4326647564469989E-2</v>
      </c>
    </row>
    <row r="2351" spans="1:3" x14ac:dyDescent="0.55000000000000004">
      <c r="A2351" s="5">
        <v>34877</v>
      </c>
      <c r="B2351" s="4">
        <v>3.33</v>
      </c>
      <c r="C2351" s="10">
        <f>(MSFT[[#This Row],[Prezzi giornalieri MSFT]]-B2350)/B2350</f>
        <v>-3.1976744186046478E-2</v>
      </c>
    </row>
    <row r="2352" spans="1:3" x14ac:dyDescent="0.55000000000000004">
      <c r="A2352" s="5">
        <v>34878</v>
      </c>
      <c r="B2352" s="4">
        <v>3.37</v>
      </c>
      <c r="C2352" s="10">
        <f>(MSFT[[#This Row],[Prezzi giornalieri MSFT]]-B2351)/B2351</f>
        <v>1.2012012012012022E-2</v>
      </c>
    </row>
    <row r="2353" spans="1:3" x14ac:dyDescent="0.55000000000000004">
      <c r="A2353" s="5">
        <v>34879</v>
      </c>
      <c r="B2353" s="4">
        <v>3.42</v>
      </c>
      <c r="C2353" s="10">
        <f>(MSFT[[#This Row],[Prezzi giornalieri MSFT]]-B2352)/B2352</f>
        <v>1.4836795252225466E-2</v>
      </c>
    </row>
    <row r="2354" spans="1:3" x14ac:dyDescent="0.55000000000000004">
      <c r="A2354" s="5">
        <v>34880</v>
      </c>
      <c r="B2354" s="4">
        <v>3.46</v>
      </c>
      <c r="C2354" s="10">
        <f>(MSFT[[#This Row],[Prezzi giornalieri MSFT]]-B2353)/B2353</f>
        <v>1.169590643274855E-2</v>
      </c>
    </row>
    <row r="2355" spans="1:3" x14ac:dyDescent="0.55000000000000004">
      <c r="A2355" s="5">
        <v>34883</v>
      </c>
      <c r="B2355" s="4">
        <v>3.48</v>
      </c>
      <c r="C2355" s="10">
        <f>(MSFT[[#This Row],[Prezzi giornalieri MSFT]]-B2354)/B2354</f>
        <v>5.7803468208092535E-3</v>
      </c>
    </row>
    <row r="2356" spans="1:3" x14ac:dyDescent="0.55000000000000004">
      <c r="A2356" s="5">
        <v>34885</v>
      </c>
      <c r="B2356" s="4">
        <v>3.47</v>
      </c>
      <c r="C2356" s="10">
        <f>(MSFT[[#This Row],[Prezzi giornalieri MSFT]]-B2355)/B2355</f>
        <v>-2.8735632183907434E-3</v>
      </c>
    </row>
    <row r="2357" spans="1:3" x14ac:dyDescent="0.55000000000000004">
      <c r="A2357" s="5">
        <v>34886</v>
      </c>
      <c r="B2357" s="4">
        <v>3.55</v>
      </c>
      <c r="C2357" s="10">
        <f>(MSFT[[#This Row],[Prezzi giornalieri MSFT]]-B2356)/B2356</f>
        <v>2.3054755043227557E-2</v>
      </c>
    </row>
    <row r="2358" spans="1:3" x14ac:dyDescent="0.55000000000000004">
      <c r="A2358" s="5">
        <v>34887</v>
      </c>
      <c r="B2358" s="4">
        <v>3.66</v>
      </c>
      <c r="C2358" s="10">
        <f>(MSFT[[#This Row],[Prezzi giornalieri MSFT]]-B2357)/B2357</f>
        <v>3.0985915492957837E-2</v>
      </c>
    </row>
    <row r="2359" spans="1:3" x14ac:dyDescent="0.55000000000000004">
      <c r="A2359" s="5">
        <v>34890</v>
      </c>
      <c r="B2359" s="4">
        <v>3.79</v>
      </c>
      <c r="C2359" s="10">
        <f>(MSFT[[#This Row],[Prezzi giornalieri MSFT]]-B2358)/B2358</f>
        <v>3.5519125683060079E-2</v>
      </c>
    </row>
    <row r="2360" spans="1:3" x14ac:dyDescent="0.55000000000000004">
      <c r="A2360" s="5">
        <v>34891</v>
      </c>
      <c r="B2360" s="4">
        <v>3.7</v>
      </c>
      <c r="C2360" s="10">
        <f>(MSFT[[#This Row],[Prezzi giornalieri MSFT]]-B2359)/B2359</f>
        <v>-2.3746701846965663E-2</v>
      </c>
    </row>
    <row r="2361" spans="1:3" x14ac:dyDescent="0.55000000000000004">
      <c r="A2361" s="5">
        <v>34892</v>
      </c>
      <c r="B2361" s="4">
        <v>3.83</v>
      </c>
      <c r="C2361" s="10">
        <f>(MSFT[[#This Row],[Prezzi giornalieri MSFT]]-B2360)/B2360</f>
        <v>3.5135135135135102E-2</v>
      </c>
    </row>
    <row r="2362" spans="1:3" x14ac:dyDescent="0.55000000000000004">
      <c r="A2362" s="5">
        <v>34893</v>
      </c>
      <c r="B2362" s="4">
        <v>3.84</v>
      </c>
      <c r="C2362" s="10">
        <f>(MSFT[[#This Row],[Prezzi giornalieri MSFT]]-B2361)/B2361</f>
        <v>2.6109660574411974E-3</v>
      </c>
    </row>
    <row r="2363" spans="1:3" x14ac:dyDescent="0.55000000000000004">
      <c r="A2363" s="5">
        <v>34894</v>
      </c>
      <c r="B2363" s="4">
        <v>3.97</v>
      </c>
      <c r="C2363" s="10">
        <f>(MSFT[[#This Row],[Prezzi giornalieri MSFT]]-B2362)/B2362</f>
        <v>3.3854166666666755E-2</v>
      </c>
    </row>
    <row r="2364" spans="1:3" x14ac:dyDescent="0.55000000000000004">
      <c r="A2364" s="5">
        <v>34897</v>
      </c>
      <c r="B2364" s="4">
        <v>4.18</v>
      </c>
      <c r="C2364" s="10">
        <f>(MSFT[[#This Row],[Prezzi giornalieri MSFT]]-B2363)/B2363</f>
        <v>5.2896725440805925E-2</v>
      </c>
    </row>
    <row r="2365" spans="1:3" x14ac:dyDescent="0.55000000000000004">
      <c r="A2365" s="5">
        <v>34898</v>
      </c>
      <c r="B2365" s="4">
        <v>3.9</v>
      </c>
      <c r="C2365" s="10">
        <f>(MSFT[[#This Row],[Prezzi giornalieri MSFT]]-B2364)/B2364</f>
        <v>-6.6985645933014315E-2</v>
      </c>
    </row>
    <row r="2366" spans="1:3" x14ac:dyDescent="0.55000000000000004">
      <c r="A2366" s="5">
        <v>34899</v>
      </c>
      <c r="B2366" s="4">
        <v>3.62</v>
      </c>
      <c r="C2366" s="10">
        <f>(MSFT[[#This Row],[Prezzi giornalieri MSFT]]-B2365)/B2365</f>
        <v>-7.1794871794871748E-2</v>
      </c>
    </row>
    <row r="2367" spans="1:3" x14ac:dyDescent="0.55000000000000004">
      <c r="A2367" s="5">
        <v>34900</v>
      </c>
      <c r="B2367" s="4">
        <v>3.68</v>
      </c>
      <c r="C2367" s="10">
        <f>(MSFT[[#This Row],[Prezzi giornalieri MSFT]]-B2366)/B2366</f>
        <v>1.6574585635359129E-2</v>
      </c>
    </row>
    <row r="2368" spans="1:3" x14ac:dyDescent="0.55000000000000004">
      <c r="A2368" s="5">
        <v>34901</v>
      </c>
      <c r="B2368" s="4">
        <v>3.52</v>
      </c>
      <c r="C2368" s="10">
        <f>(MSFT[[#This Row],[Prezzi giornalieri MSFT]]-B2367)/B2367</f>
        <v>-4.3478260869565251E-2</v>
      </c>
    </row>
    <row r="2369" spans="1:3" x14ac:dyDescent="0.55000000000000004">
      <c r="A2369" s="5">
        <v>34904</v>
      </c>
      <c r="B2369" s="4">
        <v>3.59</v>
      </c>
      <c r="C2369" s="10">
        <f>(MSFT[[#This Row],[Prezzi giornalieri MSFT]]-B2368)/B2368</f>
        <v>1.9886363636363591E-2</v>
      </c>
    </row>
    <row r="2370" spans="1:3" x14ac:dyDescent="0.55000000000000004">
      <c r="A2370" s="5">
        <v>34905</v>
      </c>
      <c r="B2370" s="4">
        <v>3.69</v>
      </c>
      <c r="C2370" s="10">
        <f>(MSFT[[#This Row],[Prezzi giornalieri MSFT]]-B2369)/B2369</f>
        <v>2.7855153203342645E-2</v>
      </c>
    </row>
    <row r="2371" spans="1:3" x14ac:dyDescent="0.55000000000000004">
      <c r="A2371" s="5">
        <v>34906</v>
      </c>
      <c r="B2371" s="4">
        <v>3.68</v>
      </c>
      <c r="C2371" s="10">
        <f>(MSFT[[#This Row],[Prezzi giornalieri MSFT]]-B2370)/B2370</f>
        <v>-2.710027100270945E-3</v>
      </c>
    </row>
    <row r="2372" spans="1:3" x14ac:dyDescent="0.55000000000000004">
      <c r="A2372" s="5">
        <v>34907</v>
      </c>
      <c r="B2372" s="4">
        <v>3.7</v>
      </c>
      <c r="C2372" s="10">
        <f>(MSFT[[#This Row],[Prezzi giornalieri MSFT]]-B2371)/B2371</f>
        <v>5.4347826086956564E-3</v>
      </c>
    </row>
    <row r="2373" spans="1:3" x14ac:dyDescent="0.55000000000000004">
      <c r="A2373" s="5">
        <v>34908</v>
      </c>
      <c r="B2373" s="4">
        <v>3.55</v>
      </c>
      <c r="C2373" s="10">
        <f>(MSFT[[#This Row],[Prezzi giornalieri MSFT]]-B2372)/B2372</f>
        <v>-4.0540540540540633E-2</v>
      </c>
    </row>
    <row r="2374" spans="1:3" x14ac:dyDescent="0.55000000000000004">
      <c r="A2374" s="5">
        <v>34911</v>
      </c>
      <c r="B2374" s="4">
        <v>3.47</v>
      </c>
      <c r="C2374" s="10">
        <f>(MSFT[[#This Row],[Prezzi giornalieri MSFT]]-B2373)/B2373</f>
        <v>-2.2535211267605531E-2</v>
      </c>
    </row>
    <row r="2375" spans="1:3" x14ac:dyDescent="0.55000000000000004">
      <c r="A2375" s="5">
        <v>34912</v>
      </c>
      <c r="B2375" s="4">
        <v>3.43</v>
      </c>
      <c r="C2375" s="10">
        <f>(MSFT[[#This Row],[Prezzi giornalieri MSFT]]-B2374)/B2374</f>
        <v>-1.1527377521613843E-2</v>
      </c>
    </row>
    <row r="2376" spans="1:3" x14ac:dyDescent="0.55000000000000004">
      <c r="A2376" s="5">
        <v>34913</v>
      </c>
      <c r="B2376" s="4">
        <v>3.41</v>
      </c>
      <c r="C2376" s="10">
        <f>(MSFT[[#This Row],[Prezzi giornalieri MSFT]]-B2375)/B2375</f>
        <v>-5.8309037900874687E-3</v>
      </c>
    </row>
    <row r="2377" spans="1:3" x14ac:dyDescent="0.55000000000000004">
      <c r="A2377" s="5">
        <v>34914</v>
      </c>
      <c r="B2377" s="4">
        <v>3.49</v>
      </c>
      <c r="C2377" s="10">
        <f>(MSFT[[#This Row],[Prezzi giornalieri MSFT]]-B2376)/B2376</f>
        <v>2.3460410557184772E-2</v>
      </c>
    </row>
    <row r="2378" spans="1:3" x14ac:dyDescent="0.55000000000000004">
      <c r="A2378" s="5">
        <v>34915</v>
      </c>
      <c r="B2378" s="4">
        <v>3.6</v>
      </c>
      <c r="C2378" s="10">
        <f>(MSFT[[#This Row],[Prezzi giornalieri MSFT]]-B2377)/B2377</f>
        <v>3.1518624641833776E-2</v>
      </c>
    </row>
    <row r="2379" spans="1:3" x14ac:dyDescent="0.55000000000000004">
      <c r="A2379" s="5">
        <v>34918</v>
      </c>
      <c r="B2379" s="4">
        <v>3.59</v>
      </c>
      <c r="C2379" s="10">
        <f>(MSFT[[#This Row],[Prezzi giornalieri MSFT]]-B2378)/B2378</f>
        <v>-2.7777777777778421E-3</v>
      </c>
    </row>
    <row r="2380" spans="1:3" x14ac:dyDescent="0.55000000000000004">
      <c r="A2380" s="5">
        <v>34919</v>
      </c>
      <c r="B2380" s="4">
        <v>3.58</v>
      </c>
      <c r="C2380" s="10">
        <f>(MSFT[[#This Row],[Prezzi giornalieri MSFT]]-B2379)/B2379</f>
        <v>-2.7855153203342024E-3</v>
      </c>
    </row>
    <row r="2381" spans="1:3" x14ac:dyDescent="0.55000000000000004">
      <c r="A2381" s="5">
        <v>34920</v>
      </c>
      <c r="B2381" s="4">
        <v>3.7</v>
      </c>
      <c r="C2381" s="10">
        <f>(MSFT[[#This Row],[Prezzi giornalieri MSFT]]-B2380)/B2380</f>
        <v>3.3519553072625725E-2</v>
      </c>
    </row>
    <row r="2382" spans="1:3" x14ac:dyDescent="0.55000000000000004">
      <c r="A2382" s="5">
        <v>34921</v>
      </c>
      <c r="B2382" s="4">
        <v>3.61</v>
      </c>
      <c r="C2382" s="10">
        <f>(MSFT[[#This Row],[Prezzi giornalieri MSFT]]-B2381)/B2381</f>
        <v>-2.4324324324324405E-2</v>
      </c>
    </row>
    <row r="2383" spans="1:3" x14ac:dyDescent="0.55000000000000004">
      <c r="A2383" s="5">
        <v>34922</v>
      </c>
      <c r="B2383" s="4">
        <v>3.7</v>
      </c>
      <c r="C2383" s="10">
        <f>(MSFT[[#This Row],[Prezzi giornalieri MSFT]]-B2382)/B2382</f>
        <v>2.4930747922437758E-2</v>
      </c>
    </row>
    <row r="2384" spans="1:3" x14ac:dyDescent="0.55000000000000004">
      <c r="A2384" s="5">
        <v>34925</v>
      </c>
      <c r="B2384" s="4">
        <v>3.78</v>
      </c>
      <c r="C2384" s="10">
        <f>(MSFT[[#This Row],[Prezzi giornalieri MSFT]]-B2383)/B2383</f>
        <v>2.1621621621621519E-2</v>
      </c>
    </row>
    <row r="2385" spans="1:3" x14ac:dyDescent="0.55000000000000004">
      <c r="A2385" s="5">
        <v>34926</v>
      </c>
      <c r="B2385" s="4">
        <v>3.77</v>
      </c>
      <c r="C2385" s="10">
        <f>(MSFT[[#This Row],[Prezzi giornalieri MSFT]]-B2384)/B2384</f>
        <v>-2.6455026455025894E-3</v>
      </c>
    </row>
    <row r="2386" spans="1:3" x14ac:dyDescent="0.55000000000000004">
      <c r="A2386" s="5">
        <v>34927</v>
      </c>
      <c r="B2386" s="4">
        <v>3.78</v>
      </c>
      <c r="C2386" s="10">
        <f>(MSFT[[#This Row],[Prezzi giornalieri MSFT]]-B2385)/B2385</f>
        <v>2.6525198938991477E-3</v>
      </c>
    </row>
    <row r="2387" spans="1:3" x14ac:dyDescent="0.55000000000000004">
      <c r="A2387" s="5">
        <v>34928</v>
      </c>
      <c r="B2387" s="4">
        <v>3.8</v>
      </c>
      <c r="C2387" s="10">
        <f>(MSFT[[#This Row],[Prezzi giornalieri MSFT]]-B2386)/B2386</f>
        <v>5.2910052910052959E-3</v>
      </c>
    </row>
    <row r="2388" spans="1:3" x14ac:dyDescent="0.55000000000000004">
      <c r="A2388" s="5">
        <v>34929</v>
      </c>
      <c r="B2388" s="4">
        <v>3.72</v>
      </c>
      <c r="C2388" s="10">
        <f>(MSFT[[#This Row],[Prezzi giornalieri MSFT]]-B2387)/B2387</f>
        <v>-2.1052631578947271E-2</v>
      </c>
    </row>
    <row r="2389" spans="1:3" x14ac:dyDescent="0.55000000000000004">
      <c r="A2389" s="5">
        <v>34932</v>
      </c>
      <c r="B2389" s="4">
        <v>3.62</v>
      </c>
      <c r="C2389" s="10">
        <f>(MSFT[[#This Row],[Prezzi giornalieri MSFT]]-B2388)/B2388</f>
        <v>-2.6881720430107548E-2</v>
      </c>
    </row>
    <row r="2390" spans="1:3" x14ac:dyDescent="0.55000000000000004">
      <c r="A2390" s="5">
        <v>34933</v>
      </c>
      <c r="B2390" s="4">
        <v>3.8</v>
      </c>
      <c r="C2390" s="10">
        <f>(MSFT[[#This Row],[Prezzi giornalieri MSFT]]-B2389)/B2389</f>
        <v>4.972375690607727E-2</v>
      </c>
    </row>
    <row r="2391" spans="1:3" x14ac:dyDescent="0.55000000000000004">
      <c r="A2391" s="5">
        <v>34934</v>
      </c>
      <c r="B2391" s="4">
        <v>3.75</v>
      </c>
      <c r="C2391" s="10">
        <f>(MSFT[[#This Row],[Prezzi giornalieri MSFT]]-B2390)/B2390</f>
        <v>-1.3157894736842059E-2</v>
      </c>
    </row>
    <row r="2392" spans="1:3" x14ac:dyDescent="0.55000000000000004">
      <c r="A2392" s="5">
        <v>34935</v>
      </c>
      <c r="B2392" s="4">
        <v>3.68</v>
      </c>
      <c r="C2392" s="10">
        <f>(MSFT[[#This Row],[Prezzi giornalieri MSFT]]-B2391)/B2391</f>
        <v>-1.8666666666666623E-2</v>
      </c>
    </row>
    <row r="2393" spans="1:3" x14ac:dyDescent="0.55000000000000004">
      <c r="A2393" s="5">
        <v>34936</v>
      </c>
      <c r="B2393" s="4">
        <v>3.62</v>
      </c>
      <c r="C2393" s="10">
        <f>(MSFT[[#This Row],[Prezzi giornalieri MSFT]]-B2392)/B2392</f>
        <v>-1.630434782608697E-2</v>
      </c>
    </row>
    <row r="2394" spans="1:3" x14ac:dyDescent="0.55000000000000004">
      <c r="A2394" s="5">
        <v>34939</v>
      </c>
      <c r="B2394" s="4">
        <v>3.45</v>
      </c>
      <c r="C2394" s="10">
        <f>(MSFT[[#This Row],[Prezzi giornalieri MSFT]]-B2393)/B2393</f>
        <v>-4.6961325966850806E-2</v>
      </c>
    </row>
    <row r="2395" spans="1:3" x14ac:dyDescent="0.55000000000000004">
      <c r="A2395" s="5">
        <v>34940</v>
      </c>
      <c r="B2395" s="4">
        <v>3.52</v>
      </c>
      <c r="C2395" s="10">
        <f>(MSFT[[#This Row],[Prezzi giornalieri MSFT]]-B2394)/B2394</f>
        <v>2.0289855072463722E-2</v>
      </c>
    </row>
    <row r="2396" spans="1:3" x14ac:dyDescent="0.55000000000000004">
      <c r="A2396" s="5">
        <v>34941</v>
      </c>
      <c r="B2396" s="4">
        <v>3.57</v>
      </c>
      <c r="C2396" s="10">
        <f>(MSFT[[#This Row],[Prezzi giornalieri MSFT]]-B2395)/B2395</f>
        <v>1.4204545454545404E-2</v>
      </c>
    </row>
    <row r="2397" spans="1:3" x14ac:dyDescent="0.55000000000000004">
      <c r="A2397" s="5">
        <v>34942</v>
      </c>
      <c r="B2397" s="4">
        <v>3.54</v>
      </c>
      <c r="C2397" s="10">
        <f>(MSFT[[#This Row],[Prezzi giornalieri MSFT]]-B2396)/B2396</f>
        <v>-8.403361344537761E-3</v>
      </c>
    </row>
    <row r="2398" spans="1:3" x14ac:dyDescent="0.55000000000000004">
      <c r="A2398" s="5">
        <v>34943</v>
      </c>
      <c r="B2398" s="4">
        <v>3.44</v>
      </c>
      <c r="C2398" s="10">
        <f>(MSFT[[#This Row],[Prezzi giornalieri MSFT]]-B2397)/B2397</f>
        <v>-2.8248587570621493E-2</v>
      </c>
    </row>
    <row r="2399" spans="1:3" x14ac:dyDescent="0.55000000000000004">
      <c r="A2399" s="5">
        <v>34947</v>
      </c>
      <c r="B2399" s="4">
        <v>3.64</v>
      </c>
      <c r="C2399" s="10">
        <f>(MSFT[[#This Row],[Prezzi giornalieri MSFT]]-B2398)/B2398</f>
        <v>5.8139534883720985E-2</v>
      </c>
    </row>
    <row r="2400" spans="1:3" x14ac:dyDescent="0.55000000000000004">
      <c r="A2400" s="5">
        <v>34948</v>
      </c>
      <c r="B2400" s="4">
        <v>3.58</v>
      </c>
      <c r="C2400" s="10">
        <f>(MSFT[[#This Row],[Prezzi giornalieri MSFT]]-B2399)/B2399</f>
        <v>-1.6483516483516498E-2</v>
      </c>
    </row>
    <row r="2401" spans="1:3" x14ac:dyDescent="0.55000000000000004">
      <c r="A2401" s="5">
        <v>34949</v>
      </c>
      <c r="B2401" s="4">
        <v>3.63</v>
      </c>
      <c r="C2401" s="10">
        <f>(MSFT[[#This Row],[Prezzi giornalieri MSFT]]-B2400)/B2400</f>
        <v>1.3966480446927325E-2</v>
      </c>
    </row>
    <row r="2402" spans="1:3" x14ac:dyDescent="0.55000000000000004">
      <c r="A2402" s="5">
        <v>34950</v>
      </c>
      <c r="B2402" s="4">
        <v>3.66</v>
      </c>
      <c r="C2402" s="10">
        <f>(MSFT[[#This Row],[Prezzi giornalieri MSFT]]-B2401)/B2401</f>
        <v>8.264462809917425E-3</v>
      </c>
    </row>
    <row r="2403" spans="1:3" x14ac:dyDescent="0.55000000000000004">
      <c r="A2403" s="5">
        <v>34953</v>
      </c>
      <c r="B2403" s="4">
        <v>3.74</v>
      </c>
      <c r="C2403" s="10">
        <f>(MSFT[[#This Row],[Prezzi giornalieri MSFT]]-B2402)/B2402</f>
        <v>2.1857923497267777E-2</v>
      </c>
    </row>
    <row r="2404" spans="1:3" x14ac:dyDescent="0.55000000000000004">
      <c r="A2404" s="5">
        <v>34954</v>
      </c>
      <c r="B2404" s="4">
        <v>3.69</v>
      </c>
      <c r="C2404" s="10">
        <f>(MSFT[[#This Row],[Prezzi giornalieri MSFT]]-B2403)/B2403</f>
        <v>-1.3368983957219322E-2</v>
      </c>
    </row>
    <row r="2405" spans="1:3" x14ac:dyDescent="0.55000000000000004">
      <c r="A2405" s="5">
        <v>34955</v>
      </c>
      <c r="B2405" s="4">
        <v>3.68</v>
      </c>
      <c r="C2405" s="10">
        <f>(MSFT[[#This Row],[Prezzi giornalieri MSFT]]-B2404)/B2404</f>
        <v>-2.710027100270945E-3</v>
      </c>
    </row>
    <row r="2406" spans="1:3" x14ac:dyDescent="0.55000000000000004">
      <c r="A2406" s="5">
        <v>34956</v>
      </c>
      <c r="B2406" s="4">
        <v>3.63</v>
      </c>
      <c r="C2406" s="10">
        <f>(MSFT[[#This Row],[Prezzi giornalieri MSFT]]-B2405)/B2405</f>
        <v>-1.3586956521739203E-2</v>
      </c>
    </row>
    <row r="2407" spans="1:3" x14ac:dyDescent="0.55000000000000004">
      <c r="A2407" s="5">
        <v>34957</v>
      </c>
      <c r="B2407" s="4">
        <v>3.58</v>
      </c>
      <c r="C2407" s="10">
        <f>(MSFT[[#This Row],[Prezzi giornalieri MSFT]]-B2406)/B2406</f>
        <v>-1.3774104683195544E-2</v>
      </c>
    </row>
    <row r="2408" spans="1:3" x14ac:dyDescent="0.55000000000000004">
      <c r="A2408" s="5">
        <v>34960</v>
      </c>
      <c r="B2408" s="4">
        <v>3.52</v>
      </c>
      <c r="C2408" s="10">
        <f>(MSFT[[#This Row],[Prezzi giornalieri MSFT]]-B2407)/B2407</f>
        <v>-1.6759776536312863E-2</v>
      </c>
    </row>
    <row r="2409" spans="1:3" x14ac:dyDescent="0.55000000000000004">
      <c r="A2409" s="5">
        <v>34961</v>
      </c>
      <c r="B2409" s="4">
        <v>3.58</v>
      </c>
      <c r="C2409" s="10">
        <f>(MSFT[[#This Row],[Prezzi giornalieri MSFT]]-B2408)/B2408</f>
        <v>1.7045454545454562E-2</v>
      </c>
    </row>
    <row r="2410" spans="1:3" x14ac:dyDescent="0.55000000000000004">
      <c r="A2410" s="5">
        <v>34962</v>
      </c>
      <c r="B2410" s="4">
        <v>3.57</v>
      </c>
      <c r="C2410" s="10">
        <f>(MSFT[[#This Row],[Prezzi giornalieri MSFT]]-B2409)/B2409</f>
        <v>-2.7932960893855391E-3</v>
      </c>
    </row>
    <row r="2411" spans="1:3" x14ac:dyDescent="0.55000000000000004">
      <c r="A2411" s="5">
        <v>34963</v>
      </c>
      <c r="B2411" s="4">
        <v>3.47</v>
      </c>
      <c r="C2411" s="10">
        <f>(MSFT[[#This Row],[Prezzi giornalieri MSFT]]-B2410)/B2410</f>
        <v>-2.8011204481792618E-2</v>
      </c>
    </row>
    <row r="2412" spans="1:3" x14ac:dyDescent="0.55000000000000004">
      <c r="A2412" s="5">
        <v>34964</v>
      </c>
      <c r="B2412" s="4">
        <v>3.44</v>
      </c>
      <c r="C2412" s="10">
        <f>(MSFT[[#This Row],[Prezzi giornalieri MSFT]]-B2411)/B2411</f>
        <v>-8.6455331412104465E-3</v>
      </c>
    </row>
    <row r="2413" spans="1:3" x14ac:dyDescent="0.55000000000000004">
      <c r="A2413" s="5">
        <v>34967</v>
      </c>
      <c r="B2413" s="4">
        <v>3.46</v>
      </c>
      <c r="C2413" s="10">
        <f>(MSFT[[#This Row],[Prezzi giornalieri MSFT]]-B2412)/B2412</f>
        <v>5.8139534883720981E-3</v>
      </c>
    </row>
    <row r="2414" spans="1:3" x14ac:dyDescent="0.55000000000000004">
      <c r="A2414" s="5">
        <v>34968</v>
      </c>
      <c r="B2414" s="4">
        <v>3.38</v>
      </c>
      <c r="C2414" s="10">
        <f>(MSFT[[#This Row],[Prezzi giornalieri MSFT]]-B2413)/B2413</f>
        <v>-2.3121387283237014E-2</v>
      </c>
    </row>
    <row r="2415" spans="1:3" x14ac:dyDescent="0.55000000000000004">
      <c r="A2415" s="5">
        <v>34969</v>
      </c>
      <c r="B2415" s="4">
        <v>3.4</v>
      </c>
      <c r="C2415" s="10">
        <f>(MSFT[[#This Row],[Prezzi giornalieri MSFT]]-B2414)/B2414</f>
        <v>5.9171597633136145E-3</v>
      </c>
    </row>
    <row r="2416" spans="1:3" x14ac:dyDescent="0.55000000000000004">
      <c r="A2416" s="5">
        <v>34970</v>
      </c>
      <c r="B2416" s="4">
        <v>3.51</v>
      </c>
      <c r="C2416" s="10">
        <f>(MSFT[[#This Row],[Prezzi giornalieri MSFT]]-B2415)/B2415</f>
        <v>3.235294117647055E-2</v>
      </c>
    </row>
    <row r="2417" spans="1:3" x14ac:dyDescent="0.55000000000000004">
      <c r="A2417" s="5">
        <v>34971</v>
      </c>
      <c r="B2417" s="4">
        <v>3.47</v>
      </c>
      <c r="C2417" s="10">
        <f>(MSFT[[#This Row],[Prezzi giornalieri MSFT]]-B2416)/B2416</f>
        <v>-1.139601139601128E-2</v>
      </c>
    </row>
    <row r="2418" spans="1:3" x14ac:dyDescent="0.55000000000000004">
      <c r="A2418" s="5">
        <v>34974</v>
      </c>
      <c r="B2418" s="4">
        <v>3.38</v>
      </c>
      <c r="C2418" s="10">
        <f>(MSFT[[#This Row],[Prezzi giornalieri MSFT]]-B2417)/B2417</f>
        <v>-2.5936599423631211E-2</v>
      </c>
    </row>
    <row r="2419" spans="1:3" x14ac:dyDescent="0.55000000000000004">
      <c r="A2419" s="5">
        <v>34975</v>
      </c>
      <c r="B2419" s="4">
        <v>3.41</v>
      </c>
      <c r="C2419" s="10">
        <f>(MSFT[[#This Row],[Prezzi giornalieri MSFT]]-B2418)/B2418</f>
        <v>8.8757396449704873E-3</v>
      </c>
    </row>
    <row r="2420" spans="1:3" x14ac:dyDescent="0.55000000000000004">
      <c r="A2420" s="5">
        <v>34976</v>
      </c>
      <c r="B2420" s="4">
        <v>3.3</v>
      </c>
      <c r="C2420" s="10">
        <f>(MSFT[[#This Row],[Prezzi giornalieri MSFT]]-B2419)/B2419</f>
        <v>-3.2258064516129122E-2</v>
      </c>
    </row>
    <row r="2421" spans="1:3" x14ac:dyDescent="0.55000000000000004">
      <c r="A2421" s="5">
        <v>34977</v>
      </c>
      <c r="B2421" s="4">
        <v>3.35</v>
      </c>
      <c r="C2421" s="10">
        <f>(MSFT[[#This Row],[Prezzi giornalieri MSFT]]-B2420)/B2420</f>
        <v>1.5151515151515233E-2</v>
      </c>
    </row>
    <row r="2422" spans="1:3" x14ac:dyDescent="0.55000000000000004">
      <c r="A2422" s="5">
        <v>34978</v>
      </c>
      <c r="B2422" s="4">
        <v>3.29</v>
      </c>
      <c r="C2422" s="10">
        <f>(MSFT[[#This Row],[Prezzi giornalieri MSFT]]-B2421)/B2421</f>
        <v>-1.7910447761194045E-2</v>
      </c>
    </row>
    <row r="2423" spans="1:3" x14ac:dyDescent="0.55000000000000004">
      <c r="A2423" s="5">
        <v>34981</v>
      </c>
      <c r="B2423" s="4">
        <v>3.18</v>
      </c>
      <c r="C2423" s="10">
        <f>(MSFT[[#This Row],[Prezzi giornalieri MSFT]]-B2422)/B2422</f>
        <v>-3.3434650455927015E-2</v>
      </c>
    </row>
    <row r="2424" spans="1:3" x14ac:dyDescent="0.55000000000000004">
      <c r="A2424" s="5">
        <v>34982</v>
      </c>
      <c r="B2424" s="4">
        <v>3.21</v>
      </c>
      <c r="C2424" s="10">
        <f>(MSFT[[#This Row],[Prezzi giornalieri MSFT]]-B2423)/B2423</f>
        <v>9.4339622641508823E-3</v>
      </c>
    </row>
    <row r="2425" spans="1:3" x14ac:dyDescent="0.55000000000000004">
      <c r="A2425" s="5">
        <v>34983</v>
      </c>
      <c r="B2425" s="4">
        <v>3.32</v>
      </c>
      <c r="C2425" s="10">
        <f>(MSFT[[#This Row],[Prezzi giornalieri MSFT]]-B2424)/B2424</f>
        <v>3.4267912772585632E-2</v>
      </c>
    </row>
    <row r="2426" spans="1:3" x14ac:dyDescent="0.55000000000000004">
      <c r="A2426" s="5">
        <v>34984</v>
      </c>
      <c r="B2426" s="4">
        <v>3.36</v>
      </c>
      <c r="C2426" s="10">
        <f>(MSFT[[#This Row],[Prezzi giornalieri MSFT]]-B2425)/B2425</f>
        <v>1.2048192771084348E-2</v>
      </c>
    </row>
    <row r="2427" spans="1:3" x14ac:dyDescent="0.55000000000000004">
      <c r="A2427" s="5">
        <v>34985</v>
      </c>
      <c r="B2427" s="4">
        <v>3.3</v>
      </c>
      <c r="C2427" s="10">
        <f>(MSFT[[#This Row],[Prezzi giornalieri MSFT]]-B2426)/B2426</f>
        <v>-1.7857142857142873E-2</v>
      </c>
    </row>
    <row r="2428" spans="1:3" x14ac:dyDescent="0.55000000000000004">
      <c r="A2428" s="5">
        <v>34988</v>
      </c>
      <c r="B2428" s="4">
        <v>3.32</v>
      </c>
      <c r="C2428" s="10">
        <f>(MSFT[[#This Row],[Prezzi giornalieri MSFT]]-B2427)/B2427</f>
        <v>6.0606060606060667E-3</v>
      </c>
    </row>
    <row r="2429" spans="1:3" x14ac:dyDescent="0.55000000000000004">
      <c r="A2429" s="5">
        <v>34989</v>
      </c>
      <c r="B2429" s="4">
        <v>3.49</v>
      </c>
      <c r="C2429" s="10">
        <f>(MSFT[[#This Row],[Prezzi giornalieri MSFT]]-B2428)/B2428</f>
        <v>5.120481927710855E-2</v>
      </c>
    </row>
    <row r="2430" spans="1:3" x14ac:dyDescent="0.55000000000000004">
      <c r="A2430" s="5">
        <v>34990</v>
      </c>
      <c r="B2430" s="4">
        <v>3.66</v>
      </c>
      <c r="C2430" s="10">
        <f>(MSFT[[#This Row],[Prezzi giornalieri MSFT]]-B2429)/B2429</f>
        <v>4.8710601719197687E-2</v>
      </c>
    </row>
    <row r="2431" spans="1:3" x14ac:dyDescent="0.55000000000000004">
      <c r="A2431" s="5">
        <v>34991</v>
      </c>
      <c r="B2431" s="4">
        <v>3.71</v>
      </c>
      <c r="C2431" s="10">
        <f>(MSFT[[#This Row],[Prezzi giornalieri MSFT]]-B2430)/B2430</f>
        <v>1.3661202185792301E-2</v>
      </c>
    </row>
    <row r="2432" spans="1:3" x14ac:dyDescent="0.55000000000000004">
      <c r="A2432" s="5">
        <v>34992</v>
      </c>
      <c r="B2432" s="4">
        <v>3.66</v>
      </c>
      <c r="C2432" s="10">
        <f>(MSFT[[#This Row],[Prezzi giornalieri MSFT]]-B2431)/B2431</f>
        <v>-1.3477088948787014E-2</v>
      </c>
    </row>
    <row r="2433" spans="1:3" x14ac:dyDescent="0.55000000000000004">
      <c r="A2433" s="5">
        <v>34995</v>
      </c>
      <c r="B2433" s="4">
        <v>3.69</v>
      </c>
      <c r="C2433" s="10">
        <f>(MSFT[[#This Row],[Prezzi giornalieri MSFT]]-B2432)/B2432</f>
        <v>8.1967213114753565E-3</v>
      </c>
    </row>
    <row r="2434" spans="1:3" x14ac:dyDescent="0.55000000000000004">
      <c r="A2434" s="5">
        <v>34996</v>
      </c>
      <c r="B2434" s="4">
        <v>3.74</v>
      </c>
      <c r="C2434" s="10">
        <f>(MSFT[[#This Row],[Prezzi giornalieri MSFT]]-B2433)/B2433</f>
        <v>1.3550135501355086E-2</v>
      </c>
    </row>
    <row r="2435" spans="1:3" x14ac:dyDescent="0.55000000000000004">
      <c r="A2435" s="5">
        <v>34997</v>
      </c>
      <c r="B2435" s="4">
        <v>3.67</v>
      </c>
      <c r="C2435" s="10">
        <f>(MSFT[[#This Row],[Prezzi giornalieri MSFT]]-B2434)/B2434</f>
        <v>-1.8716577540107027E-2</v>
      </c>
    </row>
    <row r="2436" spans="1:3" x14ac:dyDescent="0.55000000000000004">
      <c r="A2436" s="5">
        <v>34998</v>
      </c>
      <c r="B2436" s="4">
        <v>3.75</v>
      </c>
      <c r="C2436" s="10">
        <f>(MSFT[[#This Row],[Prezzi giornalieri MSFT]]-B2435)/B2435</f>
        <v>2.1798365122615824E-2</v>
      </c>
    </row>
    <row r="2437" spans="1:3" x14ac:dyDescent="0.55000000000000004">
      <c r="A2437" s="5">
        <v>34999</v>
      </c>
      <c r="B2437" s="4">
        <v>3.83</v>
      </c>
      <c r="C2437" s="10">
        <f>(MSFT[[#This Row],[Prezzi giornalieri MSFT]]-B2436)/B2436</f>
        <v>2.1333333333333353E-2</v>
      </c>
    </row>
    <row r="2438" spans="1:3" x14ac:dyDescent="0.55000000000000004">
      <c r="A2438" s="5">
        <v>35002</v>
      </c>
      <c r="B2438" s="4">
        <v>3.94</v>
      </c>
      <c r="C2438" s="10">
        <f>(MSFT[[#This Row],[Prezzi giornalieri MSFT]]-B2437)/B2437</f>
        <v>2.8720626631853752E-2</v>
      </c>
    </row>
    <row r="2439" spans="1:3" x14ac:dyDescent="0.55000000000000004">
      <c r="A2439" s="5">
        <v>35003</v>
      </c>
      <c r="B2439" s="4">
        <v>3.83</v>
      </c>
      <c r="C2439" s="10">
        <f>(MSFT[[#This Row],[Prezzi giornalieri MSFT]]-B2438)/B2438</f>
        <v>-2.7918781725888294E-2</v>
      </c>
    </row>
    <row r="2440" spans="1:3" x14ac:dyDescent="0.55000000000000004">
      <c r="A2440" s="5">
        <v>35004</v>
      </c>
      <c r="B2440" s="4">
        <v>3.77</v>
      </c>
      <c r="C2440" s="10">
        <f>(MSFT[[#This Row],[Prezzi giornalieri MSFT]]-B2439)/B2439</f>
        <v>-1.5665796344647532E-2</v>
      </c>
    </row>
    <row r="2441" spans="1:3" x14ac:dyDescent="0.55000000000000004">
      <c r="A2441" s="5">
        <v>35005</v>
      </c>
      <c r="B2441" s="4">
        <v>3.83</v>
      </c>
      <c r="C2441" s="10">
        <f>(MSFT[[#This Row],[Prezzi giornalieri MSFT]]-B2440)/B2440</f>
        <v>1.5915119363395239E-2</v>
      </c>
    </row>
    <row r="2442" spans="1:3" x14ac:dyDescent="0.55000000000000004">
      <c r="A2442" s="5">
        <v>35006</v>
      </c>
      <c r="B2442" s="4">
        <v>3.81</v>
      </c>
      <c r="C2442" s="10">
        <f>(MSFT[[#This Row],[Prezzi giornalieri MSFT]]-B2441)/B2441</f>
        <v>-5.2219321148825109E-3</v>
      </c>
    </row>
    <row r="2443" spans="1:3" x14ac:dyDescent="0.55000000000000004">
      <c r="A2443" s="5">
        <v>35009</v>
      </c>
      <c r="B2443" s="4">
        <v>3.73</v>
      </c>
      <c r="C2443" s="10">
        <f>(MSFT[[#This Row],[Prezzi giornalieri MSFT]]-B2442)/B2442</f>
        <v>-2.0997375328084007E-2</v>
      </c>
    </row>
    <row r="2444" spans="1:3" x14ac:dyDescent="0.55000000000000004">
      <c r="A2444" s="5">
        <v>35010</v>
      </c>
      <c r="B2444" s="4">
        <v>3.56</v>
      </c>
      <c r="C2444" s="10">
        <f>(MSFT[[#This Row],[Prezzi giornalieri MSFT]]-B2443)/B2443</f>
        <v>-4.5576407506702395E-2</v>
      </c>
    </row>
    <row r="2445" spans="1:3" x14ac:dyDescent="0.55000000000000004">
      <c r="A2445" s="5">
        <v>35011</v>
      </c>
      <c r="B2445" s="4">
        <v>3.65</v>
      </c>
      <c r="C2445" s="10">
        <f>(MSFT[[#This Row],[Prezzi giornalieri MSFT]]-B2444)/B2444</f>
        <v>2.5280898876404456E-2</v>
      </c>
    </row>
    <row r="2446" spans="1:3" x14ac:dyDescent="0.55000000000000004">
      <c r="A2446" s="5">
        <v>35012</v>
      </c>
      <c r="B2446" s="4">
        <v>3.79</v>
      </c>
      <c r="C2446" s="10">
        <f>(MSFT[[#This Row],[Prezzi giornalieri MSFT]]-B2445)/B2445</f>
        <v>3.8356164383561681E-2</v>
      </c>
    </row>
    <row r="2447" spans="1:3" x14ac:dyDescent="0.55000000000000004">
      <c r="A2447" s="5">
        <v>35013</v>
      </c>
      <c r="B2447" s="4">
        <v>3.71</v>
      </c>
      <c r="C2447" s="10">
        <f>(MSFT[[#This Row],[Prezzi giornalieri MSFT]]-B2446)/B2446</f>
        <v>-2.1108179419525086E-2</v>
      </c>
    </row>
    <row r="2448" spans="1:3" x14ac:dyDescent="0.55000000000000004">
      <c r="A2448" s="5">
        <v>35016</v>
      </c>
      <c r="B2448" s="4">
        <v>3.69</v>
      </c>
      <c r="C2448" s="10">
        <f>(MSFT[[#This Row],[Prezzi giornalieri MSFT]]-B2447)/B2447</f>
        <v>-5.3908355795148294E-3</v>
      </c>
    </row>
    <row r="2449" spans="1:3" x14ac:dyDescent="0.55000000000000004">
      <c r="A2449" s="5">
        <v>35017</v>
      </c>
      <c r="B2449" s="4">
        <v>3.6</v>
      </c>
      <c r="C2449" s="10">
        <f>(MSFT[[#This Row],[Prezzi giornalieri MSFT]]-B2448)/B2448</f>
        <v>-2.4390243902438987E-2</v>
      </c>
    </row>
    <row r="2450" spans="1:3" x14ac:dyDescent="0.55000000000000004">
      <c r="A2450" s="5">
        <v>35018</v>
      </c>
      <c r="B2450" s="4">
        <v>3.6</v>
      </c>
      <c r="C2450" s="10">
        <f>(MSFT[[#This Row],[Prezzi giornalieri MSFT]]-B2449)/B2449</f>
        <v>0</v>
      </c>
    </row>
    <row r="2451" spans="1:3" x14ac:dyDescent="0.55000000000000004">
      <c r="A2451" s="5">
        <v>35019</v>
      </c>
      <c r="B2451" s="4">
        <v>3.44</v>
      </c>
      <c r="C2451" s="10">
        <f>(MSFT[[#This Row],[Prezzi giornalieri MSFT]]-B2450)/B2450</f>
        <v>-4.4444444444444481E-2</v>
      </c>
    </row>
    <row r="2452" spans="1:3" x14ac:dyDescent="0.55000000000000004">
      <c r="A2452" s="5">
        <v>35020</v>
      </c>
      <c r="B2452" s="4">
        <v>3.35</v>
      </c>
      <c r="C2452" s="10">
        <f>(MSFT[[#This Row],[Prezzi giornalieri MSFT]]-B2451)/B2451</f>
        <v>-2.6162790697674378E-2</v>
      </c>
    </row>
    <row r="2453" spans="1:3" x14ac:dyDescent="0.55000000000000004">
      <c r="A2453" s="5">
        <v>35023</v>
      </c>
      <c r="B2453" s="4">
        <v>3.29</v>
      </c>
      <c r="C2453" s="10">
        <f>(MSFT[[#This Row],[Prezzi giornalieri MSFT]]-B2452)/B2452</f>
        <v>-1.7910447761194045E-2</v>
      </c>
    </row>
    <row r="2454" spans="1:3" x14ac:dyDescent="0.55000000000000004">
      <c r="A2454" s="5">
        <v>35024</v>
      </c>
      <c r="B2454" s="4">
        <v>3.37</v>
      </c>
      <c r="C2454" s="10">
        <f>(MSFT[[#This Row],[Prezzi giornalieri MSFT]]-B2453)/B2453</f>
        <v>2.4316109422492422E-2</v>
      </c>
    </row>
    <row r="2455" spans="1:3" x14ac:dyDescent="0.55000000000000004">
      <c r="A2455" s="5">
        <v>35025</v>
      </c>
      <c r="B2455" s="4">
        <v>3.35</v>
      </c>
      <c r="C2455" s="10">
        <f>(MSFT[[#This Row],[Prezzi giornalieri MSFT]]-B2454)/B2454</f>
        <v>-5.9347181008902131E-3</v>
      </c>
    </row>
    <row r="2456" spans="1:3" x14ac:dyDescent="0.55000000000000004">
      <c r="A2456" s="5">
        <v>35027</v>
      </c>
      <c r="B2456" s="4">
        <v>3.37</v>
      </c>
      <c r="C2456" s="10">
        <f>(MSFT[[#This Row],[Prezzi giornalieri MSFT]]-B2455)/B2455</f>
        <v>5.9701492537313485E-3</v>
      </c>
    </row>
    <row r="2457" spans="1:3" x14ac:dyDescent="0.55000000000000004">
      <c r="A2457" s="5">
        <v>35030</v>
      </c>
      <c r="B2457" s="4">
        <v>3.34</v>
      </c>
      <c r="C2457" s="10">
        <f>(MSFT[[#This Row],[Prezzi giornalieri MSFT]]-B2456)/B2456</f>
        <v>-8.9020771513353848E-3</v>
      </c>
    </row>
    <row r="2458" spans="1:3" x14ac:dyDescent="0.55000000000000004">
      <c r="A2458" s="5">
        <v>35031</v>
      </c>
      <c r="B2458" s="4">
        <v>3.51</v>
      </c>
      <c r="C2458" s="10">
        <f>(MSFT[[#This Row],[Prezzi giornalieri MSFT]]-B2457)/B2457</f>
        <v>5.0898203592814349E-2</v>
      </c>
    </row>
    <row r="2459" spans="1:3" x14ac:dyDescent="0.55000000000000004">
      <c r="A2459" s="5">
        <v>35032</v>
      </c>
      <c r="B2459" s="4">
        <v>3.44</v>
      </c>
      <c r="C2459" s="10">
        <f>(MSFT[[#This Row],[Prezzi giornalieri MSFT]]-B2458)/B2458</f>
        <v>-1.9943019943019898E-2</v>
      </c>
    </row>
    <row r="2460" spans="1:3" x14ac:dyDescent="0.55000000000000004">
      <c r="A2460" s="5">
        <v>35033</v>
      </c>
      <c r="B2460" s="4">
        <v>3.34</v>
      </c>
      <c r="C2460" s="10">
        <f>(MSFT[[#This Row],[Prezzi giornalieri MSFT]]-B2459)/B2459</f>
        <v>-2.9069767441860492E-2</v>
      </c>
    </row>
    <row r="2461" spans="1:3" x14ac:dyDescent="0.55000000000000004">
      <c r="A2461" s="5">
        <v>35034</v>
      </c>
      <c r="B2461" s="4">
        <v>3.3</v>
      </c>
      <c r="C2461" s="10">
        <f>(MSFT[[#This Row],[Prezzi giornalieri MSFT]]-B2460)/B2460</f>
        <v>-1.1976047904191628E-2</v>
      </c>
    </row>
    <row r="2462" spans="1:3" x14ac:dyDescent="0.55000000000000004">
      <c r="A2462" s="5">
        <v>35037</v>
      </c>
      <c r="B2462" s="4">
        <v>3.37</v>
      </c>
      <c r="C2462" s="10">
        <f>(MSFT[[#This Row],[Prezzi giornalieri MSFT]]-B2461)/B2461</f>
        <v>2.12121212121213E-2</v>
      </c>
    </row>
    <row r="2463" spans="1:3" x14ac:dyDescent="0.55000000000000004">
      <c r="A2463" s="5">
        <v>35038</v>
      </c>
      <c r="B2463" s="4">
        <v>3.29</v>
      </c>
      <c r="C2463" s="10">
        <f>(MSFT[[#This Row],[Prezzi giornalieri MSFT]]-B2462)/B2462</f>
        <v>-2.3738872403560853E-2</v>
      </c>
    </row>
    <row r="2464" spans="1:3" x14ac:dyDescent="0.55000000000000004">
      <c r="A2464" s="5">
        <v>35039</v>
      </c>
      <c r="B2464" s="4">
        <v>3.47</v>
      </c>
      <c r="C2464" s="10">
        <f>(MSFT[[#This Row],[Prezzi giornalieri MSFT]]-B2463)/B2463</f>
        <v>5.4711246200607952E-2</v>
      </c>
    </row>
    <row r="2465" spans="1:3" x14ac:dyDescent="0.55000000000000004">
      <c r="A2465" s="5">
        <v>35040</v>
      </c>
      <c r="B2465" s="4">
        <v>3.47</v>
      </c>
      <c r="C2465" s="10">
        <f>(MSFT[[#This Row],[Prezzi giornalieri MSFT]]-B2464)/B2464</f>
        <v>0</v>
      </c>
    </row>
    <row r="2466" spans="1:3" x14ac:dyDescent="0.55000000000000004">
      <c r="A2466" s="5">
        <v>35041</v>
      </c>
      <c r="B2466" s="4">
        <v>3.62</v>
      </c>
      <c r="C2466" s="10">
        <f>(MSFT[[#This Row],[Prezzi giornalieri MSFT]]-B2465)/B2465</f>
        <v>4.3227665706051847E-2</v>
      </c>
    </row>
    <row r="2467" spans="1:3" x14ac:dyDescent="0.55000000000000004">
      <c r="A2467" s="5">
        <v>35044</v>
      </c>
      <c r="B2467" s="4">
        <v>3.57</v>
      </c>
      <c r="C2467" s="10">
        <f>(MSFT[[#This Row],[Prezzi giornalieri MSFT]]-B2466)/B2466</f>
        <v>-1.3812154696132671E-2</v>
      </c>
    </row>
    <row r="2468" spans="1:3" x14ac:dyDescent="0.55000000000000004">
      <c r="A2468" s="5">
        <v>35045</v>
      </c>
      <c r="B2468" s="4">
        <v>3.5</v>
      </c>
      <c r="C2468" s="10">
        <f>(MSFT[[#This Row],[Prezzi giornalieri MSFT]]-B2467)/B2467</f>
        <v>-1.9607843137254857E-2</v>
      </c>
    </row>
    <row r="2469" spans="1:3" x14ac:dyDescent="0.55000000000000004">
      <c r="A2469" s="5">
        <v>35046</v>
      </c>
      <c r="B2469" s="4">
        <v>3.52</v>
      </c>
      <c r="C2469" s="10">
        <f>(MSFT[[#This Row],[Prezzi giornalieri MSFT]]-B2468)/B2468</f>
        <v>5.7142857142857195E-3</v>
      </c>
    </row>
    <row r="2470" spans="1:3" x14ac:dyDescent="0.55000000000000004">
      <c r="A2470" s="5">
        <v>35047</v>
      </c>
      <c r="B2470" s="4">
        <v>3.4</v>
      </c>
      <c r="C2470" s="10">
        <f>(MSFT[[#This Row],[Prezzi giornalieri MSFT]]-B2469)/B2469</f>
        <v>-3.4090909090909123E-2</v>
      </c>
    </row>
    <row r="2471" spans="1:3" x14ac:dyDescent="0.55000000000000004">
      <c r="A2471" s="5">
        <v>35048</v>
      </c>
      <c r="B2471" s="4">
        <v>3.39</v>
      </c>
      <c r="C2471" s="10">
        <f>(MSFT[[#This Row],[Prezzi giornalieri MSFT]]-B2470)/B2470</f>
        <v>-2.9411764705881728E-3</v>
      </c>
    </row>
    <row r="2472" spans="1:3" x14ac:dyDescent="0.55000000000000004">
      <c r="A2472" s="5">
        <v>35051</v>
      </c>
      <c r="B2472" s="4">
        <v>3.33</v>
      </c>
      <c r="C2472" s="10">
        <f>(MSFT[[#This Row],[Prezzi giornalieri MSFT]]-B2471)/B2471</f>
        <v>-1.7699115044247801E-2</v>
      </c>
    </row>
    <row r="2473" spans="1:3" x14ac:dyDescent="0.55000000000000004">
      <c r="A2473" s="5">
        <v>35052</v>
      </c>
      <c r="B2473" s="4">
        <v>3.48</v>
      </c>
      <c r="C2473" s="10">
        <f>(MSFT[[#This Row],[Prezzi giornalieri MSFT]]-B2472)/B2472</f>
        <v>4.5045045045045015E-2</v>
      </c>
    </row>
    <row r="2474" spans="1:3" x14ac:dyDescent="0.55000000000000004">
      <c r="A2474" s="5">
        <v>35053</v>
      </c>
      <c r="B2474" s="4">
        <v>3.34</v>
      </c>
      <c r="C2474" s="10">
        <f>(MSFT[[#This Row],[Prezzi giornalieri MSFT]]-B2473)/B2473</f>
        <v>-4.0229885057471299E-2</v>
      </c>
    </row>
    <row r="2475" spans="1:3" x14ac:dyDescent="0.55000000000000004">
      <c r="A2475" s="5">
        <v>35054</v>
      </c>
      <c r="B2475" s="4">
        <v>3.45</v>
      </c>
      <c r="C2475" s="10">
        <f>(MSFT[[#This Row],[Prezzi giornalieri MSFT]]-B2474)/B2474</f>
        <v>3.2934131736527046E-2</v>
      </c>
    </row>
    <row r="2476" spans="1:3" x14ac:dyDescent="0.55000000000000004">
      <c r="A2476" s="5">
        <v>35055</v>
      </c>
      <c r="B2476" s="4">
        <v>3.47</v>
      </c>
      <c r="C2476" s="10">
        <f>(MSFT[[#This Row],[Prezzi giornalieri MSFT]]-B2475)/B2475</f>
        <v>5.7971014492753676E-3</v>
      </c>
    </row>
    <row r="2477" spans="1:3" x14ac:dyDescent="0.55000000000000004">
      <c r="A2477" s="5">
        <v>35059</v>
      </c>
      <c r="B2477" s="4">
        <v>3.46</v>
      </c>
      <c r="C2477" s="10">
        <f>(MSFT[[#This Row],[Prezzi giornalieri MSFT]]-B2476)/B2476</f>
        <v>-2.8818443804035248E-3</v>
      </c>
    </row>
    <row r="2478" spans="1:3" x14ac:dyDescent="0.55000000000000004">
      <c r="A2478" s="5">
        <v>35060</v>
      </c>
      <c r="B2478" s="4">
        <v>3.41</v>
      </c>
      <c r="C2478" s="10">
        <f>(MSFT[[#This Row],[Prezzi giornalieri MSFT]]-B2477)/B2477</f>
        <v>-1.4450867052023071E-2</v>
      </c>
    </row>
    <row r="2479" spans="1:3" x14ac:dyDescent="0.55000000000000004">
      <c r="A2479" s="5">
        <v>35061</v>
      </c>
      <c r="B2479" s="4">
        <v>3.35</v>
      </c>
      <c r="C2479" s="10">
        <f>(MSFT[[#This Row],[Prezzi giornalieri MSFT]]-B2478)/B2478</f>
        <v>-1.7595307917888579E-2</v>
      </c>
    </row>
    <row r="2480" spans="1:3" x14ac:dyDescent="0.55000000000000004">
      <c r="A2480" s="5">
        <v>35062</v>
      </c>
      <c r="B2480" s="4">
        <v>3.36</v>
      </c>
      <c r="C2480" s="10">
        <f>(MSFT[[#This Row],[Prezzi giornalieri MSFT]]-B2479)/B2479</f>
        <v>2.9850746268656079E-3</v>
      </c>
    </row>
    <row r="2481" spans="1:3" x14ac:dyDescent="0.55000000000000004">
      <c r="A2481" s="5">
        <v>35066</v>
      </c>
      <c r="B2481" s="4">
        <v>3.44</v>
      </c>
      <c r="C2481" s="10">
        <f>(MSFT[[#This Row],[Prezzi giornalieri MSFT]]-B2480)/B2480</f>
        <v>2.3809523809523832E-2</v>
      </c>
    </row>
    <row r="2482" spans="1:3" x14ac:dyDescent="0.55000000000000004">
      <c r="A2482" s="5">
        <v>35067</v>
      </c>
      <c r="B2482" s="4">
        <v>3.33</v>
      </c>
      <c r="C2482" s="10">
        <f>(MSFT[[#This Row],[Prezzi giornalieri MSFT]]-B2481)/B2481</f>
        <v>-3.1976744186046478E-2</v>
      </c>
    </row>
    <row r="2483" spans="1:3" x14ac:dyDescent="0.55000000000000004">
      <c r="A2483" s="5">
        <v>35068</v>
      </c>
      <c r="B2483" s="4">
        <v>3.35</v>
      </c>
      <c r="C2483" s="10">
        <f>(MSFT[[#This Row],[Prezzi giornalieri MSFT]]-B2482)/B2482</f>
        <v>6.0060060060060112E-3</v>
      </c>
    </row>
    <row r="2484" spans="1:3" x14ac:dyDescent="0.55000000000000004">
      <c r="A2484" s="5">
        <v>35069</v>
      </c>
      <c r="B2484" s="4">
        <v>3.31</v>
      </c>
      <c r="C2484" s="10">
        <f>(MSFT[[#This Row],[Prezzi giornalieri MSFT]]-B2483)/B2483</f>
        <v>-1.1940298507462697E-2</v>
      </c>
    </row>
    <row r="2485" spans="1:3" x14ac:dyDescent="0.55000000000000004">
      <c r="A2485" s="5">
        <v>35072</v>
      </c>
      <c r="B2485" s="4">
        <v>3.3</v>
      </c>
      <c r="C2485" s="10">
        <f>(MSFT[[#This Row],[Prezzi giornalieri MSFT]]-B2484)/B2484</f>
        <v>-3.0211480362538463E-3</v>
      </c>
    </row>
    <row r="2486" spans="1:3" x14ac:dyDescent="0.55000000000000004">
      <c r="A2486" s="5">
        <v>35073</v>
      </c>
      <c r="B2486" s="4">
        <v>3.07</v>
      </c>
      <c r="C2486" s="10">
        <f>(MSFT[[#This Row],[Prezzi giornalieri MSFT]]-B2485)/B2485</f>
        <v>-6.9696969696969702E-2</v>
      </c>
    </row>
    <row r="2487" spans="1:3" x14ac:dyDescent="0.55000000000000004">
      <c r="A2487" s="5">
        <v>35074</v>
      </c>
      <c r="B2487" s="4">
        <v>3.16</v>
      </c>
      <c r="C2487" s="10">
        <f>(MSFT[[#This Row],[Prezzi giornalieri MSFT]]-B2486)/B2486</f>
        <v>2.9315960912052217E-2</v>
      </c>
    </row>
    <row r="2488" spans="1:3" x14ac:dyDescent="0.55000000000000004">
      <c r="A2488" s="5">
        <v>35075</v>
      </c>
      <c r="B2488" s="4">
        <v>3.32</v>
      </c>
      <c r="C2488" s="10">
        <f>(MSFT[[#This Row],[Prezzi giornalieri MSFT]]-B2487)/B2487</f>
        <v>5.0632911392404965E-2</v>
      </c>
    </row>
    <row r="2489" spans="1:3" x14ac:dyDescent="0.55000000000000004">
      <c r="A2489" s="5">
        <v>35076</v>
      </c>
      <c r="B2489" s="4">
        <v>3.29</v>
      </c>
      <c r="C2489" s="10">
        <f>(MSFT[[#This Row],[Prezzi giornalieri MSFT]]-B2488)/B2488</f>
        <v>-9.0361445783131954E-3</v>
      </c>
    </row>
    <row r="2490" spans="1:3" x14ac:dyDescent="0.55000000000000004">
      <c r="A2490" s="5">
        <v>35079</v>
      </c>
      <c r="B2490" s="4">
        <v>3.16</v>
      </c>
      <c r="C2490" s="10">
        <f>(MSFT[[#This Row],[Prezzi giornalieri MSFT]]-B2489)/B2489</f>
        <v>-3.9513677811550116E-2</v>
      </c>
    </row>
    <row r="2491" spans="1:3" x14ac:dyDescent="0.55000000000000004">
      <c r="A2491" s="5">
        <v>35080</v>
      </c>
      <c r="B2491" s="4">
        <v>3.31</v>
      </c>
      <c r="C2491" s="10">
        <f>(MSFT[[#This Row],[Prezzi giornalieri MSFT]]-B2490)/B2490</f>
        <v>4.7468354430379715E-2</v>
      </c>
    </row>
    <row r="2492" spans="1:3" x14ac:dyDescent="0.55000000000000004">
      <c r="A2492" s="5">
        <v>35081</v>
      </c>
      <c r="B2492" s="4">
        <v>3.25</v>
      </c>
      <c r="C2492" s="10">
        <f>(MSFT[[#This Row],[Prezzi giornalieri MSFT]]-B2491)/B2491</f>
        <v>-1.8126888217522674E-2</v>
      </c>
    </row>
    <row r="2493" spans="1:3" x14ac:dyDescent="0.55000000000000004">
      <c r="A2493" s="5">
        <v>35082</v>
      </c>
      <c r="B2493" s="4">
        <v>3.36</v>
      </c>
      <c r="C2493" s="10">
        <f>(MSFT[[#This Row],[Prezzi giornalieri MSFT]]-B2492)/B2492</f>
        <v>3.3846153846153811E-2</v>
      </c>
    </row>
    <row r="2494" spans="1:3" x14ac:dyDescent="0.55000000000000004">
      <c r="A2494" s="5">
        <v>35083</v>
      </c>
      <c r="B2494" s="4">
        <v>3.52</v>
      </c>
      <c r="C2494" s="10">
        <f>(MSFT[[#This Row],[Prezzi giornalieri MSFT]]-B2493)/B2493</f>
        <v>4.7619047619047665E-2</v>
      </c>
    </row>
    <row r="2495" spans="1:3" x14ac:dyDescent="0.55000000000000004">
      <c r="A2495" s="5">
        <v>35086</v>
      </c>
      <c r="B2495" s="4">
        <v>3.52</v>
      </c>
      <c r="C2495" s="10">
        <f>(MSFT[[#This Row],[Prezzi giornalieri MSFT]]-B2494)/B2494</f>
        <v>0</v>
      </c>
    </row>
    <row r="2496" spans="1:3" x14ac:dyDescent="0.55000000000000004">
      <c r="A2496" s="5">
        <v>35087</v>
      </c>
      <c r="B2496" s="4">
        <v>3.43</v>
      </c>
      <c r="C2496" s="10">
        <f>(MSFT[[#This Row],[Prezzi giornalieri MSFT]]-B2495)/B2495</f>
        <v>-2.5568181818181778E-2</v>
      </c>
    </row>
    <row r="2497" spans="1:3" x14ac:dyDescent="0.55000000000000004">
      <c r="A2497" s="5">
        <v>35088</v>
      </c>
      <c r="B2497" s="4">
        <v>3.5</v>
      </c>
      <c r="C2497" s="10">
        <f>(MSFT[[#This Row],[Prezzi giornalieri MSFT]]-B2496)/B2496</f>
        <v>2.0408163265306076E-2</v>
      </c>
    </row>
    <row r="2498" spans="1:3" x14ac:dyDescent="0.55000000000000004">
      <c r="A2498" s="5">
        <v>35089</v>
      </c>
      <c r="B2498" s="4">
        <v>3.42</v>
      </c>
      <c r="C2498" s="10">
        <f>(MSFT[[#This Row],[Prezzi giornalieri MSFT]]-B2497)/B2497</f>
        <v>-2.2857142857142878E-2</v>
      </c>
    </row>
    <row r="2499" spans="1:3" x14ac:dyDescent="0.55000000000000004">
      <c r="A2499" s="5">
        <v>35090</v>
      </c>
      <c r="B2499" s="4">
        <v>3.47</v>
      </c>
      <c r="C2499" s="10">
        <f>(MSFT[[#This Row],[Prezzi giornalieri MSFT]]-B2498)/B2498</f>
        <v>1.4619883040935752E-2</v>
      </c>
    </row>
    <row r="2500" spans="1:3" x14ac:dyDescent="0.55000000000000004">
      <c r="A2500" s="5">
        <v>35093</v>
      </c>
      <c r="B2500" s="4">
        <v>3.46</v>
      </c>
      <c r="C2500" s="10">
        <f>(MSFT[[#This Row],[Prezzi giornalieri MSFT]]-B2499)/B2499</f>
        <v>-2.8818443804035248E-3</v>
      </c>
    </row>
    <row r="2501" spans="1:3" x14ac:dyDescent="0.55000000000000004">
      <c r="A2501" s="5">
        <v>35094</v>
      </c>
      <c r="B2501" s="4">
        <v>3.48</v>
      </c>
      <c r="C2501" s="10">
        <f>(MSFT[[#This Row],[Prezzi giornalieri MSFT]]-B2500)/B2500</f>
        <v>5.7803468208092535E-3</v>
      </c>
    </row>
    <row r="2502" spans="1:3" x14ac:dyDescent="0.55000000000000004">
      <c r="A2502" s="5">
        <v>35095</v>
      </c>
      <c r="B2502" s="4">
        <v>3.54</v>
      </c>
      <c r="C2502" s="10">
        <f>(MSFT[[#This Row],[Prezzi giornalieri MSFT]]-B2501)/B2501</f>
        <v>1.7241379310344845E-2</v>
      </c>
    </row>
    <row r="2503" spans="1:3" x14ac:dyDescent="0.55000000000000004">
      <c r="A2503" s="5">
        <v>35096</v>
      </c>
      <c r="B2503" s="4">
        <v>3.61</v>
      </c>
      <c r="C2503" s="10">
        <f>(MSFT[[#This Row],[Prezzi giornalieri MSFT]]-B2502)/B2502</f>
        <v>1.9774011299434981E-2</v>
      </c>
    </row>
    <row r="2504" spans="1:3" x14ac:dyDescent="0.55000000000000004">
      <c r="A2504" s="5">
        <v>35097</v>
      </c>
      <c r="B2504" s="4">
        <v>3.56</v>
      </c>
      <c r="C2504" s="10">
        <f>(MSFT[[#This Row],[Prezzi giornalieri MSFT]]-B2503)/B2503</f>
        <v>-1.3850415512465325E-2</v>
      </c>
    </row>
    <row r="2505" spans="1:3" x14ac:dyDescent="0.55000000000000004">
      <c r="A2505" s="5">
        <v>35100</v>
      </c>
      <c r="B2505" s="4">
        <v>3.72</v>
      </c>
      <c r="C2505" s="10">
        <f>(MSFT[[#This Row],[Prezzi giornalieri MSFT]]-B2504)/B2504</f>
        <v>4.4943820224719142E-2</v>
      </c>
    </row>
    <row r="2506" spans="1:3" x14ac:dyDescent="0.55000000000000004">
      <c r="A2506" s="5">
        <v>35101</v>
      </c>
      <c r="B2506" s="4">
        <v>3.7</v>
      </c>
      <c r="C2506" s="10">
        <f>(MSFT[[#This Row],[Prezzi giornalieri MSFT]]-B2505)/B2505</f>
        <v>-5.3763440860215101E-3</v>
      </c>
    </row>
    <row r="2507" spans="1:3" x14ac:dyDescent="0.55000000000000004">
      <c r="A2507" s="5">
        <v>35102</v>
      </c>
      <c r="B2507" s="4">
        <v>3.71</v>
      </c>
      <c r="C2507" s="10">
        <f>(MSFT[[#This Row],[Prezzi giornalieri MSFT]]-B2506)/B2506</f>
        <v>2.7027027027026452E-3</v>
      </c>
    </row>
    <row r="2508" spans="1:3" x14ac:dyDescent="0.55000000000000004">
      <c r="A2508" s="5">
        <v>35103</v>
      </c>
      <c r="B2508" s="4">
        <v>3.79</v>
      </c>
      <c r="C2508" s="10">
        <f>(MSFT[[#This Row],[Prezzi giornalieri MSFT]]-B2507)/B2507</f>
        <v>2.1563342318059318E-2</v>
      </c>
    </row>
    <row r="2509" spans="1:3" x14ac:dyDescent="0.55000000000000004">
      <c r="A2509" s="5">
        <v>35104</v>
      </c>
      <c r="B2509" s="4">
        <v>3.84</v>
      </c>
      <c r="C2509" s="10">
        <f>(MSFT[[#This Row],[Prezzi giornalieri MSFT]]-B2508)/B2508</f>
        <v>1.319261213720312E-2</v>
      </c>
    </row>
    <row r="2510" spans="1:3" x14ac:dyDescent="0.55000000000000004">
      <c r="A2510" s="5">
        <v>35107</v>
      </c>
      <c r="B2510" s="4">
        <v>3.81</v>
      </c>
      <c r="C2510" s="10">
        <f>(MSFT[[#This Row],[Prezzi giornalieri MSFT]]-B2509)/B2509</f>
        <v>-7.8124999999999497E-3</v>
      </c>
    </row>
    <row r="2511" spans="1:3" x14ac:dyDescent="0.55000000000000004">
      <c r="A2511" s="5">
        <v>35108</v>
      </c>
      <c r="B2511" s="4">
        <v>3.82</v>
      </c>
      <c r="C2511" s="10">
        <f>(MSFT[[#This Row],[Prezzi giornalieri MSFT]]-B2510)/B2510</f>
        <v>2.6246719160104427E-3</v>
      </c>
    </row>
    <row r="2512" spans="1:3" x14ac:dyDescent="0.55000000000000004">
      <c r="A2512" s="5">
        <v>35109</v>
      </c>
      <c r="B2512" s="4">
        <v>3.78</v>
      </c>
      <c r="C2512" s="10">
        <f>(MSFT[[#This Row],[Prezzi giornalieri MSFT]]-B2511)/B2511</f>
        <v>-1.0471204188481685E-2</v>
      </c>
    </row>
    <row r="2513" spans="1:3" x14ac:dyDescent="0.55000000000000004">
      <c r="A2513" s="5">
        <v>35110</v>
      </c>
      <c r="B2513" s="4">
        <v>3.77</v>
      </c>
      <c r="C2513" s="10">
        <f>(MSFT[[#This Row],[Prezzi giornalieri MSFT]]-B2512)/B2512</f>
        <v>-2.6455026455025894E-3</v>
      </c>
    </row>
    <row r="2514" spans="1:3" x14ac:dyDescent="0.55000000000000004">
      <c r="A2514" s="5">
        <v>35111</v>
      </c>
      <c r="B2514" s="4">
        <v>3.75</v>
      </c>
      <c r="C2514" s="10">
        <f>(MSFT[[#This Row],[Prezzi giornalieri MSFT]]-B2513)/B2513</f>
        <v>-5.3050397877984134E-3</v>
      </c>
    </row>
    <row r="2515" spans="1:3" x14ac:dyDescent="0.55000000000000004">
      <c r="A2515" s="5">
        <v>35115</v>
      </c>
      <c r="B2515" s="4">
        <v>3.75</v>
      </c>
      <c r="C2515" s="10">
        <f>(MSFT[[#This Row],[Prezzi giornalieri MSFT]]-B2514)/B2514</f>
        <v>0</v>
      </c>
    </row>
    <row r="2516" spans="1:3" x14ac:dyDescent="0.55000000000000004">
      <c r="A2516" s="5">
        <v>35116</v>
      </c>
      <c r="B2516" s="4">
        <v>3.83</v>
      </c>
      <c r="C2516" s="10">
        <f>(MSFT[[#This Row],[Prezzi giornalieri MSFT]]-B2515)/B2515</f>
        <v>2.1333333333333353E-2</v>
      </c>
    </row>
    <row r="2517" spans="1:3" x14ac:dyDescent="0.55000000000000004">
      <c r="A2517" s="5">
        <v>35117</v>
      </c>
      <c r="B2517" s="4">
        <v>3.93</v>
      </c>
      <c r="C2517" s="10">
        <f>(MSFT[[#This Row],[Prezzi giornalieri MSFT]]-B2516)/B2516</f>
        <v>2.6109660574412556E-2</v>
      </c>
    </row>
    <row r="2518" spans="1:3" x14ac:dyDescent="0.55000000000000004">
      <c r="A2518" s="5">
        <v>35118</v>
      </c>
      <c r="B2518" s="4">
        <v>3.97</v>
      </c>
      <c r="C2518" s="10">
        <f>(MSFT[[#This Row],[Prezzi giornalieri MSFT]]-B2517)/B2517</f>
        <v>1.0178117048346065E-2</v>
      </c>
    </row>
    <row r="2519" spans="1:3" x14ac:dyDescent="0.55000000000000004">
      <c r="A2519" s="5">
        <v>35121</v>
      </c>
      <c r="B2519" s="4">
        <v>3.86</v>
      </c>
      <c r="C2519" s="10">
        <f>(MSFT[[#This Row],[Prezzi giornalieri MSFT]]-B2518)/B2518</f>
        <v>-2.7707808564231818E-2</v>
      </c>
    </row>
    <row r="2520" spans="1:3" x14ac:dyDescent="0.55000000000000004">
      <c r="A2520" s="5">
        <v>35122</v>
      </c>
      <c r="B2520" s="4">
        <v>3.84</v>
      </c>
      <c r="C2520" s="10">
        <f>(MSFT[[#This Row],[Prezzi giornalieri MSFT]]-B2519)/B2519</f>
        <v>-5.1813471502590719E-3</v>
      </c>
    </row>
    <row r="2521" spans="1:3" x14ac:dyDescent="0.55000000000000004">
      <c r="A2521" s="5">
        <v>35123</v>
      </c>
      <c r="B2521" s="4">
        <v>3.84</v>
      </c>
      <c r="C2521" s="10">
        <f>(MSFT[[#This Row],[Prezzi giornalieri MSFT]]-B2520)/B2520</f>
        <v>0</v>
      </c>
    </row>
    <row r="2522" spans="1:3" x14ac:dyDescent="0.55000000000000004">
      <c r="A2522" s="5">
        <v>35124</v>
      </c>
      <c r="B2522" s="4">
        <v>3.78</v>
      </c>
      <c r="C2522" s="10">
        <f>(MSFT[[#This Row],[Prezzi giornalieri MSFT]]-B2521)/B2521</f>
        <v>-1.5625000000000014E-2</v>
      </c>
    </row>
    <row r="2523" spans="1:3" x14ac:dyDescent="0.55000000000000004">
      <c r="A2523" s="5">
        <v>35125</v>
      </c>
      <c r="B2523" s="4">
        <v>3.66</v>
      </c>
      <c r="C2523" s="10">
        <f>(MSFT[[#This Row],[Prezzi giornalieri MSFT]]-B2522)/B2522</f>
        <v>-3.1746031746031661E-2</v>
      </c>
    </row>
    <row r="2524" spans="1:3" x14ac:dyDescent="0.55000000000000004">
      <c r="A2524" s="5">
        <v>35128</v>
      </c>
      <c r="B2524" s="4">
        <v>3.69</v>
      </c>
      <c r="C2524" s="10">
        <f>(MSFT[[#This Row],[Prezzi giornalieri MSFT]]-B2523)/B2523</f>
        <v>8.1967213114753565E-3</v>
      </c>
    </row>
    <row r="2525" spans="1:3" x14ac:dyDescent="0.55000000000000004">
      <c r="A2525" s="5">
        <v>35129</v>
      </c>
      <c r="B2525" s="4">
        <v>3.76</v>
      </c>
      <c r="C2525" s="10">
        <f>(MSFT[[#This Row],[Prezzi giornalieri MSFT]]-B2524)/B2524</f>
        <v>1.8970189701896976E-2</v>
      </c>
    </row>
    <row r="2526" spans="1:3" x14ac:dyDescent="0.55000000000000004">
      <c r="A2526" s="5">
        <v>35130</v>
      </c>
      <c r="B2526" s="4">
        <v>3.72</v>
      </c>
      <c r="C2526" s="10">
        <f>(MSFT[[#This Row],[Prezzi giornalieri MSFT]]-B2525)/B2525</f>
        <v>-1.0638297872340318E-2</v>
      </c>
    </row>
    <row r="2527" spans="1:3" x14ac:dyDescent="0.55000000000000004">
      <c r="A2527" s="5">
        <v>35131</v>
      </c>
      <c r="B2527" s="4">
        <v>3.73</v>
      </c>
      <c r="C2527" s="10">
        <f>(MSFT[[#This Row],[Prezzi giornalieri MSFT]]-B2526)/B2526</f>
        <v>2.6881720430106952E-3</v>
      </c>
    </row>
    <row r="2528" spans="1:3" x14ac:dyDescent="0.55000000000000004">
      <c r="A2528" s="5">
        <v>35132</v>
      </c>
      <c r="B2528" s="4">
        <v>3.64</v>
      </c>
      <c r="C2528" s="10">
        <f>(MSFT[[#This Row],[Prezzi giornalieri MSFT]]-B2527)/B2527</f>
        <v>-2.4128686327077709E-2</v>
      </c>
    </row>
    <row r="2529" spans="1:3" x14ac:dyDescent="0.55000000000000004">
      <c r="A2529" s="5">
        <v>35135</v>
      </c>
      <c r="B2529" s="4">
        <v>3.7</v>
      </c>
      <c r="C2529" s="10">
        <f>(MSFT[[#This Row],[Prezzi giornalieri MSFT]]-B2528)/B2528</f>
        <v>1.6483516483516498E-2</v>
      </c>
    </row>
    <row r="2530" spans="1:3" x14ac:dyDescent="0.55000000000000004">
      <c r="A2530" s="5">
        <v>35136</v>
      </c>
      <c r="B2530" s="4">
        <v>3.67</v>
      </c>
      <c r="C2530" s="10">
        <f>(MSFT[[#This Row],[Prezzi giornalieri MSFT]]-B2529)/B2529</f>
        <v>-8.1081081081081745E-3</v>
      </c>
    </row>
    <row r="2531" spans="1:3" x14ac:dyDescent="0.55000000000000004">
      <c r="A2531" s="5">
        <v>35137</v>
      </c>
      <c r="B2531" s="4">
        <v>3.86</v>
      </c>
      <c r="C2531" s="10">
        <f>(MSFT[[#This Row],[Prezzi giornalieri MSFT]]-B2530)/B2530</f>
        <v>5.1771117166212521E-2</v>
      </c>
    </row>
    <row r="2532" spans="1:3" x14ac:dyDescent="0.55000000000000004">
      <c r="A2532" s="5">
        <v>35138</v>
      </c>
      <c r="B2532" s="4">
        <v>3.82</v>
      </c>
      <c r="C2532" s="10">
        <f>(MSFT[[#This Row],[Prezzi giornalieri MSFT]]-B2531)/B2531</f>
        <v>-1.0362694300518144E-2</v>
      </c>
    </row>
    <row r="2533" spans="1:3" x14ac:dyDescent="0.55000000000000004">
      <c r="A2533" s="5">
        <v>35139</v>
      </c>
      <c r="B2533" s="4">
        <v>3.92</v>
      </c>
      <c r="C2533" s="10">
        <f>(MSFT[[#This Row],[Prezzi giornalieri MSFT]]-B2532)/B2532</f>
        <v>2.6178010471204213E-2</v>
      </c>
    </row>
    <row r="2534" spans="1:3" x14ac:dyDescent="0.55000000000000004">
      <c r="A2534" s="5">
        <v>35142</v>
      </c>
      <c r="B2534" s="4">
        <v>4.03</v>
      </c>
      <c r="C2534" s="10">
        <f>(MSFT[[#This Row],[Prezzi giornalieri MSFT]]-B2533)/B2533</f>
        <v>2.8061224489796002E-2</v>
      </c>
    </row>
    <row r="2535" spans="1:3" x14ac:dyDescent="0.55000000000000004">
      <c r="A2535" s="5">
        <v>35143</v>
      </c>
      <c r="B2535" s="4">
        <v>4.09</v>
      </c>
      <c r="C2535" s="10">
        <f>(MSFT[[#This Row],[Prezzi giornalieri MSFT]]-B2534)/B2534</f>
        <v>1.4888337468982533E-2</v>
      </c>
    </row>
    <row r="2536" spans="1:3" x14ac:dyDescent="0.55000000000000004">
      <c r="A2536" s="5">
        <v>35144</v>
      </c>
      <c r="B2536" s="4">
        <v>4.01</v>
      </c>
      <c r="C2536" s="10">
        <f>(MSFT[[#This Row],[Prezzi giornalieri MSFT]]-B2535)/B2535</f>
        <v>-1.9559902200489015E-2</v>
      </c>
    </row>
    <row r="2537" spans="1:3" x14ac:dyDescent="0.55000000000000004">
      <c r="A2537" s="5">
        <v>35145</v>
      </c>
      <c r="B2537" s="4">
        <v>3.86</v>
      </c>
      <c r="C2537" s="10">
        <f>(MSFT[[#This Row],[Prezzi giornalieri MSFT]]-B2536)/B2536</f>
        <v>-3.7406483790523672E-2</v>
      </c>
    </row>
    <row r="2538" spans="1:3" x14ac:dyDescent="0.55000000000000004">
      <c r="A2538" s="5">
        <v>35146</v>
      </c>
      <c r="B2538" s="4">
        <v>3.87</v>
      </c>
      <c r="C2538" s="10">
        <f>(MSFT[[#This Row],[Prezzi giornalieri MSFT]]-B2537)/B2537</f>
        <v>2.5906735751295936E-3</v>
      </c>
    </row>
    <row r="2539" spans="1:3" x14ac:dyDescent="0.55000000000000004">
      <c r="A2539" s="5">
        <v>35149</v>
      </c>
      <c r="B2539" s="4">
        <v>3.83</v>
      </c>
      <c r="C2539" s="10">
        <f>(MSFT[[#This Row],[Prezzi giornalieri MSFT]]-B2538)/B2538</f>
        <v>-1.0335917312661508E-2</v>
      </c>
    </row>
    <row r="2540" spans="1:3" x14ac:dyDescent="0.55000000000000004">
      <c r="A2540" s="5">
        <v>35150</v>
      </c>
      <c r="B2540" s="4">
        <v>3.94</v>
      </c>
      <c r="C2540" s="10">
        <f>(MSFT[[#This Row],[Prezzi giornalieri MSFT]]-B2539)/B2539</f>
        <v>2.8720626631853752E-2</v>
      </c>
    </row>
    <row r="2541" spans="1:3" x14ac:dyDescent="0.55000000000000004">
      <c r="A2541" s="5">
        <v>35151</v>
      </c>
      <c r="B2541" s="4">
        <v>3.93</v>
      </c>
      <c r="C2541" s="10">
        <f>(MSFT[[#This Row],[Prezzi giornalieri MSFT]]-B2540)/B2540</f>
        <v>-2.5380710659897937E-3</v>
      </c>
    </row>
    <row r="2542" spans="1:3" x14ac:dyDescent="0.55000000000000004">
      <c r="A2542" s="5">
        <v>35152</v>
      </c>
      <c r="B2542" s="4">
        <v>3.92</v>
      </c>
      <c r="C2542" s="10">
        <f>(MSFT[[#This Row],[Prezzi giornalieri MSFT]]-B2541)/B2541</f>
        <v>-2.5445292620865727E-3</v>
      </c>
    </row>
    <row r="2543" spans="1:3" x14ac:dyDescent="0.55000000000000004">
      <c r="A2543" s="5">
        <v>35153</v>
      </c>
      <c r="B2543" s="4">
        <v>3.95</v>
      </c>
      <c r="C2543" s="10">
        <f>(MSFT[[#This Row],[Prezzi giornalieri MSFT]]-B2542)/B2542</f>
        <v>7.6530612244898599E-3</v>
      </c>
    </row>
    <row r="2544" spans="1:3" x14ac:dyDescent="0.55000000000000004">
      <c r="A2544" s="5">
        <v>35156</v>
      </c>
      <c r="B2544" s="4">
        <v>3.94</v>
      </c>
      <c r="C2544" s="10">
        <f>(MSFT[[#This Row],[Prezzi giornalieri MSFT]]-B2543)/B2543</f>
        <v>-2.5316455696203113E-3</v>
      </c>
    </row>
    <row r="2545" spans="1:3" x14ac:dyDescent="0.55000000000000004">
      <c r="A2545" s="5">
        <v>35157</v>
      </c>
      <c r="B2545" s="4">
        <v>4.01</v>
      </c>
      <c r="C2545" s="10">
        <f>(MSFT[[#This Row],[Prezzi giornalieri MSFT]]-B2544)/B2544</f>
        <v>1.7766497461928894E-2</v>
      </c>
    </row>
    <row r="2546" spans="1:3" x14ac:dyDescent="0.55000000000000004">
      <c r="A2546" s="5">
        <v>35158</v>
      </c>
      <c r="B2546" s="4">
        <v>4</v>
      </c>
      <c r="C2546" s="10">
        <f>(MSFT[[#This Row],[Prezzi giornalieri MSFT]]-B2545)/B2545</f>
        <v>-2.4937655860348597E-3</v>
      </c>
    </row>
    <row r="2547" spans="1:3" x14ac:dyDescent="0.55000000000000004">
      <c r="A2547" s="5">
        <v>35159</v>
      </c>
      <c r="B2547" s="4">
        <v>4</v>
      </c>
      <c r="C2547" s="10">
        <f>(MSFT[[#This Row],[Prezzi giornalieri MSFT]]-B2546)/B2546</f>
        <v>0</v>
      </c>
    </row>
    <row r="2548" spans="1:3" x14ac:dyDescent="0.55000000000000004">
      <c r="A2548" s="5">
        <v>35163</v>
      </c>
      <c r="B2548" s="4">
        <v>3.97</v>
      </c>
      <c r="C2548" s="10">
        <f>(MSFT[[#This Row],[Prezzi giornalieri MSFT]]-B2547)/B2547</f>
        <v>-7.4999999999999512E-3</v>
      </c>
    </row>
    <row r="2549" spans="1:3" x14ac:dyDescent="0.55000000000000004">
      <c r="A2549" s="5">
        <v>35164</v>
      </c>
      <c r="B2549" s="4">
        <v>3.89</v>
      </c>
      <c r="C2549" s="10">
        <f>(MSFT[[#This Row],[Prezzi giornalieri MSFT]]-B2548)/B2548</f>
        <v>-2.0151133501259463E-2</v>
      </c>
    </row>
    <row r="2550" spans="1:3" x14ac:dyDescent="0.55000000000000004">
      <c r="A2550" s="5">
        <v>35165</v>
      </c>
      <c r="B2550" s="4">
        <v>3.89</v>
      </c>
      <c r="C2550" s="10">
        <f>(MSFT[[#This Row],[Prezzi giornalieri MSFT]]-B2549)/B2549</f>
        <v>0</v>
      </c>
    </row>
    <row r="2551" spans="1:3" x14ac:dyDescent="0.55000000000000004">
      <c r="A2551" s="5">
        <v>35166</v>
      </c>
      <c r="B2551" s="4">
        <v>3.87</v>
      </c>
      <c r="C2551" s="10">
        <f>(MSFT[[#This Row],[Prezzi giornalieri MSFT]]-B2550)/B2550</f>
        <v>-5.1413881748072028E-3</v>
      </c>
    </row>
    <row r="2552" spans="1:3" x14ac:dyDescent="0.55000000000000004">
      <c r="A2552" s="5">
        <v>35167</v>
      </c>
      <c r="B2552" s="4">
        <v>3.87</v>
      </c>
      <c r="C2552" s="10">
        <f>(MSFT[[#This Row],[Prezzi giornalieri MSFT]]-B2551)/B2551</f>
        <v>0</v>
      </c>
    </row>
    <row r="2553" spans="1:3" x14ac:dyDescent="0.55000000000000004">
      <c r="A2553" s="5">
        <v>35170</v>
      </c>
      <c r="B2553" s="4">
        <v>3.97</v>
      </c>
      <c r="C2553" s="10">
        <f>(MSFT[[#This Row],[Prezzi giornalieri MSFT]]-B2552)/B2552</f>
        <v>2.583979328165377E-2</v>
      </c>
    </row>
    <row r="2554" spans="1:3" x14ac:dyDescent="0.55000000000000004">
      <c r="A2554" s="5">
        <v>35171</v>
      </c>
      <c r="B2554" s="4">
        <v>4.03</v>
      </c>
      <c r="C2554" s="10">
        <f>(MSFT[[#This Row],[Prezzi giornalieri MSFT]]-B2553)/B2553</f>
        <v>1.5113350125944598E-2</v>
      </c>
    </row>
    <row r="2555" spans="1:3" x14ac:dyDescent="0.55000000000000004">
      <c r="A2555" s="5">
        <v>35172</v>
      </c>
      <c r="B2555" s="4">
        <v>4.0599999999999996</v>
      </c>
      <c r="C2555" s="10">
        <f>(MSFT[[#This Row],[Prezzi giornalieri MSFT]]-B2554)/B2554</f>
        <v>7.4441687344911564E-3</v>
      </c>
    </row>
    <row r="2556" spans="1:3" x14ac:dyDescent="0.55000000000000004">
      <c r="A2556" s="5">
        <v>35173</v>
      </c>
      <c r="B2556" s="4">
        <v>4.18</v>
      </c>
      <c r="C2556" s="10">
        <f>(MSFT[[#This Row],[Prezzi giornalieri MSFT]]-B2555)/B2555</f>
        <v>2.9556650246305449E-2</v>
      </c>
    </row>
    <row r="2557" spans="1:3" x14ac:dyDescent="0.55000000000000004">
      <c r="A2557" s="5">
        <v>35174</v>
      </c>
      <c r="B2557" s="4">
        <v>4.2</v>
      </c>
      <c r="C2557" s="10">
        <f>(MSFT[[#This Row],[Prezzi giornalieri MSFT]]-B2556)/B2556</f>
        <v>4.7846889952154218E-3</v>
      </c>
    </row>
    <row r="2558" spans="1:3" x14ac:dyDescent="0.55000000000000004">
      <c r="A2558" s="5">
        <v>35177</v>
      </c>
      <c r="B2558" s="4">
        <v>4.32</v>
      </c>
      <c r="C2558" s="10">
        <f>(MSFT[[#This Row],[Prezzi giornalieri MSFT]]-B2557)/B2557</f>
        <v>2.8571428571428595E-2</v>
      </c>
    </row>
    <row r="2559" spans="1:3" x14ac:dyDescent="0.55000000000000004">
      <c r="A2559" s="5">
        <v>35178</v>
      </c>
      <c r="B2559" s="4">
        <v>4.3099999999999996</v>
      </c>
      <c r="C2559" s="10">
        <f>(MSFT[[#This Row],[Prezzi giornalieri MSFT]]-B2558)/B2558</f>
        <v>-2.3148148148149708E-3</v>
      </c>
    </row>
    <row r="2560" spans="1:3" x14ac:dyDescent="0.55000000000000004">
      <c r="A2560" s="5">
        <v>35179</v>
      </c>
      <c r="B2560" s="4">
        <v>4.2699999999999996</v>
      </c>
      <c r="C2560" s="10">
        <f>(MSFT[[#This Row],[Prezzi giornalieri MSFT]]-B2559)/B2559</f>
        <v>-9.28074245939676E-3</v>
      </c>
    </row>
    <row r="2561" spans="1:3" x14ac:dyDescent="0.55000000000000004">
      <c r="A2561" s="5">
        <v>35180</v>
      </c>
      <c r="B2561" s="4">
        <v>4.32</v>
      </c>
      <c r="C2561" s="10">
        <f>(MSFT[[#This Row],[Prezzi giornalieri MSFT]]-B2560)/B2560</f>
        <v>1.1709601873536467E-2</v>
      </c>
    </row>
    <row r="2562" spans="1:3" x14ac:dyDescent="0.55000000000000004">
      <c r="A2562" s="5">
        <v>35181</v>
      </c>
      <c r="B2562" s="4">
        <v>4.3499999999999996</v>
      </c>
      <c r="C2562" s="10">
        <f>(MSFT[[#This Row],[Prezzi giornalieri MSFT]]-B2561)/B2561</f>
        <v>6.9444444444442957E-3</v>
      </c>
    </row>
    <row r="2563" spans="1:3" x14ac:dyDescent="0.55000000000000004">
      <c r="A2563" s="5">
        <v>35184</v>
      </c>
      <c r="B2563" s="4">
        <v>4.3099999999999996</v>
      </c>
      <c r="C2563" s="10">
        <f>(MSFT[[#This Row],[Prezzi giornalieri MSFT]]-B2562)/B2562</f>
        <v>-9.1954022988505833E-3</v>
      </c>
    </row>
    <row r="2564" spans="1:3" x14ac:dyDescent="0.55000000000000004">
      <c r="A2564" s="5">
        <v>35185</v>
      </c>
      <c r="B2564" s="4">
        <v>4.34</v>
      </c>
      <c r="C2564" s="10">
        <f>(MSFT[[#This Row],[Prezzi giornalieri MSFT]]-B2563)/B2563</f>
        <v>6.9605568445476225E-3</v>
      </c>
    </row>
    <row r="2565" spans="1:3" x14ac:dyDescent="0.55000000000000004">
      <c r="A2565" s="5">
        <v>35186</v>
      </c>
      <c r="B2565" s="4">
        <v>4.41</v>
      </c>
      <c r="C2565" s="10">
        <f>(MSFT[[#This Row],[Prezzi giornalieri MSFT]]-B2564)/B2564</f>
        <v>1.6129032258064582E-2</v>
      </c>
    </row>
    <row r="2566" spans="1:3" x14ac:dyDescent="0.55000000000000004">
      <c r="A2566" s="5">
        <v>35187</v>
      </c>
      <c r="B2566" s="4">
        <v>4.28</v>
      </c>
      <c r="C2566" s="10">
        <f>(MSFT[[#This Row],[Prezzi giornalieri MSFT]]-B2565)/B2565</f>
        <v>-2.9478458049886597E-2</v>
      </c>
    </row>
    <row r="2567" spans="1:3" x14ac:dyDescent="0.55000000000000004">
      <c r="A2567" s="5">
        <v>35188</v>
      </c>
      <c r="B2567" s="4">
        <v>4.25</v>
      </c>
      <c r="C2567" s="10">
        <f>(MSFT[[#This Row],[Prezzi giornalieri MSFT]]-B2566)/B2566</f>
        <v>-7.0093457943925814E-3</v>
      </c>
    </row>
    <row r="2568" spans="1:3" x14ac:dyDescent="0.55000000000000004">
      <c r="A2568" s="5">
        <v>35191</v>
      </c>
      <c r="B2568" s="4">
        <v>4.28</v>
      </c>
      <c r="C2568" s="10">
        <f>(MSFT[[#This Row],[Prezzi giornalieri MSFT]]-B2567)/B2567</f>
        <v>7.0588235294118231E-3</v>
      </c>
    </row>
    <row r="2569" spans="1:3" x14ac:dyDescent="0.55000000000000004">
      <c r="A2569" s="5">
        <v>35192</v>
      </c>
      <c r="B2569" s="4">
        <v>4.33</v>
      </c>
      <c r="C2569" s="10">
        <f>(MSFT[[#This Row],[Prezzi giornalieri MSFT]]-B2568)/B2568</f>
        <v>1.1682242990654164E-2</v>
      </c>
    </row>
    <row r="2570" spans="1:3" x14ac:dyDescent="0.55000000000000004">
      <c r="A2570" s="5">
        <v>35193</v>
      </c>
      <c r="B2570" s="4">
        <v>4.38</v>
      </c>
      <c r="C2570" s="10">
        <f>(MSFT[[#This Row],[Prezzi giornalieri MSFT]]-B2569)/B2569</f>
        <v>1.1547344110854462E-2</v>
      </c>
    </row>
    <row r="2571" spans="1:3" x14ac:dyDescent="0.55000000000000004">
      <c r="A2571" s="5">
        <v>35194</v>
      </c>
      <c r="B2571" s="4">
        <v>4.3499999999999996</v>
      </c>
      <c r="C2571" s="10">
        <f>(MSFT[[#This Row],[Prezzi giornalieri MSFT]]-B2570)/B2570</f>
        <v>-6.8493150684932076E-3</v>
      </c>
    </row>
    <row r="2572" spans="1:3" x14ac:dyDescent="0.55000000000000004">
      <c r="A2572" s="5">
        <v>35195</v>
      </c>
      <c r="B2572" s="4">
        <v>4.4000000000000004</v>
      </c>
      <c r="C2572" s="10">
        <f>(MSFT[[#This Row],[Prezzi giornalieri MSFT]]-B2571)/B2571</f>
        <v>1.1494252873563383E-2</v>
      </c>
    </row>
    <row r="2573" spans="1:3" x14ac:dyDescent="0.55000000000000004">
      <c r="A2573" s="5">
        <v>35198</v>
      </c>
      <c r="B2573" s="4">
        <v>4.54</v>
      </c>
      <c r="C2573" s="10">
        <f>(MSFT[[#This Row],[Prezzi giornalieri MSFT]]-B2572)/B2572</f>
        <v>3.1818181818181746E-2</v>
      </c>
    </row>
    <row r="2574" spans="1:3" x14ac:dyDescent="0.55000000000000004">
      <c r="A2574" s="5">
        <v>35199</v>
      </c>
      <c r="B2574" s="4">
        <v>4.5599999999999996</v>
      </c>
      <c r="C2574" s="10">
        <f>(MSFT[[#This Row],[Prezzi giornalieri MSFT]]-B2573)/B2573</f>
        <v>4.4052863436122407E-3</v>
      </c>
    </row>
    <row r="2575" spans="1:3" x14ac:dyDescent="0.55000000000000004">
      <c r="A2575" s="5">
        <v>35200</v>
      </c>
      <c r="B2575" s="4">
        <v>4.51</v>
      </c>
      <c r="C2575" s="10">
        <f>(MSFT[[#This Row],[Prezzi giornalieri MSFT]]-B2574)/B2574</f>
        <v>-1.0964912280701716E-2</v>
      </c>
    </row>
    <row r="2576" spans="1:3" x14ac:dyDescent="0.55000000000000004">
      <c r="A2576" s="5">
        <v>35201</v>
      </c>
      <c r="B2576" s="4">
        <v>4.49</v>
      </c>
      <c r="C2576" s="10">
        <f>(MSFT[[#This Row],[Prezzi giornalieri MSFT]]-B2575)/B2575</f>
        <v>-4.4345898004433644E-3</v>
      </c>
    </row>
    <row r="2577" spans="1:3" x14ac:dyDescent="0.55000000000000004">
      <c r="A2577" s="5">
        <v>35202</v>
      </c>
      <c r="B2577" s="4">
        <v>4.4800000000000004</v>
      </c>
      <c r="C2577" s="10">
        <f>(MSFT[[#This Row],[Prezzi giornalieri MSFT]]-B2576)/B2576</f>
        <v>-2.2271714922048524E-3</v>
      </c>
    </row>
    <row r="2578" spans="1:3" x14ac:dyDescent="0.55000000000000004">
      <c r="A2578" s="5">
        <v>35205</v>
      </c>
      <c r="B2578" s="4">
        <v>4.47</v>
      </c>
      <c r="C2578" s="10">
        <f>(MSFT[[#This Row],[Prezzi giornalieri MSFT]]-B2577)/B2577</f>
        <v>-2.2321428571430075E-3</v>
      </c>
    </row>
    <row r="2579" spans="1:3" x14ac:dyDescent="0.55000000000000004">
      <c r="A2579" s="5">
        <v>35206</v>
      </c>
      <c r="B2579" s="4">
        <v>4.41</v>
      </c>
      <c r="C2579" s="10">
        <f>(MSFT[[#This Row],[Prezzi giornalieri MSFT]]-B2578)/B2578</f>
        <v>-1.3422818791946222E-2</v>
      </c>
    </row>
    <row r="2580" spans="1:3" x14ac:dyDescent="0.55000000000000004">
      <c r="A2580" s="5">
        <v>35207</v>
      </c>
      <c r="B2580" s="4">
        <v>4.4800000000000004</v>
      </c>
      <c r="C2580" s="10">
        <f>(MSFT[[#This Row],[Prezzi giornalieri MSFT]]-B2579)/B2579</f>
        <v>1.5873015873015938E-2</v>
      </c>
    </row>
    <row r="2581" spans="1:3" x14ac:dyDescent="0.55000000000000004">
      <c r="A2581" s="5">
        <v>35208</v>
      </c>
      <c r="B2581" s="4">
        <v>4.54</v>
      </c>
      <c r="C2581" s="10">
        <f>(MSFT[[#This Row],[Prezzi giornalieri MSFT]]-B2580)/B2580</f>
        <v>1.3392857142857054E-2</v>
      </c>
    </row>
    <row r="2582" spans="1:3" x14ac:dyDescent="0.55000000000000004">
      <c r="A2582" s="5">
        <v>35209</v>
      </c>
      <c r="B2582" s="4">
        <v>4.54</v>
      </c>
      <c r="C2582" s="10">
        <f>(MSFT[[#This Row],[Prezzi giornalieri MSFT]]-B2581)/B2581</f>
        <v>0</v>
      </c>
    </row>
    <row r="2583" spans="1:3" x14ac:dyDescent="0.55000000000000004">
      <c r="A2583" s="5">
        <v>35213</v>
      </c>
      <c r="B2583" s="4">
        <v>4.49</v>
      </c>
      <c r="C2583" s="10">
        <f>(MSFT[[#This Row],[Prezzi giornalieri MSFT]]-B2582)/B2582</f>
        <v>-1.1013215859030798E-2</v>
      </c>
    </row>
    <row r="2584" spans="1:3" x14ac:dyDescent="0.55000000000000004">
      <c r="A2584" s="5">
        <v>35214</v>
      </c>
      <c r="B2584" s="4">
        <v>4.49</v>
      </c>
      <c r="C2584" s="10">
        <f>(MSFT[[#This Row],[Prezzi giornalieri MSFT]]-B2583)/B2583</f>
        <v>0</v>
      </c>
    </row>
    <row r="2585" spans="1:3" x14ac:dyDescent="0.55000000000000004">
      <c r="A2585" s="5">
        <v>35215</v>
      </c>
      <c r="B2585" s="4">
        <v>4.53</v>
      </c>
      <c r="C2585" s="10">
        <f>(MSFT[[#This Row],[Prezzi giornalieri MSFT]]-B2584)/B2584</f>
        <v>8.9086859688196074E-3</v>
      </c>
    </row>
    <row r="2586" spans="1:3" x14ac:dyDescent="0.55000000000000004">
      <c r="A2586" s="5">
        <v>35216</v>
      </c>
      <c r="B2586" s="4">
        <v>4.55</v>
      </c>
      <c r="C2586" s="10">
        <f>(MSFT[[#This Row],[Prezzi giornalieri MSFT]]-B2585)/B2585</f>
        <v>4.4150110375274993E-3</v>
      </c>
    </row>
    <row r="2587" spans="1:3" x14ac:dyDescent="0.55000000000000004">
      <c r="A2587" s="5">
        <v>35219</v>
      </c>
      <c r="B2587" s="4">
        <v>4.54</v>
      </c>
      <c r="C2587" s="10">
        <f>(MSFT[[#This Row],[Prezzi giornalieri MSFT]]-B2586)/B2586</f>
        <v>-2.197802197802151E-3</v>
      </c>
    </row>
    <row r="2588" spans="1:3" x14ac:dyDescent="0.55000000000000004">
      <c r="A2588" s="5">
        <v>35220</v>
      </c>
      <c r="B2588" s="4">
        <v>4.5199999999999996</v>
      </c>
      <c r="C2588" s="10">
        <f>(MSFT[[#This Row],[Prezzi giornalieri MSFT]]-B2587)/B2587</f>
        <v>-4.4052863436124367E-3</v>
      </c>
    </row>
    <row r="2589" spans="1:3" x14ac:dyDescent="0.55000000000000004">
      <c r="A2589" s="5">
        <v>35221</v>
      </c>
      <c r="B2589" s="4">
        <v>4.63</v>
      </c>
      <c r="C2589" s="10">
        <f>(MSFT[[#This Row],[Prezzi giornalieri MSFT]]-B2588)/B2588</f>
        <v>2.433628318584078E-2</v>
      </c>
    </row>
    <row r="2590" spans="1:3" x14ac:dyDescent="0.55000000000000004">
      <c r="A2590" s="5">
        <v>35222</v>
      </c>
      <c r="B2590" s="4">
        <v>4.59</v>
      </c>
      <c r="C2590" s="10">
        <f>(MSFT[[#This Row],[Prezzi giornalieri MSFT]]-B2589)/B2589</f>
        <v>-8.6393088552915841E-3</v>
      </c>
    </row>
    <row r="2591" spans="1:3" x14ac:dyDescent="0.55000000000000004">
      <c r="A2591" s="5">
        <v>35223</v>
      </c>
      <c r="B2591" s="4">
        <v>4.6500000000000004</v>
      </c>
      <c r="C2591" s="10">
        <f>(MSFT[[#This Row],[Prezzi giornalieri MSFT]]-B2590)/B2590</f>
        <v>1.3071895424836709E-2</v>
      </c>
    </row>
    <row r="2592" spans="1:3" x14ac:dyDescent="0.55000000000000004">
      <c r="A2592" s="5">
        <v>35226</v>
      </c>
      <c r="B2592" s="4">
        <v>4.62</v>
      </c>
      <c r="C2592" s="10">
        <f>(MSFT[[#This Row],[Prezzi giornalieri MSFT]]-B2591)/B2591</f>
        <v>-6.4516129032258594E-3</v>
      </c>
    </row>
    <row r="2593" spans="1:3" x14ac:dyDescent="0.55000000000000004">
      <c r="A2593" s="5">
        <v>35227</v>
      </c>
      <c r="B2593" s="4">
        <v>4.68</v>
      </c>
      <c r="C2593" s="10">
        <f>(MSFT[[#This Row],[Prezzi giornalieri MSFT]]-B2592)/B2592</f>
        <v>1.2987012987012903E-2</v>
      </c>
    </row>
    <row r="2594" spans="1:3" x14ac:dyDescent="0.55000000000000004">
      <c r="A2594" s="5">
        <v>35228</v>
      </c>
      <c r="B2594" s="4">
        <v>4.79</v>
      </c>
      <c r="C2594" s="10">
        <f>(MSFT[[#This Row],[Prezzi giornalieri MSFT]]-B2593)/B2593</f>
        <v>2.3504273504273573E-2</v>
      </c>
    </row>
    <row r="2595" spans="1:3" x14ac:dyDescent="0.55000000000000004">
      <c r="A2595" s="5">
        <v>35229</v>
      </c>
      <c r="B2595" s="4">
        <v>4.7699999999999996</v>
      </c>
      <c r="C2595" s="10">
        <f>(MSFT[[#This Row],[Prezzi giornalieri MSFT]]-B2594)/B2594</f>
        <v>-4.1753653444677376E-3</v>
      </c>
    </row>
    <row r="2596" spans="1:3" x14ac:dyDescent="0.55000000000000004">
      <c r="A2596" s="5">
        <v>35230</v>
      </c>
      <c r="B2596" s="4">
        <v>4.71</v>
      </c>
      <c r="C2596" s="10">
        <f>(MSFT[[#This Row],[Prezzi giornalieri MSFT]]-B2595)/B2595</f>
        <v>-1.2578616352201177E-2</v>
      </c>
    </row>
    <row r="2597" spans="1:3" x14ac:dyDescent="0.55000000000000004">
      <c r="A2597" s="5">
        <v>35233</v>
      </c>
      <c r="B2597" s="4">
        <v>4.7699999999999996</v>
      </c>
      <c r="C2597" s="10">
        <f>(MSFT[[#This Row],[Prezzi giornalieri MSFT]]-B2596)/B2596</f>
        <v>1.2738853503184631E-2</v>
      </c>
    </row>
    <row r="2598" spans="1:3" x14ac:dyDescent="0.55000000000000004">
      <c r="A2598" s="5">
        <v>35234</v>
      </c>
      <c r="B2598" s="4">
        <v>4.6900000000000004</v>
      </c>
      <c r="C2598" s="10">
        <f>(MSFT[[#This Row],[Prezzi giornalieri MSFT]]-B2597)/B2597</f>
        <v>-1.6771488469601508E-2</v>
      </c>
    </row>
    <row r="2599" spans="1:3" x14ac:dyDescent="0.55000000000000004">
      <c r="A2599" s="5">
        <v>35235</v>
      </c>
      <c r="B2599" s="4">
        <v>4.66</v>
      </c>
      <c r="C2599" s="10">
        <f>(MSFT[[#This Row],[Prezzi giornalieri MSFT]]-B2598)/B2598</f>
        <v>-6.3965884861407777E-3</v>
      </c>
    </row>
    <row r="2600" spans="1:3" x14ac:dyDescent="0.55000000000000004">
      <c r="A2600" s="5">
        <v>35236</v>
      </c>
      <c r="B2600" s="4">
        <v>4.66</v>
      </c>
      <c r="C2600" s="10">
        <f>(MSFT[[#This Row],[Prezzi giornalieri MSFT]]-B2599)/B2599</f>
        <v>0</v>
      </c>
    </row>
    <row r="2601" spans="1:3" x14ac:dyDescent="0.55000000000000004">
      <c r="A2601" s="5">
        <v>35237</v>
      </c>
      <c r="B2601" s="4">
        <v>4.75</v>
      </c>
      <c r="C2601" s="10">
        <f>(MSFT[[#This Row],[Prezzi giornalieri MSFT]]-B2600)/B2600</f>
        <v>1.9313304721030013E-2</v>
      </c>
    </row>
    <row r="2602" spans="1:3" x14ac:dyDescent="0.55000000000000004">
      <c r="A2602" s="5">
        <v>35240</v>
      </c>
      <c r="B2602" s="4">
        <v>4.76</v>
      </c>
      <c r="C2602" s="10">
        <f>(MSFT[[#This Row],[Prezzi giornalieri MSFT]]-B2601)/B2601</f>
        <v>2.1052631578946921E-3</v>
      </c>
    </row>
    <row r="2603" spans="1:3" x14ac:dyDescent="0.55000000000000004">
      <c r="A2603" s="5">
        <v>35241</v>
      </c>
      <c r="B2603" s="4">
        <v>4.67</v>
      </c>
      <c r="C2603" s="10">
        <f>(MSFT[[#This Row],[Prezzi giornalieri MSFT]]-B2602)/B2602</f>
        <v>-1.8907563025210055E-2</v>
      </c>
    </row>
    <row r="2604" spans="1:3" x14ac:dyDescent="0.55000000000000004">
      <c r="A2604" s="5">
        <v>35242</v>
      </c>
      <c r="B2604" s="4">
        <v>4.62</v>
      </c>
      <c r="C2604" s="10">
        <f>(MSFT[[#This Row],[Prezzi giornalieri MSFT]]-B2603)/B2603</f>
        <v>-1.0706638115631655E-2</v>
      </c>
    </row>
    <row r="2605" spans="1:3" x14ac:dyDescent="0.55000000000000004">
      <c r="A2605" s="5">
        <v>35243</v>
      </c>
      <c r="B2605" s="4">
        <v>4.5999999999999996</v>
      </c>
      <c r="C2605" s="10">
        <f>(MSFT[[#This Row],[Prezzi giornalieri MSFT]]-B2604)/B2604</f>
        <v>-4.3290043290044287E-3</v>
      </c>
    </row>
    <row r="2606" spans="1:3" x14ac:dyDescent="0.55000000000000004">
      <c r="A2606" s="5">
        <v>35244</v>
      </c>
      <c r="B2606" s="4">
        <v>4.5999999999999996</v>
      </c>
      <c r="C2606" s="10">
        <f>(MSFT[[#This Row],[Prezzi giornalieri MSFT]]-B2605)/B2605</f>
        <v>0</v>
      </c>
    </row>
    <row r="2607" spans="1:3" x14ac:dyDescent="0.55000000000000004">
      <c r="A2607" s="5">
        <v>35247</v>
      </c>
      <c r="B2607" s="4">
        <v>4.6900000000000004</v>
      </c>
      <c r="C2607" s="10">
        <f>(MSFT[[#This Row],[Prezzi giornalieri MSFT]]-B2606)/B2606</f>
        <v>1.9565217391304512E-2</v>
      </c>
    </row>
    <row r="2608" spans="1:3" x14ac:dyDescent="0.55000000000000004">
      <c r="A2608" s="5">
        <v>35248</v>
      </c>
      <c r="B2608" s="4">
        <v>4.66</v>
      </c>
      <c r="C2608" s="10">
        <f>(MSFT[[#This Row],[Prezzi giornalieri MSFT]]-B2607)/B2607</f>
        <v>-6.3965884861407777E-3</v>
      </c>
    </row>
    <row r="2609" spans="1:3" x14ac:dyDescent="0.55000000000000004">
      <c r="A2609" s="5">
        <v>35249</v>
      </c>
      <c r="B2609" s="4">
        <v>4.6399999999999997</v>
      </c>
      <c r="C2609" s="10">
        <f>(MSFT[[#This Row],[Prezzi giornalieri MSFT]]-B2608)/B2608</f>
        <v>-4.2918454935623306E-3</v>
      </c>
    </row>
    <row r="2610" spans="1:3" x14ac:dyDescent="0.55000000000000004">
      <c r="A2610" s="5">
        <v>35251</v>
      </c>
      <c r="B2610" s="4">
        <v>4.54</v>
      </c>
      <c r="C2610" s="10">
        <f>(MSFT[[#This Row],[Prezzi giornalieri MSFT]]-B2609)/B2609</f>
        <v>-2.155172413793096E-2</v>
      </c>
    </row>
    <row r="2611" spans="1:3" x14ac:dyDescent="0.55000000000000004">
      <c r="A2611" s="5">
        <v>35254</v>
      </c>
      <c r="B2611" s="4">
        <v>4.6100000000000003</v>
      </c>
      <c r="C2611" s="10">
        <f>(MSFT[[#This Row],[Prezzi giornalieri MSFT]]-B2610)/B2610</f>
        <v>1.5418502202643234E-2</v>
      </c>
    </row>
    <row r="2612" spans="1:3" x14ac:dyDescent="0.55000000000000004">
      <c r="A2612" s="5">
        <v>35255</v>
      </c>
      <c r="B2612" s="4">
        <v>4.5999999999999996</v>
      </c>
      <c r="C2612" s="10">
        <f>(MSFT[[#This Row],[Prezzi giornalieri MSFT]]-B2611)/B2611</f>
        <v>-2.1691973969632699E-3</v>
      </c>
    </row>
    <row r="2613" spans="1:3" x14ac:dyDescent="0.55000000000000004">
      <c r="A2613" s="5">
        <v>35256</v>
      </c>
      <c r="B2613" s="4">
        <v>4.58</v>
      </c>
      <c r="C2613" s="10">
        <f>(MSFT[[#This Row],[Prezzi giornalieri MSFT]]-B2612)/B2612</f>
        <v>-4.347826086956429E-3</v>
      </c>
    </row>
    <row r="2614" spans="1:3" x14ac:dyDescent="0.55000000000000004">
      <c r="A2614" s="5">
        <v>35257</v>
      </c>
      <c r="B2614" s="4">
        <v>4.3899999999999997</v>
      </c>
      <c r="C2614" s="10">
        <f>(MSFT[[#This Row],[Prezzi giornalieri MSFT]]-B2613)/B2613</f>
        <v>-4.1484716157205323E-2</v>
      </c>
    </row>
    <row r="2615" spans="1:3" x14ac:dyDescent="0.55000000000000004">
      <c r="A2615" s="5">
        <v>35258</v>
      </c>
      <c r="B2615" s="4">
        <v>4.3099999999999996</v>
      </c>
      <c r="C2615" s="10">
        <f>(MSFT[[#This Row],[Prezzi giornalieri MSFT]]-B2614)/B2614</f>
        <v>-1.8223234624145802E-2</v>
      </c>
    </row>
    <row r="2616" spans="1:3" x14ac:dyDescent="0.55000000000000004">
      <c r="A2616" s="5">
        <v>35261</v>
      </c>
      <c r="B2616" s="4">
        <v>4.24</v>
      </c>
      <c r="C2616" s="10">
        <f>(MSFT[[#This Row],[Prezzi giornalieri MSFT]]-B2615)/B2615</f>
        <v>-1.6241299303944176E-2</v>
      </c>
    </row>
    <row r="2617" spans="1:3" x14ac:dyDescent="0.55000000000000004">
      <c r="A2617" s="5">
        <v>35262</v>
      </c>
      <c r="B2617" s="4">
        <v>4.42</v>
      </c>
      <c r="C2617" s="10">
        <f>(MSFT[[#This Row],[Prezzi giornalieri MSFT]]-B2616)/B2616</f>
        <v>4.2452830188679173E-2</v>
      </c>
    </row>
    <row r="2618" spans="1:3" x14ac:dyDescent="0.55000000000000004">
      <c r="A2618" s="5">
        <v>35263</v>
      </c>
      <c r="B2618" s="4">
        <v>4.49</v>
      </c>
      <c r="C2618" s="10">
        <f>(MSFT[[#This Row],[Prezzi giornalieri MSFT]]-B2617)/B2617</f>
        <v>1.5837104072398255E-2</v>
      </c>
    </row>
    <row r="2619" spans="1:3" x14ac:dyDescent="0.55000000000000004">
      <c r="A2619" s="5">
        <v>35264</v>
      </c>
      <c r="B2619" s="4">
        <v>4.59</v>
      </c>
      <c r="C2619" s="10">
        <f>(MSFT[[#This Row],[Prezzi giornalieri MSFT]]-B2618)/B2618</f>
        <v>2.2271714922048918E-2</v>
      </c>
    </row>
    <row r="2620" spans="1:3" x14ac:dyDescent="0.55000000000000004">
      <c r="A2620" s="5">
        <v>35265</v>
      </c>
      <c r="B2620" s="4">
        <v>4.6399999999999997</v>
      </c>
      <c r="C2620" s="10">
        <f>(MSFT[[#This Row],[Prezzi giornalieri MSFT]]-B2619)/B2619</f>
        <v>1.0893246187363797E-2</v>
      </c>
    </row>
    <row r="2621" spans="1:3" x14ac:dyDescent="0.55000000000000004">
      <c r="A2621" s="5">
        <v>35268</v>
      </c>
      <c r="B2621" s="4">
        <v>4.59</v>
      </c>
      <c r="C2621" s="10">
        <f>(MSFT[[#This Row],[Prezzi giornalieri MSFT]]-B2620)/B2620</f>
        <v>-1.077586206896548E-2</v>
      </c>
    </row>
    <row r="2622" spans="1:3" x14ac:dyDescent="0.55000000000000004">
      <c r="A2622" s="5">
        <v>35269</v>
      </c>
      <c r="B2622" s="4">
        <v>4.3</v>
      </c>
      <c r="C2622" s="10">
        <f>(MSFT[[#This Row],[Prezzi giornalieri MSFT]]-B2621)/B2621</f>
        <v>-6.3180827886710256E-2</v>
      </c>
    </row>
    <row r="2623" spans="1:3" x14ac:dyDescent="0.55000000000000004">
      <c r="A2623" s="5">
        <v>35270</v>
      </c>
      <c r="B2623" s="4">
        <v>4.4000000000000004</v>
      </c>
      <c r="C2623" s="10">
        <f>(MSFT[[#This Row],[Prezzi giornalieri MSFT]]-B2622)/B2622</f>
        <v>2.3255813953488497E-2</v>
      </c>
    </row>
    <row r="2624" spans="1:3" x14ac:dyDescent="0.55000000000000004">
      <c r="A2624" s="5">
        <v>35271</v>
      </c>
      <c r="B2624" s="4">
        <v>4.54</v>
      </c>
      <c r="C2624" s="10">
        <f>(MSFT[[#This Row],[Prezzi giornalieri MSFT]]-B2623)/B2623</f>
        <v>3.1818181818181746E-2</v>
      </c>
    </row>
    <row r="2625" spans="1:3" x14ac:dyDescent="0.55000000000000004">
      <c r="A2625" s="5">
        <v>35272</v>
      </c>
      <c r="B2625" s="4">
        <v>4.5599999999999996</v>
      </c>
      <c r="C2625" s="10">
        <f>(MSFT[[#This Row],[Prezzi giornalieri MSFT]]-B2624)/B2624</f>
        <v>4.4052863436122407E-3</v>
      </c>
    </row>
    <row r="2626" spans="1:3" x14ac:dyDescent="0.55000000000000004">
      <c r="A2626" s="5">
        <v>35275</v>
      </c>
      <c r="B2626" s="4">
        <v>4.4800000000000004</v>
      </c>
      <c r="C2626" s="10">
        <f>(MSFT[[#This Row],[Prezzi giornalieri MSFT]]-B2625)/B2625</f>
        <v>-1.7543859649122629E-2</v>
      </c>
    </row>
    <row r="2627" spans="1:3" x14ac:dyDescent="0.55000000000000004">
      <c r="A2627" s="5">
        <v>35276</v>
      </c>
      <c r="B2627" s="4">
        <v>4.54</v>
      </c>
      <c r="C2627" s="10">
        <f>(MSFT[[#This Row],[Prezzi giornalieri MSFT]]-B2626)/B2626</f>
        <v>1.3392857142857054E-2</v>
      </c>
    </row>
    <row r="2628" spans="1:3" x14ac:dyDescent="0.55000000000000004">
      <c r="A2628" s="5">
        <v>35277</v>
      </c>
      <c r="B2628" s="4">
        <v>4.5199999999999996</v>
      </c>
      <c r="C2628" s="10">
        <f>(MSFT[[#This Row],[Prezzi giornalieri MSFT]]-B2627)/B2627</f>
        <v>-4.4052863436124367E-3</v>
      </c>
    </row>
    <row r="2629" spans="1:3" x14ac:dyDescent="0.55000000000000004">
      <c r="A2629" s="5">
        <v>35278</v>
      </c>
      <c r="B2629" s="4">
        <v>4.62</v>
      </c>
      <c r="C2629" s="10">
        <f>(MSFT[[#This Row],[Prezzi giornalieri MSFT]]-B2628)/B2628</f>
        <v>2.2123893805309856E-2</v>
      </c>
    </row>
    <row r="2630" spans="1:3" x14ac:dyDescent="0.55000000000000004">
      <c r="A2630" s="5">
        <v>35279</v>
      </c>
      <c r="B2630" s="4">
        <v>4.7300000000000004</v>
      </c>
      <c r="C2630" s="10">
        <f>(MSFT[[#This Row],[Prezzi giornalieri MSFT]]-B2629)/B2629</f>
        <v>2.3809523809523878E-2</v>
      </c>
    </row>
    <row r="2631" spans="1:3" x14ac:dyDescent="0.55000000000000004">
      <c r="A2631" s="5">
        <v>35282</v>
      </c>
      <c r="B2631" s="4">
        <v>4.66</v>
      </c>
      <c r="C2631" s="10">
        <f>(MSFT[[#This Row],[Prezzi giornalieri MSFT]]-B2630)/B2630</f>
        <v>-1.4799154334038113E-2</v>
      </c>
    </row>
    <row r="2632" spans="1:3" x14ac:dyDescent="0.55000000000000004">
      <c r="A2632" s="5">
        <v>35283</v>
      </c>
      <c r="B2632" s="4">
        <v>4.75</v>
      </c>
      <c r="C2632" s="10">
        <f>(MSFT[[#This Row],[Prezzi giornalieri MSFT]]-B2631)/B2631</f>
        <v>1.9313304721030013E-2</v>
      </c>
    </row>
    <row r="2633" spans="1:3" x14ac:dyDescent="0.55000000000000004">
      <c r="A2633" s="5">
        <v>35284</v>
      </c>
      <c r="B2633" s="4">
        <v>4.78</v>
      </c>
      <c r="C2633" s="10">
        <f>(MSFT[[#This Row],[Prezzi giornalieri MSFT]]-B2632)/B2632</f>
        <v>6.3157894736842633E-3</v>
      </c>
    </row>
    <row r="2634" spans="1:3" x14ac:dyDescent="0.55000000000000004">
      <c r="A2634" s="5">
        <v>35285</v>
      </c>
      <c r="B2634" s="4">
        <v>4.8</v>
      </c>
      <c r="C2634" s="10">
        <f>(MSFT[[#This Row],[Prezzi giornalieri MSFT]]-B2633)/B2633</f>
        <v>4.1841004184099521E-3</v>
      </c>
    </row>
    <row r="2635" spans="1:3" x14ac:dyDescent="0.55000000000000004">
      <c r="A2635" s="5">
        <v>35286</v>
      </c>
      <c r="B2635" s="4">
        <v>4.7699999999999996</v>
      </c>
      <c r="C2635" s="10">
        <f>(MSFT[[#This Row],[Prezzi giornalieri MSFT]]-B2634)/B2634</f>
        <v>-6.2500000000000524E-3</v>
      </c>
    </row>
    <row r="2636" spans="1:3" x14ac:dyDescent="0.55000000000000004">
      <c r="A2636" s="5">
        <v>35289</v>
      </c>
      <c r="B2636" s="4">
        <v>4.8</v>
      </c>
      <c r="C2636" s="10">
        <f>(MSFT[[#This Row],[Prezzi giornalieri MSFT]]-B2635)/B2635</f>
        <v>6.2893081761006813E-3</v>
      </c>
    </row>
    <row r="2637" spans="1:3" x14ac:dyDescent="0.55000000000000004">
      <c r="A2637" s="5">
        <v>35290</v>
      </c>
      <c r="B2637" s="4">
        <v>4.7300000000000004</v>
      </c>
      <c r="C2637" s="10">
        <f>(MSFT[[#This Row],[Prezzi giornalieri MSFT]]-B2636)/B2636</f>
        <v>-1.4583333333333209E-2</v>
      </c>
    </row>
    <row r="2638" spans="1:3" x14ac:dyDescent="0.55000000000000004">
      <c r="A2638" s="5">
        <v>35291</v>
      </c>
      <c r="B2638" s="4">
        <v>4.78</v>
      </c>
      <c r="C2638" s="10">
        <f>(MSFT[[#This Row],[Prezzi giornalieri MSFT]]-B2637)/B2637</f>
        <v>1.0570824524312858E-2</v>
      </c>
    </row>
    <row r="2639" spans="1:3" x14ac:dyDescent="0.55000000000000004">
      <c r="A2639" s="5">
        <v>35292</v>
      </c>
      <c r="B2639" s="4">
        <v>4.79</v>
      </c>
      <c r="C2639" s="10">
        <f>(MSFT[[#This Row],[Prezzi giornalieri MSFT]]-B2638)/B2638</f>
        <v>2.0920502092049761E-3</v>
      </c>
    </row>
    <row r="2640" spans="1:3" x14ac:dyDescent="0.55000000000000004">
      <c r="A2640" s="5">
        <v>35293</v>
      </c>
      <c r="B2640" s="4">
        <v>4.76</v>
      </c>
      <c r="C2640" s="10">
        <f>(MSFT[[#This Row],[Prezzi giornalieri MSFT]]-B2639)/B2639</f>
        <v>-6.2630480167015137E-3</v>
      </c>
    </row>
    <row r="2641" spans="1:3" x14ac:dyDescent="0.55000000000000004">
      <c r="A2641" s="5">
        <v>35296</v>
      </c>
      <c r="B2641" s="4">
        <v>4.7300000000000004</v>
      </c>
      <c r="C2641" s="10">
        <f>(MSFT[[#This Row],[Prezzi giornalieri MSFT]]-B2640)/B2640</f>
        <v>-6.3025210084032271E-3</v>
      </c>
    </row>
    <row r="2642" spans="1:3" x14ac:dyDescent="0.55000000000000004">
      <c r="A2642" s="5">
        <v>35297</v>
      </c>
      <c r="B2642" s="4">
        <v>4.7300000000000004</v>
      </c>
      <c r="C2642" s="10">
        <f>(MSFT[[#This Row],[Prezzi giornalieri MSFT]]-B2641)/B2641</f>
        <v>0</v>
      </c>
    </row>
    <row r="2643" spans="1:3" x14ac:dyDescent="0.55000000000000004">
      <c r="A2643" s="5">
        <v>35298</v>
      </c>
      <c r="B2643" s="4">
        <v>4.7300000000000004</v>
      </c>
      <c r="C2643" s="10">
        <f>(MSFT[[#This Row],[Prezzi giornalieri MSFT]]-B2642)/B2642</f>
        <v>0</v>
      </c>
    </row>
    <row r="2644" spans="1:3" x14ac:dyDescent="0.55000000000000004">
      <c r="A2644" s="5">
        <v>35299</v>
      </c>
      <c r="B2644" s="4">
        <v>4.79</v>
      </c>
      <c r="C2644" s="10">
        <f>(MSFT[[#This Row],[Prezzi giornalieri MSFT]]-B2643)/B2643</f>
        <v>1.2684989429175392E-2</v>
      </c>
    </row>
    <row r="2645" spans="1:3" x14ac:dyDescent="0.55000000000000004">
      <c r="A2645" s="5">
        <v>35300</v>
      </c>
      <c r="B2645" s="4">
        <v>4.72</v>
      </c>
      <c r="C2645" s="10">
        <f>(MSFT[[#This Row],[Prezzi giornalieri MSFT]]-B2644)/B2644</f>
        <v>-1.4613778705636802E-2</v>
      </c>
    </row>
    <row r="2646" spans="1:3" x14ac:dyDescent="0.55000000000000004">
      <c r="A2646" s="5">
        <v>35303</v>
      </c>
      <c r="B2646" s="4">
        <v>4.71</v>
      </c>
      <c r="C2646" s="10">
        <f>(MSFT[[#This Row],[Prezzi giornalieri MSFT]]-B2645)/B2645</f>
        <v>-2.1186440677965651E-3</v>
      </c>
    </row>
    <row r="2647" spans="1:3" x14ac:dyDescent="0.55000000000000004">
      <c r="A2647" s="5">
        <v>35304</v>
      </c>
      <c r="B2647" s="4">
        <v>4.78</v>
      </c>
      <c r="C2647" s="10">
        <f>(MSFT[[#This Row],[Prezzi giornalieri MSFT]]-B2646)/B2646</f>
        <v>1.486199575371556E-2</v>
      </c>
    </row>
    <row r="2648" spans="1:3" x14ac:dyDescent="0.55000000000000004">
      <c r="A2648" s="5">
        <v>35305</v>
      </c>
      <c r="B2648" s="4">
        <v>4.8099999999999996</v>
      </c>
      <c r="C2648" s="10">
        <f>(MSFT[[#This Row],[Prezzi giornalieri MSFT]]-B2647)/B2647</f>
        <v>6.2761506276149291E-3</v>
      </c>
    </row>
    <row r="2649" spans="1:3" x14ac:dyDescent="0.55000000000000004">
      <c r="A2649" s="5">
        <v>35306</v>
      </c>
      <c r="B2649" s="4">
        <v>4.76</v>
      </c>
      <c r="C2649" s="10">
        <f>(MSFT[[#This Row],[Prezzi giornalieri MSFT]]-B2648)/B2648</f>
        <v>-1.0395010395010359E-2</v>
      </c>
    </row>
    <row r="2650" spans="1:3" x14ac:dyDescent="0.55000000000000004">
      <c r="A2650" s="5">
        <v>35307</v>
      </c>
      <c r="B2650" s="4">
        <v>4.6900000000000004</v>
      </c>
      <c r="C2650" s="10">
        <f>(MSFT[[#This Row],[Prezzi giornalieri MSFT]]-B2649)/B2649</f>
        <v>-1.470588235294105E-2</v>
      </c>
    </row>
    <row r="2651" spans="1:3" x14ac:dyDescent="0.55000000000000004">
      <c r="A2651" s="5">
        <v>35311</v>
      </c>
      <c r="B2651" s="4">
        <v>4.7300000000000004</v>
      </c>
      <c r="C2651" s="10">
        <f>(MSFT[[#This Row],[Prezzi giornalieri MSFT]]-B2650)/B2650</f>
        <v>8.52878464818764E-3</v>
      </c>
    </row>
    <row r="2652" spans="1:3" x14ac:dyDescent="0.55000000000000004">
      <c r="A2652" s="5">
        <v>35312</v>
      </c>
      <c r="B2652" s="4">
        <v>4.7300000000000004</v>
      </c>
      <c r="C2652" s="10">
        <f>(MSFT[[#This Row],[Prezzi giornalieri MSFT]]-B2651)/B2651</f>
        <v>0</v>
      </c>
    </row>
    <row r="2653" spans="1:3" x14ac:dyDescent="0.55000000000000004">
      <c r="A2653" s="5">
        <v>35313</v>
      </c>
      <c r="B2653" s="4">
        <v>4.66</v>
      </c>
      <c r="C2653" s="10">
        <f>(MSFT[[#This Row],[Prezzi giornalieri MSFT]]-B2652)/B2652</f>
        <v>-1.4799154334038113E-2</v>
      </c>
    </row>
    <row r="2654" spans="1:3" x14ac:dyDescent="0.55000000000000004">
      <c r="A2654" s="5">
        <v>35314</v>
      </c>
      <c r="B2654" s="4">
        <v>4.6900000000000004</v>
      </c>
      <c r="C2654" s="10">
        <f>(MSFT[[#This Row],[Prezzi giornalieri MSFT]]-B2653)/B2653</f>
        <v>6.4377682403434005E-3</v>
      </c>
    </row>
    <row r="2655" spans="1:3" x14ac:dyDescent="0.55000000000000004">
      <c r="A2655" s="5">
        <v>35317</v>
      </c>
      <c r="B2655" s="4">
        <v>4.78</v>
      </c>
      <c r="C2655" s="10">
        <f>(MSFT[[#This Row],[Prezzi giornalieri MSFT]]-B2654)/B2654</f>
        <v>1.9189765458422142E-2</v>
      </c>
    </row>
    <row r="2656" spans="1:3" x14ac:dyDescent="0.55000000000000004">
      <c r="A2656" s="5">
        <v>35318</v>
      </c>
      <c r="B2656" s="4">
        <v>4.7699999999999996</v>
      </c>
      <c r="C2656" s="10">
        <f>(MSFT[[#This Row],[Prezzi giornalieri MSFT]]-B2655)/B2655</f>
        <v>-2.0920502092051621E-3</v>
      </c>
    </row>
    <row r="2657" spans="1:3" x14ac:dyDescent="0.55000000000000004">
      <c r="A2657" s="5">
        <v>35319</v>
      </c>
      <c r="B2657" s="4">
        <v>4.79</v>
      </c>
      <c r="C2657" s="10">
        <f>(MSFT[[#This Row],[Prezzi giornalieri MSFT]]-B2656)/B2656</f>
        <v>4.1928721174005167E-3</v>
      </c>
    </row>
    <row r="2658" spans="1:3" x14ac:dyDescent="0.55000000000000004">
      <c r="A2658" s="5">
        <v>35320</v>
      </c>
      <c r="B2658" s="4">
        <v>4.93</v>
      </c>
      <c r="C2658" s="10">
        <f>(MSFT[[#This Row],[Prezzi giornalieri MSFT]]-B2657)/B2657</f>
        <v>2.9227557411273419E-2</v>
      </c>
    </row>
    <row r="2659" spans="1:3" x14ac:dyDescent="0.55000000000000004">
      <c r="A2659" s="5">
        <v>35321</v>
      </c>
      <c r="B2659" s="4">
        <v>5.0199999999999996</v>
      </c>
      <c r="C2659" s="10">
        <f>(MSFT[[#This Row],[Prezzi giornalieri MSFT]]-B2658)/B2658</f>
        <v>1.825557809330626E-2</v>
      </c>
    </row>
    <row r="2660" spans="1:3" x14ac:dyDescent="0.55000000000000004">
      <c r="A2660" s="5">
        <v>35324</v>
      </c>
      <c r="B2660" s="4">
        <v>5.04</v>
      </c>
      <c r="C2660" s="10">
        <f>(MSFT[[#This Row],[Prezzi giornalieri MSFT]]-B2659)/B2659</f>
        <v>3.9840637450200131E-3</v>
      </c>
    </row>
    <row r="2661" spans="1:3" x14ac:dyDescent="0.55000000000000004">
      <c r="A2661" s="5">
        <v>35325</v>
      </c>
      <c r="B2661" s="4">
        <v>5.13</v>
      </c>
      <c r="C2661" s="10">
        <f>(MSFT[[#This Row],[Prezzi giornalieri MSFT]]-B2660)/B2660</f>
        <v>1.7857142857142828E-2</v>
      </c>
    </row>
    <row r="2662" spans="1:3" x14ac:dyDescent="0.55000000000000004">
      <c r="A2662" s="5">
        <v>35326</v>
      </c>
      <c r="B2662" s="4">
        <v>5.23</v>
      </c>
      <c r="C2662" s="10">
        <f>(MSFT[[#This Row],[Prezzi giornalieri MSFT]]-B2661)/B2661</f>
        <v>1.9493177387914333E-2</v>
      </c>
    </row>
    <row r="2663" spans="1:3" x14ac:dyDescent="0.55000000000000004">
      <c r="A2663" s="5">
        <v>35327</v>
      </c>
      <c r="B2663" s="4">
        <v>5.28</v>
      </c>
      <c r="C2663" s="10">
        <f>(MSFT[[#This Row],[Prezzi giornalieri MSFT]]-B2662)/B2662</f>
        <v>9.5602294455066576E-3</v>
      </c>
    </row>
    <row r="2664" spans="1:3" x14ac:dyDescent="0.55000000000000004">
      <c r="A2664" s="5">
        <v>35328</v>
      </c>
      <c r="B2664" s="4">
        <v>5.29</v>
      </c>
      <c r="C2664" s="10">
        <f>(MSFT[[#This Row],[Prezzi giornalieri MSFT]]-B2663)/B2663</f>
        <v>1.8939393939393534E-3</v>
      </c>
    </row>
    <row r="2665" spans="1:3" x14ac:dyDescent="0.55000000000000004">
      <c r="A2665" s="5">
        <v>35331</v>
      </c>
      <c r="B2665" s="4">
        <v>5.28</v>
      </c>
      <c r="C2665" s="10">
        <f>(MSFT[[#This Row],[Prezzi giornalieri MSFT]]-B2664)/B2664</f>
        <v>-1.8903591682419257E-3</v>
      </c>
    </row>
    <row r="2666" spans="1:3" x14ac:dyDescent="0.55000000000000004">
      <c r="A2666" s="5">
        <v>35332</v>
      </c>
      <c r="B2666" s="4">
        <v>5.24</v>
      </c>
      <c r="C2666" s="10">
        <f>(MSFT[[#This Row],[Prezzi giornalieri MSFT]]-B2665)/B2665</f>
        <v>-7.575757575757582E-3</v>
      </c>
    </row>
    <row r="2667" spans="1:3" x14ac:dyDescent="0.55000000000000004">
      <c r="A2667" s="5">
        <v>35333</v>
      </c>
      <c r="B2667" s="4">
        <v>5.2</v>
      </c>
      <c r="C2667" s="10">
        <f>(MSFT[[#This Row],[Prezzi giornalieri MSFT]]-B2666)/B2666</f>
        <v>-7.6335877862595486E-3</v>
      </c>
    </row>
    <row r="2668" spans="1:3" x14ac:dyDescent="0.55000000000000004">
      <c r="A2668" s="5">
        <v>35334</v>
      </c>
      <c r="B2668" s="4">
        <v>5.0599999999999996</v>
      </c>
      <c r="C2668" s="10">
        <f>(MSFT[[#This Row],[Prezzi giornalieri MSFT]]-B2667)/B2667</f>
        <v>-2.6923076923077032E-2</v>
      </c>
    </row>
    <row r="2669" spans="1:3" x14ac:dyDescent="0.55000000000000004">
      <c r="A2669" s="5">
        <v>35335</v>
      </c>
      <c r="B2669" s="4">
        <v>5.15</v>
      </c>
      <c r="C2669" s="10">
        <f>(MSFT[[#This Row],[Prezzi giornalieri MSFT]]-B2668)/B2668</f>
        <v>1.7786561264822282E-2</v>
      </c>
    </row>
    <row r="2670" spans="1:3" x14ac:dyDescent="0.55000000000000004">
      <c r="A2670" s="5">
        <v>35338</v>
      </c>
      <c r="B2670" s="4">
        <v>5.05</v>
      </c>
      <c r="C2670" s="10">
        <f>(MSFT[[#This Row],[Prezzi giornalieri MSFT]]-B2669)/B2669</f>
        <v>-1.9417475728155442E-2</v>
      </c>
    </row>
    <row r="2671" spans="1:3" x14ac:dyDescent="0.55000000000000004">
      <c r="A2671" s="5">
        <v>35339</v>
      </c>
      <c r="B2671" s="4">
        <v>5.0599999999999996</v>
      </c>
      <c r="C2671" s="10">
        <f>(MSFT[[#This Row],[Prezzi giornalieri MSFT]]-B2670)/B2670</f>
        <v>1.9801980198019382E-3</v>
      </c>
    </row>
    <row r="2672" spans="1:3" x14ac:dyDescent="0.55000000000000004">
      <c r="A2672" s="5">
        <v>35340</v>
      </c>
      <c r="B2672" s="4">
        <v>5.16</v>
      </c>
      <c r="C2672" s="10">
        <f>(MSFT[[#This Row],[Prezzi giornalieri MSFT]]-B2671)/B2671</f>
        <v>1.9762845849802479E-2</v>
      </c>
    </row>
    <row r="2673" spans="1:3" x14ac:dyDescent="0.55000000000000004">
      <c r="A2673" s="5">
        <v>35341</v>
      </c>
      <c r="B2673" s="4">
        <v>5.13</v>
      </c>
      <c r="C2673" s="10">
        <f>(MSFT[[#This Row],[Prezzi giornalieri MSFT]]-B2672)/B2672</f>
        <v>-5.8139534883721406E-3</v>
      </c>
    </row>
    <row r="2674" spans="1:3" x14ac:dyDescent="0.55000000000000004">
      <c r="A2674" s="5">
        <v>35342</v>
      </c>
      <c r="B2674" s="4">
        <v>5.22</v>
      </c>
      <c r="C2674" s="10">
        <f>(MSFT[[#This Row],[Prezzi giornalieri MSFT]]-B2673)/B2673</f>
        <v>1.7543859649122778E-2</v>
      </c>
    </row>
    <row r="2675" spans="1:3" x14ac:dyDescent="0.55000000000000004">
      <c r="A2675" s="5">
        <v>35345</v>
      </c>
      <c r="B2675" s="4">
        <v>5.27</v>
      </c>
      <c r="C2675" s="10">
        <f>(MSFT[[#This Row],[Prezzi giornalieri MSFT]]-B2674)/B2674</f>
        <v>9.5785440613026483E-3</v>
      </c>
    </row>
    <row r="2676" spans="1:3" x14ac:dyDescent="0.55000000000000004">
      <c r="A2676" s="5">
        <v>35346</v>
      </c>
      <c r="B2676" s="4">
        <v>5.19</v>
      </c>
      <c r="C2676" s="10">
        <f>(MSFT[[#This Row],[Prezzi giornalieri MSFT]]-B2675)/B2675</f>
        <v>-1.5180265654648802E-2</v>
      </c>
    </row>
    <row r="2677" spans="1:3" x14ac:dyDescent="0.55000000000000004">
      <c r="A2677" s="5">
        <v>35347</v>
      </c>
      <c r="B2677" s="4">
        <v>5.15</v>
      </c>
      <c r="C2677" s="10">
        <f>(MSFT[[#This Row],[Prezzi giornalieri MSFT]]-B2676)/B2676</f>
        <v>-7.7071290944123374E-3</v>
      </c>
    </row>
    <row r="2678" spans="1:3" x14ac:dyDescent="0.55000000000000004">
      <c r="A2678" s="5">
        <v>35348</v>
      </c>
      <c r="B2678" s="4">
        <v>5.12</v>
      </c>
      <c r="C2678" s="10">
        <f>(MSFT[[#This Row],[Prezzi giornalieri MSFT]]-B2677)/B2677</f>
        <v>-5.8252427184466498E-3</v>
      </c>
    </row>
    <row r="2679" spans="1:3" x14ac:dyDescent="0.55000000000000004">
      <c r="A2679" s="5">
        <v>35349</v>
      </c>
      <c r="B2679" s="4">
        <v>5.25</v>
      </c>
      <c r="C2679" s="10">
        <f>(MSFT[[#This Row],[Prezzi giornalieri MSFT]]-B2678)/B2678</f>
        <v>2.5390624999999979E-2</v>
      </c>
    </row>
    <row r="2680" spans="1:3" x14ac:dyDescent="0.55000000000000004">
      <c r="A2680" s="5">
        <v>35352</v>
      </c>
      <c r="B2680" s="4">
        <v>5.23</v>
      </c>
      <c r="C2680" s="10">
        <f>(MSFT[[#This Row],[Prezzi giornalieri MSFT]]-B2679)/B2679</f>
        <v>-3.8095238095237284E-3</v>
      </c>
    </row>
    <row r="2681" spans="1:3" x14ac:dyDescent="0.55000000000000004">
      <c r="A2681" s="5">
        <v>35353</v>
      </c>
      <c r="B2681" s="4">
        <v>5.32</v>
      </c>
      <c r="C2681" s="10">
        <f>(MSFT[[#This Row],[Prezzi giornalieri MSFT]]-B2680)/B2680</f>
        <v>1.7208413001912018E-2</v>
      </c>
    </row>
    <row r="2682" spans="1:3" x14ac:dyDescent="0.55000000000000004">
      <c r="A2682" s="5">
        <v>35354</v>
      </c>
      <c r="B2682" s="4">
        <v>5.29</v>
      </c>
      <c r="C2682" s="10">
        <f>(MSFT[[#This Row],[Prezzi giornalieri MSFT]]-B2681)/B2681</f>
        <v>-5.6390977443609488E-3</v>
      </c>
    </row>
    <row r="2683" spans="1:3" x14ac:dyDescent="0.55000000000000004">
      <c r="A2683" s="5">
        <v>35355</v>
      </c>
      <c r="B2683" s="4">
        <v>5.19</v>
      </c>
      <c r="C2683" s="10">
        <f>(MSFT[[#This Row],[Prezzi giornalieri MSFT]]-B2682)/B2682</f>
        <v>-1.8903591682419594E-2</v>
      </c>
    </row>
    <row r="2684" spans="1:3" x14ac:dyDescent="0.55000000000000004">
      <c r="A2684" s="5">
        <v>35356</v>
      </c>
      <c r="B2684" s="4">
        <v>5.16</v>
      </c>
      <c r="C2684" s="10">
        <f>(MSFT[[#This Row],[Prezzi giornalieri MSFT]]-B2683)/B2683</f>
        <v>-5.780346820809296E-3</v>
      </c>
    </row>
    <row r="2685" spans="1:3" x14ac:dyDescent="0.55000000000000004">
      <c r="A2685" s="5">
        <v>35359</v>
      </c>
      <c r="B2685" s="4">
        <v>5.13</v>
      </c>
      <c r="C2685" s="10">
        <f>(MSFT[[#This Row],[Prezzi giornalieri MSFT]]-B2684)/B2684</f>
        <v>-5.8139534883721406E-3</v>
      </c>
    </row>
    <row r="2686" spans="1:3" x14ac:dyDescent="0.55000000000000004">
      <c r="A2686" s="5">
        <v>35360</v>
      </c>
      <c r="B2686" s="4">
        <v>5.08</v>
      </c>
      <c r="C2686" s="10">
        <f>(MSFT[[#This Row],[Prezzi giornalieri MSFT]]-B2685)/B2685</f>
        <v>-9.7465886939570798E-3</v>
      </c>
    </row>
    <row r="2687" spans="1:3" x14ac:dyDescent="0.55000000000000004">
      <c r="A2687" s="5">
        <v>35361</v>
      </c>
      <c r="B2687" s="4">
        <v>5.15</v>
      </c>
      <c r="C2687" s="10">
        <f>(MSFT[[#This Row],[Prezzi giornalieri MSFT]]-B2686)/B2686</f>
        <v>1.3779527559055173E-2</v>
      </c>
    </row>
    <row r="2688" spans="1:3" x14ac:dyDescent="0.55000000000000004">
      <c r="A2688" s="5">
        <v>35362</v>
      </c>
      <c r="B2688" s="4">
        <v>5.23</v>
      </c>
      <c r="C2688" s="10">
        <f>(MSFT[[#This Row],[Prezzi giornalieri MSFT]]-B2687)/B2687</f>
        <v>1.5533980582524285E-2</v>
      </c>
    </row>
    <row r="2689" spans="1:3" x14ac:dyDescent="0.55000000000000004">
      <c r="A2689" s="5">
        <v>35363</v>
      </c>
      <c r="B2689" s="4">
        <v>5.23</v>
      </c>
      <c r="C2689" s="10">
        <f>(MSFT[[#This Row],[Prezzi giornalieri MSFT]]-B2688)/B2688</f>
        <v>0</v>
      </c>
    </row>
    <row r="2690" spans="1:3" x14ac:dyDescent="0.55000000000000004">
      <c r="A2690" s="5">
        <v>35366</v>
      </c>
      <c r="B2690" s="4">
        <v>5.23</v>
      </c>
      <c r="C2690" s="10">
        <f>(MSFT[[#This Row],[Prezzi giornalieri MSFT]]-B2689)/B2689</f>
        <v>0</v>
      </c>
    </row>
    <row r="2691" spans="1:3" x14ac:dyDescent="0.55000000000000004">
      <c r="A2691" s="5">
        <v>35367</v>
      </c>
      <c r="B2691" s="4">
        <v>5.19</v>
      </c>
      <c r="C2691" s="10">
        <f>(MSFT[[#This Row],[Prezzi giornalieri MSFT]]-B2690)/B2690</f>
        <v>-7.6481835564053595E-3</v>
      </c>
    </row>
    <row r="2692" spans="1:3" x14ac:dyDescent="0.55000000000000004">
      <c r="A2692" s="5">
        <v>35368</v>
      </c>
      <c r="B2692" s="4">
        <v>5.22</v>
      </c>
      <c r="C2692" s="10">
        <f>(MSFT[[#This Row],[Prezzi giornalieri MSFT]]-B2691)/B2691</f>
        <v>5.7803468208091251E-3</v>
      </c>
    </row>
    <row r="2693" spans="1:3" x14ac:dyDescent="0.55000000000000004">
      <c r="A2693" s="5">
        <v>35369</v>
      </c>
      <c r="B2693" s="4">
        <v>5.26</v>
      </c>
      <c r="C2693" s="10">
        <f>(MSFT[[#This Row],[Prezzi giornalieri MSFT]]-B2692)/B2692</f>
        <v>7.662835249042153E-3</v>
      </c>
    </row>
    <row r="2694" spans="1:3" x14ac:dyDescent="0.55000000000000004">
      <c r="A2694" s="5">
        <v>35370</v>
      </c>
      <c r="B2694" s="4">
        <v>5.26</v>
      </c>
      <c r="C2694" s="10">
        <f>(MSFT[[#This Row],[Prezzi giornalieri MSFT]]-B2693)/B2693</f>
        <v>0</v>
      </c>
    </row>
    <row r="2695" spans="1:3" x14ac:dyDescent="0.55000000000000004">
      <c r="A2695" s="5">
        <v>35373</v>
      </c>
      <c r="B2695" s="4">
        <v>5.29</v>
      </c>
      <c r="C2695" s="10">
        <f>(MSFT[[#This Row],[Prezzi giornalieri MSFT]]-B2694)/B2694</f>
        <v>5.7034220532319871E-3</v>
      </c>
    </row>
    <row r="2696" spans="1:3" x14ac:dyDescent="0.55000000000000004">
      <c r="A2696" s="5">
        <v>35374</v>
      </c>
      <c r="B2696" s="4">
        <v>5.42</v>
      </c>
      <c r="C2696" s="10">
        <f>(MSFT[[#This Row],[Prezzi giornalieri MSFT]]-B2695)/B2695</f>
        <v>2.4574669187145539E-2</v>
      </c>
    </row>
    <row r="2697" spans="1:3" x14ac:dyDescent="0.55000000000000004">
      <c r="A2697" s="5">
        <v>35375</v>
      </c>
      <c r="B2697" s="4">
        <v>5.54</v>
      </c>
      <c r="C2697" s="10">
        <f>(MSFT[[#This Row],[Prezzi giornalieri MSFT]]-B2696)/B2696</f>
        <v>2.2140221402214041E-2</v>
      </c>
    </row>
    <row r="2698" spans="1:3" x14ac:dyDescent="0.55000000000000004">
      <c r="A2698" s="5">
        <v>35376</v>
      </c>
      <c r="B2698" s="4">
        <v>5.5</v>
      </c>
      <c r="C2698" s="10">
        <f>(MSFT[[#This Row],[Prezzi giornalieri MSFT]]-B2697)/B2697</f>
        <v>-7.2202166064982013E-3</v>
      </c>
    </row>
    <row r="2699" spans="1:3" x14ac:dyDescent="0.55000000000000004">
      <c r="A2699" s="5">
        <v>35377</v>
      </c>
      <c r="B2699" s="4">
        <v>5.5</v>
      </c>
      <c r="C2699" s="10">
        <f>(MSFT[[#This Row],[Prezzi giornalieri MSFT]]-B2698)/B2698</f>
        <v>0</v>
      </c>
    </row>
    <row r="2700" spans="1:3" x14ac:dyDescent="0.55000000000000004">
      <c r="A2700" s="5">
        <v>35380</v>
      </c>
      <c r="B2700" s="4">
        <v>5.5</v>
      </c>
      <c r="C2700" s="10">
        <f>(MSFT[[#This Row],[Prezzi giornalieri MSFT]]-B2699)/B2699</f>
        <v>0</v>
      </c>
    </row>
    <row r="2701" spans="1:3" x14ac:dyDescent="0.55000000000000004">
      <c r="A2701" s="5">
        <v>35381</v>
      </c>
      <c r="B2701" s="4">
        <v>5.43</v>
      </c>
      <c r="C2701" s="10">
        <f>(MSFT[[#This Row],[Prezzi giornalieri MSFT]]-B2700)/B2700</f>
        <v>-1.272727272727278E-2</v>
      </c>
    </row>
    <row r="2702" spans="1:3" x14ac:dyDescent="0.55000000000000004">
      <c r="A2702" s="5">
        <v>35382</v>
      </c>
      <c r="B2702" s="4">
        <v>5.56</v>
      </c>
      <c r="C2702" s="10">
        <f>(MSFT[[#This Row],[Prezzi giornalieri MSFT]]-B2701)/B2701</f>
        <v>2.3941068139963148E-2</v>
      </c>
    </row>
    <row r="2703" spans="1:3" x14ac:dyDescent="0.55000000000000004">
      <c r="A2703" s="5">
        <v>35383</v>
      </c>
      <c r="B2703" s="4">
        <v>5.73</v>
      </c>
      <c r="C2703" s="10">
        <f>(MSFT[[#This Row],[Prezzi giornalieri MSFT]]-B2702)/B2702</f>
        <v>3.0575539568345474E-2</v>
      </c>
    </row>
    <row r="2704" spans="1:3" x14ac:dyDescent="0.55000000000000004">
      <c r="A2704" s="5">
        <v>35384</v>
      </c>
      <c r="B2704" s="4">
        <v>5.71</v>
      </c>
      <c r="C2704" s="10">
        <f>(MSFT[[#This Row],[Prezzi giornalieri MSFT]]-B2703)/B2703</f>
        <v>-3.4904013961606388E-3</v>
      </c>
    </row>
    <row r="2705" spans="1:3" x14ac:dyDescent="0.55000000000000004">
      <c r="A2705" s="5">
        <v>35387</v>
      </c>
      <c r="B2705" s="4">
        <v>5.76</v>
      </c>
      <c r="C2705" s="10">
        <f>(MSFT[[#This Row],[Prezzi giornalieri MSFT]]-B2704)/B2704</f>
        <v>8.7565674255691457E-3</v>
      </c>
    </row>
    <row r="2706" spans="1:3" x14ac:dyDescent="0.55000000000000004">
      <c r="A2706" s="5">
        <v>35388</v>
      </c>
      <c r="B2706" s="4">
        <v>5.97</v>
      </c>
      <c r="C2706" s="10">
        <f>(MSFT[[#This Row],[Prezzi giornalieri MSFT]]-B2705)/B2705</f>
        <v>3.6458333333333329E-2</v>
      </c>
    </row>
    <row r="2707" spans="1:3" x14ac:dyDescent="0.55000000000000004">
      <c r="A2707" s="5">
        <v>35389</v>
      </c>
      <c r="B2707" s="4">
        <v>5.87</v>
      </c>
      <c r="C2707" s="10">
        <f>(MSFT[[#This Row],[Prezzi giornalieri MSFT]]-B2706)/B2706</f>
        <v>-1.6750418760468951E-2</v>
      </c>
    </row>
    <row r="2708" spans="1:3" x14ac:dyDescent="0.55000000000000004">
      <c r="A2708" s="5">
        <v>35390</v>
      </c>
      <c r="B2708" s="4">
        <v>5.76</v>
      </c>
      <c r="C2708" s="10">
        <f>(MSFT[[#This Row],[Prezzi giornalieri MSFT]]-B2707)/B2707</f>
        <v>-1.8739352640545198E-2</v>
      </c>
    </row>
    <row r="2709" spans="1:3" x14ac:dyDescent="0.55000000000000004">
      <c r="A2709" s="5">
        <v>35391</v>
      </c>
      <c r="B2709" s="4">
        <v>5.77</v>
      </c>
      <c r="C2709" s="10">
        <f>(MSFT[[#This Row],[Prezzi giornalieri MSFT]]-B2708)/B2708</f>
        <v>1.7361111111110742E-3</v>
      </c>
    </row>
    <row r="2710" spans="1:3" x14ac:dyDescent="0.55000000000000004">
      <c r="A2710" s="5">
        <v>35394</v>
      </c>
      <c r="B2710" s="4">
        <v>5.88</v>
      </c>
      <c r="C2710" s="10">
        <f>(MSFT[[#This Row],[Prezzi giornalieri MSFT]]-B2709)/B2709</f>
        <v>1.9064124783362276E-2</v>
      </c>
    </row>
    <row r="2711" spans="1:3" x14ac:dyDescent="0.55000000000000004">
      <c r="A2711" s="5">
        <v>35395</v>
      </c>
      <c r="B2711" s="4">
        <v>5.89</v>
      </c>
      <c r="C2711" s="10">
        <f>(MSFT[[#This Row],[Prezzi giornalieri MSFT]]-B2710)/B2710</f>
        <v>1.7006802721088073E-3</v>
      </c>
    </row>
    <row r="2712" spans="1:3" x14ac:dyDescent="0.55000000000000004">
      <c r="A2712" s="5">
        <v>35396</v>
      </c>
      <c r="B2712" s="4">
        <v>5.96</v>
      </c>
      <c r="C2712" s="10">
        <f>(MSFT[[#This Row],[Prezzi giornalieri MSFT]]-B2711)/B2711</f>
        <v>1.1884550084889693E-2</v>
      </c>
    </row>
    <row r="2713" spans="1:3" x14ac:dyDescent="0.55000000000000004">
      <c r="A2713" s="5">
        <v>35398</v>
      </c>
      <c r="B2713" s="4">
        <v>6.01</v>
      </c>
      <c r="C2713" s="10">
        <f>(MSFT[[#This Row],[Prezzi giornalieri MSFT]]-B2712)/B2712</f>
        <v>8.3892617449664135E-3</v>
      </c>
    </row>
    <row r="2714" spans="1:3" x14ac:dyDescent="0.55000000000000004">
      <c r="A2714" s="5">
        <v>35401</v>
      </c>
      <c r="B2714" s="4">
        <v>6.04</v>
      </c>
      <c r="C2714" s="10">
        <f>(MSFT[[#This Row],[Prezzi giornalieri MSFT]]-B2713)/B2713</f>
        <v>4.991680532445965E-3</v>
      </c>
    </row>
    <row r="2715" spans="1:3" x14ac:dyDescent="0.55000000000000004">
      <c r="A2715" s="5">
        <v>35402</v>
      </c>
      <c r="B2715" s="4">
        <v>5.93</v>
      </c>
      <c r="C2715" s="10">
        <f>(MSFT[[#This Row],[Prezzi giornalieri MSFT]]-B2714)/B2714</f>
        <v>-1.8211920529801376E-2</v>
      </c>
    </row>
    <row r="2716" spans="1:3" x14ac:dyDescent="0.55000000000000004">
      <c r="A2716" s="5">
        <v>35403</v>
      </c>
      <c r="B2716" s="4">
        <v>5.87</v>
      </c>
      <c r="C2716" s="10">
        <f>(MSFT[[#This Row],[Prezzi giornalieri MSFT]]-B2715)/B2715</f>
        <v>-1.0118043844856596E-2</v>
      </c>
    </row>
    <row r="2717" spans="1:3" x14ac:dyDescent="0.55000000000000004">
      <c r="A2717" s="5">
        <v>35404</v>
      </c>
      <c r="B2717" s="4">
        <v>5.86</v>
      </c>
      <c r="C2717" s="10">
        <f>(MSFT[[#This Row],[Prezzi giornalieri MSFT]]-B2716)/B2716</f>
        <v>-1.7035775127767949E-3</v>
      </c>
    </row>
    <row r="2718" spans="1:3" x14ac:dyDescent="0.55000000000000004">
      <c r="A2718" s="5">
        <v>35405</v>
      </c>
      <c r="B2718" s="4">
        <v>5.86</v>
      </c>
      <c r="C2718" s="10">
        <f>(MSFT[[#This Row],[Prezzi giornalieri MSFT]]-B2717)/B2717</f>
        <v>0</v>
      </c>
    </row>
    <row r="2719" spans="1:3" x14ac:dyDescent="0.55000000000000004">
      <c r="A2719" s="5">
        <v>35408</v>
      </c>
      <c r="B2719" s="4">
        <v>6.26</v>
      </c>
      <c r="C2719" s="10">
        <f>(MSFT[[#This Row],[Prezzi giornalieri MSFT]]-B2718)/B2718</f>
        <v>6.8259385665528916E-2</v>
      </c>
    </row>
    <row r="2720" spans="1:3" x14ac:dyDescent="0.55000000000000004">
      <c r="A2720" s="5">
        <v>35409</v>
      </c>
      <c r="B2720" s="4">
        <v>6.27</v>
      </c>
      <c r="C2720" s="10">
        <f>(MSFT[[#This Row],[Prezzi giornalieri MSFT]]-B2719)/B2719</f>
        <v>1.5974440894568351E-3</v>
      </c>
    </row>
    <row r="2721" spans="1:3" x14ac:dyDescent="0.55000000000000004">
      <c r="A2721" s="5">
        <v>35410</v>
      </c>
      <c r="B2721" s="4">
        <v>6.39</v>
      </c>
      <c r="C2721" s="10">
        <f>(MSFT[[#This Row],[Prezzi giornalieri MSFT]]-B2720)/B2720</f>
        <v>1.9138755980861261E-2</v>
      </c>
    </row>
    <row r="2722" spans="1:3" x14ac:dyDescent="0.55000000000000004">
      <c r="A2722" s="5">
        <v>35411</v>
      </c>
      <c r="B2722" s="4">
        <v>6.21</v>
      </c>
      <c r="C2722" s="10">
        <f>(MSFT[[#This Row],[Prezzi giornalieri MSFT]]-B2721)/B2721</f>
        <v>-2.8169014084506998E-2</v>
      </c>
    </row>
    <row r="2723" spans="1:3" x14ac:dyDescent="0.55000000000000004">
      <c r="A2723" s="5">
        <v>35412</v>
      </c>
      <c r="B2723" s="4">
        <v>6.13</v>
      </c>
      <c r="C2723" s="10">
        <f>(MSFT[[#This Row],[Prezzi giornalieri MSFT]]-B2722)/B2722</f>
        <v>-1.2882447665056373E-2</v>
      </c>
    </row>
    <row r="2724" spans="1:3" x14ac:dyDescent="0.55000000000000004">
      <c r="A2724" s="5">
        <v>35415</v>
      </c>
      <c r="B2724" s="4">
        <v>5.88</v>
      </c>
      <c r="C2724" s="10">
        <f>(MSFT[[#This Row],[Prezzi giornalieri MSFT]]-B2723)/B2723</f>
        <v>-4.0783034257748776E-2</v>
      </c>
    </row>
    <row r="2725" spans="1:3" x14ac:dyDescent="0.55000000000000004">
      <c r="A2725" s="5">
        <v>35416</v>
      </c>
      <c r="B2725" s="4">
        <v>6.12</v>
      </c>
      <c r="C2725" s="10">
        <f>(MSFT[[#This Row],[Prezzi giornalieri MSFT]]-B2724)/B2724</f>
        <v>4.0816326530612283E-2</v>
      </c>
    </row>
    <row r="2726" spans="1:3" x14ac:dyDescent="0.55000000000000004">
      <c r="A2726" s="5">
        <v>35417</v>
      </c>
      <c r="B2726" s="4">
        <v>6.33</v>
      </c>
      <c r="C2726" s="10">
        <f>(MSFT[[#This Row],[Prezzi giornalieri MSFT]]-B2725)/B2725</f>
        <v>3.4313725490196074E-2</v>
      </c>
    </row>
    <row r="2727" spans="1:3" x14ac:dyDescent="0.55000000000000004">
      <c r="A2727" s="5">
        <v>35418</v>
      </c>
      <c r="B2727" s="4">
        <v>6.5</v>
      </c>
      <c r="C2727" s="10">
        <f>(MSFT[[#This Row],[Prezzi giornalieri MSFT]]-B2726)/B2726</f>
        <v>2.6856240126382293E-2</v>
      </c>
    </row>
    <row r="2728" spans="1:3" x14ac:dyDescent="0.55000000000000004">
      <c r="A2728" s="5">
        <v>35419</v>
      </c>
      <c r="B2728" s="4">
        <v>6.41</v>
      </c>
      <c r="C2728" s="10">
        <f>(MSFT[[#This Row],[Prezzi giornalieri MSFT]]-B2727)/B2727</f>
        <v>-1.3846153846153824E-2</v>
      </c>
    </row>
    <row r="2729" spans="1:3" x14ac:dyDescent="0.55000000000000004">
      <c r="A2729" s="5">
        <v>35422</v>
      </c>
      <c r="B2729" s="4">
        <v>6.42</v>
      </c>
      <c r="C2729" s="10">
        <f>(MSFT[[#This Row],[Prezzi giornalieri MSFT]]-B2728)/B2728</f>
        <v>1.5600624024960665E-3</v>
      </c>
    </row>
    <row r="2730" spans="1:3" x14ac:dyDescent="0.55000000000000004">
      <c r="A2730" s="5">
        <v>35423</v>
      </c>
      <c r="B2730" s="4">
        <v>6.5</v>
      </c>
      <c r="C2730" s="10">
        <f>(MSFT[[#This Row],[Prezzi giornalieri MSFT]]-B2729)/B2729</f>
        <v>1.2461059190031164E-2</v>
      </c>
    </row>
    <row r="2731" spans="1:3" x14ac:dyDescent="0.55000000000000004">
      <c r="A2731" s="5">
        <v>35425</v>
      </c>
      <c r="B2731" s="4">
        <v>6.55</v>
      </c>
      <c r="C2731" s="10">
        <f>(MSFT[[#This Row],[Prezzi giornalieri MSFT]]-B2730)/B2730</f>
        <v>7.692307692307665E-3</v>
      </c>
    </row>
    <row r="2732" spans="1:3" x14ac:dyDescent="0.55000000000000004">
      <c r="A2732" s="5">
        <v>35426</v>
      </c>
      <c r="B2732" s="4">
        <v>6.46</v>
      </c>
      <c r="C2732" s="10">
        <f>(MSFT[[#This Row],[Prezzi giornalieri MSFT]]-B2731)/B2731</f>
        <v>-1.3740458015267154E-2</v>
      </c>
    </row>
    <row r="2733" spans="1:3" x14ac:dyDescent="0.55000000000000004">
      <c r="A2733" s="5">
        <v>35429</v>
      </c>
      <c r="B2733" s="4">
        <v>6.4</v>
      </c>
      <c r="C2733" s="10">
        <f>(MSFT[[#This Row],[Prezzi giornalieri MSFT]]-B2732)/B2732</f>
        <v>-9.2879256965943662E-3</v>
      </c>
    </row>
    <row r="2734" spans="1:3" x14ac:dyDescent="0.55000000000000004">
      <c r="A2734" s="5">
        <v>35430</v>
      </c>
      <c r="B2734" s="4">
        <v>6.33</v>
      </c>
      <c r="C2734" s="10">
        <f>(MSFT[[#This Row],[Prezzi giornalieri MSFT]]-B2733)/B2733</f>
        <v>-1.0937500000000044E-2</v>
      </c>
    </row>
    <row r="2735" spans="1:3" x14ac:dyDescent="0.55000000000000004">
      <c r="A2735" s="5">
        <v>35432</v>
      </c>
      <c r="B2735" s="4">
        <v>6.25</v>
      </c>
      <c r="C2735" s="10">
        <f>(MSFT[[#This Row],[Prezzi giornalieri MSFT]]-B2734)/B2734</f>
        <v>-1.2638230647709331E-2</v>
      </c>
    </row>
    <row r="2736" spans="1:3" x14ac:dyDescent="0.55000000000000004">
      <c r="A2736" s="5">
        <v>35433</v>
      </c>
      <c r="B2736" s="4">
        <v>6.48</v>
      </c>
      <c r="C2736" s="10">
        <f>(MSFT[[#This Row],[Prezzi giornalieri MSFT]]-B2735)/B2735</f>
        <v>3.6800000000000069E-2</v>
      </c>
    </row>
    <row r="2737" spans="1:3" x14ac:dyDescent="0.55000000000000004">
      <c r="A2737" s="5">
        <v>35436</v>
      </c>
      <c r="B2737" s="4">
        <v>6.47</v>
      </c>
      <c r="C2737" s="10">
        <f>(MSFT[[#This Row],[Prezzi giornalieri MSFT]]-B2736)/B2736</f>
        <v>-1.5432098765433139E-3</v>
      </c>
    </row>
    <row r="2738" spans="1:3" x14ac:dyDescent="0.55000000000000004">
      <c r="A2738" s="5">
        <v>35437</v>
      </c>
      <c r="B2738" s="4">
        <v>6.51</v>
      </c>
      <c r="C2738" s="10">
        <f>(MSFT[[#This Row],[Prezzi giornalieri MSFT]]-B2737)/B2737</f>
        <v>6.1823802163833135E-3</v>
      </c>
    </row>
    <row r="2739" spans="1:3" x14ac:dyDescent="0.55000000000000004">
      <c r="A2739" s="5">
        <v>35438</v>
      </c>
      <c r="B2739" s="4">
        <v>6.39</v>
      </c>
      <c r="C2739" s="10">
        <f>(MSFT[[#This Row],[Prezzi giornalieri MSFT]]-B2738)/B2738</f>
        <v>-1.8433179723502321E-2</v>
      </c>
    </row>
    <row r="2740" spans="1:3" x14ac:dyDescent="0.55000000000000004">
      <c r="A2740" s="5">
        <v>35439</v>
      </c>
      <c r="B2740" s="4">
        <v>6.31</v>
      </c>
      <c r="C2740" s="10">
        <f>(MSFT[[#This Row],[Prezzi giornalieri MSFT]]-B2739)/B2739</f>
        <v>-1.2519561815336476E-2</v>
      </c>
    </row>
    <row r="2741" spans="1:3" x14ac:dyDescent="0.55000000000000004">
      <c r="A2741" s="5">
        <v>35440</v>
      </c>
      <c r="B2741" s="4">
        <v>6.46</v>
      </c>
      <c r="C2741" s="10">
        <f>(MSFT[[#This Row],[Prezzi giornalieri MSFT]]-B2740)/B2740</f>
        <v>2.3771790808240944E-2</v>
      </c>
    </row>
    <row r="2742" spans="1:3" x14ac:dyDescent="0.55000000000000004">
      <c r="A2742" s="5">
        <v>35443</v>
      </c>
      <c r="B2742" s="4">
        <v>6.42</v>
      </c>
      <c r="C2742" s="10">
        <f>(MSFT[[#This Row],[Prezzi giornalieri MSFT]]-B2741)/B2741</f>
        <v>-6.1919504643962904E-3</v>
      </c>
    </row>
    <row r="2743" spans="1:3" x14ac:dyDescent="0.55000000000000004">
      <c r="A2743" s="5">
        <v>35444</v>
      </c>
      <c r="B2743" s="4">
        <v>6.54</v>
      </c>
      <c r="C2743" s="10">
        <f>(MSFT[[#This Row],[Prezzi giornalieri MSFT]]-B2742)/B2742</f>
        <v>1.8691588785046745E-2</v>
      </c>
    </row>
    <row r="2744" spans="1:3" x14ac:dyDescent="0.55000000000000004">
      <c r="A2744" s="5">
        <v>35445</v>
      </c>
      <c r="B2744" s="4">
        <v>6.48</v>
      </c>
      <c r="C2744" s="10">
        <f>(MSFT[[#This Row],[Prezzi giornalieri MSFT]]-B2743)/B2743</f>
        <v>-9.1743119266054444E-3</v>
      </c>
    </row>
    <row r="2745" spans="1:3" x14ac:dyDescent="0.55000000000000004">
      <c r="A2745" s="5">
        <v>35446</v>
      </c>
      <c r="B2745" s="4">
        <v>6.59</v>
      </c>
      <c r="C2745" s="10">
        <f>(MSFT[[#This Row],[Prezzi giornalieri MSFT]]-B2744)/B2744</f>
        <v>1.6975308641975221E-2</v>
      </c>
    </row>
    <row r="2746" spans="1:3" x14ac:dyDescent="0.55000000000000004">
      <c r="A2746" s="5">
        <v>35447</v>
      </c>
      <c r="B2746" s="4">
        <v>6.68</v>
      </c>
      <c r="C2746" s="10">
        <f>(MSFT[[#This Row],[Prezzi giornalieri MSFT]]-B2745)/B2745</f>
        <v>1.3657056145675243E-2</v>
      </c>
    </row>
    <row r="2747" spans="1:3" x14ac:dyDescent="0.55000000000000004">
      <c r="A2747" s="5">
        <v>35450</v>
      </c>
      <c r="B2747" s="4">
        <v>6.95</v>
      </c>
      <c r="C2747" s="10">
        <f>(MSFT[[#This Row],[Prezzi giornalieri MSFT]]-B2746)/B2746</f>
        <v>4.0419161676646775E-2</v>
      </c>
    </row>
    <row r="2748" spans="1:3" x14ac:dyDescent="0.55000000000000004">
      <c r="A2748" s="5">
        <v>35451</v>
      </c>
      <c r="B2748" s="4">
        <v>7.28</v>
      </c>
      <c r="C2748" s="10">
        <f>(MSFT[[#This Row],[Prezzi giornalieri MSFT]]-B2747)/B2747</f>
        <v>4.7482014388489216E-2</v>
      </c>
    </row>
    <row r="2749" spans="1:3" x14ac:dyDescent="0.55000000000000004">
      <c r="A2749" s="5">
        <v>35452</v>
      </c>
      <c r="B2749" s="4">
        <v>7.46</v>
      </c>
      <c r="C2749" s="10">
        <f>(MSFT[[#This Row],[Prezzi giornalieri MSFT]]-B2748)/B2748</f>
        <v>2.4725274725274686E-2</v>
      </c>
    </row>
    <row r="2750" spans="1:3" x14ac:dyDescent="0.55000000000000004">
      <c r="A2750" s="5">
        <v>35453</v>
      </c>
      <c r="B2750" s="4">
        <v>7.26</v>
      </c>
      <c r="C2750" s="10">
        <f>(MSFT[[#This Row],[Prezzi giornalieri MSFT]]-B2749)/B2749</f>
        <v>-2.6809651474530856E-2</v>
      </c>
    </row>
    <row r="2751" spans="1:3" x14ac:dyDescent="0.55000000000000004">
      <c r="A2751" s="5">
        <v>35454</v>
      </c>
      <c r="B2751" s="4">
        <v>7.35</v>
      </c>
      <c r="C2751" s="10">
        <f>(MSFT[[#This Row],[Prezzi giornalieri MSFT]]-B2750)/B2750</f>
        <v>1.2396694214876014E-2</v>
      </c>
    </row>
    <row r="2752" spans="1:3" x14ac:dyDescent="0.55000000000000004">
      <c r="A2752" s="5">
        <v>35457</v>
      </c>
      <c r="B2752" s="4">
        <v>7.37</v>
      </c>
      <c r="C2752" s="10">
        <f>(MSFT[[#This Row],[Prezzi giornalieri MSFT]]-B2751)/B2751</f>
        <v>2.7210884353742128E-3</v>
      </c>
    </row>
    <row r="2753" spans="1:3" x14ac:dyDescent="0.55000000000000004">
      <c r="A2753" s="5">
        <v>35458</v>
      </c>
      <c r="B2753" s="4">
        <v>7.33</v>
      </c>
      <c r="C2753" s="10">
        <f>(MSFT[[#This Row],[Prezzi giornalieri MSFT]]-B2752)/B2752</f>
        <v>-5.4274084124830441E-3</v>
      </c>
    </row>
    <row r="2754" spans="1:3" x14ac:dyDescent="0.55000000000000004">
      <c r="A2754" s="5">
        <v>35459</v>
      </c>
      <c r="B2754" s="4">
        <v>7.45</v>
      </c>
      <c r="C2754" s="10">
        <f>(MSFT[[#This Row],[Prezzi giornalieri MSFT]]-B2753)/B2753</f>
        <v>1.6371077762619386E-2</v>
      </c>
    </row>
    <row r="2755" spans="1:3" x14ac:dyDescent="0.55000000000000004">
      <c r="A2755" s="5">
        <v>35460</v>
      </c>
      <c r="B2755" s="4">
        <v>7.75</v>
      </c>
      <c r="C2755" s="10">
        <f>(MSFT[[#This Row],[Prezzi giornalieri MSFT]]-B2754)/B2754</f>
        <v>4.0268456375838903E-2</v>
      </c>
    </row>
    <row r="2756" spans="1:3" x14ac:dyDescent="0.55000000000000004">
      <c r="A2756" s="5">
        <v>35461</v>
      </c>
      <c r="B2756" s="4">
        <v>7.82</v>
      </c>
      <c r="C2756" s="10">
        <f>(MSFT[[#This Row],[Prezzi giornalieri MSFT]]-B2755)/B2755</f>
        <v>9.0322580645161663E-3</v>
      </c>
    </row>
    <row r="2757" spans="1:3" x14ac:dyDescent="0.55000000000000004">
      <c r="A2757" s="5">
        <v>35464</v>
      </c>
      <c r="B2757" s="4">
        <v>7.84</v>
      </c>
      <c r="C2757" s="10">
        <f>(MSFT[[#This Row],[Prezzi giornalieri MSFT]]-B2756)/B2756</f>
        <v>2.5575447570331936E-3</v>
      </c>
    </row>
    <row r="2758" spans="1:3" x14ac:dyDescent="0.55000000000000004">
      <c r="A2758" s="5">
        <v>35465</v>
      </c>
      <c r="B2758" s="4">
        <v>7.9</v>
      </c>
      <c r="C2758" s="10">
        <f>(MSFT[[#This Row],[Prezzi giornalieri MSFT]]-B2757)/B2757</f>
        <v>7.6530612244898599E-3</v>
      </c>
    </row>
    <row r="2759" spans="1:3" x14ac:dyDescent="0.55000000000000004">
      <c r="A2759" s="5">
        <v>35466</v>
      </c>
      <c r="B2759" s="4">
        <v>7.54</v>
      </c>
      <c r="C2759" s="10">
        <f>(MSFT[[#This Row],[Prezzi giornalieri MSFT]]-B2758)/B2758</f>
        <v>-4.5569620253164599E-2</v>
      </c>
    </row>
    <row r="2760" spans="1:3" x14ac:dyDescent="0.55000000000000004">
      <c r="A2760" s="5">
        <v>35467</v>
      </c>
      <c r="B2760" s="4">
        <v>7.44</v>
      </c>
      <c r="C2760" s="10">
        <f>(MSFT[[#This Row],[Prezzi giornalieri MSFT]]-B2759)/B2759</f>
        <v>-1.3262599469495973E-2</v>
      </c>
    </row>
    <row r="2761" spans="1:3" x14ac:dyDescent="0.55000000000000004">
      <c r="A2761" s="5">
        <v>35468</v>
      </c>
      <c r="B2761" s="4">
        <v>7.69</v>
      </c>
      <c r="C2761" s="10">
        <f>(MSFT[[#This Row],[Prezzi giornalieri MSFT]]-B2760)/B2760</f>
        <v>3.3602150537634407E-2</v>
      </c>
    </row>
    <row r="2762" spans="1:3" x14ac:dyDescent="0.55000000000000004">
      <c r="A2762" s="5">
        <v>35471</v>
      </c>
      <c r="B2762" s="4">
        <v>7.49</v>
      </c>
      <c r="C2762" s="10">
        <f>(MSFT[[#This Row],[Prezzi giornalieri MSFT]]-B2761)/B2761</f>
        <v>-2.6007802340702234E-2</v>
      </c>
    </row>
    <row r="2763" spans="1:3" x14ac:dyDescent="0.55000000000000004">
      <c r="A2763" s="5">
        <v>35472</v>
      </c>
      <c r="B2763" s="4">
        <v>7.55</v>
      </c>
      <c r="C2763" s="10">
        <f>(MSFT[[#This Row],[Prezzi giornalieri MSFT]]-B2762)/B2762</f>
        <v>8.0106809078771164E-3</v>
      </c>
    </row>
    <row r="2764" spans="1:3" x14ac:dyDescent="0.55000000000000004">
      <c r="A2764" s="5">
        <v>35473</v>
      </c>
      <c r="B2764" s="4">
        <v>7.65</v>
      </c>
      <c r="C2764" s="10">
        <f>(MSFT[[#This Row],[Prezzi giornalieri MSFT]]-B2763)/B2763</f>
        <v>1.3245033112582853E-2</v>
      </c>
    </row>
    <row r="2765" spans="1:3" x14ac:dyDescent="0.55000000000000004">
      <c r="A2765" s="5">
        <v>35474</v>
      </c>
      <c r="B2765" s="4">
        <v>7.66</v>
      </c>
      <c r="C2765" s="10">
        <f>(MSFT[[#This Row],[Prezzi giornalieri MSFT]]-B2764)/B2764</f>
        <v>1.3071895424836323E-3</v>
      </c>
    </row>
    <row r="2766" spans="1:3" x14ac:dyDescent="0.55000000000000004">
      <c r="A2766" s="5">
        <v>35475</v>
      </c>
      <c r="B2766" s="4">
        <v>7.5</v>
      </c>
      <c r="C2766" s="10">
        <f>(MSFT[[#This Row],[Prezzi giornalieri MSFT]]-B2765)/B2765</f>
        <v>-2.0887728459530044E-2</v>
      </c>
    </row>
    <row r="2767" spans="1:3" x14ac:dyDescent="0.55000000000000004">
      <c r="A2767" s="5">
        <v>35479</v>
      </c>
      <c r="B2767" s="4">
        <v>7.46</v>
      </c>
      <c r="C2767" s="10">
        <f>(MSFT[[#This Row],[Prezzi giornalieri MSFT]]-B2766)/B2766</f>
        <v>-5.3333333333333384E-3</v>
      </c>
    </row>
    <row r="2768" spans="1:3" x14ac:dyDescent="0.55000000000000004">
      <c r="A2768" s="5">
        <v>35480</v>
      </c>
      <c r="B2768" s="4">
        <v>7.47</v>
      </c>
      <c r="C2768" s="10">
        <f>(MSFT[[#This Row],[Prezzi giornalieri MSFT]]-B2767)/B2767</f>
        <v>1.340482573726513E-3</v>
      </c>
    </row>
    <row r="2769" spans="1:3" x14ac:dyDescent="0.55000000000000004">
      <c r="A2769" s="5">
        <v>35481</v>
      </c>
      <c r="B2769" s="4">
        <v>7.3</v>
      </c>
      <c r="C2769" s="10">
        <f>(MSFT[[#This Row],[Prezzi giornalieri MSFT]]-B2768)/B2768</f>
        <v>-2.2757697456492629E-2</v>
      </c>
    </row>
    <row r="2770" spans="1:3" x14ac:dyDescent="0.55000000000000004">
      <c r="A2770" s="5">
        <v>35482</v>
      </c>
      <c r="B2770" s="4">
        <v>7.28</v>
      </c>
      <c r="C2770" s="10">
        <f>(MSFT[[#This Row],[Prezzi giornalieri MSFT]]-B2769)/B2769</f>
        <v>-2.7397260273972017E-3</v>
      </c>
    </row>
    <row r="2771" spans="1:3" x14ac:dyDescent="0.55000000000000004">
      <c r="A2771" s="5">
        <v>35485</v>
      </c>
      <c r="B2771" s="4">
        <v>7.67</v>
      </c>
      <c r="C2771" s="10">
        <f>(MSFT[[#This Row],[Prezzi giornalieri MSFT]]-B2770)/B2770</f>
        <v>5.3571428571428527E-2</v>
      </c>
    </row>
    <row r="2772" spans="1:3" x14ac:dyDescent="0.55000000000000004">
      <c r="A2772" s="5">
        <v>35486</v>
      </c>
      <c r="B2772" s="4">
        <v>7.62</v>
      </c>
      <c r="C2772" s="10">
        <f>(MSFT[[#This Row],[Prezzi giornalieri MSFT]]-B2771)/B2771</f>
        <v>-6.5189048239895466E-3</v>
      </c>
    </row>
    <row r="2773" spans="1:3" x14ac:dyDescent="0.55000000000000004">
      <c r="A2773" s="5">
        <v>35487</v>
      </c>
      <c r="B2773" s="4">
        <v>7.68</v>
      </c>
      <c r="C2773" s="10">
        <f>(MSFT[[#This Row],[Prezzi giornalieri MSFT]]-B2772)/B2772</f>
        <v>7.8740157480314439E-3</v>
      </c>
    </row>
    <row r="2774" spans="1:3" x14ac:dyDescent="0.55000000000000004">
      <c r="A2774" s="5">
        <v>35488</v>
      </c>
      <c r="B2774" s="4">
        <v>7.37</v>
      </c>
      <c r="C2774" s="10">
        <f>(MSFT[[#This Row],[Prezzi giornalieri MSFT]]-B2773)/B2773</f>
        <v>-4.0364583333333287E-2</v>
      </c>
    </row>
    <row r="2775" spans="1:3" x14ac:dyDescent="0.55000000000000004">
      <c r="A2775" s="5">
        <v>35489</v>
      </c>
      <c r="B2775" s="4">
        <v>7.47</v>
      </c>
      <c r="C2775" s="10">
        <f>(MSFT[[#This Row],[Prezzi giornalieri MSFT]]-B2774)/B2774</f>
        <v>1.356852103120755E-2</v>
      </c>
    </row>
    <row r="2776" spans="1:3" x14ac:dyDescent="0.55000000000000004">
      <c r="A2776" s="5">
        <v>35492</v>
      </c>
      <c r="B2776" s="4">
        <v>7.62</v>
      </c>
      <c r="C2776" s="10">
        <f>(MSFT[[#This Row],[Prezzi giornalieri MSFT]]-B2775)/B2775</f>
        <v>2.0080321285140611E-2</v>
      </c>
    </row>
    <row r="2777" spans="1:3" x14ac:dyDescent="0.55000000000000004">
      <c r="A2777" s="5">
        <v>35493</v>
      </c>
      <c r="B2777" s="4">
        <v>7.6</v>
      </c>
      <c r="C2777" s="10">
        <f>(MSFT[[#This Row],[Prezzi giornalieri MSFT]]-B2776)/B2776</f>
        <v>-2.6246719160105594E-3</v>
      </c>
    </row>
    <row r="2778" spans="1:3" x14ac:dyDescent="0.55000000000000004">
      <c r="A2778" s="5">
        <v>35494</v>
      </c>
      <c r="B2778" s="4">
        <v>7.73</v>
      </c>
      <c r="C2778" s="10">
        <f>(MSFT[[#This Row],[Prezzi giornalieri MSFT]]-B2777)/B2777</f>
        <v>1.7105263157894842E-2</v>
      </c>
    </row>
    <row r="2779" spans="1:3" x14ac:dyDescent="0.55000000000000004">
      <c r="A2779" s="5">
        <v>35495</v>
      </c>
      <c r="B2779" s="4">
        <v>7.49</v>
      </c>
      <c r="C2779" s="10">
        <f>(MSFT[[#This Row],[Prezzi giornalieri MSFT]]-B2778)/B2778</f>
        <v>-3.1047865459249702E-2</v>
      </c>
    </row>
    <row r="2780" spans="1:3" x14ac:dyDescent="0.55000000000000004">
      <c r="A2780" s="5">
        <v>35496</v>
      </c>
      <c r="B2780" s="4">
        <v>7.41</v>
      </c>
      <c r="C2780" s="10">
        <f>(MSFT[[#This Row],[Prezzi giornalieri MSFT]]-B2779)/B2779</f>
        <v>-1.0680907877169568E-2</v>
      </c>
    </row>
    <row r="2781" spans="1:3" x14ac:dyDescent="0.55000000000000004">
      <c r="A2781" s="5">
        <v>35499</v>
      </c>
      <c r="B2781" s="4">
        <v>7.66</v>
      </c>
      <c r="C2781" s="10">
        <f>(MSFT[[#This Row],[Prezzi giornalieri MSFT]]-B2780)/B2780</f>
        <v>3.3738191632928474E-2</v>
      </c>
    </row>
    <row r="2782" spans="1:3" x14ac:dyDescent="0.55000000000000004">
      <c r="A2782" s="5">
        <v>35500</v>
      </c>
      <c r="B2782" s="4">
        <v>7.54</v>
      </c>
      <c r="C2782" s="10">
        <f>(MSFT[[#This Row],[Prezzi giornalieri MSFT]]-B2781)/B2781</f>
        <v>-1.5665796344647532E-2</v>
      </c>
    </row>
    <row r="2783" spans="1:3" x14ac:dyDescent="0.55000000000000004">
      <c r="A2783" s="5">
        <v>35501</v>
      </c>
      <c r="B2783" s="4">
        <v>7.57</v>
      </c>
      <c r="C2783" s="10">
        <f>(MSFT[[#This Row],[Prezzi giornalieri MSFT]]-B2782)/B2782</f>
        <v>3.9787798408488393E-3</v>
      </c>
    </row>
    <row r="2784" spans="1:3" x14ac:dyDescent="0.55000000000000004">
      <c r="A2784" s="5">
        <v>35502</v>
      </c>
      <c r="B2784" s="4">
        <v>7.63</v>
      </c>
      <c r="C2784" s="10">
        <f>(MSFT[[#This Row],[Prezzi giornalieri MSFT]]-B2783)/B2783</f>
        <v>7.9260237780712818E-3</v>
      </c>
    </row>
    <row r="2785" spans="1:3" x14ac:dyDescent="0.55000000000000004">
      <c r="A2785" s="5">
        <v>35503</v>
      </c>
      <c r="B2785" s="4">
        <v>7.59</v>
      </c>
      <c r="C2785" s="10">
        <f>(MSFT[[#This Row],[Prezzi giornalieri MSFT]]-B2784)/B2784</f>
        <v>-5.2424639580602927E-3</v>
      </c>
    </row>
    <row r="2786" spans="1:3" x14ac:dyDescent="0.55000000000000004">
      <c r="A2786" s="5">
        <v>35506</v>
      </c>
      <c r="B2786" s="4">
        <v>7.7</v>
      </c>
      <c r="C2786" s="10">
        <f>(MSFT[[#This Row],[Prezzi giornalieri MSFT]]-B2785)/B2785</f>
        <v>1.4492753623188448E-2</v>
      </c>
    </row>
    <row r="2787" spans="1:3" x14ac:dyDescent="0.55000000000000004">
      <c r="A2787" s="5">
        <v>35507</v>
      </c>
      <c r="B2787" s="4">
        <v>7.63</v>
      </c>
      <c r="C2787" s="10">
        <f>(MSFT[[#This Row],[Prezzi giornalieri MSFT]]-B2786)/B2786</f>
        <v>-9.0909090909091269E-3</v>
      </c>
    </row>
    <row r="2788" spans="1:3" x14ac:dyDescent="0.55000000000000004">
      <c r="A2788" s="5">
        <v>35508</v>
      </c>
      <c r="B2788" s="4">
        <v>7.41</v>
      </c>
      <c r="C2788" s="10">
        <f>(MSFT[[#This Row],[Prezzi giornalieri MSFT]]-B2787)/B2787</f>
        <v>-2.8833551769331552E-2</v>
      </c>
    </row>
    <row r="2789" spans="1:3" x14ac:dyDescent="0.55000000000000004">
      <c r="A2789" s="5">
        <v>35509</v>
      </c>
      <c r="B2789" s="4">
        <v>7.36</v>
      </c>
      <c r="C2789" s="10">
        <f>(MSFT[[#This Row],[Prezzi giornalieri MSFT]]-B2788)/B2788</f>
        <v>-6.7476383265856711E-3</v>
      </c>
    </row>
    <row r="2790" spans="1:3" x14ac:dyDescent="0.55000000000000004">
      <c r="A2790" s="5">
        <v>35510</v>
      </c>
      <c r="B2790" s="4">
        <v>7.2</v>
      </c>
      <c r="C2790" s="10">
        <f>(MSFT[[#This Row],[Prezzi giornalieri MSFT]]-B2789)/B2789</f>
        <v>-2.1739130434782625E-2</v>
      </c>
    </row>
    <row r="2791" spans="1:3" x14ac:dyDescent="0.55000000000000004">
      <c r="A2791" s="5">
        <v>35513</v>
      </c>
      <c r="B2791" s="4">
        <v>6.91</v>
      </c>
      <c r="C2791" s="10">
        <f>(MSFT[[#This Row],[Prezzi giornalieri MSFT]]-B2790)/B2790</f>
        <v>-4.027777777777778E-2</v>
      </c>
    </row>
    <row r="2792" spans="1:3" x14ac:dyDescent="0.55000000000000004">
      <c r="A2792" s="5">
        <v>35514</v>
      </c>
      <c r="B2792" s="4">
        <v>6.92</v>
      </c>
      <c r="C2792" s="10">
        <f>(MSFT[[#This Row],[Prezzi giornalieri MSFT]]-B2791)/B2791</f>
        <v>1.4471780028943251E-3</v>
      </c>
    </row>
    <row r="2793" spans="1:3" x14ac:dyDescent="0.55000000000000004">
      <c r="A2793" s="5">
        <v>35515</v>
      </c>
      <c r="B2793" s="4">
        <v>7.22</v>
      </c>
      <c r="C2793" s="10">
        <f>(MSFT[[#This Row],[Prezzi giornalieri MSFT]]-B2792)/B2792</f>
        <v>4.3352601156069336E-2</v>
      </c>
    </row>
    <row r="2794" spans="1:3" x14ac:dyDescent="0.55000000000000004">
      <c r="A2794" s="5">
        <v>35516</v>
      </c>
      <c r="B2794" s="4">
        <v>7.18</v>
      </c>
      <c r="C2794" s="10">
        <f>(MSFT[[#This Row],[Prezzi giornalieri MSFT]]-B2793)/B2793</f>
        <v>-5.5401662049861548E-3</v>
      </c>
    </row>
    <row r="2795" spans="1:3" x14ac:dyDescent="0.55000000000000004">
      <c r="A2795" s="5">
        <v>35520</v>
      </c>
      <c r="B2795" s="4">
        <v>7.03</v>
      </c>
      <c r="C2795" s="10">
        <f>(MSFT[[#This Row],[Prezzi giornalieri MSFT]]-B2794)/B2794</f>
        <v>-2.0891364902506891E-2</v>
      </c>
    </row>
    <row r="2796" spans="1:3" x14ac:dyDescent="0.55000000000000004">
      <c r="A2796" s="5">
        <v>35521</v>
      </c>
      <c r="B2796" s="4">
        <v>7.15</v>
      </c>
      <c r="C2796" s="10">
        <f>(MSFT[[#This Row],[Prezzi giornalieri MSFT]]-B2795)/B2795</f>
        <v>1.7069701280227612E-2</v>
      </c>
    </row>
    <row r="2797" spans="1:3" x14ac:dyDescent="0.55000000000000004">
      <c r="A2797" s="5">
        <v>35522</v>
      </c>
      <c r="B2797" s="4">
        <v>7.05</v>
      </c>
      <c r="C2797" s="10">
        <f>(MSFT[[#This Row],[Prezzi giornalieri MSFT]]-B2796)/B2796</f>
        <v>-1.3986013986014061E-2</v>
      </c>
    </row>
    <row r="2798" spans="1:3" x14ac:dyDescent="0.55000000000000004">
      <c r="A2798" s="5">
        <v>35523</v>
      </c>
      <c r="B2798" s="4">
        <v>7.29</v>
      </c>
      <c r="C2798" s="10">
        <f>(MSFT[[#This Row],[Prezzi giornalieri MSFT]]-B2797)/B2797</f>
        <v>3.404255319148939E-2</v>
      </c>
    </row>
    <row r="2799" spans="1:3" x14ac:dyDescent="0.55000000000000004">
      <c r="A2799" s="5">
        <v>35524</v>
      </c>
      <c r="B2799" s="4">
        <v>7.22</v>
      </c>
      <c r="C2799" s="10">
        <f>(MSFT[[#This Row],[Prezzi giornalieri MSFT]]-B2798)/B2798</f>
        <v>-9.6021947873800115E-3</v>
      </c>
    </row>
    <row r="2800" spans="1:3" x14ac:dyDescent="0.55000000000000004">
      <c r="A2800" s="5">
        <v>35527</v>
      </c>
      <c r="B2800" s="4">
        <v>7.35</v>
      </c>
      <c r="C2800" s="10">
        <f>(MSFT[[#This Row],[Prezzi giornalieri MSFT]]-B2799)/B2799</f>
        <v>1.800554016620497E-2</v>
      </c>
    </row>
    <row r="2801" spans="1:3" x14ac:dyDescent="0.55000000000000004">
      <c r="A2801" s="5">
        <v>35528</v>
      </c>
      <c r="B2801" s="4">
        <v>7.53</v>
      </c>
      <c r="C2801" s="10">
        <f>(MSFT[[#This Row],[Prezzi giornalieri MSFT]]-B2800)/B2800</f>
        <v>2.4489795918367429E-2</v>
      </c>
    </row>
    <row r="2802" spans="1:3" x14ac:dyDescent="0.55000000000000004">
      <c r="A2802" s="5">
        <v>35529</v>
      </c>
      <c r="B2802" s="4">
        <v>7.51</v>
      </c>
      <c r="C2802" s="10">
        <f>(MSFT[[#This Row],[Prezzi giornalieri MSFT]]-B2801)/B2801</f>
        <v>-2.6560424966800083E-3</v>
      </c>
    </row>
    <row r="2803" spans="1:3" x14ac:dyDescent="0.55000000000000004">
      <c r="A2803" s="5">
        <v>35530</v>
      </c>
      <c r="B2803" s="4">
        <v>7.41</v>
      </c>
      <c r="C2803" s="10">
        <f>(MSFT[[#This Row],[Prezzi giornalieri MSFT]]-B2802)/B2802</f>
        <v>-1.3315579227696358E-2</v>
      </c>
    </row>
    <row r="2804" spans="1:3" x14ac:dyDescent="0.55000000000000004">
      <c r="A2804" s="5">
        <v>35531</v>
      </c>
      <c r="B2804" s="4">
        <v>7.28</v>
      </c>
      <c r="C2804" s="10">
        <f>(MSFT[[#This Row],[Prezzi giornalieri MSFT]]-B2803)/B2803</f>
        <v>-1.7543859649122792E-2</v>
      </c>
    </row>
    <row r="2805" spans="1:3" x14ac:dyDescent="0.55000000000000004">
      <c r="A2805" s="5">
        <v>35534</v>
      </c>
      <c r="B2805" s="4">
        <v>7.46</v>
      </c>
      <c r="C2805" s="10">
        <f>(MSFT[[#This Row],[Prezzi giornalieri MSFT]]-B2804)/B2804</f>
        <v>2.4725274725274686E-2</v>
      </c>
    </row>
    <row r="2806" spans="1:3" x14ac:dyDescent="0.55000000000000004">
      <c r="A2806" s="5">
        <v>35535</v>
      </c>
      <c r="B2806" s="4">
        <v>7.44</v>
      </c>
      <c r="C2806" s="10">
        <f>(MSFT[[#This Row],[Prezzi giornalieri MSFT]]-B2805)/B2805</f>
        <v>-2.6809651474530259E-3</v>
      </c>
    </row>
    <row r="2807" spans="1:3" x14ac:dyDescent="0.55000000000000004">
      <c r="A2807" s="5">
        <v>35536</v>
      </c>
      <c r="B2807" s="4">
        <v>7.53</v>
      </c>
      <c r="C2807" s="10">
        <f>(MSFT[[#This Row],[Prezzi giornalieri MSFT]]-B2806)/B2806</f>
        <v>1.2096774193548368E-2</v>
      </c>
    </row>
    <row r="2808" spans="1:3" x14ac:dyDescent="0.55000000000000004">
      <c r="A2808" s="5">
        <v>35537</v>
      </c>
      <c r="B2808" s="4">
        <v>7.52</v>
      </c>
      <c r="C2808" s="10">
        <f>(MSFT[[#This Row],[Prezzi giornalieri MSFT]]-B2807)/B2807</f>
        <v>-1.3280212483400631E-3</v>
      </c>
    </row>
    <row r="2809" spans="1:3" x14ac:dyDescent="0.55000000000000004">
      <c r="A2809" s="5">
        <v>35538</v>
      </c>
      <c r="B2809" s="4">
        <v>8.25</v>
      </c>
      <c r="C2809" s="10">
        <f>(MSFT[[#This Row],[Prezzi giornalieri MSFT]]-B2808)/B2808</f>
        <v>9.7074468085106447E-2</v>
      </c>
    </row>
    <row r="2810" spans="1:3" x14ac:dyDescent="0.55000000000000004">
      <c r="A2810" s="5">
        <v>35541</v>
      </c>
      <c r="B2810" s="4">
        <v>8.25</v>
      </c>
      <c r="C2810" s="10">
        <f>(MSFT[[#This Row],[Prezzi giornalieri MSFT]]-B2809)/B2809</f>
        <v>0</v>
      </c>
    </row>
    <row r="2811" spans="1:3" x14ac:dyDescent="0.55000000000000004">
      <c r="A2811" s="5">
        <v>35542</v>
      </c>
      <c r="B2811" s="4">
        <v>8.48</v>
      </c>
      <c r="C2811" s="10">
        <f>(MSFT[[#This Row],[Prezzi giornalieri MSFT]]-B2810)/B2810</f>
        <v>2.787878787878793E-2</v>
      </c>
    </row>
    <row r="2812" spans="1:3" x14ac:dyDescent="0.55000000000000004">
      <c r="A2812" s="5">
        <v>35543</v>
      </c>
      <c r="B2812" s="4">
        <v>8.82</v>
      </c>
      <c r="C2812" s="10">
        <f>(MSFT[[#This Row],[Prezzi giornalieri MSFT]]-B2811)/B2811</f>
        <v>4.0094339622641494E-2</v>
      </c>
    </row>
    <row r="2813" spans="1:3" x14ac:dyDescent="0.55000000000000004">
      <c r="A2813" s="5">
        <v>35544</v>
      </c>
      <c r="B2813" s="4">
        <v>8.74</v>
      </c>
      <c r="C2813" s="10">
        <f>(MSFT[[#This Row],[Prezzi giornalieri MSFT]]-B2812)/B2812</f>
        <v>-9.070294784580506E-3</v>
      </c>
    </row>
    <row r="2814" spans="1:3" x14ac:dyDescent="0.55000000000000004">
      <c r="A2814" s="5">
        <v>35545</v>
      </c>
      <c r="B2814" s="4">
        <v>8.7100000000000009</v>
      </c>
      <c r="C2814" s="10">
        <f>(MSFT[[#This Row],[Prezzi giornalieri MSFT]]-B2813)/B2813</f>
        <v>-3.4324942791761283E-3</v>
      </c>
    </row>
    <row r="2815" spans="1:3" x14ac:dyDescent="0.55000000000000004">
      <c r="A2815" s="5">
        <v>35548</v>
      </c>
      <c r="B2815" s="4">
        <v>8.8000000000000007</v>
      </c>
      <c r="C2815" s="10">
        <f>(MSFT[[#This Row],[Prezzi giornalieri MSFT]]-B2814)/B2814</f>
        <v>1.0332950631458077E-2</v>
      </c>
    </row>
    <row r="2816" spans="1:3" x14ac:dyDescent="0.55000000000000004">
      <c r="A2816" s="5">
        <v>35549</v>
      </c>
      <c r="B2816" s="4">
        <v>9.1199999999999992</v>
      </c>
      <c r="C2816" s="10">
        <f>(MSFT[[#This Row],[Prezzi giornalieri MSFT]]-B2815)/B2815</f>
        <v>3.6363636363636188E-2</v>
      </c>
    </row>
    <row r="2817" spans="1:3" x14ac:dyDescent="0.55000000000000004">
      <c r="A2817" s="5">
        <v>35550</v>
      </c>
      <c r="B2817" s="4">
        <v>9.31</v>
      </c>
      <c r="C2817" s="10">
        <f>(MSFT[[#This Row],[Prezzi giornalieri MSFT]]-B2816)/B2816</f>
        <v>2.0833333333333474E-2</v>
      </c>
    </row>
    <row r="2818" spans="1:3" x14ac:dyDescent="0.55000000000000004">
      <c r="A2818" s="5">
        <v>35551</v>
      </c>
      <c r="B2818" s="4">
        <v>9.27</v>
      </c>
      <c r="C2818" s="10">
        <f>(MSFT[[#This Row],[Prezzi giornalieri MSFT]]-B2817)/B2817</f>
        <v>-4.2964554242750719E-3</v>
      </c>
    </row>
    <row r="2819" spans="1:3" x14ac:dyDescent="0.55000000000000004">
      <c r="A2819" s="5">
        <v>35552</v>
      </c>
      <c r="B2819" s="4">
        <v>9.25</v>
      </c>
      <c r="C2819" s="10">
        <f>(MSFT[[#This Row],[Prezzi giornalieri MSFT]]-B2818)/B2818</f>
        <v>-2.1574973031283254E-3</v>
      </c>
    </row>
    <row r="2820" spans="1:3" x14ac:dyDescent="0.55000000000000004">
      <c r="A2820" s="5">
        <v>35555</v>
      </c>
      <c r="B2820" s="4">
        <v>9.2100000000000009</v>
      </c>
      <c r="C2820" s="10">
        <f>(MSFT[[#This Row],[Prezzi giornalieri MSFT]]-B2819)/B2819</f>
        <v>-4.3243243243242325E-3</v>
      </c>
    </row>
    <row r="2821" spans="1:3" x14ac:dyDescent="0.55000000000000004">
      <c r="A2821" s="5">
        <v>35556</v>
      </c>
      <c r="B2821" s="4">
        <v>8.99</v>
      </c>
      <c r="C2821" s="10">
        <f>(MSFT[[#This Row],[Prezzi giornalieri MSFT]]-B2820)/B2820</f>
        <v>-2.3887079261672162E-2</v>
      </c>
    </row>
    <row r="2822" spans="1:3" x14ac:dyDescent="0.55000000000000004">
      <c r="A2822" s="5">
        <v>35557</v>
      </c>
      <c r="B2822" s="4">
        <v>8.85</v>
      </c>
      <c r="C2822" s="10">
        <f>(MSFT[[#This Row],[Prezzi giornalieri MSFT]]-B2821)/B2821</f>
        <v>-1.5572858731924424E-2</v>
      </c>
    </row>
    <row r="2823" spans="1:3" x14ac:dyDescent="0.55000000000000004">
      <c r="A2823" s="5">
        <v>35558</v>
      </c>
      <c r="B2823" s="4">
        <v>8.92</v>
      </c>
      <c r="C2823" s="10">
        <f>(MSFT[[#This Row],[Prezzi giornalieri MSFT]]-B2822)/B2822</f>
        <v>7.9096045197740439E-3</v>
      </c>
    </row>
    <row r="2824" spans="1:3" x14ac:dyDescent="0.55000000000000004">
      <c r="A2824" s="5">
        <v>35559</v>
      </c>
      <c r="B2824" s="4">
        <v>8.9499999999999993</v>
      </c>
      <c r="C2824" s="10">
        <f>(MSFT[[#This Row],[Prezzi giornalieri MSFT]]-B2823)/B2823</f>
        <v>3.3632286995514977E-3</v>
      </c>
    </row>
    <row r="2825" spans="1:3" x14ac:dyDescent="0.55000000000000004">
      <c r="A2825" s="5">
        <v>35562</v>
      </c>
      <c r="B2825" s="4">
        <v>9.0500000000000007</v>
      </c>
      <c r="C2825" s="10">
        <f>(MSFT[[#This Row],[Prezzi giornalieri MSFT]]-B2824)/B2824</f>
        <v>1.1173184357542059E-2</v>
      </c>
    </row>
    <row r="2826" spans="1:3" x14ac:dyDescent="0.55000000000000004">
      <c r="A2826" s="5">
        <v>35563</v>
      </c>
      <c r="B2826" s="4">
        <v>9.02</v>
      </c>
      <c r="C2826" s="10">
        <f>(MSFT[[#This Row],[Prezzi giornalieri MSFT]]-B2825)/B2825</f>
        <v>-3.3149171270719486E-3</v>
      </c>
    </row>
    <row r="2827" spans="1:3" x14ac:dyDescent="0.55000000000000004">
      <c r="A2827" s="5">
        <v>35564</v>
      </c>
      <c r="B2827" s="4">
        <v>8.8800000000000008</v>
      </c>
      <c r="C2827" s="10">
        <f>(MSFT[[#This Row],[Prezzi giornalieri MSFT]]-B2826)/B2826</f>
        <v>-1.5521064301551974E-2</v>
      </c>
    </row>
    <row r="2828" spans="1:3" x14ac:dyDescent="0.55000000000000004">
      <c r="A2828" s="5">
        <v>35565</v>
      </c>
      <c r="B2828" s="4">
        <v>8.9700000000000006</v>
      </c>
      <c r="C2828" s="10">
        <f>(MSFT[[#This Row],[Prezzi giornalieri MSFT]]-B2827)/B2827</f>
        <v>1.0135135135135118E-2</v>
      </c>
    </row>
    <row r="2829" spans="1:3" x14ac:dyDescent="0.55000000000000004">
      <c r="A2829" s="5">
        <v>35566</v>
      </c>
      <c r="B2829" s="4">
        <v>8.85</v>
      </c>
      <c r="C2829" s="10">
        <f>(MSFT[[#This Row],[Prezzi giornalieri MSFT]]-B2828)/B2828</f>
        <v>-1.3377926421404793E-2</v>
      </c>
    </row>
    <row r="2830" spans="1:3" x14ac:dyDescent="0.55000000000000004">
      <c r="A2830" s="5">
        <v>35569</v>
      </c>
      <c r="B2830" s="4">
        <v>8.82</v>
      </c>
      <c r="C2830" s="10">
        <f>(MSFT[[#This Row],[Prezzi giornalieri MSFT]]-B2829)/B2829</f>
        <v>-3.3898305084745042E-3</v>
      </c>
    </row>
    <row r="2831" spans="1:3" x14ac:dyDescent="0.55000000000000004">
      <c r="A2831" s="5">
        <v>35570</v>
      </c>
      <c r="B2831" s="4">
        <v>9.1300000000000008</v>
      </c>
      <c r="C2831" s="10">
        <f>(MSFT[[#This Row],[Prezzi giornalieri MSFT]]-B2830)/B2830</f>
        <v>3.5147392290249491E-2</v>
      </c>
    </row>
    <row r="2832" spans="1:3" x14ac:dyDescent="0.55000000000000004">
      <c r="A2832" s="5">
        <v>35571</v>
      </c>
      <c r="B2832" s="4">
        <v>9.2200000000000006</v>
      </c>
      <c r="C2832" s="10">
        <f>(MSFT[[#This Row],[Prezzi giornalieri MSFT]]-B2831)/B2831</f>
        <v>9.8576122672508048E-3</v>
      </c>
    </row>
    <row r="2833" spans="1:3" x14ac:dyDescent="0.55000000000000004">
      <c r="A2833" s="5">
        <v>35572</v>
      </c>
      <c r="B2833" s="4">
        <v>9.24</v>
      </c>
      <c r="C2833" s="10">
        <f>(MSFT[[#This Row],[Prezzi giornalieri MSFT]]-B2832)/B2832</f>
        <v>2.1691973969630773E-3</v>
      </c>
    </row>
    <row r="2834" spans="1:3" x14ac:dyDescent="0.55000000000000004">
      <c r="A2834" s="5">
        <v>35573</v>
      </c>
      <c r="B2834" s="4">
        <v>9.42</v>
      </c>
      <c r="C2834" s="10">
        <f>(MSFT[[#This Row],[Prezzi giornalieri MSFT]]-B2833)/B2833</f>
        <v>1.9480519480519449E-2</v>
      </c>
    </row>
    <row r="2835" spans="1:3" x14ac:dyDescent="0.55000000000000004">
      <c r="A2835" s="5">
        <v>35577</v>
      </c>
      <c r="B2835" s="4">
        <v>9.6999999999999993</v>
      </c>
      <c r="C2835" s="10">
        <f>(MSFT[[#This Row],[Prezzi giornalieri MSFT]]-B2834)/B2834</f>
        <v>2.9723991507430929E-2</v>
      </c>
    </row>
    <row r="2836" spans="1:3" x14ac:dyDescent="0.55000000000000004">
      <c r="A2836" s="5">
        <v>35578</v>
      </c>
      <c r="B2836" s="4">
        <v>9.65</v>
      </c>
      <c r="C2836" s="10">
        <f>(MSFT[[#This Row],[Prezzi giornalieri MSFT]]-B2835)/B2835</f>
        <v>-5.1546391752576226E-3</v>
      </c>
    </row>
    <row r="2837" spans="1:3" x14ac:dyDescent="0.55000000000000004">
      <c r="A2837" s="5">
        <v>35579</v>
      </c>
      <c r="B2837" s="4">
        <v>9.65</v>
      </c>
      <c r="C2837" s="10">
        <f>(MSFT[[#This Row],[Prezzi giornalieri MSFT]]-B2836)/B2836</f>
        <v>0</v>
      </c>
    </row>
    <row r="2838" spans="1:3" x14ac:dyDescent="0.55000000000000004">
      <c r="A2838" s="5">
        <v>35580</v>
      </c>
      <c r="B2838" s="4">
        <v>9.5</v>
      </c>
      <c r="C2838" s="10">
        <f>(MSFT[[#This Row],[Prezzi giornalieri MSFT]]-B2837)/B2837</f>
        <v>-1.5544041450777238E-2</v>
      </c>
    </row>
    <row r="2839" spans="1:3" x14ac:dyDescent="0.55000000000000004">
      <c r="A2839" s="5">
        <v>35583</v>
      </c>
      <c r="B2839" s="4">
        <v>9.5299999999999994</v>
      </c>
      <c r="C2839" s="10">
        <f>(MSFT[[#This Row],[Prezzi giornalieri MSFT]]-B2838)/B2838</f>
        <v>3.157894736842038E-3</v>
      </c>
    </row>
    <row r="2840" spans="1:3" x14ac:dyDescent="0.55000000000000004">
      <c r="A2840" s="5">
        <v>35584</v>
      </c>
      <c r="B2840" s="4">
        <v>9.25</v>
      </c>
      <c r="C2840" s="10">
        <f>(MSFT[[#This Row],[Prezzi giornalieri MSFT]]-B2839)/B2839</f>
        <v>-2.9380902413431203E-2</v>
      </c>
    </row>
    <row r="2841" spans="1:3" x14ac:dyDescent="0.55000000000000004">
      <c r="A2841" s="5">
        <v>35585</v>
      </c>
      <c r="B2841" s="4">
        <v>9.1300000000000008</v>
      </c>
      <c r="C2841" s="10">
        <f>(MSFT[[#This Row],[Prezzi giornalieri MSFT]]-B2840)/B2840</f>
        <v>-1.2972972972972889E-2</v>
      </c>
    </row>
    <row r="2842" spans="1:3" x14ac:dyDescent="0.55000000000000004">
      <c r="A2842" s="5">
        <v>35586</v>
      </c>
      <c r="B2842" s="4">
        <v>9.24</v>
      </c>
      <c r="C2842" s="10">
        <f>(MSFT[[#This Row],[Prezzi giornalieri MSFT]]-B2841)/B2841</f>
        <v>1.2048192771084274E-2</v>
      </c>
    </row>
    <row r="2843" spans="1:3" x14ac:dyDescent="0.55000000000000004">
      <c r="A2843" s="5">
        <v>35587</v>
      </c>
      <c r="B2843" s="4">
        <v>9.51</v>
      </c>
      <c r="C2843" s="10">
        <f>(MSFT[[#This Row],[Prezzi giornalieri MSFT]]-B2842)/B2842</f>
        <v>2.9220779220779175E-2</v>
      </c>
    </row>
    <row r="2844" spans="1:3" x14ac:dyDescent="0.55000000000000004">
      <c r="A2844" s="5">
        <v>35590</v>
      </c>
      <c r="B2844" s="4">
        <v>9.59</v>
      </c>
      <c r="C2844" s="10">
        <f>(MSFT[[#This Row],[Prezzi giornalieri MSFT]]-B2843)/B2843</f>
        <v>8.4121976866456446E-3</v>
      </c>
    </row>
    <row r="2845" spans="1:3" x14ac:dyDescent="0.55000000000000004">
      <c r="A2845" s="5">
        <v>35591</v>
      </c>
      <c r="B2845" s="4">
        <v>9.56</v>
      </c>
      <c r="C2845" s="10">
        <f>(MSFT[[#This Row],[Prezzi giornalieri MSFT]]-B2844)/B2844</f>
        <v>-3.1282586027110908E-3</v>
      </c>
    </row>
    <row r="2846" spans="1:3" x14ac:dyDescent="0.55000000000000004">
      <c r="A2846" s="5">
        <v>35592</v>
      </c>
      <c r="B2846" s="4">
        <v>9.73</v>
      </c>
      <c r="C2846" s="10">
        <f>(MSFT[[#This Row],[Prezzi giornalieri MSFT]]-B2845)/B2845</f>
        <v>1.7782426778242669E-2</v>
      </c>
    </row>
    <row r="2847" spans="1:3" x14ac:dyDescent="0.55000000000000004">
      <c r="A2847" s="5">
        <v>35593</v>
      </c>
      <c r="B2847" s="4">
        <v>9.73</v>
      </c>
      <c r="C2847" s="10">
        <f>(MSFT[[#This Row],[Prezzi giornalieri MSFT]]-B2846)/B2846</f>
        <v>0</v>
      </c>
    </row>
    <row r="2848" spans="1:3" x14ac:dyDescent="0.55000000000000004">
      <c r="A2848" s="5">
        <v>35594</v>
      </c>
      <c r="B2848" s="4">
        <v>9.93</v>
      </c>
      <c r="C2848" s="10">
        <f>(MSFT[[#This Row],[Prezzi giornalieri MSFT]]-B2847)/B2847</f>
        <v>2.0554984583761489E-2</v>
      </c>
    </row>
    <row r="2849" spans="1:3" x14ac:dyDescent="0.55000000000000004">
      <c r="A2849" s="5">
        <v>35597</v>
      </c>
      <c r="B2849" s="4">
        <v>10.07</v>
      </c>
      <c r="C2849" s="10">
        <f>(MSFT[[#This Row],[Prezzi giornalieri MSFT]]-B2848)/B2848</f>
        <v>1.4098690835851014E-2</v>
      </c>
    </row>
    <row r="2850" spans="1:3" x14ac:dyDescent="0.55000000000000004">
      <c r="A2850" s="5">
        <v>35598</v>
      </c>
      <c r="B2850" s="4">
        <v>10.28</v>
      </c>
      <c r="C2850" s="10">
        <f>(MSFT[[#This Row],[Prezzi giornalieri MSFT]]-B2849)/B2849</f>
        <v>2.0854021847070414E-2</v>
      </c>
    </row>
    <row r="2851" spans="1:3" x14ac:dyDescent="0.55000000000000004">
      <c r="A2851" s="5">
        <v>35599</v>
      </c>
      <c r="B2851" s="4">
        <v>9.98</v>
      </c>
      <c r="C2851" s="10">
        <f>(MSFT[[#This Row],[Prezzi giornalieri MSFT]]-B2850)/B2850</f>
        <v>-2.9182879377431806E-2</v>
      </c>
    </row>
    <row r="2852" spans="1:3" x14ac:dyDescent="0.55000000000000004">
      <c r="A2852" s="5">
        <v>35600</v>
      </c>
      <c r="B2852" s="4">
        <v>9.91</v>
      </c>
      <c r="C2852" s="10">
        <f>(MSFT[[#This Row],[Prezzi giornalieri MSFT]]-B2851)/B2851</f>
        <v>-7.0140280561122523E-3</v>
      </c>
    </row>
    <row r="2853" spans="1:3" x14ac:dyDescent="0.55000000000000004">
      <c r="A2853" s="5">
        <v>35601</v>
      </c>
      <c r="B2853" s="4">
        <v>9.9499999999999993</v>
      </c>
      <c r="C2853" s="10">
        <f>(MSFT[[#This Row],[Prezzi giornalieri MSFT]]-B2852)/B2852</f>
        <v>4.0363269424822552E-3</v>
      </c>
    </row>
    <row r="2854" spans="1:3" x14ac:dyDescent="0.55000000000000004">
      <c r="A2854" s="5">
        <v>35604</v>
      </c>
      <c r="B2854" s="4">
        <v>9.81</v>
      </c>
      <c r="C2854" s="10">
        <f>(MSFT[[#This Row],[Prezzi giornalieri MSFT]]-B2853)/B2853</f>
        <v>-1.4070351758793849E-2</v>
      </c>
    </row>
    <row r="2855" spans="1:3" x14ac:dyDescent="0.55000000000000004">
      <c r="A2855" s="5">
        <v>35605</v>
      </c>
      <c r="B2855" s="4">
        <v>10.119999999999999</v>
      </c>
      <c r="C2855" s="10">
        <f>(MSFT[[#This Row],[Prezzi giornalieri MSFT]]-B2854)/B2854</f>
        <v>3.1600407747196607E-2</v>
      </c>
    </row>
    <row r="2856" spans="1:3" x14ac:dyDescent="0.55000000000000004">
      <c r="A2856" s="5">
        <v>35606</v>
      </c>
      <c r="B2856" s="4">
        <v>9.99</v>
      </c>
      <c r="C2856" s="10">
        <f>(MSFT[[#This Row],[Prezzi giornalieri MSFT]]-B2855)/B2855</f>
        <v>-1.2845849802371445E-2</v>
      </c>
    </row>
    <row r="2857" spans="1:3" x14ac:dyDescent="0.55000000000000004">
      <c r="A2857" s="5">
        <v>35607</v>
      </c>
      <c r="B2857" s="4">
        <v>9.83</v>
      </c>
      <c r="C2857" s="10">
        <f>(MSFT[[#This Row],[Prezzi giornalieri MSFT]]-B2856)/B2856</f>
        <v>-1.601601601601603E-2</v>
      </c>
    </row>
    <row r="2858" spans="1:3" x14ac:dyDescent="0.55000000000000004">
      <c r="A2858" s="5">
        <v>35608</v>
      </c>
      <c r="B2858" s="4">
        <v>9.77</v>
      </c>
      <c r="C2858" s="10">
        <f>(MSFT[[#This Row],[Prezzi giornalieri MSFT]]-B2857)/B2857</f>
        <v>-6.1037639877925222E-3</v>
      </c>
    </row>
    <row r="2859" spans="1:3" x14ac:dyDescent="0.55000000000000004">
      <c r="A2859" s="5">
        <v>35611</v>
      </c>
      <c r="B2859" s="4">
        <v>9.68</v>
      </c>
      <c r="C2859" s="10">
        <f>(MSFT[[#This Row],[Prezzi giornalieri MSFT]]-B2858)/B2858</f>
        <v>-9.2118730808597605E-3</v>
      </c>
    </row>
    <row r="2860" spans="1:3" x14ac:dyDescent="0.55000000000000004">
      <c r="A2860" s="5">
        <v>35612</v>
      </c>
      <c r="B2860" s="4">
        <v>9.57</v>
      </c>
      <c r="C2860" s="10">
        <f>(MSFT[[#This Row],[Prezzi giornalieri MSFT]]-B2859)/B2859</f>
        <v>-1.1363636363636305E-2</v>
      </c>
    </row>
    <row r="2861" spans="1:3" x14ac:dyDescent="0.55000000000000004">
      <c r="A2861" s="5">
        <v>35613</v>
      </c>
      <c r="B2861" s="4">
        <v>9.84</v>
      </c>
      <c r="C2861" s="10">
        <f>(MSFT[[#This Row],[Prezzi giornalieri MSFT]]-B2860)/B2860</f>
        <v>2.821316614420058E-2</v>
      </c>
    </row>
    <row r="2862" spans="1:3" x14ac:dyDescent="0.55000000000000004">
      <c r="A2862" s="5">
        <v>35614</v>
      </c>
      <c r="B2862" s="4">
        <v>9.93</v>
      </c>
      <c r="C2862" s="10">
        <f>(MSFT[[#This Row],[Prezzi giornalieri MSFT]]-B2861)/B2861</f>
        <v>9.1463414634146197E-3</v>
      </c>
    </row>
    <row r="2863" spans="1:3" x14ac:dyDescent="0.55000000000000004">
      <c r="A2863" s="5">
        <v>35618</v>
      </c>
      <c r="B2863" s="4">
        <v>9.92</v>
      </c>
      <c r="C2863" s="10">
        <f>(MSFT[[#This Row],[Prezzi giornalieri MSFT]]-B2862)/B2862</f>
        <v>-1.007049345417904E-3</v>
      </c>
    </row>
    <row r="2864" spans="1:3" x14ac:dyDescent="0.55000000000000004">
      <c r="A2864" s="5">
        <v>35619</v>
      </c>
      <c r="B2864" s="4">
        <v>10.06</v>
      </c>
      <c r="C2864" s="10">
        <f>(MSFT[[#This Row],[Prezzi giornalieri MSFT]]-B2863)/B2863</f>
        <v>1.4112903225806508E-2</v>
      </c>
    </row>
    <row r="2865" spans="1:3" x14ac:dyDescent="0.55000000000000004">
      <c r="A2865" s="5">
        <v>35620</v>
      </c>
      <c r="B2865" s="4">
        <v>10.02</v>
      </c>
      <c r="C2865" s="10">
        <f>(MSFT[[#This Row],[Prezzi giornalieri MSFT]]-B2864)/B2864</f>
        <v>-3.976143141153173E-3</v>
      </c>
    </row>
    <row r="2866" spans="1:3" x14ac:dyDescent="0.55000000000000004">
      <c r="A2866" s="5">
        <v>35621</v>
      </c>
      <c r="B2866" s="4">
        <v>9.9499999999999993</v>
      </c>
      <c r="C2866" s="10">
        <f>(MSFT[[#This Row],[Prezzi giornalieri MSFT]]-B2865)/B2865</f>
        <v>-6.9860279441118049E-3</v>
      </c>
    </row>
    <row r="2867" spans="1:3" x14ac:dyDescent="0.55000000000000004">
      <c r="A2867" s="5">
        <v>35622</v>
      </c>
      <c r="B2867" s="4">
        <v>9.94</v>
      </c>
      <c r="C2867" s="10">
        <f>(MSFT[[#This Row],[Prezzi giornalieri MSFT]]-B2866)/B2866</f>
        <v>-1.0050251256281193E-3</v>
      </c>
    </row>
    <row r="2868" spans="1:3" x14ac:dyDescent="0.55000000000000004">
      <c r="A2868" s="5">
        <v>35625</v>
      </c>
      <c r="B2868" s="4">
        <v>10.42</v>
      </c>
      <c r="C2868" s="10">
        <f>(MSFT[[#This Row],[Prezzi giornalieri MSFT]]-B2867)/B2867</f>
        <v>4.8289738430583547E-2</v>
      </c>
    </row>
    <row r="2869" spans="1:3" x14ac:dyDescent="0.55000000000000004">
      <c r="A2869" s="5">
        <v>35626</v>
      </c>
      <c r="B2869" s="4">
        <v>10.61</v>
      </c>
      <c r="C2869" s="10">
        <f>(MSFT[[#This Row],[Prezzi giornalieri MSFT]]-B2868)/B2868</f>
        <v>1.8234165067178454E-2</v>
      </c>
    </row>
    <row r="2870" spans="1:3" x14ac:dyDescent="0.55000000000000004">
      <c r="A2870" s="5">
        <v>35627</v>
      </c>
      <c r="B2870" s="4">
        <v>11.37</v>
      </c>
      <c r="C2870" s="10">
        <f>(MSFT[[#This Row],[Prezzi giornalieri MSFT]]-B2869)/B2869</f>
        <v>7.1630537229029206E-2</v>
      </c>
    </row>
    <row r="2871" spans="1:3" x14ac:dyDescent="0.55000000000000004">
      <c r="A2871" s="5">
        <v>35628</v>
      </c>
      <c r="B2871" s="4">
        <v>11.46</v>
      </c>
      <c r="C2871" s="10">
        <f>(MSFT[[#This Row],[Prezzi giornalieri MSFT]]-B2870)/B2870</f>
        <v>7.9155672823220443E-3</v>
      </c>
    </row>
    <row r="2872" spans="1:3" x14ac:dyDescent="0.55000000000000004">
      <c r="A2872" s="5">
        <v>35629</v>
      </c>
      <c r="B2872" s="4">
        <v>10.77</v>
      </c>
      <c r="C2872" s="10">
        <f>(MSFT[[#This Row],[Prezzi giornalieri MSFT]]-B2871)/B2871</f>
        <v>-6.0209424083769739E-2</v>
      </c>
    </row>
    <row r="2873" spans="1:3" x14ac:dyDescent="0.55000000000000004">
      <c r="A2873" s="5">
        <v>35632</v>
      </c>
      <c r="B2873" s="4">
        <v>10.42</v>
      </c>
      <c r="C2873" s="10">
        <f>(MSFT[[#This Row],[Prezzi giornalieri MSFT]]-B2872)/B2872</f>
        <v>-3.249767873723302E-2</v>
      </c>
    </row>
    <row r="2874" spans="1:3" x14ac:dyDescent="0.55000000000000004">
      <c r="A2874" s="5">
        <v>35633</v>
      </c>
      <c r="B2874" s="4">
        <v>11.04</v>
      </c>
      <c r="C2874" s="10">
        <f>(MSFT[[#This Row],[Prezzi giornalieri MSFT]]-B2873)/B2873</f>
        <v>5.9500959692898196E-2</v>
      </c>
    </row>
    <row r="2875" spans="1:3" x14ac:dyDescent="0.55000000000000004">
      <c r="A2875" s="5">
        <v>35634</v>
      </c>
      <c r="B2875" s="4">
        <v>10.84</v>
      </c>
      <c r="C2875" s="10">
        <f>(MSFT[[#This Row],[Prezzi giornalieri MSFT]]-B2874)/B2874</f>
        <v>-1.8115942028985445E-2</v>
      </c>
    </row>
    <row r="2876" spans="1:3" x14ac:dyDescent="0.55000000000000004">
      <c r="A2876" s="5">
        <v>35635</v>
      </c>
      <c r="B2876" s="4">
        <v>10.57</v>
      </c>
      <c r="C2876" s="10">
        <f>(MSFT[[#This Row],[Prezzi giornalieri MSFT]]-B2875)/B2875</f>
        <v>-2.4907749077490736E-2</v>
      </c>
    </row>
    <row r="2877" spans="1:3" x14ac:dyDescent="0.55000000000000004">
      <c r="A2877" s="5">
        <v>35636</v>
      </c>
      <c r="B2877" s="4">
        <v>10.61</v>
      </c>
      <c r="C2877" s="10">
        <f>(MSFT[[#This Row],[Prezzi giornalieri MSFT]]-B2876)/B2876</f>
        <v>3.7842951750235712E-3</v>
      </c>
    </row>
    <row r="2878" spans="1:3" x14ac:dyDescent="0.55000000000000004">
      <c r="A2878" s="5">
        <v>35639</v>
      </c>
      <c r="B2878" s="4">
        <v>10.5</v>
      </c>
      <c r="C2878" s="10">
        <f>(MSFT[[#This Row],[Prezzi giornalieri MSFT]]-B2877)/B2877</f>
        <v>-1.0367577756833123E-2</v>
      </c>
    </row>
    <row r="2879" spans="1:3" x14ac:dyDescent="0.55000000000000004">
      <c r="A2879" s="5">
        <v>35640</v>
      </c>
      <c r="B2879" s="4">
        <v>10.72</v>
      </c>
      <c r="C2879" s="10">
        <f>(MSFT[[#This Row],[Prezzi giornalieri MSFT]]-B2878)/B2878</f>
        <v>2.0952380952381014E-2</v>
      </c>
    </row>
    <row r="2880" spans="1:3" x14ac:dyDescent="0.55000000000000004">
      <c r="A2880" s="5">
        <v>35641</v>
      </c>
      <c r="B2880" s="4">
        <v>10.81</v>
      </c>
      <c r="C2880" s="10">
        <f>(MSFT[[#This Row],[Prezzi giornalieri MSFT]]-B2879)/B2879</f>
        <v>8.3955223880596876E-3</v>
      </c>
    </row>
    <row r="2881" spans="1:3" x14ac:dyDescent="0.55000000000000004">
      <c r="A2881" s="5">
        <v>35642</v>
      </c>
      <c r="B2881" s="4">
        <v>10.83</v>
      </c>
      <c r="C2881" s="10">
        <f>(MSFT[[#This Row],[Prezzi giornalieri MSFT]]-B2880)/B2880</f>
        <v>1.8501387604069909E-3</v>
      </c>
    </row>
    <row r="2882" spans="1:3" x14ac:dyDescent="0.55000000000000004">
      <c r="A2882" s="5">
        <v>35643</v>
      </c>
      <c r="B2882" s="4">
        <v>10.78</v>
      </c>
      <c r="C2882" s="10">
        <f>(MSFT[[#This Row],[Prezzi giornalieri MSFT]]-B2881)/B2881</f>
        <v>-4.6168051708218565E-3</v>
      </c>
    </row>
    <row r="2883" spans="1:3" x14ac:dyDescent="0.55000000000000004">
      <c r="A2883" s="5">
        <v>35646</v>
      </c>
      <c r="B2883" s="4">
        <v>10.85</v>
      </c>
      <c r="C2883" s="10">
        <f>(MSFT[[#This Row],[Prezzi giornalieri MSFT]]-B2882)/B2882</f>
        <v>6.49350649350652E-3</v>
      </c>
    </row>
    <row r="2884" spans="1:3" x14ac:dyDescent="0.55000000000000004">
      <c r="A2884" s="5">
        <v>35647</v>
      </c>
      <c r="B2884" s="4">
        <v>10.98</v>
      </c>
      <c r="C2884" s="10">
        <f>(MSFT[[#This Row],[Prezzi giornalieri MSFT]]-B2883)/B2883</f>
        <v>1.198156682027657E-2</v>
      </c>
    </row>
    <row r="2885" spans="1:3" x14ac:dyDescent="0.55000000000000004">
      <c r="A2885" s="5">
        <v>35648</v>
      </c>
      <c r="B2885" s="4">
        <v>10.99</v>
      </c>
      <c r="C2885" s="10">
        <f>(MSFT[[#This Row],[Prezzi giornalieri MSFT]]-B2884)/B2884</f>
        <v>9.1074681238613724E-4</v>
      </c>
    </row>
    <row r="2886" spans="1:3" x14ac:dyDescent="0.55000000000000004">
      <c r="A2886" s="5">
        <v>35649</v>
      </c>
      <c r="B2886" s="4">
        <v>11.03</v>
      </c>
      <c r="C2886" s="10">
        <f>(MSFT[[#This Row],[Prezzi giornalieri MSFT]]-B2885)/B2885</f>
        <v>3.6396724294812692E-3</v>
      </c>
    </row>
    <row r="2887" spans="1:3" x14ac:dyDescent="0.55000000000000004">
      <c r="A2887" s="5">
        <v>35650</v>
      </c>
      <c r="B2887" s="4">
        <v>10.73</v>
      </c>
      <c r="C2887" s="10">
        <f>(MSFT[[#This Row],[Prezzi giornalieri MSFT]]-B2886)/B2886</f>
        <v>-2.7198549410698002E-2</v>
      </c>
    </row>
    <row r="2888" spans="1:3" x14ac:dyDescent="0.55000000000000004">
      <c r="A2888" s="5">
        <v>35653</v>
      </c>
      <c r="B2888" s="4">
        <v>10.59</v>
      </c>
      <c r="C2888" s="10">
        <f>(MSFT[[#This Row],[Prezzi giornalieri MSFT]]-B2887)/B2887</f>
        <v>-1.3047530288909651E-2</v>
      </c>
    </row>
    <row r="2889" spans="1:3" x14ac:dyDescent="0.55000000000000004">
      <c r="A2889" s="5">
        <v>35654</v>
      </c>
      <c r="B2889" s="4">
        <v>10.42</v>
      </c>
      <c r="C2889" s="10">
        <f>(MSFT[[#This Row],[Prezzi giornalieri MSFT]]-B2888)/B2888</f>
        <v>-1.6052880075542959E-2</v>
      </c>
    </row>
    <row r="2890" spans="1:3" x14ac:dyDescent="0.55000000000000004">
      <c r="A2890" s="5">
        <v>35655</v>
      </c>
      <c r="B2890" s="4">
        <v>10.43</v>
      </c>
      <c r="C2890" s="10">
        <f>(MSFT[[#This Row],[Prezzi giornalieri MSFT]]-B2889)/B2889</f>
        <v>9.5969289827253237E-4</v>
      </c>
    </row>
    <row r="2891" spans="1:3" x14ac:dyDescent="0.55000000000000004">
      <c r="A2891" s="5">
        <v>35656</v>
      </c>
      <c r="B2891" s="4">
        <v>10.44</v>
      </c>
      <c r="C2891" s="10">
        <f>(MSFT[[#This Row],[Prezzi giornalieri MSFT]]-B2890)/B2890</f>
        <v>9.5877277085328733E-4</v>
      </c>
    </row>
    <row r="2892" spans="1:3" x14ac:dyDescent="0.55000000000000004">
      <c r="A2892" s="5">
        <v>35657</v>
      </c>
      <c r="B2892" s="4">
        <v>10.18</v>
      </c>
      <c r="C2892" s="10">
        <f>(MSFT[[#This Row],[Prezzi giornalieri MSFT]]-B2891)/B2891</f>
        <v>-2.4904214559386954E-2</v>
      </c>
    </row>
    <row r="2893" spans="1:3" x14ac:dyDescent="0.55000000000000004">
      <c r="A2893" s="5">
        <v>35660</v>
      </c>
      <c r="B2893" s="4">
        <v>10.26</v>
      </c>
      <c r="C2893" s="10">
        <f>(MSFT[[#This Row],[Prezzi giornalieri MSFT]]-B2892)/B2892</f>
        <v>7.858546168958749E-3</v>
      </c>
    </row>
    <row r="2894" spans="1:3" x14ac:dyDescent="0.55000000000000004">
      <c r="A2894" s="5">
        <v>35661</v>
      </c>
      <c r="B2894" s="4">
        <v>10.64</v>
      </c>
      <c r="C2894" s="10">
        <f>(MSFT[[#This Row],[Prezzi giornalieri MSFT]]-B2893)/B2893</f>
        <v>3.7037037037037111E-2</v>
      </c>
    </row>
    <row r="2895" spans="1:3" x14ac:dyDescent="0.55000000000000004">
      <c r="A2895" s="5">
        <v>35662</v>
      </c>
      <c r="B2895" s="4">
        <v>10.77</v>
      </c>
      <c r="C2895" s="10">
        <f>(MSFT[[#This Row],[Prezzi giornalieri MSFT]]-B2894)/B2894</f>
        <v>1.2218045112781861E-2</v>
      </c>
    </row>
    <row r="2896" spans="1:3" x14ac:dyDescent="0.55000000000000004">
      <c r="A2896" s="5">
        <v>35663</v>
      </c>
      <c r="B2896" s="4">
        <v>10.56</v>
      </c>
      <c r="C2896" s="10">
        <f>(MSFT[[#This Row],[Prezzi giornalieri MSFT]]-B2895)/B2895</f>
        <v>-1.9498607242339747E-2</v>
      </c>
    </row>
    <row r="2897" spans="1:3" x14ac:dyDescent="0.55000000000000004">
      <c r="A2897" s="5">
        <v>35664</v>
      </c>
      <c r="B2897" s="4">
        <v>10.52</v>
      </c>
      <c r="C2897" s="10">
        <f>(MSFT[[#This Row],[Prezzi giornalieri MSFT]]-B2896)/B2896</f>
        <v>-3.7878787878788752E-3</v>
      </c>
    </row>
    <row r="2898" spans="1:3" x14ac:dyDescent="0.55000000000000004">
      <c r="A2898" s="5">
        <v>35667</v>
      </c>
      <c r="B2898" s="4">
        <v>10.46</v>
      </c>
      <c r="C2898" s="10">
        <f>(MSFT[[#This Row],[Prezzi giornalieri MSFT]]-B2897)/B2897</f>
        <v>-5.7034220532318179E-3</v>
      </c>
    </row>
    <row r="2899" spans="1:3" x14ac:dyDescent="0.55000000000000004">
      <c r="A2899" s="5">
        <v>35668</v>
      </c>
      <c r="B2899" s="4">
        <v>10.34</v>
      </c>
      <c r="C2899" s="10">
        <f>(MSFT[[#This Row],[Prezzi giornalieri MSFT]]-B2898)/B2898</f>
        <v>-1.1472275334608125E-2</v>
      </c>
    </row>
    <row r="2900" spans="1:3" x14ac:dyDescent="0.55000000000000004">
      <c r="A2900" s="5">
        <v>35669</v>
      </c>
      <c r="B2900" s="4">
        <v>10.31</v>
      </c>
      <c r="C2900" s="10">
        <f>(MSFT[[#This Row],[Prezzi giornalieri MSFT]]-B2899)/B2899</f>
        <v>-2.9013539651836905E-3</v>
      </c>
    </row>
    <row r="2901" spans="1:3" x14ac:dyDescent="0.55000000000000004">
      <c r="A2901" s="5">
        <v>35670</v>
      </c>
      <c r="B2901" s="4">
        <v>10.119999999999999</v>
      </c>
      <c r="C2901" s="10">
        <f>(MSFT[[#This Row],[Prezzi giornalieri MSFT]]-B2900)/B2900</f>
        <v>-1.8428709990300801E-2</v>
      </c>
    </row>
    <row r="2902" spans="1:3" x14ac:dyDescent="0.55000000000000004">
      <c r="A2902" s="5">
        <v>35671</v>
      </c>
      <c r="B2902" s="4">
        <v>10.130000000000001</v>
      </c>
      <c r="C2902" s="10">
        <f>(MSFT[[#This Row],[Prezzi giornalieri MSFT]]-B2901)/B2901</f>
        <v>9.8814229249027312E-4</v>
      </c>
    </row>
    <row r="2903" spans="1:3" x14ac:dyDescent="0.55000000000000004">
      <c r="A2903" s="5">
        <v>35675</v>
      </c>
      <c r="B2903" s="4">
        <v>10.51</v>
      </c>
      <c r="C2903" s="10">
        <f>(MSFT[[#This Row],[Prezzi giornalieri MSFT]]-B2902)/B2902</f>
        <v>3.7512339585389833E-2</v>
      </c>
    </row>
    <row r="2904" spans="1:3" x14ac:dyDescent="0.55000000000000004">
      <c r="A2904" s="5">
        <v>35676</v>
      </c>
      <c r="B2904" s="4">
        <v>10.46</v>
      </c>
      <c r="C2904" s="10">
        <f>(MSFT[[#This Row],[Prezzi giornalieri MSFT]]-B2903)/B2903</f>
        <v>-4.7573739295907642E-3</v>
      </c>
    </row>
    <row r="2905" spans="1:3" x14ac:dyDescent="0.55000000000000004">
      <c r="A2905" s="5">
        <v>35677</v>
      </c>
      <c r="B2905" s="4">
        <v>10.59</v>
      </c>
      <c r="C2905" s="10">
        <f>(MSFT[[#This Row],[Prezzi giornalieri MSFT]]-B2904)/B2904</f>
        <v>1.2428298279158603E-2</v>
      </c>
    </row>
    <row r="2906" spans="1:3" x14ac:dyDescent="0.55000000000000004">
      <c r="A2906" s="5">
        <v>35678</v>
      </c>
      <c r="B2906" s="4">
        <v>10.52</v>
      </c>
      <c r="C2906" s="10">
        <f>(MSFT[[#This Row],[Prezzi giornalieri MSFT]]-B2905)/B2905</f>
        <v>-6.6100094428706594E-3</v>
      </c>
    </row>
    <row r="2907" spans="1:3" x14ac:dyDescent="0.55000000000000004">
      <c r="A2907" s="5">
        <v>35681</v>
      </c>
      <c r="B2907" s="4">
        <v>10.67</v>
      </c>
      <c r="C2907" s="10">
        <f>(MSFT[[#This Row],[Prezzi giornalieri MSFT]]-B2906)/B2906</f>
        <v>1.4258555133079883E-2</v>
      </c>
    </row>
    <row r="2908" spans="1:3" x14ac:dyDescent="0.55000000000000004">
      <c r="A2908" s="5">
        <v>35682</v>
      </c>
      <c r="B2908" s="4">
        <v>10.69</v>
      </c>
      <c r="C2908" s="10">
        <f>(MSFT[[#This Row],[Prezzi giornalieri MSFT]]-B2907)/B2907</f>
        <v>1.8744142455482263E-3</v>
      </c>
    </row>
    <row r="2909" spans="1:3" x14ac:dyDescent="0.55000000000000004">
      <c r="A2909" s="5">
        <v>35683</v>
      </c>
      <c r="B2909" s="4">
        <v>10.35</v>
      </c>
      <c r="C2909" s="10">
        <f>(MSFT[[#This Row],[Prezzi giornalieri MSFT]]-B2908)/B2908</f>
        <v>-3.1805425631431232E-2</v>
      </c>
    </row>
    <row r="2910" spans="1:3" x14ac:dyDescent="0.55000000000000004">
      <c r="A2910" s="5">
        <v>35684</v>
      </c>
      <c r="B2910" s="4">
        <v>10.48</v>
      </c>
      <c r="C2910" s="10">
        <f>(MSFT[[#This Row],[Prezzi giornalieri MSFT]]-B2909)/B2909</f>
        <v>1.2560386473430028E-2</v>
      </c>
    </row>
    <row r="2911" spans="1:3" x14ac:dyDescent="0.55000000000000004">
      <c r="A2911" s="5">
        <v>35685</v>
      </c>
      <c r="B2911" s="4">
        <v>10.57</v>
      </c>
      <c r="C2911" s="10">
        <f>(MSFT[[#This Row],[Prezzi giornalieri MSFT]]-B2910)/B2910</f>
        <v>8.5877862595419713E-3</v>
      </c>
    </row>
    <row r="2912" spans="1:3" x14ac:dyDescent="0.55000000000000004">
      <c r="A2912" s="5">
        <v>35688</v>
      </c>
      <c r="B2912" s="4">
        <v>10.01</v>
      </c>
      <c r="C2912" s="10">
        <f>(MSFT[[#This Row],[Prezzi giornalieri MSFT]]-B2911)/B2911</f>
        <v>-5.2980132450331174E-2</v>
      </c>
    </row>
    <row r="2913" spans="1:3" x14ac:dyDescent="0.55000000000000004">
      <c r="A2913" s="5">
        <v>35689</v>
      </c>
      <c r="B2913" s="4">
        <v>10.45</v>
      </c>
      <c r="C2913" s="10">
        <f>(MSFT[[#This Row],[Prezzi giornalieri MSFT]]-B2912)/B2912</f>
        <v>4.3956043956043904E-2</v>
      </c>
    </row>
    <row r="2914" spans="1:3" x14ac:dyDescent="0.55000000000000004">
      <c r="A2914" s="5">
        <v>35690</v>
      </c>
      <c r="B2914" s="4">
        <v>10.210000000000001</v>
      </c>
      <c r="C2914" s="10">
        <f>(MSFT[[#This Row],[Prezzi giornalieri MSFT]]-B2913)/B2913</f>
        <v>-2.2966507177033343E-2</v>
      </c>
    </row>
    <row r="2915" spans="1:3" x14ac:dyDescent="0.55000000000000004">
      <c r="A2915" s="5">
        <v>35691</v>
      </c>
      <c r="B2915" s="4">
        <v>10.130000000000001</v>
      </c>
      <c r="C2915" s="10">
        <f>(MSFT[[#This Row],[Prezzi giornalieri MSFT]]-B2914)/B2914</f>
        <v>-7.8354554358472141E-3</v>
      </c>
    </row>
    <row r="2916" spans="1:3" x14ac:dyDescent="0.55000000000000004">
      <c r="A2916" s="5">
        <v>35692</v>
      </c>
      <c r="B2916" s="4">
        <v>10.36</v>
      </c>
      <c r="C2916" s="10">
        <f>(MSFT[[#This Row],[Prezzi giornalieri MSFT]]-B2915)/B2915</f>
        <v>2.2704837117472718E-2</v>
      </c>
    </row>
    <row r="2917" spans="1:3" x14ac:dyDescent="0.55000000000000004">
      <c r="A2917" s="5">
        <v>35695</v>
      </c>
      <c r="B2917" s="4">
        <v>10.220000000000001</v>
      </c>
      <c r="C2917" s="10">
        <f>(MSFT[[#This Row],[Prezzi giornalieri MSFT]]-B2916)/B2916</f>
        <v>-1.3513513513513398E-2</v>
      </c>
    </row>
    <row r="2918" spans="1:3" x14ac:dyDescent="0.55000000000000004">
      <c r="A2918" s="5">
        <v>35696</v>
      </c>
      <c r="B2918" s="4">
        <v>10.38</v>
      </c>
      <c r="C2918" s="10">
        <f>(MSFT[[#This Row],[Prezzi giornalieri MSFT]]-B2917)/B2917</f>
        <v>1.5655577299412929E-2</v>
      </c>
    </row>
    <row r="2919" spans="1:3" x14ac:dyDescent="0.55000000000000004">
      <c r="A2919" s="5">
        <v>35697</v>
      </c>
      <c r="B2919" s="4">
        <v>10.15</v>
      </c>
      <c r="C2919" s="10">
        <f>(MSFT[[#This Row],[Prezzi giornalieri MSFT]]-B2918)/B2918</f>
        <v>-2.2157996146435491E-2</v>
      </c>
    </row>
    <row r="2920" spans="1:3" x14ac:dyDescent="0.55000000000000004">
      <c r="A2920" s="5">
        <v>35698</v>
      </c>
      <c r="B2920" s="4">
        <v>10.17</v>
      </c>
      <c r="C2920" s="10">
        <f>(MSFT[[#This Row],[Prezzi giornalieri MSFT]]-B2919)/B2919</f>
        <v>1.9704433497536524E-3</v>
      </c>
    </row>
    <row r="2921" spans="1:3" x14ac:dyDescent="0.55000000000000004">
      <c r="A2921" s="5">
        <v>35699</v>
      </c>
      <c r="B2921" s="4">
        <v>10.220000000000001</v>
      </c>
      <c r="C2921" s="10">
        <f>(MSFT[[#This Row],[Prezzi giornalieri MSFT]]-B2920)/B2920</f>
        <v>4.9164208456244553E-3</v>
      </c>
    </row>
    <row r="2922" spans="1:3" x14ac:dyDescent="0.55000000000000004">
      <c r="A2922" s="5">
        <v>35702</v>
      </c>
      <c r="B2922" s="4">
        <v>10.31</v>
      </c>
      <c r="C2922" s="10">
        <f>(MSFT[[#This Row],[Prezzi giornalieri MSFT]]-B2921)/B2921</f>
        <v>8.8062622309197508E-3</v>
      </c>
    </row>
    <row r="2923" spans="1:3" x14ac:dyDescent="0.55000000000000004">
      <c r="A2923" s="5">
        <v>35703</v>
      </c>
      <c r="B2923" s="4">
        <v>10.14</v>
      </c>
      <c r="C2923" s="10">
        <f>(MSFT[[#This Row],[Prezzi giornalieri MSFT]]-B2922)/B2922</f>
        <v>-1.6488845780795337E-2</v>
      </c>
    </row>
    <row r="2924" spans="1:3" x14ac:dyDescent="0.55000000000000004">
      <c r="A2924" s="5">
        <v>35704</v>
      </c>
      <c r="B2924" s="4">
        <v>10.26</v>
      </c>
      <c r="C2924" s="10">
        <f>(MSFT[[#This Row],[Prezzi giornalieri MSFT]]-B2923)/B2923</f>
        <v>1.1834319526627141E-2</v>
      </c>
    </row>
    <row r="2925" spans="1:3" x14ac:dyDescent="0.55000000000000004">
      <c r="A2925" s="5">
        <v>35705</v>
      </c>
      <c r="B2925" s="4">
        <v>10.210000000000001</v>
      </c>
      <c r="C2925" s="10">
        <f>(MSFT[[#This Row],[Prezzi giornalieri MSFT]]-B2924)/B2924</f>
        <v>-4.873294346978454E-3</v>
      </c>
    </row>
    <row r="2926" spans="1:3" x14ac:dyDescent="0.55000000000000004">
      <c r="A2926" s="5">
        <v>35706</v>
      </c>
      <c r="B2926" s="4">
        <v>10.34</v>
      </c>
      <c r="C2926" s="10">
        <f>(MSFT[[#This Row],[Prezzi giornalieri MSFT]]-B2925)/B2925</f>
        <v>1.2732615083251615E-2</v>
      </c>
    </row>
    <row r="2927" spans="1:3" x14ac:dyDescent="0.55000000000000004">
      <c r="A2927" s="5">
        <v>35709</v>
      </c>
      <c r="B2927" s="4">
        <v>10.35</v>
      </c>
      <c r="C2927" s="10">
        <f>(MSFT[[#This Row],[Prezzi giornalieri MSFT]]-B2926)/B2926</f>
        <v>9.6711798839456355E-4</v>
      </c>
    </row>
    <row r="2928" spans="1:3" x14ac:dyDescent="0.55000000000000004">
      <c r="A2928" s="5">
        <v>35710</v>
      </c>
      <c r="B2928" s="4">
        <v>10.46</v>
      </c>
      <c r="C2928" s="10">
        <f>(MSFT[[#This Row],[Prezzi giornalieri MSFT]]-B2927)/B2927</f>
        <v>1.0628019323671615E-2</v>
      </c>
    </row>
    <row r="2929" spans="1:3" x14ac:dyDescent="0.55000000000000004">
      <c r="A2929" s="5">
        <v>35711</v>
      </c>
      <c r="B2929" s="4">
        <v>10.65</v>
      </c>
      <c r="C2929" s="10">
        <f>(MSFT[[#This Row],[Prezzi giornalieri MSFT]]-B2928)/B2928</f>
        <v>1.8164435946462665E-2</v>
      </c>
    </row>
    <row r="2930" spans="1:3" x14ac:dyDescent="0.55000000000000004">
      <c r="A2930" s="5">
        <v>35712</v>
      </c>
      <c r="B2930" s="4">
        <v>10.65</v>
      </c>
      <c r="C2930" s="10">
        <f>(MSFT[[#This Row],[Prezzi giornalieri MSFT]]-B2929)/B2929</f>
        <v>0</v>
      </c>
    </row>
    <row r="2931" spans="1:3" x14ac:dyDescent="0.55000000000000004">
      <c r="A2931" s="5">
        <v>35713</v>
      </c>
      <c r="B2931" s="4">
        <v>10.46</v>
      </c>
      <c r="C2931" s="10">
        <f>(MSFT[[#This Row],[Prezzi giornalieri MSFT]]-B2930)/B2930</f>
        <v>-1.7840375586854414E-2</v>
      </c>
    </row>
    <row r="2932" spans="1:3" x14ac:dyDescent="0.55000000000000004">
      <c r="A2932" s="5">
        <v>35716</v>
      </c>
      <c r="B2932" s="4">
        <v>10.48</v>
      </c>
      <c r="C2932" s="10">
        <f>(MSFT[[#This Row],[Prezzi giornalieri MSFT]]-B2931)/B2931</f>
        <v>1.9120458891012976E-3</v>
      </c>
    </row>
    <row r="2933" spans="1:3" x14ac:dyDescent="0.55000000000000004">
      <c r="A2933" s="5">
        <v>35717</v>
      </c>
      <c r="B2933" s="4">
        <v>10.47</v>
      </c>
      <c r="C2933" s="10">
        <f>(MSFT[[#This Row],[Prezzi giornalieri MSFT]]-B2932)/B2932</f>
        <v>-9.5419847328242233E-4</v>
      </c>
    </row>
    <row r="2934" spans="1:3" x14ac:dyDescent="0.55000000000000004">
      <c r="A2934" s="5">
        <v>35718</v>
      </c>
      <c r="B2934" s="4">
        <v>10.4</v>
      </c>
      <c r="C2934" s="10">
        <f>(MSFT[[#This Row],[Prezzi giornalieri MSFT]]-B2933)/B2933</f>
        <v>-6.6857688634193203E-3</v>
      </c>
    </row>
    <row r="2935" spans="1:3" x14ac:dyDescent="0.55000000000000004">
      <c r="A2935" s="5">
        <v>35719</v>
      </c>
      <c r="B2935" s="4">
        <v>10.26</v>
      </c>
      <c r="C2935" s="10">
        <f>(MSFT[[#This Row],[Prezzi giornalieri MSFT]]-B2934)/B2934</f>
        <v>-1.3461538461538516E-2</v>
      </c>
    </row>
    <row r="2936" spans="1:3" x14ac:dyDescent="0.55000000000000004">
      <c r="A2936" s="5">
        <v>35720</v>
      </c>
      <c r="B2936" s="4">
        <v>10.130000000000001</v>
      </c>
      <c r="C2936" s="10">
        <f>(MSFT[[#This Row],[Prezzi giornalieri MSFT]]-B2935)/B2935</f>
        <v>-1.2670565302144153E-2</v>
      </c>
    </row>
    <row r="2937" spans="1:3" x14ac:dyDescent="0.55000000000000004">
      <c r="A2937" s="5">
        <v>35723</v>
      </c>
      <c r="B2937" s="4">
        <v>10.16</v>
      </c>
      <c r="C2937" s="10">
        <f>(MSFT[[#This Row],[Prezzi giornalieri MSFT]]-B2936)/B2936</f>
        <v>2.9615004935833523E-3</v>
      </c>
    </row>
    <row r="2938" spans="1:3" x14ac:dyDescent="0.55000000000000004">
      <c r="A2938" s="5">
        <v>35724</v>
      </c>
      <c r="B2938" s="4">
        <v>10.61</v>
      </c>
      <c r="C2938" s="10">
        <f>(MSFT[[#This Row],[Prezzi giornalieri MSFT]]-B2937)/B2937</f>
        <v>4.4291338582677094E-2</v>
      </c>
    </row>
    <row r="2939" spans="1:3" x14ac:dyDescent="0.55000000000000004">
      <c r="A2939" s="5">
        <v>35725</v>
      </c>
      <c r="B2939" s="4">
        <v>10.4</v>
      </c>
      <c r="C2939" s="10">
        <f>(MSFT[[#This Row],[Prezzi giornalieri MSFT]]-B2938)/B2938</f>
        <v>-1.979264844486325E-2</v>
      </c>
    </row>
    <row r="2940" spans="1:3" x14ac:dyDescent="0.55000000000000004">
      <c r="A2940" s="5">
        <v>35726</v>
      </c>
      <c r="B2940" s="4">
        <v>10.39</v>
      </c>
      <c r="C2940" s="10">
        <f>(MSFT[[#This Row],[Prezzi giornalieri MSFT]]-B2939)/B2939</f>
        <v>-9.6153846153844099E-4</v>
      </c>
    </row>
    <row r="2941" spans="1:3" x14ac:dyDescent="0.55000000000000004">
      <c r="A2941" s="5">
        <v>35727</v>
      </c>
      <c r="B2941" s="4">
        <v>10.37</v>
      </c>
      <c r="C2941" s="10">
        <f>(MSFT[[#This Row],[Prezzi giornalieri MSFT]]-B2940)/B2940</f>
        <v>-1.9249278152070595E-3</v>
      </c>
    </row>
    <row r="2942" spans="1:3" x14ac:dyDescent="0.55000000000000004">
      <c r="A2942" s="5">
        <v>35730</v>
      </c>
      <c r="B2942" s="4">
        <v>9.8800000000000008</v>
      </c>
      <c r="C2942" s="10">
        <f>(MSFT[[#This Row],[Prezzi giornalieri MSFT]]-B2941)/B2941</f>
        <v>-4.7251687560269866E-2</v>
      </c>
    </row>
    <row r="2943" spans="1:3" x14ac:dyDescent="0.55000000000000004">
      <c r="A2943" s="5">
        <v>35731</v>
      </c>
      <c r="B2943" s="4">
        <v>10.220000000000001</v>
      </c>
      <c r="C2943" s="10">
        <f>(MSFT[[#This Row],[Prezzi giornalieri MSFT]]-B2942)/B2942</f>
        <v>3.4412955465587029E-2</v>
      </c>
    </row>
    <row r="2944" spans="1:3" x14ac:dyDescent="0.55000000000000004">
      <c r="A2944" s="5">
        <v>35732</v>
      </c>
      <c r="B2944" s="4">
        <v>10.029999999999999</v>
      </c>
      <c r="C2944" s="10">
        <f>(MSFT[[#This Row],[Prezzi giornalieri MSFT]]-B2943)/B2943</f>
        <v>-1.8590998043052961E-2</v>
      </c>
    </row>
    <row r="2945" spans="1:3" x14ac:dyDescent="0.55000000000000004">
      <c r="A2945" s="5">
        <v>35733</v>
      </c>
      <c r="B2945" s="4">
        <v>9.86</v>
      </c>
      <c r="C2945" s="10">
        <f>(MSFT[[#This Row],[Prezzi giornalieri MSFT]]-B2944)/B2944</f>
        <v>-1.6949152542372874E-2</v>
      </c>
    </row>
    <row r="2946" spans="1:3" x14ac:dyDescent="0.55000000000000004">
      <c r="A2946" s="5">
        <v>35734</v>
      </c>
      <c r="B2946" s="4">
        <v>9.9600000000000009</v>
      </c>
      <c r="C2946" s="10">
        <f>(MSFT[[#This Row],[Prezzi giornalieri MSFT]]-B2945)/B2945</f>
        <v>1.014198782961475E-2</v>
      </c>
    </row>
    <row r="2947" spans="1:3" x14ac:dyDescent="0.55000000000000004">
      <c r="A2947" s="5">
        <v>35737</v>
      </c>
      <c r="B2947" s="4">
        <v>10.28</v>
      </c>
      <c r="C2947" s="10">
        <f>(MSFT[[#This Row],[Prezzi giornalieri MSFT]]-B2946)/B2946</f>
        <v>3.2128514056224744E-2</v>
      </c>
    </row>
    <row r="2948" spans="1:3" x14ac:dyDescent="0.55000000000000004">
      <c r="A2948" s="5">
        <v>35738</v>
      </c>
      <c r="B2948" s="4">
        <v>10.29</v>
      </c>
      <c r="C2948" s="10">
        <f>(MSFT[[#This Row],[Prezzi giornalieri MSFT]]-B2947)/B2947</f>
        <v>9.7276264591437619E-4</v>
      </c>
    </row>
    <row r="2949" spans="1:3" x14ac:dyDescent="0.55000000000000004">
      <c r="A2949" s="5">
        <v>35739</v>
      </c>
      <c r="B2949" s="4">
        <v>10.23</v>
      </c>
      <c r="C2949" s="10">
        <f>(MSFT[[#This Row],[Prezzi giornalieri MSFT]]-B2948)/B2948</f>
        <v>-5.8309037900873394E-3</v>
      </c>
    </row>
    <row r="2950" spans="1:3" x14ac:dyDescent="0.55000000000000004">
      <c r="A2950" s="5">
        <v>35740</v>
      </c>
      <c r="B2950" s="4">
        <v>10.119999999999999</v>
      </c>
      <c r="C2950" s="10">
        <f>(MSFT[[#This Row],[Prezzi giornalieri MSFT]]-B2949)/B2949</f>
        <v>-1.0752688172043128E-2</v>
      </c>
    </row>
    <row r="2951" spans="1:3" x14ac:dyDescent="0.55000000000000004">
      <c r="A2951" s="5">
        <v>35741</v>
      </c>
      <c r="B2951" s="4">
        <v>10.08</v>
      </c>
      <c r="C2951" s="10">
        <f>(MSFT[[#This Row],[Prezzi giornalieri MSFT]]-B2950)/B2950</f>
        <v>-3.9525691699603908E-3</v>
      </c>
    </row>
    <row r="2952" spans="1:3" x14ac:dyDescent="0.55000000000000004">
      <c r="A2952" s="5">
        <v>35744</v>
      </c>
      <c r="B2952" s="4">
        <v>9.98</v>
      </c>
      <c r="C2952" s="10">
        <f>(MSFT[[#This Row],[Prezzi giornalieri MSFT]]-B2951)/B2951</f>
        <v>-9.9206349206348854E-3</v>
      </c>
    </row>
    <row r="2953" spans="1:3" x14ac:dyDescent="0.55000000000000004">
      <c r="A2953" s="5">
        <v>35745</v>
      </c>
      <c r="B2953" s="4">
        <v>10.01</v>
      </c>
      <c r="C2953" s="10">
        <f>(MSFT[[#This Row],[Prezzi giornalieri MSFT]]-B2952)/B2952</f>
        <v>3.006012024048032E-3</v>
      </c>
    </row>
    <row r="2954" spans="1:3" x14ac:dyDescent="0.55000000000000004">
      <c r="A2954" s="5">
        <v>35746</v>
      </c>
      <c r="B2954" s="4">
        <v>9.9</v>
      </c>
      <c r="C2954" s="10">
        <f>(MSFT[[#This Row],[Prezzi giornalieri MSFT]]-B2953)/B2953</f>
        <v>-1.0989010989010933E-2</v>
      </c>
    </row>
    <row r="2955" spans="1:3" x14ac:dyDescent="0.55000000000000004">
      <c r="A2955" s="5">
        <v>35747</v>
      </c>
      <c r="B2955" s="4">
        <v>10.08</v>
      </c>
      <c r="C2955" s="10">
        <f>(MSFT[[#This Row],[Prezzi giornalieri MSFT]]-B2954)/B2954</f>
        <v>1.8181818181818153E-2</v>
      </c>
    </row>
    <row r="2956" spans="1:3" x14ac:dyDescent="0.55000000000000004">
      <c r="A2956" s="5">
        <v>35748</v>
      </c>
      <c r="B2956" s="4">
        <v>10.220000000000001</v>
      </c>
      <c r="C2956" s="10">
        <f>(MSFT[[#This Row],[Prezzi giornalieri MSFT]]-B2955)/B2955</f>
        <v>1.3888888888888945E-2</v>
      </c>
    </row>
    <row r="2957" spans="1:3" x14ac:dyDescent="0.55000000000000004">
      <c r="A2957" s="5">
        <v>35751</v>
      </c>
      <c r="B2957" s="4">
        <v>10.33</v>
      </c>
      <c r="C2957" s="10">
        <f>(MSFT[[#This Row],[Prezzi giornalieri MSFT]]-B2956)/B2956</f>
        <v>1.0763209393346324E-2</v>
      </c>
    </row>
    <row r="2958" spans="1:3" x14ac:dyDescent="0.55000000000000004">
      <c r="A2958" s="5">
        <v>35752</v>
      </c>
      <c r="B2958" s="4">
        <v>10.27</v>
      </c>
      <c r="C2958" s="10">
        <f>(MSFT[[#This Row],[Prezzi giornalieri MSFT]]-B2957)/B2957</f>
        <v>-5.8083252662149559E-3</v>
      </c>
    </row>
    <row r="2959" spans="1:3" x14ac:dyDescent="0.55000000000000004">
      <c r="A2959" s="5">
        <v>35753</v>
      </c>
      <c r="B2959" s="4">
        <v>10.35</v>
      </c>
      <c r="C2959" s="10">
        <f>(MSFT[[#This Row],[Prezzi giornalieri MSFT]]-B2958)/B2958</f>
        <v>7.7896786757546323E-3</v>
      </c>
    </row>
    <row r="2960" spans="1:3" x14ac:dyDescent="0.55000000000000004">
      <c r="A2960" s="5">
        <v>35754</v>
      </c>
      <c r="B2960" s="4">
        <v>10.49</v>
      </c>
      <c r="C2960" s="10">
        <f>(MSFT[[#This Row],[Prezzi giornalieri MSFT]]-B2959)/B2959</f>
        <v>1.3526570048309233E-2</v>
      </c>
    </row>
    <row r="2961" spans="1:3" x14ac:dyDescent="0.55000000000000004">
      <c r="A2961" s="5">
        <v>35755</v>
      </c>
      <c r="B2961" s="4">
        <v>10.56</v>
      </c>
      <c r="C2961" s="10">
        <f>(MSFT[[#This Row],[Prezzi giornalieri MSFT]]-B2960)/B2960</f>
        <v>6.6730219256434971E-3</v>
      </c>
    </row>
    <row r="2962" spans="1:3" x14ac:dyDescent="0.55000000000000004">
      <c r="A2962" s="5">
        <v>35758</v>
      </c>
      <c r="B2962" s="4">
        <v>10.38</v>
      </c>
      <c r="C2962" s="10">
        <f>(MSFT[[#This Row],[Prezzi giornalieri MSFT]]-B2961)/B2961</f>
        <v>-1.7045454545454516E-2</v>
      </c>
    </row>
    <row r="2963" spans="1:3" x14ac:dyDescent="0.55000000000000004">
      <c r="A2963" s="5">
        <v>35759</v>
      </c>
      <c r="B2963" s="4">
        <v>10.65</v>
      </c>
      <c r="C2963" s="10">
        <f>(MSFT[[#This Row],[Prezzi giornalieri MSFT]]-B2962)/B2962</f>
        <v>2.6011560693641574E-2</v>
      </c>
    </row>
    <row r="2964" spans="1:3" x14ac:dyDescent="0.55000000000000004">
      <c r="A2964" s="5">
        <v>35760</v>
      </c>
      <c r="B2964" s="4">
        <v>10.85</v>
      </c>
      <c r="C2964" s="10">
        <f>(MSFT[[#This Row],[Prezzi giornalieri MSFT]]-B2963)/B2963</f>
        <v>1.8779342723004626E-2</v>
      </c>
    </row>
    <row r="2965" spans="1:3" x14ac:dyDescent="0.55000000000000004">
      <c r="A2965" s="5">
        <v>35762</v>
      </c>
      <c r="B2965" s="4">
        <v>10.84</v>
      </c>
      <c r="C2965" s="10">
        <f>(MSFT[[#This Row],[Prezzi giornalieri MSFT]]-B2964)/B2964</f>
        <v>-9.2165898617509558E-4</v>
      </c>
    </row>
    <row r="2966" spans="1:3" x14ac:dyDescent="0.55000000000000004">
      <c r="A2966" s="5">
        <v>35765</v>
      </c>
      <c r="B2966" s="4">
        <v>11.02</v>
      </c>
      <c r="C2966" s="10">
        <f>(MSFT[[#This Row],[Prezzi giornalieri MSFT]]-B2965)/B2965</f>
        <v>1.6605166051660489E-2</v>
      </c>
    </row>
    <row r="2967" spans="1:3" x14ac:dyDescent="0.55000000000000004">
      <c r="A2967" s="5">
        <v>35766</v>
      </c>
      <c r="B2967" s="4">
        <v>10.9</v>
      </c>
      <c r="C2967" s="10">
        <f>(MSFT[[#This Row],[Prezzi giornalieri MSFT]]-B2966)/B2966</f>
        <v>-1.088929219600719E-2</v>
      </c>
    </row>
    <row r="2968" spans="1:3" x14ac:dyDescent="0.55000000000000004">
      <c r="A2968" s="5">
        <v>35767</v>
      </c>
      <c r="B2968" s="4">
        <v>11.09</v>
      </c>
      <c r="C2968" s="10">
        <f>(MSFT[[#This Row],[Prezzi giornalieri MSFT]]-B2967)/B2967</f>
        <v>1.7431192660550411E-2</v>
      </c>
    </row>
    <row r="2969" spans="1:3" x14ac:dyDescent="0.55000000000000004">
      <c r="A2969" s="5">
        <v>35768</v>
      </c>
      <c r="B2969" s="4">
        <v>10.92</v>
      </c>
      <c r="C2969" s="10">
        <f>(MSFT[[#This Row],[Prezzi giornalieri MSFT]]-B2968)/B2968</f>
        <v>-1.5329125338142464E-2</v>
      </c>
    </row>
    <row r="2970" spans="1:3" x14ac:dyDescent="0.55000000000000004">
      <c r="A2970" s="5">
        <v>35769</v>
      </c>
      <c r="B2970" s="4">
        <v>10.97</v>
      </c>
      <c r="C2970" s="10">
        <f>(MSFT[[#This Row],[Prezzi giornalieri MSFT]]-B2969)/B2969</f>
        <v>4.578754578754644E-3</v>
      </c>
    </row>
    <row r="2971" spans="1:3" x14ac:dyDescent="0.55000000000000004">
      <c r="A2971" s="5">
        <v>35772</v>
      </c>
      <c r="B2971" s="4">
        <v>11.2</v>
      </c>
      <c r="C2971" s="10">
        <f>(MSFT[[#This Row],[Prezzi giornalieri MSFT]]-B2970)/B2970</f>
        <v>2.0966271649954297E-2</v>
      </c>
    </row>
    <row r="2972" spans="1:3" x14ac:dyDescent="0.55000000000000004">
      <c r="A2972" s="5">
        <v>35773</v>
      </c>
      <c r="B2972" s="4">
        <v>11.06</v>
      </c>
      <c r="C2972" s="10">
        <f>(MSFT[[#This Row],[Prezzi giornalieri MSFT]]-B2971)/B2971</f>
        <v>-1.2499999999999893E-2</v>
      </c>
    </row>
    <row r="2973" spans="1:3" x14ac:dyDescent="0.55000000000000004">
      <c r="A2973" s="5">
        <v>35774</v>
      </c>
      <c r="B2973" s="4">
        <v>10.9</v>
      </c>
      <c r="C2973" s="10">
        <f>(MSFT[[#This Row],[Prezzi giornalieri MSFT]]-B2972)/B2972</f>
        <v>-1.4466546112115744E-2</v>
      </c>
    </row>
    <row r="2974" spans="1:3" x14ac:dyDescent="0.55000000000000004">
      <c r="A2974" s="5">
        <v>35775</v>
      </c>
      <c r="B2974" s="4">
        <v>10.66</v>
      </c>
      <c r="C2974" s="10">
        <f>(MSFT[[#This Row],[Prezzi giornalieri MSFT]]-B2973)/B2973</f>
        <v>-2.201834862385323E-2</v>
      </c>
    </row>
    <row r="2975" spans="1:3" x14ac:dyDescent="0.55000000000000004">
      <c r="A2975" s="5">
        <v>35776</v>
      </c>
      <c r="B2975" s="4">
        <v>10.48</v>
      </c>
      <c r="C2975" s="10">
        <f>(MSFT[[#This Row],[Prezzi giornalieri MSFT]]-B2974)/B2974</f>
        <v>-1.6885553470919298E-2</v>
      </c>
    </row>
    <row r="2976" spans="1:3" x14ac:dyDescent="0.55000000000000004">
      <c r="A2976" s="5">
        <v>35779</v>
      </c>
      <c r="B2976" s="4">
        <v>10.43</v>
      </c>
      <c r="C2976" s="10">
        <f>(MSFT[[#This Row],[Prezzi giornalieri MSFT]]-B2975)/B2975</f>
        <v>-4.7709923664122815E-3</v>
      </c>
    </row>
    <row r="2977" spans="1:3" x14ac:dyDescent="0.55000000000000004">
      <c r="A2977" s="5">
        <v>35780</v>
      </c>
      <c r="B2977" s="4">
        <v>10.66</v>
      </c>
      <c r="C2977" s="10">
        <f>(MSFT[[#This Row],[Prezzi giornalieri MSFT]]-B2976)/B2976</f>
        <v>2.205177372962612E-2</v>
      </c>
    </row>
    <row r="2978" spans="1:3" x14ac:dyDescent="0.55000000000000004">
      <c r="A2978" s="5">
        <v>35781</v>
      </c>
      <c r="B2978" s="4">
        <v>10.39</v>
      </c>
      <c r="C2978" s="10">
        <f>(MSFT[[#This Row],[Prezzi giornalieri MSFT]]-B2977)/B2977</f>
        <v>-2.5328330206378948E-2</v>
      </c>
    </row>
    <row r="2979" spans="1:3" x14ac:dyDescent="0.55000000000000004">
      <c r="A2979" s="5">
        <v>35782</v>
      </c>
      <c r="B2979" s="4">
        <v>10.029999999999999</v>
      </c>
      <c r="C2979" s="10">
        <f>(MSFT[[#This Row],[Prezzi giornalieri MSFT]]-B2978)/B2978</f>
        <v>-3.4648700673724851E-2</v>
      </c>
    </row>
    <row r="2980" spans="1:3" x14ac:dyDescent="0.55000000000000004">
      <c r="A2980" s="5">
        <v>35783</v>
      </c>
      <c r="B2980" s="4">
        <v>9.86</v>
      </c>
      <c r="C2980" s="10">
        <f>(MSFT[[#This Row],[Prezzi giornalieri MSFT]]-B2979)/B2979</f>
        <v>-1.6949152542372874E-2</v>
      </c>
    </row>
    <row r="2981" spans="1:3" x14ac:dyDescent="0.55000000000000004">
      <c r="A2981" s="5">
        <v>35786</v>
      </c>
      <c r="B2981" s="4">
        <v>9.73</v>
      </c>
      <c r="C2981" s="10">
        <f>(MSFT[[#This Row],[Prezzi giornalieri MSFT]]-B2980)/B2980</f>
        <v>-1.3184584178498885E-2</v>
      </c>
    </row>
    <row r="2982" spans="1:3" x14ac:dyDescent="0.55000000000000004">
      <c r="A2982" s="5">
        <v>35787</v>
      </c>
      <c r="B2982" s="4">
        <v>9.4499999999999993</v>
      </c>
      <c r="C2982" s="10">
        <f>(MSFT[[#This Row],[Prezzi giornalieri MSFT]]-B2981)/B2981</f>
        <v>-2.8776978417266303E-2</v>
      </c>
    </row>
    <row r="2983" spans="1:3" x14ac:dyDescent="0.55000000000000004">
      <c r="A2983" s="5">
        <v>35788</v>
      </c>
      <c r="B2983" s="4">
        <v>9.11</v>
      </c>
      <c r="C2983" s="10">
        <f>(MSFT[[#This Row],[Prezzi giornalieri MSFT]]-B2982)/B2982</f>
        <v>-3.5978835978835964E-2</v>
      </c>
    </row>
    <row r="2984" spans="1:3" x14ac:dyDescent="0.55000000000000004">
      <c r="A2984" s="5">
        <v>35790</v>
      </c>
      <c r="B2984" s="4">
        <v>9.25</v>
      </c>
      <c r="C2984" s="10">
        <f>(MSFT[[#This Row],[Prezzi giornalieri MSFT]]-B2983)/B2983</f>
        <v>1.5367727771679536E-2</v>
      </c>
    </row>
    <row r="2985" spans="1:3" x14ac:dyDescent="0.55000000000000004">
      <c r="A2985" s="5">
        <v>35793</v>
      </c>
      <c r="B2985" s="4">
        <v>9.68</v>
      </c>
      <c r="C2985" s="10">
        <f>(MSFT[[#This Row],[Prezzi giornalieri MSFT]]-B2984)/B2984</f>
        <v>4.6486486486486456E-2</v>
      </c>
    </row>
    <row r="2986" spans="1:3" x14ac:dyDescent="0.55000000000000004">
      <c r="A2986" s="5">
        <v>35794</v>
      </c>
      <c r="B2986" s="4">
        <v>9.98</v>
      </c>
      <c r="C2986" s="10">
        <f>(MSFT[[#This Row],[Prezzi giornalieri MSFT]]-B2985)/B2985</f>
        <v>3.0991735537190156E-2</v>
      </c>
    </row>
    <row r="2987" spans="1:3" x14ac:dyDescent="0.55000000000000004">
      <c r="A2987" s="5">
        <v>35795</v>
      </c>
      <c r="B2987" s="4">
        <v>9.9</v>
      </c>
      <c r="C2987" s="10">
        <f>(MSFT[[#This Row],[Prezzi giornalieri MSFT]]-B2986)/B2986</f>
        <v>-8.0160320641282628E-3</v>
      </c>
    </row>
    <row r="2988" spans="1:3" x14ac:dyDescent="0.55000000000000004">
      <c r="A2988" s="5">
        <v>35797</v>
      </c>
      <c r="B2988" s="4">
        <v>10.050000000000001</v>
      </c>
      <c r="C2988" s="10">
        <f>(MSFT[[#This Row],[Prezzi giornalieri MSFT]]-B2987)/B2987</f>
        <v>1.5151515151515187E-2</v>
      </c>
    </row>
    <row r="2989" spans="1:3" x14ac:dyDescent="0.55000000000000004">
      <c r="A2989" s="5">
        <v>35800</v>
      </c>
      <c r="B2989" s="4">
        <v>9.99</v>
      </c>
      <c r="C2989" s="10">
        <f>(MSFT[[#This Row],[Prezzi giornalieri MSFT]]-B2988)/B2988</f>
        <v>-5.9701492537313928E-3</v>
      </c>
    </row>
    <row r="2990" spans="1:3" x14ac:dyDescent="0.55000000000000004">
      <c r="A2990" s="5">
        <v>35801</v>
      </c>
      <c r="B2990" s="4">
        <v>10.050000000000001</v>
      </c>
      <c r="C2990" s="10">
        <f>(MSFT[[#This Row],[Prezzi giornalieri MSFT]]-B2989)/B2989</f>
        <v>6.0060060060060554E-3</v>
      </c>
    </row>
    <row r="2991" spans="1:3" x14ac:dyDescent="0.55000000000000004">
      <c r="A2991" s="5">
        <v>35802</v>
      </c>
      <c r="B2991" s="4">
        <v>9.93</v>
      </c>
      <c r="C2991" s="10">
        <f>(MSFT[[#This Row],[Prezzi giornalieri MSFT]]-B2990)/B2990</f>
        <v>-1.1940298507462786E-2</v>
      </c>
    </row>
    <row r="2992" spans="1:3" x14ac:dyDescent="0.55000000000000004">
      <c r="A2992" s="5">
        <v>35803</v>
      </c>
      <c r="B2992" s="4">
        <v>10</v>
      </c>
      <c r="C2992" s="10">
        <f>(MSFT[[#This Row],[Prezzi giornalieri MSFT]]-B2991)/B2991</f>
        <v>7.049345417925507E-3</v>
      </c>
    </row>
    <row r="2993" spans="1:3" x14ac:dyDescent="0.55000000000000004">
      <c r="A2993" s="5">
        <v>35804</v>
      </c>
      <c r="B2993" s="4">
        <v>9.73</v>
      </c>
      <c r="C2993" s="10">
        <f>(MSFT[[#This Row],[Prezzi giornalieri MSFT]]-B2992)/B2992</f>
        <v>-2.6999999999999958E-2</v>
      </c>
    </row>
    <row r="2994" spans="1:3" x14ac:dyDescent="0.55000000000000004">
      <c r="A2994" s="5">
        <v>35807</v>
      </c>
      <c r="B2994" s="4">
        <v>9.92</v>
      </c>
      <c r="C2994" s="10">
        <f>(MSFT[[#This Row],[Prezzi giornalieri MSFT]]-B2993)/B2993</f>
        <v>1.9527235354573434E-2</v>
      </c>
    </row>
    <row r="2995" spans="1:3" x14ac:dyDescent="0.55000000000000004">
      <c r="A2995" s="5">
        <v>35808</v>
      </c>
      <c r="B2995" s="4">
        <v>10.119999999999999</v>
      </c>
      <c r="C2995" s="10">
        <f>(MSFT[[#This Row],[Prezzi giornalieri MSFT]]-B2994)/B2994</f>
        <v>2.0161290322580575E-2</v>
      </c>
    </row>
    <row r="2996" spans="1:3" x14ac:dyDescent="0.55000000000000004">
      <c r="A2996" s="5">
        <v>35809</v>
      </c>
      <c r="B2996" s="4">
        <v>10.050000000000001</v>
      </c>
      <c r="C2996" s="10">
        <f>(MSFT[[#This Row],[Prezzi giornalieri MSFT]]-B2995)/B2995</f>
        <v>-6.9169960474306834E-3</v>
      </c>
    </row>
    <row r="2997" spans="1:3" x14ac:dyDescent="0.55000000000000004">
      <c r="A2997" s="5">
        <v>35810</v>
      </c>
      <c r="B2997" s="4">
        <v>10.14</v>
      </c>
      <c r="C2997" s="10">
        <f>(MSFT[[#This Row],[Prezzi giornalieri MSFT]]-B2996)/B2996</f>
        <v>8.9552238805969998E-3</v>
      </c>
    </row>
    <row r="2998" spans="1:3" x14ac:dyDescent="0.55000000000000004">
      <c r="A2998" s="5">
        <v>35811</v>
      </c>
      <c r="B2998" s="4">
        <v>10.36</v>
      </c>
      <c r="C2998" s="10">
        <f>(MSFT[[#This Row],[Prezzi giornalieri MSFT]]-B2997)/B2997</f>
        <v>2.169625246548312E-2</v>
      </c>
    </row>
    <row r="2999" spans="1:3" x14ac:dyDescent="0.55000000000000004">
      <c r="A2999" s="5">
        <v>35815</v>
      </c>
      <c r="B2999" s="4">
        <v>10.56</v>
      </c>
      <c r="C2999" s="10">
        <f>(MSFT[[#This Row],[Prezzi giornalieri MSFT]]-B2998)/B2998</f>
        <v>1.9305019305019409E-2</v>
      </c>
    </row>
    <row r="3000" spans="1:3" x14ac:dyDescent="0.55000000000000004">
      <c r="A3000" s="5">
        <v>35816</v>
      </c>
      <c r="B3000" s="4">
        <v>10.5</v>
      </c>
      <c r="C3000" s="10">
        <f>(MSFT[[#This Row],[Prezzi giornalieri MSFT]]-B2999)/B2999</f>
        <v>-5.6818181818182288E-3</v>
      </c>
    </row>
    <row r="3001" spans="1:3" x14ac:dyDescent="0.55000000000000004">
      <c r="A3001" s="5">
        <v>35817</v>
      </c>
      <c r="B3001" s="4">
        <v>10.62</v>
      </c>
      <c r="C3001" s="10">
        <f>(MSFT[[#This Row],[Prezzi giornalieri MSFT]]-B3000)/B3000</f>
        <v>1.1428571428571354E-2</v>
      </c>
    </row>
    <row r="3002" spans="1:3" x14ac:dyDescent="0.55000000000000004">
      <c r="A3002" s="5">
        <v>35818</v>
      </c>
      <c r="B3002" s="4">
        <v>10.59</v>
      </c>
      <c r="C3002" s="10">
        <f>(MSFT[[#This Row],[Prezzi giornalieri MSFT]]-B3001)/B3001</f>
        <v>-2.824858757062087E-3</v>
      </c>
    </row>
    <row r="3003" spans="1:3" x14ac:dyDescent="0.55000000000000004">
      <c r="A3003" s="5">
        <v>35821</v>
      </c>
      <c r="B3003" s="4">
        <v>10.86</v>
      </c>
      <c r="C3003" s="10">
        <f>(MSFT[[#This Row],[Prezzi giornalieri MSFT]]-B3002)/B3002</f>
        <v>2.5495750708215258E-2</v>
      </c>
    </row>
    <row r="3004" spans="1:3" x14ac:dyDescent="0.55000000000000004">
      <c r="A3004" s="5">
        <v>35822</v>
      </c>
      <c r="B3004" s="4">
        <v>11.13</v>
      </c>
      <c r="C3004" s="10">
        <f>(MSFT[[#This Row],[Prezzi giornalieri MSFT]]-B3003)/B3003</f>
        <v>2.4861878453038801E-2</v>
      </c>
    </row>
    <row r="3005" spans="1:3" x14ac:dyDescent="0.55000000000000004">
      <c r="A3005" s="5">
        <v>35823</v>
      </c>
      <c r="B3005" s="4">
        <v>11.42</v>
      </c>
      <c r="C3005" s="10">
        <f>(MSFT[[#This Row],[Prezzi giornalieri MSFT]]-B3004)/B3004</f>
        <v>2.605570530098824E-2</v>
      </c>
    </row>
    <row r="3006" spans="1:3" x14ac:dyDescent="0.55000000000000004">
      <c r="A3006" s="5">
        <v>35824</v>
      </c>
      <c r="B3006" s="4">
        <v>11.36</v>
      </c>
      <c r="C3006" s="10">
        <f>(MSFT[[#This Row],[Prezzi giornalieri MSFT]]-B3005)/B3005</f>
        <v>-5.2539404553415495E-3</v>
      </c>
    </row>
    <row r="3007" spans="1:3" x14ac:dyDescent="0.55000000000000004">
      <c r="A3007" s="5">
        <v>35825</v>
      </c>
      <c r="B3007" s="4">
        <v>11.43</v>
      </c>
      <c r="C3007" s="10">
        <f>(MSFT[[#This Row],[Prezzi giornalieri MSFT]]-B3006)/B3006</f>
        <v>6.1619718309859411E-3</v>
      </c>
    </row>
    <row r="3008" spans="1:3" x14ac:dyDescent="0.55000000000000004">
      <c r="A3008" s="5">
        <v>35828</v>
      </c>
      <c r="B3008" s="4">
        <v>11.87</v>
      </c>
      <c r="C3008" s="10">
        <f>(MSFT[[#This Row],[Prezzi giornalieri MSFT]]-B3007)/B3007</f>
        <v>3.849518810148727E-2</v>
      </c>
    </row>
    <row r="3009" spans="1:3" x14ac:dyDescent="0.55000000000000004">
      <c r="A3009" s="5">
        <v>35829</v>
      </c>
      <c r="B3009" s="4">
        <v>11.94</v>
      </c>
      <c r="C3009" s="10">
        <f>(MSFT[[#This Row],[Prezzi giornalieri MSFT]]-B3008)/B3008</f>
        <v>5.8972198820556269E-3</v>
      </c>
    </row>
    <row r="3010" spans="1:3" x14ac:dyDescent="0.55000000000000004">
      <c r="A3010" s="5">
        <v>35830</v>
      </c>
      <c r="B3010" s="4">
        <v>12.02</v>
      </c>
      <c r="C3010" s="10">
        <f>(MSFT[[#This Row],[Prezzi giornalieri MSFT]]-B3009)/B3009</f>
        <v>6.7001675041876109E-3</v>
      </c>
    </row>
    <row r="3011" spans="1:3" x14ac:dyDescent="0.55000000000000004">
      <c r="A3011" s="5">
        <v>35831</v>
      </c>
      <c r="B3011" s="4">
        <v>11.91</v>
      </c>
      <c r="C3011" s="10">
        <f>(MSFT[[#This Row],[Prezzi giornalieri MSFT]]-B3010)/B3010</f>
        <v>-9.1514143094841467E-3</v>
      </c>
    </row>
    <row r="3012" spans="1:3" x14ac:dyDescent="0.55000000000000004">
      <c r="A3012" s="5">
        <v>35832</v>
      </c>
      <c r="B3012" s="4">
        <v>12.12</v>
      </c>
      <c r="C3012" s="10">
        <f>(MSFT[[#This Row],[Prezzi giornalieri MSFT]]-B3011)/B3011</f>
        <v>1.7632241813601936E-2</v>
      </c>
    </row>
    <row r="3013" spans="1:3" x14ac:dyDescent="0.55000000000000004">
      <c r="A3013" s="5">
        <v>35835</v>
      </c>
      <c r="B3013" s="4">
        <v>12.04</v>
      </c>
      <c r="C3013" s="10">
        <f>(MSFT[[#This Row],[Prezzi giornalieri MSFT]]-B3012)/B3012</f>
        <v>-6.6006600660066068E-3</v>
      </c>
    </row>
    <row r="3014" spans="1:3" x14ac:dyDescent="0.55000000000000004">
      <c r="A3014" s="5">
        <v>35836</v>
      </c>
      <c r="B3014" s="4">
        <v>12.2</v>
      </c>
      <c r="C3014" s="10">
        <f>(MSFT[[#This Row],[Prezzi giornalieri MSFT]]-B3013)/B3013</f>
        <v>1.3289036544850511E-2</v>
      </c>
    </row>
    <row r="3015" spans="1:3" x14ac:dyDescent="0.55000000000000004">
      <c r="A3015" s="5">
        <v>35837</v>
      </c>
      <c r="B3015" s="4">
        <v>12.18</v>
      </c>
      <c r="C3015" s="10">
        <f>(MSFT[[#This Row],[Prezzi giornalieri MSFT]]-B3014)/B3014</f>
        <v>-1.6393442622950471E-3</v>
      </c>
    </row>
    <row r="3016" spans="1:3" x14ac:dyDescent="0.55000000000000004">
      <c r="A3016" s="5">
        <v>35838</v>
      </c>
      <c r="B3016" s="4">
        <v>12.16</v>
      </c>
      <c r="C3016" s="10">
        <f>(MSFT[[#This Row],[Prezzi giornalieri MSFT]]-B3015)/B3015</f>
        <v>-1.6420361247947105E-3</v>
      </c>
    </row>
    <row r="3017" spans="1:3" x14ac:dyDescent="0.55000000000000004">
      <c r="A3017" s="5">
        <v>35839</v>
      </c>
      <c r="B3017" s="4">
        <v>12.07</v>
      </c>
      <c r="C3017" s="10">
        <f>(MSFT[[#This Row],[Prezzi giornalieri MSFT]]-B3016)/B3016</f>
        <v>-7.4013157894736725E-3</v>
      </c>
    </row>
    <row r="3018" spans="1:3" x14ac:dyDescent="0.55000000000000004">
      <c r="A3018" s="5">
        <v>35843</v>
      </c>
      <c r="B3018" s="4">
        <v>11.83</v>
      </c>
      <c r="C3018" s="10">
        <f>(MSFT[[#This Row],[Prezzi giornalieri MSFT]]-B3017)/B3017</f>
        <v>-1.9884009942004989E-2</v>
      </c>
    </row>
    <row r="3019" spans="1:3" x14ac:dyDescent="0.55000000000000004">
      <c r="A3019" s="5">
        <v>35844</v>
      </c>
      <c r="B3019" s="4">
        <v>11.85</v>
      </c>
      <c r="C3019" s="10">
        <f>(MSFT[[#This Row],[Prezzi giornalieri MSFT]]-B3018)/B3018</f>
        <v>1.6906170752324238E-3</v>
      </c>
    </row>
    <row r="3020" spans="1:3" x14ac:dyDescent="0.55000000000000004">
      <c r="A3020" s="5">
        <v>35845</v>
      </c>
      <c r="B3020" s="4">
        <v>11.87</v>
      </c>
      <c r="C3020" s="10">
        <f>(MSFT[[#This Row],[Prezzi giornalieri MSFT]]-B3019)/B3019</f>
        <v>1.6877637130801328E-3</v>
      </c>
    </row>
    <row r="3021" spans="1:3" x14ac:dyDescent="0.55000000000000004">
      <c r="A3021" s="5">
        <v>35846</v>
      </c>
      <c r="B3021" s="4">
        <v>11.89</v>
      </c>
      <c r="C3021" s="10">
        <f>(MSFT[[#This Row],[Prezzi giornalieri MSFT]]-B3020)/B3020</f>
        <v>1.6849199663017144E-3</v>
      </c>
    </row>
    <row r="3022" spans="1:3" x14ac:dyDescent="0.55000000000000004">
      <c r="A3022" s="5">
        <v>35849</v>
      </c>
      <c r="B3022" s="4">
        <v>12.51</v>
      </c>
      <c r="C3022" s="10">
        <f>(MSFT[[#This Row],[Prezzi giornalieri MSFT]]-B3021)/B3021</f>
        <v>5.2144659377628189E-2</v>
      </c>
    </row>
    <row r="3023" spans="1:3" x14ac:dyDescent="0.55000000000000004">
      <c r="A3023" s="5">
        <v>35850</v>
      </c>
      <c r="B3023" s="4">
        <v>12.59</v>
      </c>
      <c r="C3023" s="10">
        <f>(MSFT[[#This Row],[Prezzi giornalieri MSFT]]-B3022)/B3022</f>
        <v>6.3948840927258253E-3</v>
      </c>
    </row>
    <row r="3024" spans="1:3" x14ac:dyDescent="0.55000000000000004">
      <c r="A3024" s="5">
        <v>35851</v>
      </c>
      <c r="B3024" s="4">
        <v>13.02</v>
      </c>
      <c r="C3024" s="10">
        <f>(MSFT[[#This Row],[Prezzi giornalieri MSFT]]-B3023)/B3023</f>
        <v>3.4154090548053989E-2</v>
      </c>
    </row>
    <row r="3025" spans="1:3" x14ac:dyDescent="0.55000000000000004">
      <c r="A3025" s="5">
        <v>35852</v>
      </c>
      <c r="B3025" s="4">
        <v>13.1</v>
      </c>
      <c r="C3025" s="10">
        <f>(MSFT[[#This Row],[Prezzi giornalieri MSFT]]-B3024)/B3024</f>
        <v>6.1443932411674408E-3</v>
      </c>
    </row>
    <row r="3026" spans="1:3" x14ac:dyDescent="0.55000000000000004">
      <c r="A3026" s="5">
        <v>35853</v>
      </c>
      <c r="B3026" s="4">
        <v>12.99</v>
      </c>
      <c r="C3026" s="10">
        <f>(MSFT[[#This Row],[Prezzi giornalieri MSFT]]-B3025)/B3025</f>
        <v>-8.3969465648854533E-3</v>
      </c>
    </row>
    <row r="3027" spans="1:3" x14ac:dyDescent="0.55000000000000004">
      <c r="A3027" s="5">
        <v>35856</v>
      </c>
      <c r="B3027" s="4">
        <v>12.77</v>
      </c>
      <c r="C3027" s="10">
        <f>(MSFT[[#This Row],[Prezzi giornalieri MSFT]]-B3026)/B3026</f>
        <v>-1.6936104695919989E-2</v>
      </c>
    </row>
    <row r="3028" spans="1:3" x14ac:dyDescent="0.55000000000000004">
      <c r="A3028" s="5">
        <v>35857</v>
      </c>
      <c r="B3028" s="4">
        <v>12.95</v>
      </c>
      <c r="C3028" s="10">
        <f>(MSFT[[#This Row],[Prezzi giornalieri MSFT]]-B3027)/B3027</f>
        <v>1.4095536413469046E-2</v>
      </c>
    </row>
    <row r="3029" spans="1:3" x14ac:dyDescent="0.55000000000000004">
      <c r="A3029" s="5">
        <v>35858</v>
      </c>
      <c r="B3029" s="4">
        <v>12.61</v>
      </c>
      <c r="C3029" s="10">
        <f>(MSFT[[#This Row],[Prezzi giornalieri MSFT]]-B3028)/B3028</f>
        <v>-2.6254826254826245E-2</v>
      </c>
    </row>
    <row r="3030" spans="1:3" x14ac:dyDescent="0.55000000000000004">
      <c r="A3030" s="5">
        <v>35859</v>
      </c>
      <c r="B3030" s="4">
        <v>12.27</v>
      </c>
      <c r="C3030" s="10">
        <f>(MSFT[[#This Row],[Prezzi giornalieri MSFT]]-B3029)/B3029</f>
        <v>-2.696272799365582E-2</v>
      </c>
    </row>
    <row r="3031" spans="1:3" x14ac:dyDescent="0.55000000000000004">
      <c r="A3031" s="5">
        <v>35860</v>
      </c>
      <c r="B3031" s="4">
        <v>12.68</v>
      </c>
      <c r="C3031" s="10">
        <f>(MSFT[[#This Row],[Prezzi giornalieri MSFT]]-B3030)/B3030</f>
        <v>3.3414832925835386E-2</v>
      </c>
    </row>
    <row r="3032" spans="1:3" x14ac:dyDescent="0.55000000000000004">
      <c r="A3032" s="5">
        <v>35863</v>
      </c>
      <c r="B3032" s="4">
        <v>12.2</v>
      </c>
      <c r="C3032" s="10">
        <f>(MSFT[[#This Row],[Prezzi giornalieri MSFT]]-B3031)/B3031</f>
        <v>-3.7854889589905398E-2</v>
      </c>
    </row>
    <row r="3033" spans="1:3" x14ac:dyDescent="0.55000000000000004">
      <c r="A3033" s="5">
        <v>35864</v>
      </c>
      <c r="B3033" s="4">
        <v>12.49</v>
      </c>
      <c r="C3033" s="10">
        <f>(MSFT[[#This Row],[Prezzi giornalieri MSFT]]-B3032)/B3032</f>
        <v>2.3770491803278764E-2</v>
      </c>
    </row>
    <row r="3034" spans="1:3" x14ac:dyDescent="0.55000000000000004">
      <c r="A3034" s="5">
        <v>35865</v>
      </c>
      <c r="B3034" s="4">
        <v>12.37</v>
      </c>
      <c r="C3034" s="10">
        <f>(MSFT[[#This Row],[Prezzi giornalieri MSFT]]-B3033)/B3033</f>
        <v>-9.6076861489192145E-3</v>
      </c>
    </row>
    <row r="3035" spans="1:3" x14ac:dyDescent="0.55000000000000004">
      <c r="A3035" s="5">
        <v>35866</v>
      </c>
      <c r="B3035" s="4">
        <v>12.55</v>
      </c>
      <c r="C3035" s="10">
        <f>(MSFT[[#This Row],[Prezzi giornalieri MSFT]]-B3034)/B3034</f>
        <v>1.4551333872271746E-2</v>
      </c>
    </row>
    <row r="3036" spans="1:3" x14ac:dyDescent="0.55000000000000004">
      <c r="A3036" s="5">
        <v>35867</v>
      </c>
      <c r="B3036" s="4">
        <v>12.62</v>
      </c>
      <c r="C3036" s="10">
        <f>(MSFT[[#This Row],[Prezzi giornalieri MSFT]]-B3035)/B3035</f>
        <v>5.5776892430277692E-3</v>
      </c>
    </row>
    <row r="3037" spans="1:3" x14ac:dyDescent="0.55000000000000004">
      <c r="A3037" s="5">
        <v>35870</v>
      </c>
      <c r="B3037" s="4">
        <v>12.57</v>
      </c>
      <c r="C3037" s="10">
        <f>(MSFT[[#This Row],[Prezzi giornalieri MSFT]]-B3036)/B3036</f>
        <v>-3.9619651347067306E-3</v>
      </c>
    </row>
    <row r="3038" spans="1:3" x14ac:dyDescent="0.55000000000000004">
      <c r="A3038" s="5">
        <v>35871</v>
      </c>
      <c r="B3038" s="4">
        <v>12.32</v>
      </c>
      <c r="C3038" s="10">
        <f>(MSFT[[#This Row],[Prezzi giornalieri MSFT]]-B3037)/B3037</f>
        <v>-1.9888623707239459E-2</v>
      </c>
    </row>
    <row r="3039" spans="1:3" x14ac:dyDescent="0.55000000000000004">
      <c r="A3039" s="5">
        <v>35872</v>
      </c>
      <c r="B3039" s="4">
        <v>12.53</v>
      </c>
      <c r="C3039" s="10">
        <f>(MSFT[[#This Row],[Prezzi giornalieri MSFT]]-B3038)/B3038</f>
        <v>1.7045454545454471E-2</v>
      </c>
    </row>
    <row r="3040" spans="1:3" x14ac:dyDescent="0.55000000000000004">
      <c r="A3040" s="5">
        <v>35873</v>
      </c>
      <c r="B3040" s="4">
        <v>12.57</v>
      </c>
      <c r="C3040" s="10">
        <f>(MSFT[[#This Row],[Prezzi giornalieri MSFT]]-B3039)/B3039</f>
        <v>3.192338387869188E-3</v>
      </c>
    </row>
    <row r="3041" spans="1:3" x14ac:dyDescent="0.55000000000000004">
      <c r="A3041" s="5">
        <v>35874</v>
      </c>
      <c r="B3041" s="4">
        <v>12.54</v>
      </c>
      <c r="C3041" s="10">
        <f>(MSFT[[#This Row],[Prezzi giornalieri MSFT]]-B3040)/B3040</f>
        <v>-2.3866348448688254E-3</v>
      </c>
    </row>
    <row r="3042" spans="1:3" x14ac:dyDescent="0.55000000000000004">
      <c r="A3042" s="5">
        <v>35877</v>
      </c>
      <c r="B3042" s="4">
        <v>12.85</v>
      </c>
      <c r="C3042" s="10">
        <f>(MSFT[[#This Row],[Prezzi giornalieri MSFT]]-B3041)/B3041</f>
        <v>2.4720893141945813E-2</v>
      </c>
    </row>
    <row r="3043" spans="1:3" x14ac:dyDescent="0.55000000000000004">
      <c r="A3043" s="5">
        <v>35878</v>
      </c>
      <c r="B3043" s="4">
        <v>13.02</v>
      </c>
      <c r="C3043" s="10">
        <f>(MSFT[[#This Row],[Prezzi giornalieri MSFT]]-B3042)/B3042</f>
        <v>1.3229571984435792E-2</v>
      </c>
    </row>
    <row r="3044" spans="1:3" x14ac:dyDescent="0.55000000000000004">
      <c r="A3044" s="5">
        <v>35879</v>
      </c>
      <c r="B3044" s="4">
        <v>13.61</v>
      </c>
      <c r="C3044" s="10">
        <f>(MSFT[[#This Row],[Prezzi giornalieri MSFT]]-B3043)/B3043</f>
        <v>4.5314900153609824E-2</v>
      </c>
    </row>
    <row r="3045" spans="1:3" x14ac:dyDescent="0.55000000000000004">
      <c r="A3045" s="5">
        <v>35880</v>
      </c>
      <c r="B3045" s="4">
        <v>13.52</v>
      </c>
      <c r="C3045" s="10">
        <f>(MSFT[[#This Row],[Prezzi giornalieri MSFT]]-B3044)/B3044</f>
        <v>-6.6127847171197551E-3</v>
      </c>
    </row>
    <row r="3046" spans="1:3" x14ac:dyDescent="0.55000000000000004">
      <c r="A3046" s="5">
        <v>35881</v>
      </c>
      <c r="B3046" s="4">
        <v>13.46</v>
      </c>
      <c r="C3046" s="10">
        <f>(MSFT[[#This Row],[Prezzi giornalieri MSFT]]-B3045)/B3045</f>
        <v>-4.4378698224851127E-3</v>
      </c>
    </row>
    <row r="3047" spans="1:3" x14ac:dyDescent="0.55000000000000004">
      <c r="A3047" s="5">
        <v>35884</v>
      </c>
      <c r="B3047" s="4">
        <v>13.48</v>
      </c>
      <c r="C3047" s="10">
        <f>(MSFT[[#This Row],[Prezzi giornalieri MSFT]]-B3046)/B3046</f>
        <v>1.4858841010400871E-3</v>
      </c>
    </row>
    <row r="3048" spans="1:3" x14ac:dyDescent="0.55000000000000004">
      <c r="A3048" s="5">
        <v>35885</v>
      </c>
      <c r="B3048" s="4">
        <v>13.72</v>
      </c>
      <c r="C3048" s="10">
        <f>(MSFT[[#This Row],[Prezzi giornalieri MSFT]]-B3047)/B3047</f>
        <v>1.7804154302670638E-2</v>
      </c>
    </row>
    <row r="3049" spans="1:3" x14ac:dyDescent="0.55000000000000004">
      <c r="A3049" s="5">
        <v>35886</v>
      </c>
      <c r="B3049" s="4">
        <v>13.85</v>
      </c>
      <c r="C3049" s="10">
        <f>(MSFT[[#This Row],[Prezzi giornalieri MSFT]]-B3048)/B3048</f>
        <v>9.475218658892056E-3</v>
      </c>
    </row>
    <row r="3050" spans="1:3" x14ac:dyDescent="0.55000000000000004">
      <c r="A3050" s="5">
        <v>35887</v>
      </c>
      <c r="B3050" s="4">
        <v>13.99</v>
      </c>
      <c r="C3050" s="10">
        <f>(MSFT[[#This Row],[Prezzi giornalieri MSFT]]-B3049)/B3049</f>
        <v>1.0108303249097514E-2</v>
      </c>
    </row>
    <row r="3051" spans="1:3" x14ac:dyDescent="0.55000000000000004">
      <c r="A3051" s="5">
        <v>35888</v>
      </c>
      <c r="B3051" s="4">
        <v>14.25</v>
      </c>
      <c r="C3051" s="10">
        <f>(MSFT[[#This Row],[Prezzi giornalieri MSFT]]-B3050)/B3050</f>
        <v>1.8584703359542515E-2</v>
      </c>
    </row>
    <row r="3052" spans="1:3" x14ac:dyDescent="0.55000000000000004">
      <c r="A3052" s="5">
        <v>35891</v>
      </c>
      <c r="B3052" s="4">
        <v>13.78</v>
      </c>
      <c r="C3052" s="10">
        <f>(MSFT[[#This Row],[Prezzi giornalieri MSFT]]-B3051)/B3051</f>
        <v>-3.2982456140350919E-2</v>
      </c>
    </row>
    <row r="3053" spans="1:3" x14ac:dyDescent="0.55000000000000004">
      <c r="A3053" s="5">
        <v>35892</v>
      </c>
      <c r="B3053" s="4">
        <v>13.37</v>
      </c>
      <c r="C3053" s="10">
        <f>(MSFT[[#This Row],[Prezzi giornalieri MSFT]]-B3052)/B3052</f>
        <v>-2.9753265602322217E-2</v>
      </c>
    </row>
    <row r="3054" spans="1:3" x14ac:dyDescent="0.55000000000000004">
      <c r="A3054" s="5">
        <v>35893</v>
      </c>
      <c r="B3054" s="4">
        <v>13.63</v>
      </c>
      <c r="C3054" s="10">
        <f>(MSFT[[#This Row],[Prezzi giornalieri MSFT]]-B3053)/B3053</f>
        <v>1.9446522064323228E-2</v>
      </c>
    </row>
    <row r="3055" spans="1:3" x14ac:dyDescent="0.55000000000000004">
      <c r="A3055" s="5">
        <v>35894</v>
      </c>
      <c r="B3055" s="4">
        <v>13.64</v>
      </c>
      <c r="C3055" s="10">
        <f>(MSFT[[#This Row],[Prezzi giornalieri MSFT]]-B3054)/B3054</f>
        <v>7.3367571533380677E-4</v>
      </c>
    </row>
    <row r="3056" spans="1:3" x14ac:dyDescent="0.55000000000000004">
      <c r="A3056" s="5">
        <v>35898</v>
      </c>
      <c r="B3056" s="4">
        <v>13.58</v>
      </c>
      <c r="C3056" s="10">
        <f>(MSFT[[#This Row],[Prezzi giornalieri MSFT]]-B3055)/B3055</f>
        <v>-4.3988269794721768E-3</v>
      </c>
    </row>
    <row r="3057" spans="1:3" x14ac:dyDescent="0.55000000000000004">
      <c r="A3057" s="5">
        <v>35899</v>
      </c>
      <c r="B3057" s="4">
        <v>13.55</v>
      </c>
      <c r="C3057" s="10">
        <f>(MSFT[[#This Row],[Prezzi giornalieri MSFT]]-B3056)/B3056</f>
        <v>-2.2091310751104092E-3</v>
      </c>
    </row>
    <row r="3058" spans="1:3" x14ac:dyDescent="0.55000000000000004">
      <c r="A3058" s="5">
        <v>35900</v>
      </c>
      <c r="B3058" s="4">
        <v>14</v>
      </c>
      <c r="C3058" s="10">
        <f>(MSFT[[#This Row],[Prezzi giornalieri MSFT]]-B3057)/B3057</f>
        <v>3.3210332103320979E-2</v>
      </c>
    </row>
    <row r="3059" spans="1:3" x14ac:dyDescent="0.55000000000000004">
      <c r="A3059" s="5">
        <v>35901</v>
      </c>
      <c r="B3059" s="4">
        <v>14.05</v>
      </c>
      <c r="C3059" s="10">
        <f>(MSFT[[#This Row],[Prezzi giornalieri MSFT]]-B3058)/B3058</f>
        <v>3.5714285714286221E-3</v>
      </c>
    </row>
    <row r="3060" spans="1:3" x14ac:dyDescent="0.55000000000000004">
      <c r="A3060" s="5">
        <v>35902</v>
      </c>
      <c r="B3060" s="4">
        <v>14.12</v>
      </c>
      <c r="C3060" s="10">
        <f>(MSFT[[#This Row],[Prezzi giornalieri MSFT]]-B3059)/B3059</f>
        <v>4.9822064056938434E-3</v>
      </c>
    </row>
    <row r="3061" spans="1:3" x14ac:dyDescent="0.55000000000000004">
      <c r="A3061" s="5">
        <v>35905</v>
      </c>
      <c r="B3061" s="4">
        <v>14.5</v>
      </c>
      <c r="C3061" s="10">
        <f>(MSFT[[#This Row],[Prezzi giornalieri MSFT]]-B3060)/B3060</f>
        <v>2.6912181303116203E-2</v>
      </c>
    </row>
    <row r="3062" spans="1:3" x14ac:dyDescent="0.55000000000000004">
      <c r="A3062" s="5">
        <v>35906</v>
      </c>
      <c r="B3062" s="4">
        <v>14.54</v>
      </c>
      <c r="C3062" s="10">
        <f>(MSFT[[#This Row],[Prezzi giornalieri MSFT]]-B3061)/B3061</f>
        <v>2.7586206896551137E-3</v>
      </c>
    </row>
    <row r="3063" spans="1:3" x14ac:dyDescent="0.55000000000000004">
      <c r="A3063" s="5">
        <v>35907</v>
      </c>
      <c r="B3063" s="4">
        <v>15.15</v>
      </c>
      <c r="C3063" s="10">
        <f>(MSFT[[#This Row],[Prezzi giornalieri MSFT]]-B3062)/B3062</f>
        <v>4.1953232462173404E-2</v>
      </c>
    </row>
    <row r="3064" spans="1:3" x14ac:dyDescent="0.55000000000000004">
      <c r="A3064" s="5">
        <v>35908</v>
      </c>
      <c r="B3064" s="4">
        <v>14.48</v>
      </c>
      <c r="C3064" s="10">
        <f>(MSFT[[#This Row],[Prezzi giornalieri MSFT]]-B3063)/B3063</f>
        <v>-4.422442244224422E-2</v>
      </c>
    </row>
    <row r="3065" spans="1:3" x14ac:dyDescent="0.55000000000000004">
      <c r="A3065" s="5">
        <v>35909</v>
      </c>
      <c r="B3065" s="4">
        <v>14.12</v>
      </c>
      <c r="C3065" s="10">
        <f>(MSFT[[#This Row],[Prezzi giornalieri MSFT]]-B3064)/B3064</f>
        <v>-2.4861878453038756E-2</v>
      </c>
    </row>
    <row r="3066" spans="1:3" x14ac:dyDescent="0.55000000000000004">
      <c r="A3066" s="5">
        <v>35912</v>
      </c>
      <c r="B3066" s="4">
        <v>13.84</v>
      </c>
      <c r="C3066" s="10">
        <f>(MSFT[[#This Row],[Prezzi giornalieri MSFT]]-B3065)/B3065</f>
        <v>-1.9830028328611853E-2</v>
      </c>
    </row>
    <row r="3067" spans="1:3" x14ac:dyDescent="0.55000000000000004">
      <c r="A3067" s="5">
        <v>35913</v>
      </c>
      <c r="B3067" s="4">
        <v>13.77</v>
      </c>
      <c r="C3067" s="10">
        <f>(MSFT[[#This Row],[Prezzi giornalieri MSFT]]-B3066)/B3066</f>
        <v>-5.0578034682081134E-3</v>
      </c>
    </row>
    <row r="3068" spans="1:3" x14ac:dyDescent="0.55000000000000004">
      <c r="A3068" s="5">
        <v>35914</v>
      </c>
      <c r="B3068" s="4">
        <v>13.87</v>
      </c>
      <c r="C3068" s="10">
        <f>(MSFT[[#This Row],[Prezzi giornalieri MSFT]]-B3067)/B3067</f>
        <v>7.2621641249091973E-3</v>
      </c>
    </row>
    <row r="3069" spans="1:3" x14ac:dyDescent="0.55000000000000004">
      <c r="A3069" s="5">
        <v>35915</v>
      </c>
      <c r="B3069" s="4">
        <v>13.81</v>
      </c>
      <c r="C3069" s="10">
        <f>(MSFT[[#This Row],[Prezzi giornalieri MSFT]]-B3068)/B3068</f>
        <v>-4.3258832011534767E-3</v>
      </c>
    </row>
    <row r="3070" spans="1:3" x14ac:dyDescent="0.55000000000000004">
      <c r="A3070" s="5">
        <v>35916</v>
      </c>
      <c r="B3070" s="4">
        <v>13.74</v>
      </c>
      <c r="C3070" s="10">
        <f>(MSFT[[#This Row],[Prezzi giornalieri MSFT]]-B3069)/B3069</f>
        <v>-5.0687907313541119E-3</v>
      </c>
    </row>
    <row r="3071" spans="1:3" x14ac:dyDescent="0.55000000000000004">
      <c r="A3071" s="5">
        <v>35919</v>
      </c>
      <c r="B3071" s="4">
        <v>13.5</v>
      </c>
      <c r="C3071" s="10">
        <f>(MSFT[[#This Row],[Prezzi giornalieri MSFT]]-B3070)/B3070</f>
        <v>-1.746724890829696E-2</v>
      </c>
    </row>
    <row r="3072" spans="1:3" x14ac:dyDescent="0.55000000000000004">
      <c r="A3072" s="5">
        <v>35920</v>
      </c>
      <c r="B3072" s="4">
        <v>13.45</v>
      </c>
      <c r="C3072" s="10">
        <f>(MSFT[[#This Row],[Prezzi giornalieri MSFT]]-B3071)/B3071</f>
        <v>-3.7037037037037563E-3</v>
      </c>
    </row>
    <row r="3073" spans="1:3" x14ac:dyDescent="0.55000000000000004">
      <c r="A3073" s="5">
        <v>35921</v>
      </c>
      <c r="B3073" s="4">
        <v>13.24</v>
      </c>
      <c r="C3073" s="10">
        <f>(MSFT[[#This Row],[Prezzi giornalieri MSFT]]-B3072)/B3072</f>
        <v>-1.5613382899628185E-2</v>
      </c>
    </row>
    <row r="3074" spans="1:3" x14ac:dyDescent="0.55000000000000004">
      <c r="A3074" s="5">
        <v>35922</v>
      </c>
      <c r="B3074" s="4">
        <v>12.78</v>
      </c>
      <c r="C3074" s="10">
        <f>(MSFT[[#This Row],[Prezzi giornalieri MSFT]]-B3073)/B3073</f>
        <v>-3.4743202416918494E-2</v>
      </c>
    </row>
    <row r="3075" spans="1:3" x14ac:dyDescent="0.55000000000000004">
      <c r="A3075" s="5">
        <v>35923</v>
      </c>
      <c r="B3075" s="4">
        <v>13.14</v>
      </c>
      <c r="C3075" s="10">
        <f>(MSFT[[#This Row],[Prezzi giornalieri MSFT]]-B3074)/B3074</f>
        <v>2.8169014084507137E-2</v>
      </c>
    </row>
    <row r="3076" spans="1:3" x14ac:dyDescent="0.55000000000000004">
      <c r="A3076" s="5">
        <v>35926</v>
      </c>
      <c r="B3076" s="4">
        <v>12.91</v>
      </c>
      <c r="C3076" s="10">
        <f>(MSFT[[#This Row],[Prezzi giornalieri MSFT]]-B3075)/B3075</f>
        <v>-1.7503805175038082E-2</v>
      </c>
    </row>
    <row r="3077" spans="1:3" x14ac:dyDescent="0.55000000000000004">
      <c r="A3077" s="5">
        <v>35927</v>
      </c>
      <c r="B3077" s="4">
        <v>13.13</v>
      </c>
      <c r="C3077" s="10">
        <f>(MSFT[[#This Row],[Prezzi giornalieri MSFT]]-B3076)/B3076</f>
        <v>1.7041053446940405E-2</v>
      </c>
    </row>
    <row r="3078" spans="1:3" x14ac:dyDescent="0.55000000000000004">
      <c r="A3078" s="5">
        <v>35928</v>
      </c>
      <c r="B3078" s="4">
        <v>13.32</v>
      </c>
      <c r="C3078" s="10">
        <f>(MSFT[[#This Row],[Prezzi giornalieri MSFT]]-B3077)/B3077</f>
        <v>1.4470677837014431E-2</v>
      </c>
    </row>
    <row r="3079" spans="1:3" x14ac:dyDescent="0.55000000000000004">
      <c r="A3079" s="5">
        <v>35929</v>
      </c>
      <c r="B3079" s="4">
        <v>13.63</v>
      </c>
      <c r="C3079" s="10">
        <f>(MSFT[[#This Row],[Prezzi giornalieri MSFT]]-B3078)/B3078</f>
        <v>2.3273273273273311E-2</v>
      </c>
    </row>
    <row r="3080" spans="1:3" x14ac:dyDescent="0.55000000000000004">
      <c r="A3080" s="5">
        <v>35930</v>
      </c>
      <c r="B3080" s="4">
        <v>13.71</v>
      </c>
      <c r="C3080" s="10">
        <f>(MSFT[[#This Row],[Prezzi giornalieri MSFT]]-B3079)/B3079</f>
        <v>5.8694057226705842E-3</v>
      </c>
    </row>
    <row r="3081" spans="1:3" x14ac:dyDescent="0.55000000000000004">
      <c r="A3081" s="5">
        <v>35933</v>
      </c>
      <c r="B3081" s="4">
        <v>13.19</v>
      </c>
      <c r="C3081" s="10">
        <f>(MSFT[[#This Row],[Prezzi giornalieri MSFT]]-B3080)/B3080</f>
        <v>-3.7928519328957064E-2</v>
      </c>
    </row>
    <row r="3082" spans="1:3" x14ac:dyDescent="0.55000000000000004">
      <c r="A3082" s="5">
        <v>35934</v>
      </c>
      <c r="B3082" s="4">
        <v>13.26</v>
      </c>
      <c r="C3082" s="10">
        <f>(MSFT[[#This Row],[Prezzi giornalieri MSFT]]-B3081)/B3081</f>
        <v>5.3070507960576415E-3</v>
      </c>
    </row>
    <row r="3083" spans="1:3" x14ac:dyDescent="0.55000000000000004">
      <c r="A3083" s="5">
        <v>35935</v>
      </c>
      <c r="B3083" s="4">
        <v>13.14</v>
      </c>
      <c r="C3083" s="10">
        <f>(MSFT[[#This Row],[Prezzi giornalieri MSFT]]-B3082)/B3082</f>
        <v>-9.0497737556560504E-3</v>
      </c>
    </row>
    <row r="3084" spans="1:3" x14ac:dyDescent="0.55000000000000004">
      <c r="A3084" s="5">
        <v>35936</v>
      </c>
      <c r="B3084" s="4">
        <v>13.24</v>
      </c>
      <c r="C3084" s="10">
        <f>(MSFT[[#This Row],[Prezzi giornalieri MSFT]]-B3083)/B3083</f>
        <v>7.6103500761034735E-3</v>
      </c>
    </row>
    <row r="3085" spans="1:3" x14ac:dyDescent="0.55000000000000004">
      <c r="A3085" s="5">
        <v>35937</v>
      </c>
      <c r="B3085" s="4">
        <v>13.11</v>
      </c>
      <c r="C3085" s="10">
        <f>(MSFT[[#This Row],[Prezzi giornalieri MSFT]]-B3084)/B3084</f>
        <v>-9.8187311178248322E-3</v>
      </c>
    </row>
    <row r="3086" spans="1:3" x14ac:dyDescent="0.55000000000000004">
      <c r="A3086" s="5">
        <v>35941</v>
      </c>
      <c r="B3086" s="4">
        <v>12.82</v>
      </c>
      <c r="C3086" s="10">
        <f>(MSFT[[#This Row],[Prezzi giornalieri MSFT]]-B3085)/B3085</f>
        <v>-2.2120518688024345E-2</v>
      </c>
    </row>
    <row r="3087" spans="1:3" x14ac:dyDescent="0.55000000000000004">
      <c r="A3087" s="5">
        <v>35942</v>
      </c>
      <c r="B3087" s="4">
        <v>13.18</v>
      </c>
      <c r="C3087" s="10">
        <f>(MSFT[[#This Row],[Prezzi giornalieri MSFT]]-B3086)/B3086</f>
        <v>2.8081123244929753E-2</v>
      </c>
    </row>
    <row r="3088" spans="1:3" x14ac:dyDescent="0.55000000000000004">
      <c r="A3088" s="5">
        <v>35943</v>
      </c>
      <c r="B3088" s="4">
        <v>13.23</v>
      </c>
      <c r="C3088" s="10">
        <f>(MSFT[[#This Row],[Prezzi giornalieri MSFT]]-B3087)/B3087</f>
        <v>3.7936267071320721E-3</v>
      </c>
    </row>
    <row r="3089" spans="1:3" x14ac:dyDescent="0.55000000000000004">
      <c r="A3089" s="5">
        <v>35944</v>
      </c>
      <c r="B3089" s="4">
        <v>13</v>
      </c>
      <c r="C3089" s="10">
        <f>(MSFT[[#This Row],[Prezzi giornalieri MSFT]]-B3088)/B3088</f>
        <v>-1.7384731670445987E-2</v>
      </c>
    </row>
    <row r="3090" spans="1:3" x14ac:dyDescent="0.55000000000000004">
      <c r="A3090" s="5">
        <v>35947</v>
      </c>
      <c r="B3090" s="4">
        <v>12.83</v>
      </c>
      <c r="C3090" s="10">
        <f>(MSFT[[#This Row],[Prezzi giornalieri MSFT]]-B3089)/B3089</f>
        <v>-1.3076923076923071E-2</v>
      </c>
    </row>
    <row r="3091" spans="1:3" x14ac:dyDescent="0.55000000000000004">
      <c r="A3091" s="5">
        <v>35948</v>
      </c>
      <c r="B3091" s="4">
        <v>13.1</v>
      </c>
      <c r="C3091" s="10">
        <f>(MSFT[[#This Row],[Prezzi giornalieri MSFT]]-B3090)/B3090</f>
        <v>2.1044427123928261E-2</v>
      </c>
    </row>
    <row r="3092" spans="1:3" x14ac:dyDescent="0.55000000000000004">
      <c r="A3092" s="5">
        <v>35949</v>
      </c>
      <c r="B3092" s="4">
        <v>12.92</v>
      </c>
      <c r="C3092" s="10">
        <f>(MSFT[[#This Row],[Prezzi giornalieri MSFT]]-B3091)/B3091</f>
        <v>-1.3740458015267154E-2</v>
      </c>
    </row>
    <row r="3093" spans="1:3" x14ac:dyDescent="0.55000000000000004">
      <c r="A3093" s="5">
        <v>35950</v>
      </c>
      <c r="B3093" s="4">
        <v>13.19</v>
      </c>
      <c r="C3093" s="10">
        <f>(MSFT[[#This Row],[Prezzi giornalieri MSFT]]-B3092)/B3092</f>
        <v>2.0897832817337429E-2</v>
      </c>
    </row>
    <row r="3094" spans="1:3" x14ac:dyDescent="0.55000000000000004">
      <c r="A3094" s="5">
        <v>35951</v>
      </c>
      <c r="B3094" s="4">
        <v>13.22</v>
      </c>
      <c r="C3094" s="10">
        <f>(MSFT[[#This Row],[Prezzi giornalieri MSFT]]-B3093)/B3093</f>
        <v>2.2744503411676375E-3</v>
      </c>
    </row>
    <row r="3095" spans="1:3" x14ac:dyDescent="0.55000000000000004">
      <c r="A3095" s="5">
        <v>35954</v>
      </c>
      <c r="B3095" s="4">
        <v>13.13</v>
      </c>
      <c r="C3095" s="10">
        <f>(MSFT[[#This Row],[Prezzi giornalieri MSFT]]-B3094)/B3094</f>
        <v>-6.8078668683812299E-3</v>
      </c>
    </row>
    <row r="3096" spans="1:3" x14ac:dyDescent="0.55000000000000004">
      <c r="A3096" s="5">
        <v>35955</v>
      </c>
      <c r="B3096" s="4">
        <v>13.34</v>
      </c>
      <c r="C3096" s="10">
        <f>(MSFT[[#This Row],[Prezzi giornalieri MSFT]]-B3095)/B3095</f>
        <v>1.5993907083015922E-2</v>
      </c>
    </row>
    <row r="3097" spans="1:3" x14ac:dyDescent="0.55000000000000004">
      <c r="A3097" s="5">
        <v>35956</v>
      </c>
      <c r="B3097" s="4">
        <v>13.18</v>
      </c>
      <c r="C3097" s="10">
        <f>(MSFT[[#This Row],[Prezzi giornalieri MSFT]]-B3096)/B3096</f>
        <v>-1.199400299850076E-2</v>
      </c>
    </row>
    <row r="3098" spans="1:3" x14ac:dyDescent="0.55000000000000004">
      <c r="A3098" s="5">
        <v>35957</v>
      </c>
      <c r="B3098" s="4">
        <v>13.07</v>
      </c>
      <c r="C3098" s="10">
        <f>(MSFT[[#This Row],[Prezzi giornalieri MSFT]]-B3097)/B3097</f>
        <v>-8.3459787556903978E-3</v>
      </c>
    </row>
    <row r="3099" spans="1:3" x14ac:dyDescent="0.55000000000000004">
      <c r="A3099" s="5">
        <v>35958</v>
      </c>
      <c r="B3099" s="4">
        <v>13.14</v>
      </c>
      <c r="C3099" s="10">
        <f>(MSFT[[#This Row],[Prezzi giornalieri MSFT]]-B3098)/B3098</f>
        <v>5.3557765876052245E-3</v>
      </c>
    </row>
    <row r="3100" spans="1:3" x14ac:dyDescent="0.55000000000000004">
      <c r="A3100" s="5">
        <v>35961</v>
      </c>
      <c r="B3100" s="4">
        <v>13.17</v>
      </c>
      <c r="C3100" s="10">
        <f>(MSFT[[#This Row],[Prezzi giornalieri MSFT]]-B3099)/B3099</f>
        <v>2.2831050228310015E-3</v>
      </c>
    </row>
    <row r="3101" spans="1:3" x14ac:dyDescent="0.55000000000000004">
      <c r="A3101" s="5">
        <v>35962</v>
      </c>
      <c r="B3101" s="4">
        <v>13.77</v>
      </c>
      <c r="C3101" s="10">
        <f>(MSFT[[#This Row],[Prezzi giornalieri MSFT]]-B3100)/B3100</f>
        <v>4.555808656036444E-2</v>
      </c>
    </row>
    <row r="3102" spans="1:3" x14ac:dyDescent="0.55000000000000004">
      <c r="A3102" s="5">
        <v>35963</v>
      </c>
      <c r="B3102" s="4">
        <v>13.96</v>
      </c>
      <c r="C3102" s="10">
        <f>(MSFT[[#This Row],[Prezzi giornalieri MSFT]]-B3101)/B3101</f>
        <v>1.3798111837327617E-2</v>
      </c>
    </row>
    <row r="3103" spans="1:3" x14ac:dyDescent="0.55000000000000004">
      <c r="A3103" s="5">
        <v>35964</v>
      </c>
      <c r="B3103" s="4">
        <v>13.97</v>
      </c>
      <c r="C3103" s="10">
        <f>(MSFT[[#This Row],[Prezzi giornalieri MSFT]]-B3102)/B3102</f>
        <v>7.1633237822348039E-4</v>
      </c>
    </row>
    <row r="3104" spans="1:3" x14ac:dyDescent="0.55000000000000004">
      <c r="A3104" s="5">
        <v>35965</v>
      </c>
      <c r="B3104" s="4">
        <v>14.51</v>
      </c>
      <c r="C3104" s="10">
        <f>(MSFT[[#This Row],[Prezzi giornalieri MSFT]]-B3103)/B3103</f>
        <v>3.8654259126700008E-2</v>
      </c>
    </row>
    <row r="3105" spans="1:3" x14ac:dyDescent="0.55000000000000004">
      <c r="A3105" s="5">
        <v>35968</v>
      </c>
      <c r="B3105" s="4">
        <v>14.68</v>
      </c>
      <c r="C3105" s="10">
        <f>(MSFT[[#This Row],[Prezzi giornalieri MSFT]]-B3104)/B3104</f>
        <v>1.1716057891109575E-2</v>
      </c>
    </row>
    <row r="3106" spans="1:3" x14ac:dyDescent="0.55000000000000004">
      <c r="A3106" s="5">
        <v>35969</v>
      </c>
      <c r="B3106" s="4">
        <v>15.44</v>
      </c>
      <c r="C3106" s="10">
        <f>(MSFT[[#This Row],[Prezzi giornalieri MSFT]]-B3105)/B3105</f>
        <v>5.1771117166212521E-2</v>
      </c>
    </row>
    <row r="3107" spans="1:3" x14ac:dyDescent="0.55000000000000004">
      <c r="A3107" s="5">
        <v>35970</v>
      </c>
      <c r="B3107" s="4">
        <v>16.079999999999998</v>
      </c>
      <c r="C3107" s="10">
        <f>(MSFT[[#This Row],[Prezzi giornalieri MSFT]]-B3106)/B3106</f>
        <v>4.1450777202072464E-2</v>
      </c>
    </row>
    <row r="3108" spans="1:3" x14ac:dyDescent="0.55000000000000004">
      <c r="A3108" s="5">
        <v>35971</v>
      </c>
      <c r="B3108" s="4">
        <v>15.56</v>
      </c>
      <c r="C3108" s="10">
        <f>(MSFT[[#This Row],[Prezzi giornalieri MSFT]]-B3107)/B3107</f>
        <v>-3.2338308457711309E-2</v>
      </c>
    </row>
    <row r="3109" spans="1:3" x14ac:dyDescent="0.55000000000000004">
      <c r="A3109" s="5">
        <v>35972</v>
      </c>
      <c r="B3109" s="4">
        <v>16.010000000000002</v>
      </c>
      <c r="C3109" s="10">
        <f>(MSFT[[#This Row],[Prezzi giornalieri MSFT]]-B3108)/B3108</f>
        <v>2.8920308483290556E-2</v>
      </c>
    </row>
    <row r="3110" spans="1:3" x14ac:dyDescent="0.55000000000000004">
      <c r="A3110" s="5">
        <v>35975</v>
      </c>
      <c r="B3110" s="4">
        <v>16.46</v>
      </c>
      <c r="C3110" s="10">
        <f>(MSFT[[#This Row],[Prezzi giornalieri MSFT]]-B3109)/B3109</f>
        <v>2.8107432854465913E-2</v>
      </c>
    </row>
    <row r="3111" spans="1:3" x14ac:dyDescent="0.55000000000000004">
      <c r="A3111" s="5">
        <v>35976</v>
      </c>
      <c r="B3111" s="4">
        <v>16.61</v>
      </c>
      <c r="C3111" s="10">
        <f>(MSFT[[#This Row],[Prezzi giornalieri MSFT]]-B3110)/B3110</f>
        <v>9.1130012150667412E-3</v>
      </c>
    </row>
    <row r="3112" spans="1:3" x14ac:dyDescent="0.55000000000000004">
      <c r="A3112" s="5">
        <v>35977</v>
      </c>
      <c r="B3112" s="4">
        <v>16.760000000000002</v>
      </c>
      <c r="C3112" s="10">
        <f>(MSFT[[#This Row],[Prezzi giornalieri MSFT]]-B3111)/B3111</f>
        <v>9.0307043949429348E-3</v>
      </c>
    </row>
    <row r="3113" spans="1:3" x14ac:dyDescent="0.55000000000000004">
      <c r="A3113" s="5">
        <v>35978</v>
      </c>
      <c r="B3113" s="4">
        <v>16.440000000000001</v>
      </c>
      <c r="C3113" s="10">
        <f>(MSFT[[#This Row],[Prezzi giornalieri MSFT]]-B3112)/B3112</f>
        <v>-1.9093078758949895E-2</v>
      </c>
    </row>
    <row r="3114" spans="1:3" x14ac:dyDescent="0.55000000000000004">
      <c r="A3114" s="5">
        <v>35982</v>
      </c>
      <c r="B3114" s="4">
        <v>16.52</v>
      </c>
      <c r="C3114" s="10">
        <f>(MSFT[[#This Row],[Prezzi giornalieri MSFT]]-B3113)/B3113</f>
        <v>4.8661800486616965E-3</v>
      </c>
    </row>
    <row r="3115" spans="1:3" x14ac:dyDescent="0.55000000000000004">
      <c r="A3115" s="5">
        <v>35983</v>
      </c>
      <c r="B3115" s="4">
        <v>16.54</v>
      </c>
      <c r="C3115" s="10">
        <f>(MSFT[[#This Row],[Prezzi giornalieri MSFT]]-B3114)/B3114</f>
        <v>1.2106537530266086E-3</v>
      </c>
    </row>
    <row r="3116" spans="1:3" x14ac:dyDescent="0.55000000000000004">
      <c r="A3116" s="5">
        <v>35984</v>
      </c>
      <c r="B3116" s="4">
        <v>16.84</v>
      </c>
      <c r="C3116" s="10">
        <f>(MSFT[[#This Row],[Prezzi giornalieri MSFT]]-B3115)/B3115</f>
        <v>1.813784764207985E-2</v>
      </c>
    </row>
    <row r="3117" spans="1:3" x14ac:dyDescent="0.55000000000000004">
      <c r="A3117" s="5">
        <v>35985</v>
      </c>
      <c r="B3117" s="4">
        <v>17.010000000000002</v>
      </c>
      <c r="C3117" s="10">
        <f>(MSFT[[#This Row],[Prezzi giornalieri MSFT]]-B3116)/B3116</f>
        <v>1.0095011876484662E-2</v>
      </c>
    </row>
    <row r="3118" spans="1:3" x14ac:dyDescent="0.55000000000000004">
      <c r="A3118" s="5">
        <v>35986</v>
      </c>
      <c r="B3118" s="4">
        <v>17.350000000000001</v>
      </c>
      <c r="C3118" s="10">
        <f>(MSFT[[#This Row],[Prezzi giornalieri MSFT]]-B3117)/B3117</f>
        <v>1.9988242210464423E-2</v>
      </c>
    </row>
    <row r="3119" spans="1:3" x14ac:dyDescent="0.55000000000000004">
      <c r="A3119" s="5">
        <v>35989</v>
      </c>
      <c r="B3119" s="4">
        <v>18.02</v>
      </c>
      <c r="C3119" s="10">
        <f>(MSFT[[#This Row],[Prezzi giornalieri MSFT]]-B3118)/B3118</f>
        <v>3.8616714697406233E-2</v>
      </c>
    </row>
    <row r="3120" spans="1:3" x14ac:dyDescent="0.55000000000000004">
      <c r="A3120" s="5">
        <v>35990</v>
      </c>
      <c r="B3120" s="4">
        <v>17.850000000000001</v>
      </c>
      <c r="C3120" s="10">
        <f>(MSFT[[#This Row],[Prezzi giornalieri MSFT]]-B3119)/B3119</f>
        <v>-9.4339622641508407E-3</v>
      </c>
    </row>
    <row r="3121" spans="1:3" x14ac:dyDescent="0.55000000000000004">
      <c r="A3121" s="5">
        <v>35991</v>
      </c>
      <c r="B3121" s="4">
        <v>17.989999999999998</v>
      </c>
      <c r="C3121" s="10">
        <f>(MSFT[[#This Row],[Prezzi giornalieri MSFT]]-B3120)/B3120</f>
        <v>7.8431372549017924E-3</v>
      </c>
    </row>
    <row r="3122" spans="1:3" x14ac:dyDescent="0.55000000000000004">
      <c r="A3122" s="5">
        <v>35992</v>
      </c>
      <c r="B3122" s="4">
        <v>17.989999999999998</v>
      </c>
      <c r="C3122" s="10">
        <f>(MSFT[[#This Row],[Prezzi giornalieri MSFT]]-B3121)/B3121</f>
        <v>0</v>
      </c>
    </row>
    <row r="3123" spans="1:3" x14ac:dyDescent="0.55000000000000004">
      <c r="A3123" s="5">
        <v>35993</v>
      </c>
      <c r="B3123" s="4">
        <v>18.07</v>
      </c>
      <c r="C3123" s="10">
        <f>(MSFT[[#This Row],[Prezzi giornalieri MSFT]]-B3122)/B3122</f>
        <v>4.4469149527516317E-3</v>
      </c>
    </row>
    <row r="3124" spans="1:3" x14ac:dyDescent="0.55000000000000004">
      <c r="A3124" s="5">
        <v>35996</v>
      </c>
      <c r="B3124" s="4">
        <v>17.93</v>
      </c>
      <c r="C3124" s="10">
        <f>(MSFT[[#This Row],[Prezzi giornalieri MSFT]]-B3123)/B3123</f>
        <v>-7.7476480354178512E-3</v>
      </c>
    </row>
    <row r="3125" spans="1:3" x14ac:dyDescent="0.55000000000000004">
      <c r="A3125" s="5">
        <v>35997</v>
      </c>
      <c r="B3125" s="4">
        <v>17.29</v>
      </c>
      <c r="C3125" s="10">
        <f>(MSFT[[#This Row],[Prezzi giornalieri MSFT]]-B3124)/B3124</f>
        <v>-3.5694366982710571E-2</v>
      </c>
    </row>
    <row r="3126" spans="1:3" x14ac:dyDescent="0.55000000000000004">
      <c r="A3126" s="5">
        <v>35998</v>
      </c>
      <c r="B3126" s="4">
        <v>17.89</v>
      </c>
      <c r="C3126" s="10">
        <f>(MSFT[[#This Row],[Prezzi giornalieri MSFT]]-B3125)/B3125</f>
        <v>3.4702139965297946E-2</v>
      </c>
    </row>
    <row r="3127" spans="1:3" x14ac:dyDescent="0.55000000000000004">
      <c r="A3127" s="5">
        <v>35999</v>
      </c>
      <c r="B3127" s="4">
        <v>17.32</v>
      </c>
      <c r="C3127" s="10">
        <f>(MSFT[[#This Row],[Prezzi giornalieri MSFT]]-B3126)/B3126</f>
        <v>-3.1861375069871453E-2</v>
      </c>
    </row>
    <row r="3128" spans="1:3" x14ac:dyDescent="0.55000000000000004">
      <c r="A3128" s="5">
        <v>36000</v>
      </c>
      <c r="B3128" s="4">
        <v>17.440000000000001</v>
      </c>
      <c r="C3128" s="10">
        <f>(MSFT[[#This Row],[Prezzi giornalieri MSFT]]-B3127)/B3127</f>
        <v>6.9284064665127596E-3</v>
      </c>
    </row>
    <row r="3129" spans="1:3" x14ac:dyDescent="0.55000000000000004">
      <c r="A3129" s="5">
        <v>36003</v>
      </c>
      <c r="B3129" s="4">
        <v>17.89</v>
      </c>
      <c r="C3129" s="10">
        <f>(MSFT[[#This Row],[Prezzi giornalieri MSFT]]-B3128)/B3128</f>
        <v>2.5802752293577938E-2</v>
      </c>
    </row>
    <row r="3130" spans="1:3" x14ac:dyDescent="0.55000000000000004">
      <c r="A3130" s="5">
        <v>36004</v>
      </c>
      <c r="B3130" s="4">
        <v>17.2</v>
      </c>
      <c r="C3130" s="10">
        <f>(MSFT[[#This Row],[Prezzi giornalieri MSFT]]-B3129)/B3129</f>
        <v>-3.8569032979318123E-2</v>
      </c>
    </row>
    <row r="3131" spans="1:3" x14ac:dyDescent="0.55000000000000004">
      <c r="A3131" s="5">
        <v>36005</v>
      </c>
      <c r="B3131" s="4">
        <v>16.96</v>
      </c>
      <c r="C3131" s="10">
        <f>(MSFT[[#This Row],[Prezzi giornalieri MSFT]]-B3130)/B3130</f>
        <v>-1.3953488372092933E-2</v>
      </c>
    </row>
    <row r="3132" spans="1:3" x14ac:dyDescent="0.55000000000000004">
      <c r="A3132" s="5">
        <v>36006</v>
      </c>
      <c r="B3132" s="4">
        <v>17.38</v>
      </c>
      <c r="C3132" s="10">
        <f>(MSFT[[#This Row],[Prezzi giornalieri MSFT]]-B3131)/B3131</f>
        <v>2.4764150943396117E-2</v>
      </c>
    </row>
    <row r="3133" spans="1:3" x14ac:dyDescent="0.55000000000000004">
      <c r="A3133" s="5">
        <v>36007</v>
      </c>
      <c r="B3133" s="4">
        <v>16.850000000000001</v>
      </c>
      <c r="C3133" s="10">
        <f>(MSFT[[#This Row],[Prezzi giornalieri MSFT]]-B3132)/B3132</f>
        <v>-3.0494821634062003E-2</v>
      </c>
    </row>
    <row r="3134" spans="1:3" x14ac:dyDescent="0.55000000000000004">
      <c r="A3134" s="5">
        <v>36010</v>
      </c>
      <c r="B3134" s="4">
        <v>16.62</v>
      </c>
      <c r="C3134" s="10">
        <f>(MSFT[[#This Row],[Prezzi giornalieri MSFT]]-B3133)/B3133</f>
        <v>-1.3649851632047502E-2</v>
      </c>
    </row>
    <row r="3135" spans="1:3" x14ac:dyDescent="0.55000000000000004">
      <c r="A3135" s="5">
        <v>36011</v>
      </c>
      <c r="B3135" s="4">
        <v>16.010000000000002</v>
      </c>
      <c r="C3135" s="10">
        <f>(MSFT[[#This Row],[Prezzi giornalieri MSFT]]-B3134)/B3134</f>
        <v>-3.6702767749699119E-2</v>
      </c>
    </row>
    <row r="3136" spans="1:3" x14ac:dyDescent="0.55000000000000004">
      <c r="A3136" s="5">
        <v>36012</v>
      </c>
      <c r="B3136" s="4">
        <v>15.99</v>
      </c>
      <c r="C3136" s="10">
        <f>(MSFT[[#This Row],[Prezzi giornalieri MSFT]]-B3135)/B3135</f>
        <v>-1.2492192379763491E-3</v>
      </c>
    </row>
    <row r="3137" spans="1:3" x14ac:dyDescent="0.55000000000000004">
      <c r="A3137" s="5">
        <v>36013</v>
      </c>
      <c r="B3137" s="4">
        <v>16.38</v>
      </c>
      <c r="C3137" s="10">
        <f>(MSFT[[#This Row],[Prezzi giornalieri MSFT]]-B3136)/B3136</f>
        <v>2.4390243902438949E-2</v>
      </c>
    </row>
    <row r="3138" spans="1:3" x14ac:dyDescent="0.55000000000000004">
      <c r="A3138" s="5">
        <v>36014</v>
      </c>
      <c r="B3138" s="4">
        <v>16.23</v>
      </c>
      <c r="C3138" s="10">
        <f>(MSFT[[#This Row],[Prezzi giornalieri MSFT]]-B3137)/B3137</f>
        <v>-9.1575091575090712E-3</v>
      </c>
    </row>
    <row r="3139" spans="1:3" x14ac:dyDescent="0.55000000000000004">
      <c r="A3139" s="5">
        <v>36017</v>
      </c>
      <c r="B3139" s="4">
        <v>16.010000000000002</v>
      </c>
      <c r="C3139" s="10">
        <f>(MSFT[[#This Row],[Prezzi giornalieri MSFT]]-B3138)/B3138</f>
        <v>-1.3555144793592043E-2</v>
      </c>
    </row>
    <row r="3140" spans="1:3" x14ac:dyDescent="0.55000000000000004">
      <c r="A3140" s="5">
        <v>36018</v>
      </c>
      <c r="B3140" s="4">
        <v>15.85</v>
      </c>
      <c r="C3140" s="10">
        <f>(MSFT[[#This Row],[Prezzi giornalieri MSFT]]-B3139)/B3139</f>
        <v>-9.9937539038102378E-3</v>
      </c>
    </row>
    <row r="3141" spans="1:3" x14ac:dyDescent="0.55000000000000004">
      <c r="A3141" s="5">
        <v>36019</v>
      </c>
      <c r="B3141" s="4">
        <v>16.100000000000001</v>
      </c>
      <c r="C3141" s="10">
        <f>(MSFT[[#This Row],[Prezzi giornalieri MSFT]]-B3140)/B3140</f>
        <v>1.5772870662460681E-2</v>
      </c>
    </row>
    <row r="3142" spans="1:3" x14ac:dyDescent="0.55000000000000004">
      <c r="A3142" s="5">
        <v>36020</v>
      </c>
      <c r="B3142" s="4">
        <v>15.93</v>
      </c>
      <c r="C3142" s="10">
        <f>(MSFT[[#This Row],[Prezzi giornalieri MSFT]]-B3141)/B3141</f>
        <v>-1.0559006211180229E-2</v>
      </c>
    </row>
    <row r="3143" spans="1:3" x14ac:dyDescent="0.55000000000000004">
      <c r="A3143" s="5">
        <v>36021</v>
      </c>
      <c r="B3143" s="4">
        <v>15.98</v>
      </c>
      <c r="C3143" s="10">
        <f>(MSFT[[#This Row],[Prezzi giornalieri MSFT]]-B3142)/B3142</f>
        <v>3.1387319522913188E-3</v>
      </c>
    </row>
    <row r="3144" spans="1:3" x14ac:dyDescent="0.55000000000000004">
      <c r="A3144" s="5">
        <v>36024</v>
      </c>
      <c r="B3144" s="4">
        <v>16.45</v>
      </c>
      <c r="C3144" s="10">
        <f>(MSFT[[#This Row],[Prezzi giornalieri MSFT]]-B3143)/B3143</f>
        <v>2.941176470588228E-2</v>
      </c>
    </row>
    <row r="3145" spans="1:3" x14ac:dyDescent="0.55000000000000004">
      <c r="A3145" s="5">
        <v>36025</v>
      </c>
      <c r="B3145" s="4">
        <v>17.05</v>
      </c>
      <c r="C3145" s="10">
        <f>(MSFT[[#This Row],[Prezzi giornalieri MSFT]]-B3144)/B3144</f>
        <v>3.647416413373869E-2</v>
      </c>
    </row>
    <row r="3146" spans="1:3" x14ac:dyDescent="0.55000000000000004">
      <c r="A3146" s="5">
        <v>36026</v>
      </c>
      <c r="B3146" s="4">
        <v>16.940000000000001</v>
      </c>
      <c r="C3146" s="10">
        <f>(MSFT[[#This Row],[Prezzi giornalieri MSFT]]-B3145)/B3145</f>
        <v>-6.4516129032257726E-3</v>
      </c>
    </row>
    <row r="3147" spans="1:3" x14ac:dyDescent="0.55000000000000004">
      <c r="A3147" s="5">
        <v>36027</v>
      </c>
      <c r="B3147" s="4">
        <v>17.25</v>
      </c>
      <c r="C3147" s="10">
        <f>(MSFT[[#This Row],[Prezzi giornalieri MSFT]]-B3146)/B3146</f>
        <v>1.8299881936245495E-2</v>
      </c>
    </row>
    <row r="3148" spans="1:3" x14ac:dyDescent="0.55000000000000004">
      <c r="A3148" s="5">
        <v>36028</v>
      </c>
      <c r="B3148" s="4">
        <v>16.95</v>
      </c>
      <c r="C3148" s="10">
        <f>(MSFT[[#This Row],[Prezzi giornalieri MSFT]]-B3147)/B3147</f>
        <v>-1.7391304347826129E-2</v>
      </c>
    </row>
    <row r="3149" spans="1:3" x14ac:dyDescent="0.55000000000000004">
      <c r="A3149" s="5">
        <v>36031</v>
      </c>
      <c r="B3149" s="4">
        <v>16.920000000000002</v>
      </c>
      <c r="C3149" s="10">
        <f>(MSFT[[#This Row],[Prezzi giornalieri MSFT]]-B3148)/B3148</f>
        <v>-1.7699115044246363E-3</v>
      </c>
    </row>
    <row r="3150" spans="1:3" x14ac:dyDescent="0.55000000000000004">
      <c r="A3150" s="5">
        <v>36032</v>
      </c>
      <c r="B3150" s="4">
        <v>17.29</v>
      </c>
      <c r="C3150" s="10">
        <f>(MSFT[[#This Row],[Prezzi giornalieri MSFT]]-B3149)/B3149</f>
        <v>2.1867612293144056E-2</v>
      </c>
    </row>
    <row r="3151" spans="1:3" x14ac:dyDescent="0.55000000000000004">
      <c r="A3151" s="5">
        <v>36033</v>
      </c>
      <c r="B3151" s="4">
        <v>17.25</v>
      </c>
      <c r="C3151" s="10">
        <f>(MSFT[[#This Row],[Prezzi giornalieri MSFT]]-B3150)/B3150</f>
        <v>-2.3134759976864748E-3</v>
      </c>
    </row>
    <row r="3152" spans="1:3" x14ac:dyDescent="0.55000000000000004">
      <c r="A3152" s="5">
        <v>36034</v>
      </c>
      <c r="B3152" s="4">
        <v>16.739999999999998</v>
      </c>
      <c r="C3152" s="10">
        <f>(MSFT[[#This Row],[Prezzi giornalieri MSFT]]-B3151)/B3151</f>
        <v>-2.9565217391304438E-2</v>
      </c>
    </row>
    <row r="3153" spans="1:3" x14ac:dyDescent="0.55000000000000004">
      <c r="A3153" s="5">
        <v>36035</v>
      </c>
      <c r="B3153" s="4">
        <v>16.13</v>
      </c>
      <c r="C3153" s="10">
        <f>(MSFT[[#This Row],[Prezzi giornalieri MSFT]]-B3152)/B3152</f>
        <v>-3.6439665471923503E-2</v>
      </c>
    </row>
    <row r="3154" spans="1:3" x14ac:dyDescent="0.55000000000000004">
      <c r="A3154" s="5">
        <v>36038</v>
      </c>
      <c r="B3154" s="4">
        <v>14.7</v>
      </c>
      <c r="C3154" s="10">
        <f>(MSFT[[#This Row],[Prezzi giornalieri MSFT]]-B3153)/B3153</f>
        <v>-8.8654680719156845E-2</v>
      </c>
    </row>
    <row r="3155" spans="1:3" x14ac:dyDescent="0.55000000000000004">
      <c r="A3155" s="5">
        <v>36039</v>
      </c>
      <c r="B3155" s="4">
        <v>15.52</v>
      </c>
      <c r="C3155" s="10">
        <f>(MSFT[[#This Row],[Prezzi giornalieri MSFT]]-B3154)/B3154</f>
        <v>5.5782312925170087E-2</v>
      </c>
    </row>
    <row r="3156" spans="1:3" x14ac:dyDescent="0.55000000000000004">
      <c r="A3156" s="5">
        <v>36040</v>
      </c>
      <c r="B3156" s="4">
        <v>15.41</v>
      </c>
      <c r="C3156" s="10">
        <f>(MSFT[[#This Row],[Prezzi giornalieri MSFT]]-B3155)/B3155</f>
        <v>-7.087628865979345E-3</v>
      </c>
    </row>
    <row r="3157" spans="1:3" x14ac:dyDescent="0.55000000000000004">
      <c r="A3157" s="5">
        <v>36041</v>
      </c>
      <c r="B3157" s="4">
        <v>15.21</v>
      </c>
      <c r="C3157" s="10">
        <f>(MSFT[[#This Row],[Prezzi giornalieri MSFT]]-B3156)/B3156</f>
        <v>-1.2978585334198526E-2</v>
      </c>
    </row>
    <row r="3158" spans="1:3" x14ac:dyDescent="0.55000000000000004">
      <c r="A3158" s="5">
        <v>36042</v>
      </c>
      <c r="B3158" s="4">
        <v>14.81</v>
      </c>
      <c r="C3158" s="10">
        <f>(MSFT[[#This Row],[Prezzi giornalieri MSFT]]-B3157)/B3157</f>
        <v>-2.6298487836949398E-2</v>
      </c>
    </row>
    <row r="3159" spans="1:3" x14ac:dyDescent="0.55000000000000004">
      <c r="A3159" s="5">
        <v>36046</v>
      </c>
      <c r="B3159" s="4">
        <v>15.63</v>
      </c>
      <c r="C3159" s="10">
        <f>(MSFT[[#This Row],[Prezzi giornalieri MSFT]]-B3158)/B3158</f>
        <v>5.5367994598244444E-2</v>
      </c>
    </row>
    <row r="3160" spans="1:3" x14ac:dyDescent="0.55000000000000004">
      <c r="A3160" s="5">
        <v>36047</v>
      </c>
      <c r="B3160" s="4">
        <v>15.67</v>
      </c>
      <c r="C3160" s="10">
        <f>(MSFT[[#This Row],[Prezzi giornalieri MSFT]]-B3159)/B3159</f>
        <v>2.559181062060086E-3</v>
      </c>
    </row>
    <row r="3161" spans="1:3" x14ac:dyDescent="0.55000000000000004">
      <c r="A3161" s="5">
        <v>36048</v>
      </c>
      <c r="B3161" s="4">
        <v>15.44</v>
      </c>
      <c r="C3161" s="10">
        <f>(MSFT[[#This Row],[Prezzi giornalieri MSFT]]-B3160)/B3160</f>
        <v>-1.4677728142948336E-2</v>
      </c>
    </row>
    <row r="3162" spans="1:3" x14ac:dyDescent="0.55000000000000004">
      <c r="A3162" s="5">
        <v>36049</v>
      </c>
      <c r="B3162" s="4">
        <v>15.98</v>
      </c>
      <c r="C3162" s="10">
        <f>(MSFT[[#This Row],[Prezzi giornalieri MSFT]]-B3161)/B3161</f>
        <v>3.4974093264248766E-2</v>
      </c>
    </row>
    <row r="3163" spans="1:3" x14ac:dyDescent="0.55000000000000004">
      <c r="A3163" s="5">
        <v>36052</v>
      </c>
      <c r="B3163" s="4">
        <v>16.239999999999998</v>
      </c>
      <c r="C3163" s="10">
        <f>(MSFT[[#This Row],[Prezzi giornalieri MSFT]]-B3162)/B3162</f>
        <v>1.6270337922402879E-2</v>
      </c>
    </row>
    <row r="3164" spans="1:3" x14ac:dyDescent="0.55000000000000004">
      <c r="A3164" s="5">
        <v>36053</v>
      </c>
      <c r="B3164" s="4">
        <v>16.600000000000001</v>
      </c>
      <c r="C3164" s="10">
        <f>(MSFT[[#This Row],[Prezzi giornalieri MSFT]]-B3163)/B3163</f>
        <v>2.2167487684729249E-2</v>
      </c>
    </row>
    <row r="3165" spans="1:3" x14ac:dyDescent="0.55000000000000004">
      <c r="A3165" s="5">
        <v>36054</v>
      </c>
      <c r="B3165" s="4">
        <v>16.579999999999998</v>
      </c>
      <c r="C3165" s="10">
        <f>(MSFT[[#This Row],[Prezzi giornalieri MSFT]]-B3164)/B3164</f>
        <v>-1.2048192771086221E-3</v>
      </c>
    </row>
    <row r="3166" spans="1:3" x14ac:dyDescent="0.55000000000000004">
      <c r="A3166" s="5">
        <v>36055</v>
      </c>
      <c r="B3166" s="4">
        <v>16.079999999999998</v>
      </c>
      <c r="C3166" s="10">
        <f>(MSFT[[#This Row],[Prezzi giornalieri MSFT]]-B3165)/B3165</f>
        <v>-3.015681544028951E-2</v>
      </c>
    </row>
    <row r="3167" spans="1:3" x14ac:dyDescent="0.55000000000000004">
      <c r="A3167" s="5">
        <v>36056</v>
      </c>
      <c r="B3167" s="4">
        <v>16.149999999999999</v>
      </c>
      <c r="C3167" s="10">
        <f>(MSFT[[#This Row],[Prezzi giornalieri MSFT]]-B3166)/B3166</f>
        <v>4.3532338308457895E-3</v>
      </c>
    </row>
    <row r="3168" spans="1:3" x14ac:dyDescent="0.55000000000000004">
      <c r="A3168" s="5">
        <v>36059</v>
      </c>
      <c r="B3168" s="4">
        <v>16.53</v>
      </c>
      <c r="C3168" s="10">
        <f>(MSFT[[#This Row],[Prezzi giornalieri MSFT]]-B3167)/B3167</f>
        <v>2.3529411764706042E-2</v>
      </c>
    </row>
    <row r="3169" spans="1:3" x14ac:dyDescent="0.55000000000000004">
      <c r="A3169" s="5">
        <v>36060</v>
      </c>
      <c r="B3169" s="4">
        <v>16.73</v>
      </c>
      <c r="C3169" s="10">
        <f>(MSFT[[#This Row],[Prezzi giornalieri MSFT]]-B3168)/B3168</f>
        <v>1.2099213551119134E-2</v>
      </c>
    </row>
    <row r="3170" spans="1:3" x14ac:dyDescent="0.55000000000000004">
      <c r="A3170" s="5">
        <v>36061</v>
      </c>
      <c r="B3170" s="4">
        <v>17.41</v>
      </c>
      <c r="C3170" s="10">
        <f>(MSFT[[#This Row],[Prezzi giornalieri MSFT]]-B3169)/B3169</f>
        <v>4.0645546921697528E-2</v>
      </c>
    </row>
    <row r="3171" spans="1:3" x14ac:dyDescent="0.55000000000000004">
      <c r="A3171" s="5">
        <v>36062</v>
      </c>
      <c r="B3171" s="4">
        <v>16.88</v>
      </c>
      <c r="C3171" s="10">
        <f>(MSFT[[#This Row],[Prezzi giornalieri MSFT]]-B3170)/B3170</f>
        <v>-3.0442274554853599E-2</v>
      </c>
    </row>
    <row r="3172" spans="1:3" x14ac:dyDescent="0.55000000000000004">
      <c r="A3172" s="5">
        <v>36063</v>
      </c>
      <c r="B3172" s="4">
        <v>17.329999999999998</v>
      </c>
      <c r="C3172" s="10">
        <f>(MSFT[[#This Row],[Prezzi giornalieri MSFT]]-B3171)/B3171</f>
        <v>2.6658767772511808E-2</v>
      </c>
    </row>
    <row r="3173" spans="1:3" x14ac:dyDescent="0.55000000000000004">
      <c r="A3173" s="5">
        <v>36066</v>
      </c>
      <c r="B3173" s="4">
        <v>17.059999999999999</v>
      </c>
      <c r="C3173" s="10">
        <f>(MSFT[[#This Row],[Prezzi giornalieri MSFT]]-B3172)/B3172</f>
        <v>-1.5579919215233676E-2</v>
      </c>
    </row>
    <row r="3174" spans="1:3" x14ac:dyDescent="0.55000000000000004">
      <c r="A3174" s="5">
        <v>36067</v>
      </c>
      <c r="B3174" s="4">
        <v>17.3</v>
      </c>
      <c r="C3174" s="10">
        <f>(MSFT[[#This Row],[Prezzi giornalieri MSFT]]-B3173)/B3173</f>
        <v>1.4067995310668347E-2</v>
      </c>
    </row>
    <row r="3175" spans="1:3" x14ac:dyDescent="0.55000000000000004">
      <c r="A3175" s="5">
        <v>36068</v>
      </c>
      <c r="B3175" s="4">
        <v>16.87</v>
      </c>
      <c r="C3175" s="10">
        <f>(MSFT[[#This Row],[Prezzi giornalieri MSFT]]-B3174)/B3174</f>
        <v>-2.4855491329479753E-2</v>
      </c>
    </row>
    <row r="3176" spans="1:3" x14ac:dyDescent="0.55000000000000004">
      <c r="A3176" s="5">
        <v>36069</v>
      </c>
      <c r="B3176" s="4">
        <v>15.95</v>
      </c>
      <c r="C3176" s="10">
        <f>(MSFT[[#This Row],[Prezzi giornalieri MSFT]]-B3175)/B3175</f>
        <v>-5.4534676941316043E-2</v>
      </c>
    </row>
    <row r="3177" spans="1:3" x14ac:dyDescent="0.55000000000000004">
      <c r="A3177" s="5">
        <v>36070</v>
      </c>
      <c r="B3177" s="4">
        <v>15.96</v>
      </c>
      <c r="C3177" s="10">
        <f>(MSFT[[#This Row],[Prezzi giornalieri MSFT]]-B3176)/B3176</f>
        <v>6.2695924764900087E-4</v>
      </c>
    </row>
    <row r="3178" spans="1:3" x14ac:dyDescent="0.55000000000000004">
      <c r="A3178" s="5">
        <v>36073</v>
      </c>
      <c r="B3178" s="4">
        <v>15.51</v>
      </c>
      <c r="C3178" s="10">
        <f>(MSFT[[#This Row],[Prezzi giornalieri MSFT]]-B3177)/B3177</f>
        <v>-2.8195488721804576E-2</v>
      </c>
    </row>
    <row r="3179" spans="1:3" x14ac:dyDescent="0.55000000000000004">
      <c r="A3179" s="5">
        <v>36074</v>
      </c>
      <c r="B3179" s="4">
        <v>14.96</v>
      </c>
      <c r="C3179" s="10">
        <f>(MSFT[[#This Row],[Prezzi giornalieri MSFT]]-B3178)/B3178</f>
        <v>-3.5460992907801352E-2</v>
      </c>
    </row>
    <row r="3180" spans="1:3" x14ac:dyDescent="0.55000000000000004">
      <c r="A3180" s="5">
        <v>36075</v>
      </c>
      <c r="B3180" s="4">
        <v>14.42</v>
      </c>
      <c r="C3180" s="10">
        <f>(MSFT[[#This Row],[Prezzi giornalieri MSFT]]-B3179)/B3179</f>
        <v>-3.609625668449204E-2</v>
      </c>
    </row>
    <row r="3181" spans="1:3" x14ac:dyDescent="0.55000000000000004">
      <c r="A3181" s="5">
        <v>36076</v>
      </c>
      <c r="B3181" s="4">
        <v>13.97</v>
      </c>
      <c r="C3181" s="10">
        <f>(MSFT[[#This Row],[Prezzi giornalieri MSFT]]-B3180)/B3180</f>
        <v>-3.1206657420249605E-2</v>
      </c>
    </row>
    <row r="3182" spans="1:3" x14ac:dyDescent="0.55000000000000004">
      <c r="A3182" s="5">
        <v>36077</v>
      </c>
      <c r="B3182" s="4">
        <v>14.85</v>
      </c>
      <c r="C3182" s="10">
        <f>(MSFT[[#This Row],[Prezzi giornalieri MSFT]]-B3181)/B3181</f>
        <v>6.2992125984251898E-2</v>
      </c>
    </row>
    <row r="3183" spans="1:3" x14ac:dyDescent="0.55000000000000004">
      <c r="A3183" s="5">
        <v>36080</v>
      </c>
      <c r="B3183" s="4">
        <v>15.29</v>
      </c>
      <c r="C3183" s="10">
        <f>(MSFT[[#This Row],[Prezzi giornalieri MSFT]]-B3182)/B3182</f>
        <v>2.9629629629629596E-2</v>
      </c>
    </row>
    <row r="3184" spans="1:3" x14ac:dyDescent="0.55000000000000004">
      <c r="A3184" s="5">
        <v>36081</v>
      </c>
      <c r="B3184" s="4">
        <v>14.78</v>
      </c>
      <c r="C3184" s="10">
        <f>(MSFT[[#This Row],[Prezzi giornalieri MSFT]]-B3183)/B3183</f>
        <v>-3.3355134074558521E-2</v>
      </c>
    </row>
    <row r="3185" spans="1:3" x14ac:dyDescent="0.55000000000000004">
      <c r="A3185" s="5">
        <v>36082</v>
      </c>
      <c r="B3185" s="4">
        <v>15.35</v>
      </c>
      <c r="C3185" s="10">
        <f>(MSFT[[#This Row],[Prezzi giornalieri MSFT]]-B3184)/B3184</f>
        <v>3.8565629228687434E-2</v>
      </c>
    </row>
    <row r="3186" spans="1:3" x14ac:dyDescent="0.55000000000000004">
      <c r="A3186" s="5">
        <v>36083</v>
      </c>
      <c r="B3186" s="4">
        <v>16.16</v>
      </c>
      <c r="C3186" s="10">
        <f>(MSFT[[#This Row],[Prezzi giornalieri MSFT]]-B3185)/B3185</f>
        <v>5.2768729641693844E-2</v>
      </c>
    </row>
    <row r="3187" spans="1:3" x14ac:dyDescent="0.55000000000000004">
      <c r="A3187" s="5">
        <v>36084</v>
      </c>
      <c r="B3187" s="4">
        <v>16.100000000000001</v>
      </c>
      <c r="C3187" s="10">
        <f>(MSFT[[#This Row],[Prezzi giornalieri MSFT]]-B3186)/B3186</f>
        <v>-3.7128712871286338E-3</v>
      </c>
    </row>
    <row r="3188" spans="1:3" x14ac:dyDescent="0.55000000000000004">
      <c r="A3188" s="5">
        <v>36087</v>
      </c>
      <c r="B3188" s="4">
        <v>15.78</v>
      </c>
      <c r="C3188" s="10">
        <f>(MSFT[[#This Row],[Prezzi giornalieri MSFT]]-B3187)/B3187</f>
        <v>-1.9875776397515654E-2</v>
      </c>
    </row>
    <row r="3189" spans="1:3" x14ac:dyDescent="0.55000000000000004">
      <c r="A3189" s="5">
        <v>36088</v>
      </c>
      <c r="B3189" s="4">
        <v>15.36</v>
      </c>
      <c r="C3189" s="10">
        <f>(MSFT[[#This Row],[Prezzi giornalieri MSFT]]-B3188)/B3188</f>
        <v>-2.6615969581749045E-2</v>
      </c>
    </row>
    <row r="3190" spans="1:3" x14ac:dyDescent="0.55000000000000004">
      <c r="A3190" s="5">
        <v>36089</v>
      </c>
      <c r="B3190" s="4">
        <v>16.309999999999999</v>
      </c>
      <c r="C3190" s="10">
        <f>(MSFT[[#This Row],[Prezzi giornalieri MSFT]]-B3189)/B3189</f>
        <v>6.1848958333333287E-2</v>
      </c>
    </row>
    <row r="3191" spans="1:3" x14ac:dyDescent="0.55000000000000004">
      <c r="A3191" s="5">
        <v>36090</v>
      </c>
      <c r="B3191" s="4">
        <v>16.86</v>
      </c>
      <c r="C3191" s="10">
        <f>(MSFT[[#This Row],[Prezzi giornalieri MSFT]]-B3190)/B3190</f>
        <v>3.3721643163703297E-2</v>
      </c>
    </row>
    <row r="3192" spans="1:3" x14ac:dyDescent="0.55000000000000004">
      <c r="A3192" s="5">
        <v>36091</v>
      </c>
      <c r="B3192" s="4">
        <v>16.3</v>
      </c>
      <c r="C3192" s="10">
        <f>(MSFT[[#This Row],[Prezzi giornalieri MSFT]]-B3191)/B3191</f>
        <v>-3.3214709371292929E-2</v>
      </c>
    </row>
    <row r="3193" spans="1:3" x14ac:dyDescent="0.55000000000000004">
      <c r="A3193" s="5">
        <v>36094</v>
      </c>
      <c r="B3193" s="4">
        <v>16.41</v>
      </c>
      <c r="C3193" s="10">
        <f>(MSFT[[#This Row],[Prezzi giornalieri MSFT]]-B3192)/B3192</f>
        <v>6.7484662576686762E-3</v>
      </c>
    </row>
    <row r="3194" spans="1:3" x14ac:dyDescent="0.55000000000000004">
      <c r="A3194" s="5">
        <v>36095</v>
      </c>
      <c r="B3194" s="4">
        <v>16.16</v>
      </c>
      <c r="C3194" s="10">
        <f>(MSFT[[#This Row],[Prezzi giornalieri MSFT]]-B3193)/B3193</f>
        <v>-1.5234613040828763E-2</v>
      </c>
    </row>
    <row r="3195" spans="1:3" x14ac:dyDescent="0.55000000000000004">
      <c r="A3195" s="5">
        <v>36096</v>
      </c>
      <c r="B3195" s="4">
        <v>16.2</v>
      </c>
      <c r="C3195" s="10">
        <f>(MSFT[[#This Row],[Prezzi giornalieri MSFT]]-B3194)/B3194</f>
        <v>2.4752475247524224E-3</v>
      </c>
    </row>
    <row r="3196" spans="1:3" x14ac:dyDescent="0.55000000000000004">
      <c r="A3196" s="5">
        <v>36097</v>
      </c>
      <c r="B3196" s="4">
        <v>16.34</v>
      </c>
      <c r="C3196" s="10">
        <f>(MSFT[[#This Row],[Prezzi giornalieri MSFT]]-B3195)/B3195</f>
        <v>8.6419753086420109E-3</v>
      </c>
    </row>
    <row r="3197" spans="1:3" x14ac:dyDescent="0.55000000000000004">
      <c r="A3197" s="5">
        <v>36098</v>
      </c>
      <c r="B3197" s="4">
        <v>16.23</v>
      </c>
      <c r="C3197" s="10">
        <f>(MSFT[[#This Row],[Prezzi giornalieri MSFT]]-B3196)/B3196</f>
        <v>-6.7319461444308101E-3</v>
      </c>
    </row>
    <row r="3198" spans="1:3" x14ac:dyDescent="0.55000000000000004">
      <c r="A3198" s="5">
        <v>36101</v>
      </c>
      <c r="B3198" s="4">
        <v>16.22</v>
      </c>
      <c r="C3198" s="10">
        <f>(MSFT[[#This Row],[Prezzi giornalieri MSFT]]-B3197)/B3197</f>
        <v>-6.1614294516337419E-4</v>
      </c>
    </row>
    <row r="3199" spans="1:3" x14ac:dyDescent="0.55000000000000004">
      <c r="A3199" s="5">
        <v>36102</v>
      </c>
      <c r="B3199" s="4">
        <v>16.12</v>
      </c>
      <c r="C3199" s="10">
        <f>(MSFT[[#This Row],[Prezzi giornalieri MSFT]]-B3198)/B3198</f>
        <v>-6.1652281134400664E-3</v>
      </c>
    </row>
    <row r="3200" spans="1:3" x14ac:dyDescent="0.55000000000000004">
      <c r="A3200" s="5">
        <v>36103</v>
      </c>
      <c r="B3200" s="4">
        <v>16.170000000000002</v>
      </c>
      <c r="C3200" s="10">
        <f>(MSFT[[#This Row],[Prezzi giornalieri MSFT]]-B3199)/B3199</f>
        <v>3.1017369727047587E-3</v>
      </c>
    </row>
    <row r="3201" spans="1:3" x14ac:dyDescent="0.55000000000000004">
      <c r="A3201" s="5">
        <v>36104</v>
      </c>
      <c r="B3201" s="4">
        <v>16.3</v>
      </c>
      <c r="C3201" s="10">
        <f>(MSFT[[#This Row],[Prezzi giornalieri MSFT]]-B3200)/B3200</f>
        <v>8.0395794681508339E-3</v>
      </c>
    </row>
    <row r="3202" spans="1:3" x14ac:dyDescent="0.55000000000000004">
      <c r="A3202" s="5">
        <v>36105</v>
      </c>
      <c r="B3202" s="4">
        <v>16.75</v>
      </c>
      <c r="C3202" s="10">
        <f>(MSFT[[#This Row],[Prezzi giornalieri MSFT]]-B3201)/B3201</f>
        <v>2.7607361963190139E-2</v>
      </c>
    </row>
    <row r="3203" spans="1:3" x14ac:dyDescent="0.55000000000000004">
      <c r="A3203" s="5">
        <v>36108</v>
      </c>
      <c r="B3203" s="4">
        <v>16.96</v>
      </c>
      <c r="C3203" s="10">
        <f>(MSFT[[#This Row],[Prezzi giornalieri MSFT]]-B3202)/B3202</f>
        <v>1.2537313432835873E-2</v>
      </c>
    </row>
    <row r="3204" spans="1:3" x14ac:dyDescent="0.55000000000000004">
      <c r="A3204" s="5">
        <v>36109</v>
      </c>
      <c r="B3204" s="4">
        <v>17.170000000000002</v>
      </c>
      <c r="C3204" s="10">
        <f>(MSFT[[#This Row],[Prezzi giornalieri MSFT]]-B3203)/B3203</f>
        <v>1.2382075471698162E-2</v>
      </c>
    </row>
    <row r="3205" spans="1:3" x14ac:dyDescent="0.55000000000000004">
      <c r="A3205" s="5">
        <v>36110</v>
      </c>
      <c r="B3205" s="4">
        <v>17.02</v>
      </c>
      <c r="C3205" s="10">
        <f>(MSFT[[#This Row],[Prezzi giornalieri MSFT]]-B3204)/B3204</f>
        <v>-8.7361677344206246E-3</v>
      </c>
    </row>
    <row r="3206" spans="1:3" x14ac:dyDescent="0.55000000000000004">
      <c r="A3206" s="5">
        <v>36111</v>
      </c>
      <c r="B3206" s="4">
        <v>16.670000000000002</v>
      </c>
      <c r="C3206" s="10">
        <f>(MSFT[[#This Row],[Prezzi giornalieri MSFT]]-B3205)/B3205</f>
        <v>-2.0564042303172613E-2</v>
      </c>
    </row>
    <row r="3207" spans="1:3" x14ac:dyDescent="0.55000000000000004">
      <c r="A3207" s="5">
        <v>36112</v>
      </c>
      <c r="B3207" s="4">
        <v>16.86</v>
      </c>
      <c r="C3207" s="10">
        <f>(MSFT[[#This Row],[Prezzi giornalieri MSFT]]-B3206)/B3206</f>
        <v>1.1397720455908681E-2</v>
      </c>
    </row>
    <row r="3208" spans="1:3" x14ac:dyDescent="0.55000000000000004">
      <c r="A3208" s="5">
        <v>36115</v>
      </c>
      <c r="B3208" s="4">
        <v>16.68</v>
      </c>
      <c r="C3208" s="10">
        <f>(MSFT[[#This Row],[Prezzi giornalieri MSFT]]-B3207)/B3207</f>
        <v>-1.0676156583629876E-2</v>
      </c>
    </row>
    <row r="3209" spans="1:3" x14ac:dyDescent="0.55000000000000004">
      <c r="A3209" s="5">
        <v>36116</v>
      </c>
      <c r="B3209" s="4">
        <v>17.14</v>
      </c>
      <c r="C3209" s="10">
        <f>(MSFT[[#This Row],[Prezzi giornalieri MSFT]]-B3208)/B3208</f>
        <v>2.7577937649880147E-2</v>
      </c>
    </row>
    <row r="3210" spans="1:3" x14ac:dyDescent="0.55000000000000004">
      <c r="A3210" s="5">
        <v>36117</v>
      </c>
      <c r="B3210" s="4">
        <v>16.82</v>
      </c>
      <c r="C3210" s="10">
        <f>(MSFT[[#This Row],[Prezzi giornalieri MSFT]]-B3209)/B3209</f>
        <v>-1.8669778296382746E-2</v>
      </c>
    </row>
    <row r="3211" spans="1:3" x14ac:dyDescent="0.55000000000000004">
      <c r="A3211" s="5">
        <v>36118</v>
      </c>
      <c r="B3211" s="4">
        <v>17.13</v>
      </c>
      <c r="C3211" s="10">
        <f>(MSFT[[#This Row],[Prezzi giornalieri MSFT]]-B3210)/B3210</f>
        <v>1.8430439952437497E-2</v>
      </c>
    </row>
    <row r="3212" spans="1:3" x14ac:dyDescent="0.55000000000000004">
      <c r="A3212" s="5">
        <v>36119</v>
      </c>
      <c r="B3212" s="4">
        <v>17.41</v>
      </c>
      <c r="C3212" s="10">
        <f>(MSFT[[#This Row],[Prezzi giornalieri MSFT]]-B3211)/B3211</f>
        <v>1.6345592527729196E-2</v>
      </c>
    </row>
    <row r="3213" spans="1:3" x14ac:dyDescent="0.55000000000000004">
      <c r="A3213" s="5">
        <v>36122</v>
      </c>
      <c r="B3213" s="4">
        <v>18.27</v>
      </c>
      <c r="C3213" s="10">
        <f>(MSFT[[#This Row],[Prezzi giornalieri MSFT]]-B3212)/B3212</f>
        <v>4.9396898334290604E-2</v>
      </c>
    </row>
    <row r="3214" spans="1:3" x14ac:dyDescent="0.55000000000000004">
      <c r="A3214" s="5">
        <v>36123</v>
      </c>
      <c r="B3214" s="4">
        <v>18.649999999999999</v>
      </c>
      <c r="C3214" s="10">
        <f>(MSFT[[#This Row],[Prezzi giornalieri MSFT]]-B3213)/B3213</f>
        <v>2.0799124247400054E-2</v>
      </c>
    </row>
    <row r="3215" spans="1:3" x14ac:dyDescent="0.55000000000000004">
      <c r="A3215" s="5">
        <v>36124</v>
      </c>
      <c r="B3215" s="4">
        <v>19.04</v>
      </c>
      <c r="C3215" s="10">
        <f>(MSFT[[#This Row],[Prezzi giornalieri MSFT]]-B3214)/B3214</f>
        <v>2.0911528150134081E-2</v>
      </c>
    </row>
    <row r="3216" spans="1:3" x14ac:dyDescent="0.55000000000000004">
      <c r="A3216" s="5">
        <v>36126</v>
      </c>
      <c r="B3216" s="4">
        <v>19.63</v>
      </c>
      <c r="C3216" s="10">
        <f>(MSFT[[#This Row],[Prezzi giornalieri MSFT]]-B3215)/B3215</f>
        <v>3.0987394957983187E-2</v>
      </c>
    </row>
    <row r="3217" spans="1:3" x14ac:dyDescent="0.55000000000000004">
      <c r="A3217" s="5">
        <v>36129</v>
      </c>
      <c r="B3217" s="4">
        <v>18.7</v>
      </c>
      <c r="C3217" s="10">
        <f>(MSFT[[#This Row],[Prezzi giornalieri MSFT]]-B3216)/B3216</f>
        <v>-4.7376464595007627E-2</v>
      </c>
    </row>
    <row r="3218" spans="1:3" x14ac:dyDescent="0.55000000000000004">
      <c r="A3218" s="5">
        <v>36130</v>
      </c>
      <c r="B3218" s="4">
        <v>19.850000000000001</v>
      </c>
      <c r="C3218" s="10">
        <f>(MSFT[[#This Row],[Prezzi giornalieri MSFT]]-B3217)/B3217</f>
        <v>6.149732620320867E-2</v>
      </c>
    </row>
    <row r="3219" spans="1:3" x14ac:dyDescent="0.55000000000000004">
      <c r="A3219" s="5">
        <v>36131</v>
      </c>
      <c r="B3219" s="4">
        <v>19.420000000000002</v>
      </c>
      <c r="C3219" s="10">
        <f>(MSFT[[#This Row],[Prezzi giornalieri MSFT]]-B3218)/B3218</f>
        <v>-2.1662468513853887E-2</v>
      </c>
    </row>
    <row r="3220" spans="1:3" x14ac:dyDescent="0.55000000000000004">
      <c r="A3220" s="5">
        <v>36132</v>
      </c>
      <c r="B3220" s="4">
        <v>18.72</v>
      </c>
      <c r="C3220" s="10">
        <f>(MSFT[[#This Row],[Prezzi giornalieri MSFT]]-B3219)/B3219</f>
        <v>-3.6045314109165949E-2</v>
      </c>
    </row>
    <row r="3221" spans="1:3" x14ac:dyDescent="0.55000000000000004">
      <c r="A3221" s="5">
        <v>36133</v>
      </c>
      <c r="B3221" s="4">
        <v>19.52</v>
      </c>
      <c r="C3221" s="10">
        <f>(MSFT[[#This Row],[Prezzi giornalieri MSFT]]-B3220)/B3220</f>
        <v>4.2735042735042778E-2</v>
      </c>
    </row>
    <row r="3222" spans="1:3" x14ac:dyDescent="0.55000000000000004">
      <c r="A3222" s="5">
        <v>36136</v>
      </c>
      <c r="B3222" s="4">
        <v>20.47</v>
      </c>
      <c r="C3222" s="10">
        <f>(MSFT[[#This Row],[Prezzi giornalieri MSFT]]-B3221)/B3221</f>
        <v>4.866803278688521E-2</v>
      </c>
    </row>
    <row r="3223" spans="1:3" x14ac:dyDescent="0.55000000000000004">
      <c r="A3223" s="5">
        <v>36137</v>
      </c>
      <c r="B3223" s="4">
        <v>20.100000000000001</v>
      </c>
      <c r="C3223" s="10">
        <f>(MSFT[[#This Row],[Prezzi giornalieri MSFT]]-B3222)/B3222</f>
        <v>-1.8075232046897774E-2</v>
      </c>
    </row>
    <row r="3224" spans="1:3" x14ac:dyDescent="0.55000000000000004">
      <c r="A3224" s="5">
        <v>36138</v>
      </c>
      <c r="B3224" s="4">
        <v>20.48</v>
      </c>
      <c r="C3224" s="10">
        <f>(MSFT[[#This Row],[Prezzi giornalieri MSFT]]-B3223)/B3223</f>
        <v>1.890547263681587E-2</v>
      </c>
    </row>
    <row r="3225" spans="1:3" x14ac:dyDescent="0.55000000000000004">
      <c r="A3225" s="5">
        <v>36139</v>
      </c>
      <c r="B3225" s="4">
        <v>20.16</v>
      </c>
      <c r="C3225" s="10">
        <f>(MSFT[[#This Row],[Prezzi giornalieri MSFT]]-B3224)/B3224</f>
        <v>-1.5625000000000014E-2</v>
      </c>
    </row>
    <row r="3226" spans="1:3" x14ac:dyDescent="0.55000000000000004">
      <c r="A3226" s="5">
        <v>36140</v>
      </c>
      <c r="B3226" s="4">
        <v>20.54</v>
      </c>
      <c r="C3226" s="10">
        <f>(MSFT[[#This Row],[Prezzi giornalieri MSFT]]-B3225)/B3225</f>
        <v>1.88492063492063E-2</v>
      </c>
    </row>
    <row r="3227" spans="1:3" x14ac:dyDescent="0.55000000000000004">
      <c r="A3227" s="5">
        <v>36143</v>
      </c>
      <c r="B3227" s="4">
        <v>19.61</v>
      </c>
      <c r="C3227" s="10">
        <f>(MSFT[[#This Row],[Prezzi giornalieri MSFT]]-B3226)/B3226</f>
        <v>-4.5277507302823747E-2</v>
      </c>
    </row>
    <row r="3228" spans="1:3" x14ac:dyDescent="0.55000000000000004">
      <c r="A3228" s="5">
        <v>36144</v>
      </c>
      <c r="B3228" s="4">
        <v>20.21</v>
      </c>
      <c r="C3228" s="10">
        <f>(MSFT[[#This Row],[Prezzi giornalieri MSFT]]-B3227)/B3227</f>
        <v>3.0596634370219349E-2</v>
      </c>
    </row>
    <row r="3229" spans="1:3" x14ac:dyDescent="0.55000000000000004">
      <c r="A3229" s="5">
        <v>36145</v>
      </c>
      <c r="B3229" s="4">
        <v>20.5</v>
      </c>
      <c r="C3229" s="10">
        <f>(MSFT[[#This Row],[Prezzi giornalieri MSFT]]-B3228)/B3228</f>
        <v>1.4349332013854485E-2</v>
      </c>
    </row>
    <row r="3230" spans="1:3" x14ac:dyDescent="0.55000000000000004">
      <c r="A3230" s="5">
        <v>36146</v>
      </c>
      <c r="B3230" s="4">
        <v>20.59</v>
      </c>
      <c r="C3230" s="10">
        <f>(MSFT[[#This Row],[Prezzi giornalieri MSFT]]-B3229)/B3229</f>
        <v>4.3902439024390179E-3</v>
      </c>
    </row>
    <row r="3231" spans="1:3" x14ac:dyDescent="0.55000000000000004">
      <c r="A3231" s="5">
        <v>36147</v>
      </c>
      <c r="B3231" s="4">
        <v>21.12</v>
      </c>
      <c r="C3231" s="10">
        <f>(MSFT[[#This Row],[Prezzi giornalieri MSFT]]-B3230)/B3230</f>
        <v>2.5740650801359941E-2</v>
      </c>
    </row>
    <row r="3232" spans="1:3" x14ac:dyDescent="0.55000000000000004">
      <c r="A3232" s="5">
        <v>36150</v>
      </c>
      <c r="B3232" s="4">
        <v>21.52</v>
      </c>
      <c r="C3232" s="10">
        <f>(MSFT[[#This Row],[Prezzi giornalieri MSFT]]-B3231)/B3231</f>
        <v>1.8939393939393871E-2</v>
      </c>
    </row>
    <row r="3233" spans="1:3" x14ac:dyDescent="0.55000000000000004">
      <c r="A3233" s="5">
        <v>36151</v>
      </c>
      <c r="B3233" s="4">
        <v>21.22</v>
      </c>
      <c r="C3233" s="10">
        <f>(MSFT[[#This Row],[Prezzi giornalieri MSFT]]-B3232)/B3232</f>
        <v>-1.3940520446096687E-2</v>
      </c>
    </row>
    <row r="3234" spans="1:3" x14ac:dyDescent="0.55000000000000004">
      <c r="A3234" s="5">
        <v>36152</v>
      </c>
      <c r="B3234" s="4">
        <v>22</v>
      </c>
      <c r="C3234" s="10">
        <f>(MSFT[[#This Row],[Prezzi giornalieri MSFT]]-B3233)/B3233</f>
        <v>3.675777568331768E-2</v>
      </c>
    </row>
    <row r="3235" spans="1:3" x14ac:dyDescent="0.55000000000000004">
      <c r="A3235" s="5">
        <v>36153</v>
      </c>
      <c r="B3235" s="4">
        <v>21.72</v>
      </c>
      <c r="C3235" s="10">
        <f>(MSFT[[#This Row],[Prezzi giornalieri MSFT]]-B3234)/B3234</f>
        <v>-1.272727272727278E-2</v>
      </c>
    </row>
    <row r="3236" spans="1:3" x14ac:dyDescent="0.55000000000000004">
      <c r="A3236" s="5">
        <v>36157</v>
      </c>
      <c r="B3236" s="4">
        <v>21.82</v>
      </c>
      <c r="C3236" s="10">
        <f>(MSFT[[#This Row],[Prezzi giornalieri MSFT]]-B3235)/B3235</f>
        <v>4.6040515653775977E-3</v>
      </c>
    </row>
    <row r="3237" spans="1:3" x14ac:dyDescent="0.55000000000000004">
      <c r="A3237" s="5">
        <v>36158</v>
      </c>
      <c r="B3237" s="4">
        <v>21.53</v>
      </c>
      <c r="C3237" s="10">
        <f>(MSFT[[#This Row],[Prezzi giornalieri MSFT]]-B3236)/B3236</f>
        <v>-1.3290559120073289E-2</v>
      </c>
    </row>
    <row r="3238" spans="1:3" x14ac:dyDescent="0.55000000000000004">
      <c r="A3238" s="5">
        <v>36159</v>
      </c>
      <c r="B3238" s="4">
        <v>21.3</v>
      </c>
      <c r="C3238" s="10">
        <f>(MSFT[[#This Row],[Prezzi giornalieri MSFT]]-B3237)/B3237</f>
        <v>-1.0682768230376238E-2</v>
      </c>
    </row>
    <row r="3239" spans="1:3" x14ac:dyDescent="0.55000000000000004">
      <c r="A3239" s="5">
        <v>36160</v>
      </c>
      <c r="B3239" s="4">
        <v>21.25</v>
      </c>
      <c r="C3239" s="10">
        <f>(MSFT[[#This Row],[Prezzi giornalieri MSFT]]-B3238)/B3238</f>
        <v>-2.3474178403756203E-3</v>
      </c>
    </row>
    <row r="3240" spans="1:3" x14ac:dyDescent="0.55000000000000004">
      <c r="A3240" s="5">
        <v>36164</v>
      </c>
      <c r="B3240" s="4">
        <v>21.61</v>
      </c>
      <c r="C3240" s="10">
        <f>(MSFT[[#This Row],[Prezzi giornalieri MSFT]]-B3239)/B3239</f>
        <v>1.694117647058821E-2</v>
      </c>
    </row>
    <row r="3241" spans="1:3" x14ac:dyDescent="0.55000000000000004">
      <c r="A3241" s="5">
        <v>36165</v>
      </c>
      <c r="B3241" s="4">
        <v>22.45</v>
      </c>
      <c r="C3241" s="10">
        <f>(MSFT[[#This Row],[Prezzi giornalieri MSFT]]-B3240)/B3240</f>
        <v>3.8870893105043956E-2</v>
      </c>
    </row>
    <row r="3242" spans="1:3" x14ac:dyDescent="0.55000000000000004">
      <c r="A3242" s="5">
        <v>36166</v>
      </c>
      <c r="B3242" s="4">
        <v>23.18</v>
      </c>
      <c r="C3242" s="10">
        <f>(MSFT[[#This Row],[Prezzi giornalieri MSFT]]-B3241)/B3241</f>
        <v>3.2516703786191557E-2</v>
      </c>
    </row>
    <row r="3243" spans="1:3" x14ac:dyDescent="0.55000000000000004">
      <c r="A3243" s="5">
        <v>36167</v>
      </c>
      <c r="B3243" s="4">
        <v>23.06</v>
      </c>
      <c r="C3243" s="10">
        <f>(MSFT[[#This Row],[Prezzi giornalieri MSFT]]-B3242)/B3242</f>
        <v>-5.176876617773986E-3</v>
      </c>
    </row>
    <row r="3244" spans="1:3" x14ac:dyDescent="0.55000000000000004">
      <c r="A3244" s="5">
        <v>36168</v>
      </c>
      <c r="B3244" s="4">
        <v>22.97</v>
      </c>
      <c r="C3244" s="10">
        <f>(MSFT[[#This Row],[Prezzi giornalieri MSFT]]-B3243)/B3243</f>
        <v>-3.9028620988725005E-3</v>
      </c>
    </row>
    <row r="3245" spans="1:3" x14ac:dyDescent="0.55000000000000004">
      <c r="A3245" s="5">
        <v>36171</v>
      </c>
      <c r="B3245" s="4">
        <v>22.6</v>
      </c>
      <c r="C3245" s="10">
        <f>(MSFT[[#This Row],[Prezzi giornalieri MSFT]]-B3244)/B3244</f>
        <v>-1.6107966913365149E-2</v>
      </c>
    </row>
    <row r="3246" spans="1:3" x14ac:dyDescent="0.55000000000000004">
      <c r="A3246" s="5">
        <v>36172</v>
      </c>
      <c r="B3246" s="4">
        <v>21.79</v>
      </c>
      <c r="C3246" s="10">
        <f>(MSFT[[#This Row],[Prezzi giornalieri MSFT]]-B3245)/B3245</f>
        <v>-3.584070796460187E-2</v>
      </c>
    </row>
    <row r="3247" spans="1:3" x14ac:dyDescent="0.55000000000000004">
      <c r="A3247" s="5">
        <v>36173</v>
      </c>
      <c r="B3247" s="4">
        <v>22.04</v>
      </c>
      <c r="C3247" s="10">
        <f>(MSFT[[#This Row],[Prezzi giornalieri MSFT]]-B3246)/B3246</f>
        <v>1.1473152822395595E-2</v>
      </c>
    </row>
    <row r="3248" spans="1:3" x14ac:dyDescent="0.55000000000000004">
      <c r="A3248" s="5">
        <v>36174</v>
      </c>
      <c r="B3248" s="4">
        <v>21.72</v>
      </c>
      <c r="C3248" s="10">
        <f>(MSFT[[#This Row],[Prezzi giornalieri MSFT]]-B3247)/B3247</f>
        <v>-1.4519056261343026E-2</v>
      </c>
    </row>
    <row r="3249" spans="1:3" x14ac:dyDescent="0.55000000000000004">
      <c r="A3249" s="5">
        <v>36175</v>
      </c>
      <c r="B3249" s="4">
        <v>22.95</v>
      </c>
      <c r="C3249" s="10">
        <f>(MSFT[[#This Row],[Prezzi giornalieri MSFT]]-B3248)/B3248</f>
        <v>5.6629834254143668E-2</v>
      </c>
    </row>
    <row r="3250" spans="1:3" x14ac:dyDescent="0.55000000000000004">
      <c r="A3250" s="5">
        <v>36179</v>
      </c>
      <c r="B3250" s="4">
        <v>23.85</v>
      </c>
      <c r="C3250" s="10">
        <f>(MSFT[[#This Row],[Prezzi giornalieri MSFT]]-B3249)/B3249</f>
        <v>3.9215686274509901E-2</v>
      </c>
    </row>
    <row r="3251" spans="1:3" x14ac:dyDescent="0.55000000000000004">
      <c r="A3251" s="5">
        <v>36180</v>
      </c>
      <c r="B3251" s="4">
        <v>24.92</v>
      </c>
      <c r="C3251" s="10">
        <f>(MSFT[[#This Row],[Prezzi giornalieri MSFT]]-B3250)/B3250</f>
        <v>4.4863731656184493E-2</v>
      </c>
    </row>
    <row r="3252" spans="1:3" x14ac:dyDescent="0.55000000000000004">
      <c r="A3252" s="5">
        <v>36181</v>
      </c>
      <c r="B3252" s="4">
        <v>24.26</v>
      </c>
      <c r="C3252" s="10">
        <f>(MSFT[[#This Row],[Prezzi giornalieri MSFT]]-B3251)/B3251</f>
        <v>-2.6484751203852332E-2</v>
      </c>
    </row>
    <row r="3253" spans="1:3" x14ac:dyDescent="0.55000000000000004">
      <c r="A3253" s="5">
        <v>36182</v>
      </c>
      <c r="B3253" s="4">
        <v>23.95</v>
      </c>
      <c r="C3253" s="10">
        <f>(MSFT[[#This Row],[Prezzi giornalieri MSFT]]-B3252)/B3252</f>
        <v>-1.2778235779060274E-2</v>
      </c>
    </row>
    <row r="3254" spans="1:3" x14ac:dyDescent="0.55000000000000004">
      <c r="A3254" s="5">
        <v>36185</v>
      </c>
      <c r="B3254" s="4">
        <v>24.81</v>
      </c>
      <c r="C3254" s="10">
        <f>(MSFT[[#This Row],[Prezzi giornalieri MSFT]]-B3253)/B3253</f>
        <v>3.5908141962421689E-2</v>
      </c>
    </row>
    <row r="3255" spans="1:3" x14ac:dyDescent="0.55000000000000004">
      <c r="A3255" s="5">
        <v>36186</v>
      </c>
      <c r="B3255" s="4">
        <v>26.29</v>
      </c>
      <c r="C3255" s="10">
        <f>(MSFT[[#This Row],[Prezzi giornalieri MSFT]]-B3254)/B3254</f>
        <v>5.9653365578395831E-2</v>
      </c>
    </row>
    <row r="3256" spans="1:3" x14ac:dyDescent="0.55000000000000004">
      <c r="A3256" s="5">
        <v>36187</v>
      </c>
      <c r="B3256" s="4">
        <v>25.84</v>
      </c>
      <c r="C3256" s="10">
        <f>(MSFT[[#This Row],[Prezzi giornalieri MSFT]]-B3255)/B3255</f>
        <v>-1.7116774438950145E-2</v>
      </c>
    </row>
    <row r="3257" spans="1:3" x14ac:dyDescent="0.55000000000000004">
      <c r="A3257" s="5">
        <v>36188</v>
      </c>
      <c r="B3257" s="4">
        <v>26.67</v>
      </c>
      <c r="C3257" s="10">
        <f>(MSFT[[#This Row],[Prezzi giornalieri MSFT]]-B3256)/B3256</f>
        <v>3.21207430340558E-2</v>
      </c>
    </row>
    <row r="3258" spans="1:3" x14ac:dyDescent="0.55000000000000004">
      <c r="A3258" s="5">
        <v>36189</v>
      </c>
      <c r="B3258" s="4">
        <v>26.82</v>
      </c>
      <c r="C3258" s="10">
        <f>(MSFT[[#This Row],[Prezzi giornalieri MSFT]]-B3257)/B3257</f>
        <v>5.6242969628795868E-3</v>
      </c>
    </row>
    <row r="3259" spans="1:3" x14ac:dyDescent="0.55000000000000004">
      <c r="A3259" s="5">
        <v>36192</v>
      </c>
      <c r="B3259" s="4">
        <v>26.5</v>
      </c>
      <c r="C3259" s="10">
        <f>(MSFT[[#This Row],[Prezzi giornalieri MSFT]]-B3258)/B3258</f>
        <v>-1.1931394481730064E-2</v>
      </c>
    </row>
    <row r="3260" spans="1:3" x14ac:dyDescent="0.55000000000000004">
      <c r="A3260" s="5">
        <v>36193</v>
      </c>
      <c r="B3260" s="4">
        <v>25.69</v>
      </c>
      <c r="C3260" s="10">
        <f>(MSFT[[#This Row],[Prezzi giornalieri MSFT]]-B3259)/B3259</f>
        <v>-3.0566037735849007E-2</v>
      </c>
    </row>
    <row r="3261" spans="1:3" x14ac:dyDescent="0.55000000000000004">
      <c r="A3261" s="5">
        <v>36194</v>
      </c>
      <c r="B3261" s="4">
        <v>25.56</v>
      </c>
      <c r="C3261" s="10">
        <f>(MSFT[[#This Row],[Prezzi giornalieri MSFT]]-B3260)/B3260</f>
        <v>-5.0603347606073398E-3</v>
      </c>
    </row>
    <row r="3262" spans="1:3" x14ac:dyDescent="0.55000000000000004">
      <c r="A3262" s="5">
        <v>36195</v>
      </c>
      <c r="B3262" s="4">
        <v>24.38</v>
      </c>
      <c r="C3262" s="10">
        <f>(MSFT[[#This Row],[Prezzi giornalieri MSFT]]-B3261)/B3261</f>
        <v>-4.6165884194053201E-2</v>
      </c>
    </row>
    <row r="3263" spans="1:3" x14ac:dyDescent="0.55000000000000004">
      <c r="A3263" s="5">
        <v>36196</v>
      </c>
      <c r="B3263" s="4">
        <v>24.52</v>
      </c>
      <c r="C3263" s="10">
        <f>(MSFT[[#This Row],[Prezzi giornalieri MSFT]]-B3262)/B3262</f>
        <v>5.7424118129614675E-3</v>
      </c>
    </row>
    <row r="3264" spans="1:3" x14ac:dyDescent="0.55000000000000004">
      <c r="A3264" s="5">
        <v>36199</v>
      </c>
      <c r="B3264" s="4">
        <v>25.32</v>
      </c>
      <c r="C3264" s="10">
        <f>(MSFT[[#This Row],[Prezzi giornalieri MSFT]]-B3263)/B3263</f>
        <v>3.2626427406199053E-2</v>
      </c>
    </row>
    <row r="3265" spans="1:3" x14ac:dyDescent="0.55000000000000004">
      <c r="A3265" s="5">
        <v>36200</v>
      </c>
      <c r="B3265" s="4">
        <v>24.53</v>
      </c>
      <c r="C3265" s="10">
        <f>(MSFT[[#This Row],[Prezzi giornalieri MSFT]]-B3264)/B3264</f>
        <v>-3.1200631911532353E-2</v>
      </c>
    </row>
    <row r="3266" spans="1:3" x14ac:dyDescent="0.55000000000000004">
      <c r="A3266" s="5">
        <v>36201</v>
      </c>
      <c r="B3266" s="4">
        <v>24.62</v>
      </c>
      <c r="C3266" s="10">
        <f>(MSFT[[#This Row],[Prezzi giornalieri MSFT]]-B3265)/B3265</f>
        <v>3.6689767631471609E-3</v>
      </c>
    </row>
    <row r="3267" spans="1:3" x14ac:dyDescent="0.55000000000000004">
      <c r="A3267" s="5">
        <v>36202</v>
      </c>
      <c r="B3267" s="4">
        <v>24.94</v>
      </c>
      <c r="C3267" s="10">
        <f>(MSFT[[#This Row],[Prezzi giornalieri MSFT]]-B3266)/B3266</f>
        <v>1.2997562956945584E-2</v>
      </c>
    </row>
    <row r="3268" spans="1:3" x14ac:dyDescent="0.55000000000000004">
      <c r="A3268" s="5">
        <v>36203</v>
      </c>
      <c r="B3268" s="4">
        <v>24.18</v>
      </c>
      <c r="C3268" s="10">
        <f>(MSFT[[#This Row],[Prezzi giornalieri MSFT]]-B3267)/B3267</f>
        <v>-3.0473135525260688E-2</v>
      </c>
    </row>
    <row r="3269" spans="1:3" x14ac:dyDescent="0.55000000000000004">
      <c r="A3269" s="5">
        <v>36207</v>
      </c>
      <c r="B3269" s="4">
        <v>23.95</v>
      </c>
      <c r="C3269" s="10">
        <f>(MSFT[[#This Row],[Prezzi giornalieri MSFT]]-B3268)/B3268</f>
        <v>-9.5119933829611418E-3</v>
      </c>
    </row>
    <row r="3270" spans="1:3" x14ac:dyDescent="0.55000000000000004">
      <c r="A3270" s="5">
        <v>36208</v>
      </c>
      <c r="B3270" s="4">
        <v>22.99</v>
      </c>
      <c r="C3270" s="10">
        <f>(MSFT[[#This Row],[Prezzi giornalieri MSFT]]-B3269)/B3269</f>
        <v>-4.0083507306889386E-2</v>
      </c>
    </row>
    <row r="3271" spans="1:3" x14ac:dyDescent="0.55000000000000004">
      <c r="A3271" s="5">
        <v>36209</v>
      </c>
      <c r="B3271" s="4">
        <v>22.34</v>
      </c>
      <c r="C3271" s="10">
        <f>(MSFT[[#This Row],[Prezzi giornalieri MSFT]]-B3270)/B3270</f>
        <v>-2.8273162244454052E-2</v>
      </c>
    </row>
    <row r="3272" spans="1:3" x14ac:dyDescent="0.55000000000000004">
      <c r="A3272" s="5">
        <v>36210</v>
      </c>
      <c r="B3272" s="4">
        <v>22.64</v>
      </c>
      <c r="C3272" s="10">
        <f>(MSFT[[#This Row],[Prezzi giornalieri MSFT]]-B3271)/B3271</f>
        <v>1.3428827215756523E-2</v>
      </c>
    </row>
    <row r="3273" spans="1:3" x14ac:dyDescent="0.55000000000000004">
      <c r="A3273" s="5">
        <v>36213</v>
      </c>
      <c r="B3273" s="4">
        <v>22.81</v>
      </c>
      <c r="C3273" s="10">
        <f>(MSFT[[#This Row],[Prezzi giornalieri MSFT]]-B3272)/B3272</f>
        <v>7.5088339222614021E-3</v>
      </c>
    </row>
    <row r="3274" spans="1:3" x14ac:dyDescent="0.55000000000000004">
      <c r="A3274" s="5">
        <v>36214</v>
      </c>
      <c r="B3274" s="4">
        <v>23.82</v>
      </c>
      <c r="C3274" s="10">
        <f>(MSFT[[#This Row],[Prezzi giornalieri MSFT]]-B3273)/B3273</f>
        <v>4.4278825076720804E-2</v>
      </c>
    </row>
    <row r="3275" spans="1:3" x14ac:dyDescent="0.55000000000000004">
      <c r="A3275" s="5">
        <v>36215</v>
      </c>
      <c r="B3275" s="4">
        <v>23.43</v>
      </c>
      <c r="C3275" s="10">
        <f>(MSFT[[#This Row],[Prezzi giornalieri MSFT]]-B3274)/B3274</f>
        <v>-1.6372795969773323E-2</v>
      </c>
    </row>
    <row r="3276" spans="1:3" x14ac:dyDescent="0.55000000000000004">
      <c r="A3276" s="5">
        <v>36216</v>
      </c>
      <c r="B3276" s="4">
        <v>23.52</v>
      </c>
      <c r="C3276" s="10">
        <f>(MSFT[[#This Row],[Prezzi giornalieri MSFT]]-B3275)/B3275</f>
        <v>3.8412291933418632E-3</v>
      </c>
    </row>
    <row r="3277" spans="1:3" x14ac:dyDescent="0.55000000000000004">
      <c r="A3277" s="5">
        <v>36217</v>
      </c>
      <c r="B3277" s="4">
        <v>23.01</v>
      </c>
      <c r="C3277" s="10">
        <f>(MSFT[[#This Row],[Prezzi giornalieri MSFT]]-B3276)/B3276</f>
        <v>-2.1683673469387672E-2</v>
      </c>
    </row>
    <row r="3278" spans="1:3" x14ac:dyDescent="0.55000000000000004">
      <c r="A3278" s="5">
        <v>36220</v>
      </c>
      <c r="B3278" s="4">
        <v>23.26</v>
      </c>
      <c r="C3278" s="10">
        <f>(MSFT[[#This Row],[Prezzi giornalieri MSFT]]-B3277)/B3277</f>
        <v>1.0864841373315949E-2</v>
      </c>
    </row>
    <row r="3279" spans="1:3" x14ac:dyDescent="0.55000000000000004">
      <c r="A3279" s="5">
        <v>36221</v>
      </c>
      <c r="B3279" s="4">
        <v>22.77</v>
      </c>
      <c r="C3279" s="10">
        <f>(MSFT[[#This Row],[Prezzi giornalieri MSFT]]-B3278)/B3278</f>
        <v>-2.1066208082545227E-2</v>
      </c>
    </row>
    <row r="3280" spans="1:3" x14ac:dyDescent="0.55000000000000004">
      <c r="A3280" s="5">
        <v>36222</v>
      </c>
      <c r="B3280" s="4">
        <v>22.93</v>
      </c>
      <c r="C3280" s="10">
        <f>(MSFT[[#This Row],[Prezzi giornalieri MSFT]]-B3279)/B3279</f>
        <v>7.026789635485294E-3</v>
      </c>
    </row>
    <row r="3281" spans="1:3" x14ac:dyDescent="0.55000000000000004">
      <c r="A3281" s="5">
        <v>36223</v>
      </c>
      <c r="B3281" s="4">
        <v>23.33</v>
      </c>
      <c r="C3281" s="10">
        <f>(MSFT[[#This Row],[Prezzi giornalieri MSFT]]-B3280)/B3280</f>
        <v>1.7444395987788863E-2</v>
      </c>
    </row>
    <row r="3282" spans="1:3" x14ac:dyDescent="0.55000000000000004">
      <c r="A3282" s="5">
        <v>36224</v>
      </c>
      <c r="B3282" s="4">
        <v>23.74</v>
      </c>
      <c r="C3282" s="10">
        <f>(MSFT[[#This Row],[Prezzi giornalieri MSFT]]-B3281)/B3281</f>
        <v>1.7573939134162029E-2</v>
      </c>
    </row>
    <row r="3283" spans="1:3" x14ac:dyDescent="0.55000000000000004">
      <c r="A3283" s="5">
        <v>36227</v>
      </c>
      <c r="B3283" s="4">
        <v>24.37</v>
      </c>
      <c r="C3283" s="10">
        <f>(MSFT[[#This Row],[Prezzi giornalieri MSFT]]-B3282)/B3282</f>
        <v>2.653748946925032E-2</v>
      </c>
    </row>
    <row r="3284" spans="1:3" x14ac:dyDescent="0.55000000000000004">
      <c r="A3284" s="5">
        <v>36228</v>
      </c>
      <c r="B3284" s="4">
        <v>24.8</v>
      </c>
      <c r="C3284" s="10">
        <f>(MSFT[[#This Row],[Prezzi giornalieri MSFT]]-B3283)/B3283</f>
        <v>1.7644645055395966E-2</v>
      </c>
    </row>
    <row r="3285" spans="1:3" x14ac:dyDescent="0.55000000000000004">
      <c r="A3285" s="5">
        <v>36229</v>
      </c>
      <c r="B3285" s="4">
        <v>24.73</v>
      </c>
      <c r="C3285" s="10">
        <f>(MSFT[[#This Row],[Prezzi giornalieri MSFT]]-B3284)/B3284</f>
        <v>-2.8225806451613019E-3</v>
      </c>
    </row>
    <row r="3286" spans="1:3" x14ac:dyDescent="0.55000000000000004">
      <c r="A3286" s="5">
        <v>36230</v>
      </c>
      <c r="B3286" s="4">
        <v>24.74</v>
      </c>
      <c r="C3286" s="10">
        <f>(MSFT[[#This Row],[Prezzi giornalieri MSFT]]-B3285)/B3285</f>
        <v>4.0436716538609017E-4</v>
      </c>
    </row>
    <row r="3287" spans="1:3" x14ac:dyDescent="0.55000000000000004">
      <c r="A3287" s="5">
        <v>36231</v>
      </c>
      <c r="B3287" s="4">
        <v>24.55</v>
      </c>
      <c r="C3287" s="10">
        <f>(MSFT[[#This Row],[Prezzi giornalieri MSFT]]-B3286)/B3286</f>
        <v>-7.6798706548099329E-3</v>
      </c>
    </row>
    <row r="3288" spans="1:3" x14ac:dyDescent="0.55000000000000004">
      <c r="A3288" s="5">
        <v>36234</v>
      </c>
      <c r="B3288" s="4">
        <v>25.42</v>
      </c>
      <c r="C3288" s="10">
        <f>(MSFT[[#This Row],[Prezzi giornalieri MSFT]]-B3287)/B3287</f>
        <v>3.543788187372713E-2</v>
      </c>
    </row>
    <row r="3289" spans="1:3" x14ac:dyDescent="0.55000000000000004">
      <c r="A3289" s="5">
        <v>36235</v>
      </c>
      <c r="B3289" s="4">
        <v>25.91</v>
      </c>
      <c r="C3289" s="10">
        <f>(MSFT[[#This Row],[Prezzi giornalieri MSFT]]-B3288)/B3288</f>
        <v>1.9276160503540456E-2</v>
      </c>
    </row>
    <row r="3290" spans="1:3" x14ac:dyDescent="0.55000000000000004">
      <c r="A3290" s="5">
        <v>36236</v>
      </c>
      <c r="B3290" s="4">
        <v>25.61</v>
      </c>
      <c r="C3290" s="10">
        <f>(MSFT[[#This Row],[Prezzi giornalieri MSFT]]-B3289)/B3289</f>
        <v>-1.1578541103820946E-2</v>
      </c>
    </row>
    <row r="3291" spans="1:3" x14ac:dyDescent="0.55000000000000004">
      <c r="A3291" s="5">
        <v>36237</v>
      </c>
      <c r="B3291" s="4">
        <v>26.43</v>
      </c>
      <c r="C3291" s="10">
        <f>(MSFT[[#This Row],[Prezzi giornalieri MSFT]]-B3290)/B3290</f>
        <v>3.2018742678641167E-2</v>
      </c>
    </row>
    <row r="3292" spans="1:3" x14ac:dyDescent="0.55000000000000004">
      <c r="A3292" s="5">
        <v>36238</v>
      </c>
      <c r="B3292" s="4">
        <v>26.23</v>
      </c>
      <c r="C3292" s="10">
        <f>(MSFT[[#This Row],[Prezzi giornalieri MSFT]]-B3291)/B3291</f>
        <v>-7.567158531971218E-3</v>
      </c>
    </row>
    <row r="3293" spans="1:3" x14ac:dyDescent="0.55000000000000004">
      <c r="A3293" s="5">
        <v>36241</v>
      </c>
      <c r="B3293" s="4">
        <v>26.48</v>
      </c>
      <c r="C3293" s="10">
        <f>(MSFT[[#This Row],[Prezzi giornalieri MSFT]]-B3292)/B3292</f>
        <v>9.5310712924132675E-3</v>
      </c>
    </row>
    <row r="3294" spans="1:3" x14ac:dyDescent="0.55000000000000004">
      <c r="A3294" s="5">
        <v>36242</v>
      </c>
      <c r="B3294" s="4">
        <v>25.53</v>
      </c>
      <c r="C3294" s="10">
        <f>(MSFT[[#This Row],[Prezzi giornalieri MSFT]]-B3293)/B3293</f>
        <v>-3.5876132930513567E-2</v>
      </c>
    </row>
    <row r="3295" spans="1:3" x14ac:dyDescent="0.55000000000000004">
      <c r="A3295" s="5">
        <v>36243</v>
      </c>
      <c r="B3295" s="4">
        <v>26.24</v>
      </c>
      <c r="C3295" s="10">
        <f>(MSFT[[#This Row],[Prezzi giornalieri MSFT]]-B3294)/B3294</f>
        <v>2.7810419114766834E-2</v>
      </c>
    </row>
    <row r="3296" spans="1:3" x14ac:dyDescent="0.55000000000000004">
      <c r="A3296" s="5">
        <v>36244</v>
      </c>
      <c r="B3296" s="4">
        <v>27.58</v>
      </c>
      <c r="C3296" s="10">
        <f>(MSFT[[#This Row],[Prezzi giornalieri MSFT]]-B3295)/B3295</f>
        <v>5.1067073170731704E-2</v>
      </c>
    </row>
    <row r="3297" spans="1:3" x14ac:dyDescent="0.55000000000000004">
      <c r="A3297" s="5">
        <v>36245</v>
      </c>
      <c r="B3297" s="4">
        <v>27.3</v>
      </c>
      <c r="C3297" s="10">
        <f>(MSFT[[#This Row],[Prezzi giornalieri MSFT]]-B3296)/B3296</f>
        <v>-1.0152284263959303E-2</v>
      </c>
    </row>
    <row r="3298" spans="1:3" x14ac:dyDescent="0.55000000000000004">
      <c r="A3298" s="5">
        <v>36248</v>
      </c>
      <c r="B3298" s="4">
        <v>28.31</v>
      </c>
      <c r="C3298" s="10">
        <f>(MSFT[[#This Row],[Prezzi giornalieri MSFT]]-B3297)/B3297</f>
        <v>3.699633699633692E-2</v>
      </c>
    </row>
    <row r="3299" spans="1:3" x14ac:dyDescent="0.55000000000000004">
      <c r="A3299" s="5">
        <v>36249</v>
      </c>
      <c r="B3299" s="4">
        <v>28.5</v>
      </c>
      <c r="C3299" s="10">
        <f>(MSFT[[#This Row],[Prezzi giornalieri MSFT]]-B3298)/B3298</f>
        <v>6.7114093959732002E-3</v>
      </c>
    </row>
    <row r="3300" spans="1:3" x14ac:dyDescent="0.55000000000000004">
      <c r="A3300" s="5">
        <v>36250</v>
      </c>
      <c r="B3300" s="4">
        <v>27.47</v>
      </c>
      <c r="C3300" s="10">
        <f>(MSFT[[#This Row],[Prezzi giornalieri MSFT]]-B3299)/B3299</f>
        <v>-3.6140350877193021E-2</v>
      </c>
    </row>
    <row r="3301" spans="1:3" x14ac:dyDescent="0.55000000000000004">
      <c r="A3301" s="5">
        <v>36251</v>
      </c>
      <c r="B3301" s="4">
        <v>28.41</v>
      </c>
      <c r="C3301" s="10">
        <f>(MSFT[[#This Row],[Prezzi giornalieri MSFT]]-B3300)/B3300</f>
        <v>3.4219148161630915E-2</v>
      </c>
    </row>
    <row r="3302" spans="1:3" x14ac:dyDescent="0.55000000000000004">
      <c r="A3302" s="5">
        <v>36255</v>
      </c>
      <c r="B3302" s="4">
        <v>29.1</v>
      </c>
      <c r="C3302" s="10">
        <f>(MSFT[[#This Row],[Prezzi giornalieri MSFT]]-B3301)/B3301</f>
        <v>2.4287222808870162E-2</v>
      </c>
    </row>
    <row r="3303" spans="1:3" x14ac:dyDescent="0.55000000000000004">
      <c r="A3303" s="5">
        <v>36256</v>
      </c>
      <c r="B3303" s="4">
        <v>28.83</v>
      </c>
      <c r="C3303" s="10">
        <f>(MSFT[[#This Row],[Prezzi giornalieri MSFT]]-B3302)/B3302</f>
        <v>-9.2783505154640251E-3</v>
      </c>
    </row>
    <row r="3304" spans="1:3" x14ac:dyDescent="0.55000000000000004">
      <c r="A3304" s="5">
        <v>36257</v>
      </c>
      <c r="B3304" s="4">
        <v>28.6</v>
      </c>
      <c r="C3304" s="10">
        <f>(MSFT[[#This Row],[Prezzi giornalieri MSFT]]-B3303)/B3303</f>
        <v>-7.9778009018382553E-3</v>
      </c>
    </row>
    <row r="3305" spans="1:3" x14ac:dyDescent="0.55000000000000004">
      <c r="A3305" s="5">
        <v>36258</v>
      </c>
      <c r="B3305" s="4">
        <v>28.98</v>
      </c>
      <c r="C3305" s="10">
        <f>(MSFT[[#This Row],[Prezzi giornalieri MSFT]]-B3304)/B3304</f>
        <v>1.3286713286713251E-2</v>
      </c>
    </row>
    <row r="3306" spans="1:3" x14ac:dyDescent="0.55000000000000004">
      <c r="A3306" s="5">
        <v>36259</v>
      </c>
      <c r="B3306" s="4">
        <v>28.89</v>
      </c>
      <c r="C3306" s="10">
        <f>(MSFT[[#This Row],[Prezzi giornalieri MSFT]]-B3305)/B3305</f>
        <v>-3.1055900621117963E-3</v>
      </c>
    </row>
    <row r="3307" spans="1:3" x14ac:dyDescent="0.55000000000000004">
      <c r="A3307" s="5">
        <v>36262</v>
      </c>
      <c r="B3307" s="4">
        <v>28.5</v>
      </c>
      <c r="C3307" s="10">
        <f>(MSFT[[#This Row],[Prezzi giornalieri MSFT]]-B3306)/B3306</f>
        <v>-1.3499480789200435E-2</v>
      </c>
    </row>
    <row r="3308" spans="1:3" x14ac:dyDescent="0.55000000000000004">
      <c r="A3308" s="5">
        <v>36263</v>
      </c>
      <c r="B3308" s="4">
        <v>27.62</v>
      </c>
      <c r="C3308" s="10">
        <f>(MSFT[[#This Row],[Prezzi giornalieri MSFT]]-B3307)/B3307</f>
        <v>-3.0877192982456104E-2</v>
      </c>
    </row>
    <row r="3309" spans="1:3" x14ac:dyDescent="0.55000000000000004">
      <c r="A3309" s="5">
        <v>36264</v>
      </c>
      <c r="B3309" s="4">
        <v>26.32</v>
      </c>
      <c r="C3309" s="10">
        <f>(MSFT[[#This Row],[Prezzi giornalieri MSFT]]-B3308)/B3308</f>
        <v>-4.7067342505430869E-2</v>
      </c>
    </row>
    <row r="3310" spans="1:3" x14ac:dyDescent="0.55000000000000004">
      <c r="A3310" s="5">
        <v>36265</v>
      </c>
      <c r="B3310" s="4">
        <v>27.24</v>
      </c>
      <c r="C3310" s="10">
        <f>(MSFT[[#This Row],[Prezzi giornalieri MSFT]]-B3309)/B3309</f>
        <v>3.4954407294832755E-2</v>
      </c>
    </row>
    <row r="3311" spans="1:3" x14ac:dyDescent="0.55000000000000004">
      <c r="A3311" s="5">
        <v>36266</v>
      </c>
      <c r="B3311" s="4">
        <v>26.55</v>
      </c>
      <c r="C3311" s="10">
        <f>(MSFT[[#This Row],[Prezzi giornalieri MSFT]]-B3310)/B3310</f>
        <v>-2.5330396475770844E-2</v>
      </c>
    </row>
    <row r="3312" spans="1:3" x14ac:dyDescent="0.55000000000000004">
      <c r="A3312" s="5">
        <v>36269</v>
      </c>
      <c r="B3312" s="4">
        <v>24.83</v>
      </c>
      <c r="C3312" s="10">
        <f>(MSFT[[#This Row],[Prezzi giornalieri MSFT]]-B3311)/B3311</f>
        <v>-6.4783427495291993E-2</v>
      </c>
    </row>
    <row r="3313" spans="1:3" x14ac:dyDescent="0.55000000000000004">
      <c r="A3313" s="5">
        <v>36270</v>
      </c>
      <c r="B3313" s="4">
        <v>25.48</v>
      </c>
      <c r="C3313" s="10">
        <f>(MSFT[[#This Row],[Prezzi giornalieri MSFT]]-B3312)/B3312</f>
        <v>2.6178010471204275E-2</v>
      </c>
    </row>
    <row r="3314" spans="1:3" x14ac:dyDescent="0.55000000000000004">
      <c r="A3314" s="5">
        <v>36271</v>
      </c>
      <c r="B3314" s="4">
        <v>25.13</v>
      </c>
      <c r="C3314" s="10">
        <f>(MSFT[[#This Row],[Prezzi giornalieri MSFT]]-B3313)/B3313</f>
        <v>-1.3736263736263792E-2</v>
      </c>
    </row>
    <row r="3315" spans="1:3" x14ac:dyDescent="0.55000000000000004">
      <c r="A3315" s="5">
        <v>36272</v>
      </c>
      <c r="B3315" s="4">
        <v>26.03</v>
      </c>
      <c r="C3315" s="10">
        <f>(MSFT[[#This Row],[Prezzi giornalieri MSFT]]-B3314)/B3314</f>
        <v>3.5813768404297737E-2</v>
      </c>
    </row>
    <row r="3316" spans="1:3" x14ac:dyDescent="0.55000000000000004">
      <c r="A3316" s="5">
        <v>36273</v>
      </c>
      <c r="B3316" s="4">
        <v>26.36</v>
      </c>
      <c r="C3316" s="10">
        <f>(MSFT[[#This Row],[Prezzi giornalieri MSFT]]-B3315)/B3315</f>
        <v>1.267767960046094E-2</v>
      </c>
    </row>
    <row r="3317" spans="1:3" x14ac:dyDescent="0.55000000000000004">
      <c r="A3317" s="5">
        <v>36276</v>
      </c>
      <c r="B3317" s="4">
        <v>26.97</v>
      </c>
      <c r="C3317" s="10">
        <f>(MSFT[[#This Row],[Prezzi giornalieri MSFT]]-B3316)/B3316</f>
        <v>2.3141122913505289E-2</v>
      </c>
    </row>
    <row r="3318" spans="1:3" x14ac:dyDescent="0.55000000000000004">
      <c r="A3318" s="5">
        <v>36277</v>
      </c>
      <c r="B3318" s="4">
        <v>25.75</v>
      </c>
      <c r="C3318" s="10">
        <f>(MSFT[[#This Row],[Prezzi giornalieri MSFT]]-B3317)/B3317</f>
        <v>-4.5235446792732628E-2</v>
      </c>
    </row>
    <row r="3319" spans="1:3" x14ac:dyDescent="0.55000000000000004">
      <c r="A3319" s="5">
        <v>36278</v>
      </c>
      <c r="B3319" s="4">
        <v>25.17</v>
      </c>
      <c r="C3319" s="10">
        <f>(MSFT[[#This Row],[Prezzi giornalieri MSFT]]-B3318)/B3318</f>
        <v>-2.2524271844660129E-2</v>
      </c>
    </row>
    <row r="3320" spans="1:3" x14ac:dyDescent="0.55000000000000004">
      <c r="A3320" s="5">
        <v>36279</v>
      </c>
      <c r="B3320" s="4">
        <v>25.15</v>
      </c>
      <c r="C3320" s="10">
        <f>(MSFT[[#This Row],[Prezzi giornalieri MSFT]]-B3319)/B3319</f>
        <v>-7.9459674215348131E-4</v>
      </c>
    </row>
    <row r="3321" spans="1:3" x14ac:dyDescent="0.55000000000000004">
      <c r="A3321" s="5">
        <v>36280</v>
      </c>
      <c r="B3321" s="4">
        <v>24.92</v>
      </c>
      <c r="C3321" s="10">
        <f>(MSFT[[#This Row],[Prezzi giornalieri MSFT]]-B3320)/B3320</f>
        <v>-9.1451292246519638E-3</v>
      </c>
    </row>
    <row r="3322" spans="1:3" x14ac:dyDescent="0.55000000000000004">
      <c r="A3322" s="5">
        <v>36283</v>
      </c>
      <c r="B3322" s="4">
        <v>24.48</v>
      </c>
      <c r="C3322" s="10">
        <f>(MSFT[[#This Row],[Prezzi giornalieri MSFT]]-B3321)/B3321</f>
        <v>-1.7656500802568267E-2</v>
      </c>
    </row>
    <row r="3323" spans="1:3" x14ac:dyDescent="0.55000000000000004">
      <c r="A3323" s="5">
        <v>36284</v>
      </c>
      <c r="B3323" s="4">
        <v>23.93</v>
      </c>
      <c r="C3323" s="10">
        <f>(MSFT[[#This Row],[Prezzi giornalieri MSFT]]-B3322)/B3322</f>
        <v>-2.2467320261437936E-2</v>
      </c>
    </row>
    <row r="3324" spans="1:3" x14ac:dyDescent="0.55000000000000004">
      <c r="A3324" s="5">
        <v>36285</v>
      </c>
      <c r="B3324" s="4">
        <v>24.25</v>
      </c>
      <c r="C3324" s="10">
        <f>(MSFT[[#This Row],[Prezzi giornalieri MSFT]]-B3323)/B3323</f>
        <v>1.3372335979941507E-2</v>
      </c>
    </row>
    <row r="3325" spans="1:3" x14ac:dyDescent="0.55000000000000004">
      <c r="A3325" s="5">
        <v>36286</v>
      </c>
      <c r="B3325" s="4">
        <v>23.89</v>
      </c>
      <c r="C3325" s="10">
        <f>(MSFT[[#This Row],[Prezzi giornalieri MSFT]]-B3324)/B3324</f>
        <v>-1.4845360824742245E-2</v>
      </c>
    </row>
    <row r="3326" spans="1:3" x14ac:dyDescent="0.55000000000000004">
      <c r="A3326" s="5">
        <v>36287</v>
      </c>
      <c r="B3326" s="4">
        <v>24.23</v>
      </c>
      <c r="C3326" s="10">
        <f>(MSFT[[#This Row],[Prezzi giornalieri MSFT]]-B3325)/B3325</f>
        <v>1.4231896190874838E-2</v>
      </c>
    </row>
    <row r="3327" spans="1:3" x14ac:dyDescent="0.55000000000000004">
      <c r="A3327" s="5">
        <v>36290</v>
      </c>
      <c r="B3327" s="4">
        <v>24.42</v>
      </c>
      <c r="C3327" s="10">
        <f>(MSFT[[#This Row],[Prezzi giornalieri MSFT]]-B3326)/B3326</f>
        <v>7.8415187783739699E-3</v>
      </c>
    </row>
    <row r="3328" spans="1:3" x14ac:dyDescent="0.55000000000000004">
      <c r="A3328" s="5">
        <v>36291</v>
      </c>
      <c r="B3328" s="4">
        <v>24.48</v>
      </c>
      <c r="C3328" s="10">
        <f>(MSFT[[#This Row],[Prezzi giornalieri MSFT]]-B3327)/B3327</f>
        <v>2.4570024570024045E-3</v>
      </c>
    </row>
    <row r="3329" spans="1:3" x14ac:dyDescent="0.55000000000000004">
      <c r="A3329" s="5">
        <v>36292</v>
      </c>
      <c r="B3329" s="4">
        <v>24.67</v>
      </c>
      <c r="C3329" s="10">
        <f>(MSFT[[#This Row],[Prezzi giornalieri MSFT]]-B3328)/B3328</f>
        <v>7.7614379084967842E-3</v>
      </c>
    </row>
    <row r="3330" spans="1:3" x14ac:dyDescent="0.55000000000000004">
      <c r="A3330" s="5">
        <v>36293</v>
      </c>
      <c r="B3330" s="4">
        <v>24.25</v>
      </c>
      <c r="C3330" s="10">
        <f>(MSFT[[#This Row],[Prezzi giornalieri MSFT]]-B3329)/B3329</f>
        <v>-1.7024726388325969E-2</v>
      </c>
    </row>
    <row r="3331" spans="1:3" x14ac:dyDescent="0.55000000000000004">
      <c r="A3331" s="5">
        <v>36294</v>
      </c>
      <c r="B3331" s="4">
        <v>23.56</v>
      </c>
      <c r="C3331" s="10">
        <f>(MSFT[[#This Row],[Prezzi giornalieri MSFT]]-B3330)/B3330</f>
        <v>-2.8453608247422733E-2</v>
      </c>
    </row>
    <row r="3332" spans="1:3" x14ac:dyDescent="0.55000000000000004">
      <c r="A3332" s="5">
        <v>36297</v>
      </c>
      <c r="B3332" s="4">
        <v>24.25</v>
      </c>
      <c r="C3332" s="10">
        <f>(MSFT[[#This Row],[Prezzi giornalieri MSFT]]-B3331)/B3331</f>
        <v>2.9286926994906676E-2</v>
      </c>
    </row>
    <row r="3333" spans="1:3" x14ac:dyDescent="0.55000000000000004">
      <c r="A3333" s="5">
        <v>36298</v>
      </c>
      <c r="B3333" s="4">
        <v>24.12</v>
      </c>
      <c r="C3333" s="10">
        <f>(MSFT[[#This Row],[Prezzi giornalieri MSFT]]-B3332)/B3332</f>
        <v>-5.3608247422679998E-3</v>
      </c>
    </row>
    <row r="3334" spans="1:3" x14ac:dyDescent="0.55000000000000004">
      <c r="A3334" s="5">
        <v>36299</v>
      </c>
      <c r="B3334" s="4">
        <v>24.31</v>
      </c>
      <c r="C3334" s="10">
        <f>(MSFT[[#This Row],[Prezzi giornalieri MSFT]]-B3333)/B3333</f>
        <v>7.877280265339872E-3</v>
      </c>
    </row>
    <row r="3335" spans="1:3" x14ac:dyDescent="0.55000000000000004">
      <c r="A3335" s="5">
        <v>36300</v>
      </c>
      <c r="B3335" s="4">
        <v>24.04</v>
      </c>
      <c r="C3335" s="10">
        <f>(MSFT[[#This Row],[Prezzi giornalieri MSFT]]-B3334)/B3334</f>
        <v>-1.1106540518305208E-2</v>
      </c>
    </row>
    <row r="3336" spans="1:3" x14ac:dyDescent="0.55000000000000004">
      <c r="A3336" s="5">
        <v>36301</v>
      </c>
      <c r="B3336" s="4">
        <v>23.77</v>
      </c>
      <c r="C3336" s="10">
        <f>(MSFT[[#This Row],[Prezzi giornalieri MSFT]]-B3335)/B3335</f>
        <v>-1.1231281198003311E-2</v>
      </c>
    </row>
    <row r="3337" spans="1:3" x14ac:dyDescent="0.55000000000000004">
      <c r="A3337" s="5">
        <v>36304</v>
      </c>
      <c r="B3337" s="4">
        <v>23.68</v>
      </c>
      <c r="C3337" s="10">
        <f>(MSFT[[#This Row],[Prezzi giornalieri MSFT]]-B3336)/B3336</f>
        <v>-3.7862852334875833E-3</v>
      </c>
    </row>
    <row r="3338" spans="1:3" x14ac:dyDescent="0.55000000000000004">
      <c r="A3338" s="5">
        <v>36305</v>
      </c>
      <c r="B3338" s="4">
        <v>23.37</v>
      </c>
      <c r="C3338" s="10">
        <f>(MSFT[[#This Row],[Prezzi giornalieri MSFT]]-B3337)/B3337</f>
        <v>-1.3091216216216162E-2</v>
      </c>
    </row>
    <row r="3339" spans="1:3" x14ac:dyDescent="0.55000000000000004">
      <c r="A3339" s="5">
        <v>36306</v>
      </c>
      <c r="B3339" s="4">
        <v>24.06</v>
      </c>
      <c r="C3339" s="10">
        <f>(MSFT[[#This Row],[Prezzi giornalieri MSFT]]-B3338)/B3338</f>
        <v>2.9525032092426087E-2</v>
      </c>
    </row>
    <row r="3340" spans="1:3" x14ac:dyDescent="0.55000000000000004">
      <c r="A3340" s="5">
        <v>36307</v>
      </c>
      <c r="B3340" s="4">
        <v>24.02</v>
      </c>
      <c r="C3340" s="10">
        <f>(MSFT[[#This Row],[Prezzi giornalieri MSFT]]-B3339)/B3339</f>
        <v>-1.6625103906899065E-3</v>
      </c>
    </row>
    <row r="3341" spans="1:3" x14ac:dyDescent="0.55000000000000004">
      <c r="A3341" s="5">
        <v>36308</v>
      </c>
      <c r="B3341" s="4">
        <v>24.73</v>
      </c>
      <c r="C3341" s="10">
        <f>(MSFT[[#This Row],[Prezzi giornalieri MSFT]]-B3340)/B3340</f>
        <v>2.9558701082431343E-2</v>
      </c>
    </row>
    <row r="3342" spans="1:3" x14ac:dyDescent="0.55000000000000004">
      <c r="A3342" s="5">
        <v>36312</v>
      </c>
      <c r="B3342" s="4">
        <v>24.06</v>
      </c>
      <c r="C3342" s="10">
        <f>(MSFT[[#This Row],[Prezzi giornalieri MSFT]]-B3341)/B3341</f>
        <v>-2.70926000808735E-2</v>
      </c>
    </row>
    <row r="3343" spans="1:3" x14ac:dyDescent="0.55000000000000004">
      <c r="A3343" s="5">
        <v>36313</v>
      </c>
      <c r="B3343" s="4">
        <v>24.04</v>
      </c>
      <c r="C3343" s="10">
        <f>(MSFT[[#This Row],[Prezzi giornalieri MSFT]]-B3342)/B3342</f>
        <v>-8.3125519534495325E-4</v>
      </c>
    </row>
    <row r="3344" spans="1:3" x14ac:dyDescent="0.55000000000000004">
      <c r="A3344" s="5">
        <v>36314</v>
      </c>
      <c r="B3344" s="4">
        <v>23.41</v>
      </c>
      <c r="C3344" s="10">
        <f>(MSFT[[#This Row],[Prezzi giornalieri MSFT]]-B3343)/B3343</f>
        <v>-2.6206322795341058E-2</v>
      </c>
    </row>
    <row r="3345" spans="1:3" x14ac:dyDescent="0.55000000000000004">
      <c r="A3345" s="5">
        <v>36315</v>
      </c>
      <c r="B3345" s="4">
        <v>24.39</v>
      </c>
      <c r="C3345" s="10">
        <f>(MSFT[[#This Row],[Prezzi giornalieri MSFT]]-B3344)/B3344</f>
        <v>4.1862451943613856E-2</v>
      </c>
    </row>
    <row r="3346" spans="1:3" x14ac:dyDescent="0.55000000000000004">
      <c r="A3346" s="5">
        <v>36318</v>
      </c>
      <c r="B3346" s="4">
        <v>24.6</v>
      </c>
      <c r="C3346" s="10">
        <f>(MSFT[[#This Row],[Prezzi giornalieri MSFT]]-B3345)/B3345</f>
        <v>8.6100861008610429E-3</v>
      </c>
    </row>
    <row r="3347" spans="1:3" x14ac:dyDescent="0.55000000000000004">
      <c r="A3347" s="5">
        <v>36319</v>
      </c>
      <c r="B3347" s="4">
        <v>24.33</v>
      </c>
      <c r="C3347" s="10">
        <f>(MSFT[[#This Row],[Prezzi giornalieri MSFT]]-B3346)/B3346</f>
        <v>-1.0975609756097687E-2</v>
      </c>
    </row>
    <row r="3348" spans="1:3" x14ac:dyDescent="0.55000000000000004">
      <c r="A3348" s="5">
        <v>36320</v>
      </c>
      <c r="B3348" s="4">
        <v>25.23</v>
      </c>
      <c r="C3348" s="10">
        <f>(MSFT[[#This Row],[Prezzi giornalieri MSFT]]-B3347)/B3347</f>
        <v>3.6991368680641276E-2</v>
      </c>
    </row>
    <row r="3349" spans="1:3" x14ac:dyDescent="0.55000000000000004">
      <c r="A3349" s="5">
        <v>36321</v>
      </c>
      <c r="B3349" s="4">
        <v>24.48</v>
      </c>
      <c r="C3349" s="10">
        <f>(MSFT[[#This Row],[Prezzi giornalieri MSFT]]-B3348)/B3348</f>
        <v>-2.9726516052318668E-2</v>
      </c>
    </row>
    <row r="3350" spans="1:3" x14ac:dyDescent="0.55000000000000004">
      <c r="A3350" s="5">
        <v>36322</v>
      </c>
      <c r="B3350" s="4">
        <v>23.95</v>
      </c>
      <c r="C3350" s="10">
        <f>(MSFT[[#This Row],[Prezzi giornalieri MSFT]]-B3349)/B3349</f>
        <v>-2.1650326797385665E-2</v>
      </c>
    </row>
    <row r="3351" spans="1:3" x14ac:dyDescent="0.55000000000000004">
      <c r="A3351" s="5">
        <v>36325</v>
      </c>
      <c r="B3351" s="4">
        <v>23.77</v>
      </c>
      <c r="C3351" s="10">
        <f>(MSFT[[#This Row],[Prezzi giornalieri MSFT]]-B3350)/B3350</f>
        <v>-7.5156576200417421E-3</v>
      </c>
    </row>
    <row r="3352" spans="1:3" x14ac:dyDescent="0.55000000000000004">
      <c r="A3352" s="5">
        <v>36326</v>
      </c>
      <c r="B3352" s="4">
        <v>23.81</v>
      </c>
      <c r="C3352" s="10">
        <f>(MSFT[[#This Row],[Prezzi giornalieri MSFT]]-B3351)/B3351</f>
        <v>1.6827934371055593E-3</v>
      </c>
    </row>
    <row r="3353" spans="1:3" x14ac:dyDescent="0.55000000000000004">
      <c r="A3353" s="5">
        <v>36327</v>
      </c>
      <c r="B3353" s="4">
        <v>24.83</v>
      </c>
      <c r="C3353" s="10">
        <f>(MSFT[[#This Row],[Prezzi giornalieri MSFT]]-B3352)/B3352</f>
        <v>4.2839143217135639E-2</v>
      </c>
    </row>
    <row r="3354" spans="1:3" x14ac:dyDescent="0.55000000000000004">
      <c r="A3354" s="5">
        <v>36328</v>
      </c>
      <c r="B3354" s="4">
        <v>25.4</v>
      </c>
      <c r="C3354" s="10">
        <f>(MSFT[[#This Row],[Prezzi giornalieri MSFT]]-B3353)/B3353</f>
        <v>2.2956101490132916E-2</v>
      </c>
    </row>
    <row r="3355" spans="1:3" x14ac:dyDescent="0.55000000000000004">
      <c r="A3355" s="5">
        <v>36329</v>
      </c>
      <c r="B3355" s="4">
        <v>26.05</v>
      </c>
      <c r="C3355" s="10">
        <f>(MSFT[[#This Row],[Prezzi giornalieri MSFT]]-B3354)/B3354</f>
        <v>2.5590551181102449E-2</v>
      </c>
    </row>
    <row r="3356" spans="1:3" x14ac:dyDescent="0.55000000000000004">
      <c r="A3356" s="5">
        <v>36332</v>
      </c>
      <c r="B3356" s="4">
        <v>27.26</v>
      </c>
      <c r="C3356" s="10">
        <f>(MSFT[[#This Row],[Prezzi giornalieri MSFT]]-B3355)/B3355</f>
        <v>4.6449136276391585E-2</v>
      </c>
    </row>
    <row r="3357" spans="1:3" x14ac:dyDescent="0.55000000000000004">
      <c r="A3357" s="5">
        <v>36333</v>
      </c>
      <c r="B3357" s="4">
        <v>26.51</v>
      </c>
      <c r="C3357" s="10">
        <f>(MSFT[[#This Row],[Prezzi giornalieri MSFT]]-B3356)/B3356</f>
        <v>-2.7512839325018339E-2</v>
      </c>
    </row>
    <row r="3358" spans="1:3" x14ac:dyDescent="0.55000000000000004">
      <c r="A3358" s="5">
        <v>36334</v>
      </c>
      <c r="B3358" s="4">
        <v>26.36</v>
      </c>
      <c r="C3358" s="10">
        <f>(MSFT[[#This Row],[Prezzi giornalieri MSFT]]-B3357)/B3357</f>
        <v>-5.6582421727650748E-3</v>
      </c>
    </row>
    <row r="3359" spans="1:3" x14ac:dyDescent="0.55000000000000004">
      <c r="A3359" s="5">
        <v>36335</v>
      </c>
      <c r="B3359" s="4">
        <v>25.94</v>
      </c>
      <c r="C3359" s="10">
        <f>(MSFT[[#This Row],[Prezzi giornalieri MSFT]]-B3358)/B3358</f>
        <v>-1.5933232169954407E-2</v>
      </c>
    </row>
    <row r="3360" spans="1:3" x14ac:dyDescent="0.55000000000000004">
      <c r="A3360" s="5">
        <v>36336</v>
      </c>
      <c r="B3360" s="4">
        <v>26.03</v>
      </c>
      <c r="C3360" s="10">
        <f>(MSFT[[#This Row],[Prezzi giornalieri MSFT]]-B3359)/B3359</f>
        <v>3.4695451040863473E-3</v>
      </c>
    </row>
    <row r="3361" spans="1:3" x14ac:dyDescent="0.55000000000000004">
      <c r="A3361" s="5">
        <v>36339</v>
      </c>
      <c r="B3361" s="4">
        <v>26.59</v>
      </c>
      <c r="C3361" s="10">
        <f>(MSFT[[#This Row],[Prezzi giornalieri MSFT]]-B3360)/B3360</f>
        <v>2.1513638109873175E-2</v>
      </c>
    </row>
    <row r="3362" spans="1:3" x14ac:dyDescent="0.55000000000000004">
      <c r="A3362" s="5">
        <v>36340</v>
      </c>
      <c r="B3362" s="4">
        <v>26.97</v>
      </c>
      <c r="C3362" s="10">
        <f>(MSFT[[#This Row],[Prezzi giornalieri MSFT]]-B3361)/B3361</f>
        <v>1.4291086874764911E-2</v>
      </c>
    </row>
    <row r="3363" spans="1:3" x14ac:dyDescent="0.55000000000000004">
      <c r="A3363" s="5">
        <v>36341</v>
      </c>
      <c r="B3363" s="4">
        <v>27.64</v>
      </c>
      <c r="C3363" s="10">
        <f>(MSFT[[#This Row],[Prezzi giornalieri MSFT]]-B3362)/B3362</f>
        <v>2.4842417500927021E-2</v>
      </c>
    </row>
    <row r="3364" spans="1:3" x14ac:dyDescent="0.55000000000000004">
      <c r="A3364" s="5">
        <v>36342</v>
      </c>
      <c r="B3364" s="4">
        <v>27.95</v>
      </c>
      <c r="C3364" s="10">
        <f>(MSFT[[#This Row],[Prezzi giornalieri MSFT]]-B3363)/B3363</f>
        <v>1.1215629522431212E-2</v>
      </c>
    </row>
    <row r="3365" spans="1:3" x14ac:dyDescent="0.55000000000000004">
      <c r="A3365" s="5">
        <v>36343</v>
      </c>
      <c r="B3365" s="4">
        <v>28.2</v>
      </c>
      <c r="C3365" s="10">
        <f>(MSFT[[#This Row],[Prezzi giornalieri MSFT]]-B3364)/B3364</f>
        <v>8.9445438282647581E-3</v>
      </c>
    </row>
    <row r="3366" spans="1:3" x14ac:dyDescent="0.55000000000000004">
      <c r="A3366" s="5">
        <v>36347</v>
      </c>
      <c r="B3366" s="4">
        <v>27.45</v>
      </c>
      <c r="C3366" s="10">
        <f>(MSFT[[#This Row],[Prezzi giornalieri MSFT]]-B3365)/B3365</f>
        <v>-2.6595744680851064E-2</v>
      </c>
    </row>
    <row r="3367" spans="1:3" x14ac:dyDescent="0.55000000000000004">
      <c r="A3367" s="5">
        <v>36348</v>
      </c>
      <c r="B3367" s="4">
        <v>28.29</v>
      </c>
      <c r="C3367" s="10">
        <f>(MSFT[[#This Row],[Prezzi giornalieri MSFT]]-B3366)/B3366</f>
        <v>3.060109289617486E-2</v>
      </c>
    </row>
    <row r="3368" spans="1:3" x14ac:dyDescent="0.55000000000000004">
      <c r="A3368" s="5">
        <v>36349</v>
      </c>
      <c r="B3368" s="4">
        <v>28.37</v>
      </c>
      <c r="C3368" s="10">
        <f>(MSFT[[#This Row],[Prezzi giornalieri MSFT]]-B3367)/B3367</f>
        <v>2.8278543655002419E-3</v>
      </c>
    </row>
    <row r="3369" spans="1:3" x14ac:dyDescent="0.55000000000000004">
      <c r="A3369" s="5">
        <v>36350</v>
      </c>
      <c r="B3369" s="4">
        <v>28.58</v>
      </c>
      <c r="C3369" s="10">
        <f>(MSFT[[#This Row],[Prezzi giornalieri MSFT]]-B3368)/B3368</f>
        <v>7.4021854071201019E-3</v>
      </c>
    </row>
    <row r="3370" spans="1:3" x14ac:dyDescent="0.55000000000000004">
      <c r="A3370" s="5">
        <v>36353</v>
      </c>
      <c r="B3370" s="4">
        <v>28.87</v>
      </c>
      <c r="C3370" s="10">
        <f>(MSFT[[#This Row],[Prezzi giornalieri MSFT]]-B3369)/B3369</f>
        <v>1.0146955913226128E-2</v>
      </c>
    </row>
    <row r="3371" spans="1:3" x14ac:dyDescent="0.55000000000000004">
      <c r="A3371" s="5">
        <v>36354</v>
      </c>
      <c r="B3371" s="4">
        <v>28.7</v>
      </c>
      <c r="C3371" s="10">
        <f>(MSFT[[#This Row],[Prezzi giornalieri MSFT]]-B3370)/B3370</f>
        <v>-5.888465535157662E-3</v>
      </c>
    </row>
    <row r="3372" spans="1:3" x14ac:dyDescent="0.55000000000000004">
      <c r="A3372" s="5">
        <v>36355</v>
      </c>
      <c r="B3372" s="4">
        <v>29.1</v>
      </c>
      <c r="C3372" s="10">
        <f>(MSFT[[#This Row],[Prezzi giornalieri MSFT]]-B3371)/B3371</f>
        <v>1.3937282229965231E-2</v>
      </c>
    </row>
    <row r="3373" spans="1:3" x14ac:dyDescent="0.55000000000000004">
      <c r="A3373" s="5">
        <v>36356</v>
      </c>
      <c r="B3373" s="4">
        <v>28.93</v>
      </c>
      <c r="C3373" s="10">
        <f>(MSFT[[#This Row],[Prezzi giornalieri MSFT]]-B3372)/B3372</f>
        <v>-5.8419243986254877E-3</v>
      </c>
    </row>
    <row r="3374" spans="1:3" x14ac:dyDescent="0.55000000000000004">
      <c r="A3374" s="5">
        <v>36357</v>
      </c>
      <c r="B3374" s="4">
        <v>30.48</v>
      </c>
      <c r="C3374" s="10">
        <f>(MSFT[[#This Row],[Prezzi giornalieri MSFT]]-B3373)/B3373</f>
        <v>5.3577601106118242E-2</v>
      </c>
    </row>
    <row r="3375" spans="1:3" x14ac:dyDescent="0.55000000000000004">
      <c r="A3375" s="5">
        <v>36360</v>
      </c>
      <c r="B3375" s="4">
        <v>30.15</v>
      </c>
      <c r="C3375" s="10">
        <f>(MSFT[[#This Row],[Prezzi giornalieri MSFT]]-B3374)/B3374</f>
        <v>-1.0826771653543368E-2</v>
      </c>
    </row>
    <row r="3376" spans="1:3" x14ac:dyDescent="0.55000000000000004">
      <c r="A3376" s="5">
        <v>36361</v>
      </c>
      <c r="B3376" s="4">
        <v>28.6</v>
      </c>
      <c r="C3376" s="10">
        <f>(MSFT[[#This Row],[Prezzi giornalieri MSFT]]-B3375)/B3375</f>
        <v>-5.1409618573797583E-2</v>
      </c>
    </row>
    <row r="3377" spans="1:3" x14ac:dyDescent="0.55000000000000004">
      <c r="A3377" s="5">
        <v>36362</v>
      </c>
      <c r="B3377" s="4">
        <v>29.02</v>
      </c>
      <c r="C3377" s="10">
        <f>(MSFT[[#This Row],[Prezzi giornalieri MSFT]]-B3376)/B3376</f>
        <v>1.4685314685314621E-2</v>
      </c>
    </row>
    <row r="3378" spans="1:3" x14ac:dyDescent="0.55000000000000004">
      <c r="A3378" s="5">
        <v>36363</v>
      </c>
      <c r="B3378" s="4">
        <v>27.91</v>
      </c>
      <c r="C3378" s="10">
        <f>(MSFT[[#This Row],[Prezzi giornalieri MSFT]]-B3377)/B3377</f>
        <v>-3.8249483115093019E-2</v>
      </c>
    </row>
    <row r="3379" spans="1:3" x14ac:dyDescent="0.55000000000000004">
      <c r="A3379" s="5">
        <v>36364</v>
      </c>
      <c r="B3379" s="4">
        <v>27.66</v>
      </c>
      <c r="C3379" s="10">
        <f>(MSFT[[#This Row],[Prezzi giornalieri MSFT]]-B3378)/B3378</f>
        <v>-8.9573629523468298E-3</v>
      </c>
    </row>
    <row r="3380" spans="1:3" x14ac:dyDescent="0.55000000000000004">
      <c r="A3380" s="5">
        <v>36367</v>
      </c>
      <c r="B3380" s="4">
        <v>26.86</v>
      </c>
      <c r="C3380" s="10">
        <f>(MSFT[[#This Row],[Prezzi giornalieri MSFT]]-B3379)/B3379</f>
        <v>-2.8922631959508342E-2</v>
      </c>
    </row>
    <row r="3381" spans="1:3" x14ac:dyDescent="0.55000000000000004">
      <c r="A3381" s="5">
        <v>36368</v>
      </c>
      <c r="B3381" s="4">
        <v>27.22</v>
      </c>
      <c r="C3381" s="10">
        <f>(MSFT[[#This Row],[Prezzi giornalieri MSFT]]-B3380)/B3380</f>
        <v>1.3402829486224848E-2</v>
      </c>
    </row>
    <row r="3382" spans="1:3" x14ac:dyDescent="0.55000000000000004">
      <c r="A3382" s="5">
        <v>36369</v>
      </c>
      <c r="B3382" s="4">
        <v>27.59</v>
      </c>
      <c r="C3382" s="10">
        <f>(MSFT[[#This Row],[Prezzi giornalieri MSFT]]-B3381)/B3381</f>
        <v>1.3592946362968443E-2</v>
      </c>
    </row>
    <row r="3383" spans="1:3" x14ac:dyDescent="0.55000000000000004">
      <c r="A3383" s="5">
        <v>36370</v>
      </c>
      <c r="B3383" s="4">
        <v>26.65</v>
      </c>
      <c r="C3383" s="10">
        <f>(MSFT[[#This Row],[Prezzi giornalieri MSFT]]-B3382)/B3382</f>
        <v>-3.4070315331641947E-2</v>
      </c>
    </row>
    <row r="3384" spans="1:3" x14ac:dyDescent="0.55000000000000004">
      <c r="A3384" s="5">
        <v>36371</v>
      </c>
      <c r="B3384" s="4">
        <v>26.3</v>
      </c>
      <c r="C3384" s="10">
        <f>(MSFT[[#This Row],[Prezzi giornalieri MSFT]]-B3383)/B3383</f>
        <v>-1.3133208255159396E-2</v>
      </c>
    </row>
    <row r="3385" spans="1:3" x14ac:dyDescent="0.55000000000000004">
      <c r="A3385" s="5">
        <v>36374</v>
      </c>
      <c r="B3385" s="4">
        <v>26</v>
      </c>
      <c r="C3385" s="10">
        <f>(MSFT[[#This Row],[Prezzi giornalieri MSFT]]-B3384)/B3384</f>
        <v>-1.1406844106463905E-2</v>
      </c>
    </row>
    <row r="3386" spans="1:3" x14ac:dyDescent="0.55000000000000004">
      <c r="A3386" s="5">
        <v>36375</v>
      </c>
      <c r="B3386" s="4">
        <v>25.98</v>
      </c>
      <c r="C3386" s="10">
        <f>(MSFT[[#This Row],[Prezzi giornalieri MSFT]]-B3385)/B3385</f>
        <v>-7.6923076923075286E-4</v>
      </c>
    </row>
    <row r="3387" spans="1:3" x14ac:dyDescent="0.55000000000000004">
      <c r="A3387" s="5">
        <v>36376</v>
      </c>
      <c r="B3387" s="4">
        <v>26.03</v>
      </c>
      <c r="C3387" s="10">
        <f>(MSFT[[#This Row],[Prezzi giornalieri MSFT]]-B3386)/B3386</f>
        <v>1.9245573518091113E-3</v>
      </c>
    </row>
    <row r="3388" spans="1:3" x14ac:dyDescent="0.55000000000000004">
      <c r="A3388" s="5">
        <v>36377</v>
      </c>
      <c r="B3388" s="4">
        <v>26.28</v>
      </c>
      <c r="C3388" s="10">
        <f>(MSFT[[#This Row],[Prezzi giornalieri MSFT]]-B3387)/B3387</f>
        <v>9.6043027276219734E-3</v>
      </c>
    </row>
    <row r="3389" spans="1:3" x14ac:dyDescent="0.55000000000000004">
      <c r="A3389" s="5">
        <v>36378</v>
      </c>
      <c r="B3389" s="4">
        <v>26.09</v>
      </c>
      <c r="C3389" s="10">
        <f>(MSFT[[#This Row],[Prezzi giornalieri MSFT]]-B3388)/B3388</f>
        <v>-7.2298325722983739E-3</v>
      </c>
    </row>
    <row r="3390" spans="1:3" x14ac:dyDescent="0.55000000000000004">
      <c r="A3390" s="5">
        <v>36381</v>
      </c>
      <c r="B3390" s="4">
        <v>25.69</v>
      </c>
      <c r="C3390" s="10">
        <f>(MSFT[[#This Row],[Prezzi giornalieri MSFT]]-B3389)/B3389</f>
        <v>-1.5331544653123749E-2</v>
      </c>
    </row>
    <row r="3391" spans="1:3" x14ac:dyDescent="0.55000000000000004">
      <c r="A3391" s="5">
        <v>36382</v>
      </c>
      <c r="B3391" s="4">
        <v>25.42</v>
      </c>
      <c r="C3391" s="10">
        <f>(MSFT[[#This Row],[Prezzi giornalieri MSFT]]-B3390)/B3390</f>
        <v>-1.0509926041261174E-2</v>
      </c>
    </row>
    <row r="3392" spans="1:3" x14ac:dyDescent="0.55000000000000004">
      <c r="A3392" s="5">
        <v>36383</v>
      </c>
      <c r="B3392" s="4">
        <v>25.8</v>
      </c>
      <c r="C3392" s="10">
        <f>(MSFT[[#This Row],[Prezzi giornalieri MSFT]]-B3391)/B3391</f>
        <v>1.4948859166010974E-2</v>
      </c>
    </row>
    <row r="3393" spans="1:3" x14ac:dyDescent="0.55000000000000004">
      <c r="A3393" s="5">
        <v>36384</v>
      </c>
      <c r="B3393" s="4">
        <v>25.06</v>
      </c>
      <c r="C3393" s="10">
        <f>(MSFT[[#This Row],[Prezzi giornalieri MSFT]]-B3392)/B3392</f>
        <v>-2.8682170542635735E-2</v>
      </c>
    </row>
    <row r="3394" spans="1:3" x14ac:dyDescent="0.55000000000000004">
      <c r="A3394" s="5">
        <v>36385</v>
      </c>
      <c r="B3394" s="4">
        <v>25.96</v>
      </c>
      <c r="C3394" s="10">
        <f>(MSFT[[#This Row],[Prezzi giornalieri MSFT]]-B3393)/B3393</f>
        <v>3.5913806863527624E-2</v>
      </c>
    </row>
    <row r="3395" spans="1:3" x14ac:dyDescent="0.55000000000000004">
      <c r="A3395" s="5">
        <v>36388</v>
      </c>
      <c r="B3395" s="4">
        <v>25.84</v>
      </c>
      <c r="C3395" s="10">
        <f>(MSFT[[#This Row],[Prezzi giornalieri MSFT]]-B3394)/B3394</f>
        <v>-4.6224961479199153E-3</v>
      </c>
    </row>
    <row r="3396" spans="1:3" x14ac:dyDescent="0.55000000000000004">
      <c r="A3396" s="5">
        <v>36389</v>
      </c>
      <c r="B3396" s="4">
        <v>25.92</v>
      </c>
      <c r="C3396" s="10">
        <f>(MSFT[[#This Row],[Prezzi giornalieri MSFT]]-B3395)/B3395</f>
        <v>3.0959752321982137E-3</v>
      </c>
    </row>
    <row r="3397" spans="1:3" x14ac:dyDescent="0.55000000000000004">
      <c r="A3397" s="5">
        <v>36390</v>
      </c>
      <c r="B3397" s="4">
        <v>26.05</v>
      </c>
      <c r="C3397" s="10">
        <f>(MSFT[[#This Row],[Prezzi giornalieri MSFT]]-B3396)/B3396</f>
        <v>5.0154320987653937E-3</v>
      </c>
    </row>
    <row r="3398" spans="1:3" x14ac:dyDescent="0.55000000000000004">
      <c r="A3398" s="5">
        <v>36391</v>
      </c>
      <c r="B3398" s="4">
        <v>25.69</v>
      </c>
      <c r="C3398" s="10">
        <f>(MSFT[[#This Row],[Prezzi giornalieri MSFT]]-B3397)/B3397</f>
        <v>-1.3819577735124738E-2</v>
      </c>
    </row>
    <row r="3399" spans="1:3" x14ac:dyDescent="0.55000000000000004">
      <c r="A3399" s="5">
        <v>36392</v>
      </c>
      <c r="B3399" s="4">
        <v>25.55</v>
      </c>
      <c r="C3399" s="10">
        <f>(MSFT[[#This Row],[Prezzi giornalieri MSFT]]-B3398)/B3398</f>
        <v>-5.4495912806539724E-3</v>
      </c>
    </row>
    <row r="3400" spans="1:3" x14ac:dyDescent="0.55000000000000004">
      <c r="A3400" s="5">
        <v>36395</v>
      </c>
      <c r="B3400" s="4">
        <v>26.49</v>
      </c>
      <c r="C3400" s="10">
        <f>(MSFT[[#This Row],[Prezzi giornalieri MSFT]]-B3399)/B3399</f>
        <v>3.6790606653620266E-2</v>
      </c>
    </row>
    <row r="3401" spans="1:3" x14ac:dyDescent="0.55000000000000004">
      <c r="A3401" s="5">
        <v>36396</v>
      </c>
      <c r="B3401" s="4">
        <v>28.26</v>
      </c>
      <c r="C3401" s="10">
        <f>(MSFT[[#This Row],[Prezzi giornalieri MSFT]]-B3400)/B3400</f>
        <v>6.6817667044167736E-2</v>
      </c>
    </row>
    <row r="3402" spans="1:3" x14ac:dyDescent="0.55000000000000004">
      <c r="A3402" s="5">
        <v>36397</v>
      </c>
      <c r="B3402" s="4">
        <v>29.21</v>
      </c>
      <c r="C3402" s="10">
        <f>(MSFT[[#This Row],[Prezzi giornalieri MSFT]]-B3401)/B3401</f>
        <v>3.3616418966737414E-2</v>
      </c>
    </row>
    <row r="3403" spans="1:3" x14ac:dyDescent="0.55000000000000004">
      <c r="A3403" s="5">
        <v>36398</v>
      </c>
      <c r="B3403" s="4">
        <v>29</v>
      </c>
      <c r="C3403" s="10">
        <f>(MSFT[[#This Row],[Prezzi giornalieri MSFT]]-B3402)/B3402</f>
        <v>-7.1893187264635691E-3</v>
      </c>
    </row>
    <row r="3404" spans="1:3" x14ac:dyDescent="0.55000000000000004">
      <c r="A3404" s="5">
        <v>36399</v>
      </c>
      <c r="B3404" s="4">
        <v>28.58</v>
      </c>
      <c r="C3404" s="10">
        <f>(MSFT[[#This Row],[Prezzi giornalieri MSFT]]-B3403)/B3403</f>
        <v>-1.4482758620689713E-2</v>
      </c>
    </row>
    <row r="3405" spans="1:3" x14ac:dyDescent="0.55000000000000004">
      <c r="A3405" s="5">
        <v>36402</v>
      </c>
      <c r="B3405" s="4">
        <v>28.27</v>
      </c>
      <c r="C3405" s="10">
        <f>(MSFT[[#This Row],[Prezzi giornalieri MSFT]]-B3404)/B3404</f>
        <v>-1.0846745976207094E-2</v>
      </c>
    </row>
    <row r="3406" spans="1:3" x14ac:dyDescent="0.55000000000000004">
      <c r="A3406" s="5">
        <v>36403</v>
      </c>
      <c r="B3406" s="4">
        <v>28.37</v>
      </c>
      <c r="C3406" s="10">
        <f>(MSFT[[#This Row],[Prezzi giornalieri MSFT]]-B3405)/B3405</f>
        <v>3.5373187124160392E-3</v>
      </c>
    </row>
    <row r="3407" spans="1:3" x14ac:dyDescent="0.55000000000000004">
      <c r="A3407" s="5">
        <v>36404</v>
      </c>
      <c r="B3407" s="4">
        <v>28.31</v>
      </c>
      <c r="C3407" s="10">
        <f>(MSFT[[#This Row],[Prezzi giornalieri MSFT]]-B3406)/B3406</f>
        <v>-2.1149101163201365E-3</v>
      </c>
    </row>
    <row r="3408" spans="1:3" x14ac:dyDescent="0.55000000000000004">
      <c r="A3408" s="5">
        <v>36405</v>
      </c>
      <c r="B3408" s="4">
        <v>28.14</v>
      </c>
      <c r="C3408" s="10">
        <f>(MSFT[[#This Row],[Prezzi giornalieri MSFT]]-B3407)/B3407</f>
        <v>-6.0049452490285472E-3</v>
      </c>
    </row>
    <row r="3409" spans="1:3" x14ac:dyDescent="0.55000000000000004">
      <c r="A3409" s="5">
        <v>36406</v>
      </c>
      <c r="B3409" s="4">
        <v>29.39</v>
      </c>
      <c r="C3409" s="10">
        <f>(MSFT[[#This Row],[Prezzi giornalieri MSFT]]-B3408)/B3408</f>
        <v>4.4420753375977257E-2</v>
      </c>
    </row>
    <row r="3410" spans="1:3" x14ac:dyDescent="0.55000000000000004">
      <c r="A3410" s="5">
        <v>36410</v>
      </c>
      <c r="B3410" s="4">
        <v>28.89</v>
      </c>
      <c r="C3410" s="10">
        <f>(MSFT[[#This Row],[Prezzi giornalieri MSFT]]-B3409)/B3409</f>
        <v>-1.701258931609391E-2</v>
      </c>
    </row>
    <row r="3411" spans="1:3" x14ac:dyDescent="0.55000000000000004">
      <c r="A3411" s="5">
        <v>36411</v>
      </c>
      <c r="B3411" s="4">
        <v>28.27</v>
      </c>
      <c r="C3411" s="10">
        <f>(MSFT[[#This Row],[Prezzi giornalieri MSFT]]-B3410)/B3410</f>
        <v>-2.1460713049498131E-2</v>
      </c>
    </row>
    <row r="3412" spans="1:3" x14ac:dyDescent="0.55000000000000004">
      <c r="A3412" s="5">
        <v>36412</v>
      </c>
      <c r="B3412" s="4">
        <v>28.83</v>
      </c>
      <c r="C3412" s="10">
        <f>(MSFT[[#This Row],[Prezzi giornalieri MSFT]]-B3411)/B3411</f>
        <v>1.9808984789529492E-2</v>
      </c>
    </row>
    <row r="3413" spans="1:3" x14ac:dyDescent="0.55000000000000004">
      <c r="A3413" s="5">
        <v>36413</v>
      </c>
      <c r="B3413" s="4">
        <v>29.12</v>
      </c>
      <c r="C3413" s="10">
        <f>(MSFT[[#This Row],[Prezzi giornalieri MSFT]]-B3412)/B3412</f>
        <v>1.0058966354491944E-2</v>
      </c>
    </row>
    <row r="3414" spans="1:3" x14ac:dyDescent="0.55000000000000004">
      <c r="A3414" s="5">
        <v>36416</v>
      </c>
      <c r="B3414" s="4">
        <v>28.77</v>
      </c>
      <c r="C3414" s="10">
        <f>(MSFT[[#This Row],[Prezzi giornalieri MSFT]]-B3413)/B3413</f>
        <v>-1.2019230769230818E-2</v>
      </c>
    </row>
    <row r="3415" spans="1:3" x14ac:dyDescent="0.55000000000000004">
      <c r="A3415" s="5">
        <v>36417</v>
      </c>
      <c r="B3415" s="4">
        <v>29.14</v>
      </c>
      <c r="C3415" s="10">
        <f>(MSFT[[#This Row],[Prezzi giornalieri MSFT]]-B3414)/B3414</f>
        <v>1.2860618700034793E-2</v>
      </c>
    </row>
    <row r="3416" spans="1:3" x14ac:dyDescent="0.55000000000000004">
      <c r="A3416" s="5">
        <v>36418</v>
      </c>
      <c r="B3416" s="4">
        <v>28.39</v>
      </c>
      <c r="C3416" s="10">
        <f>(MSFT[[#This Row],[Prezzi giornalieri MSFT]]-B3415)/B3415</f>
        <v>-2.5737817433081674E-2</v>
      </c>
    </row>
    <row r="3417" spans="1:3" x14ac:dyDescent="0.55000000000000004">
      <c r="A3417" s="5">
        <v>36419</v>
      </c>
      <c r="B3417" s="4">
        <v>28.81</v>
      </c>
      <c r="C3417" s="10">
        <f>(MSFT[[#This Row],[Prezzi giornalieri MSFT]]-B3416)/B3416</f>
        <v>1.4793941528707225E-2</v>
      </c>
    </row>
    <row r="3418" spans="1:3" x14ac:dyDescent="0.55000000000000004">
      <c r="A3418" s="5">
        <v>36420</v>
      </c>
      <c r="B3418" s="4">
        <v>29.56</v>
      </c>
      <c r="C3418" s="10">
        <f>(MSFT[[#This Row],[Prezzi giornalieri MSFT]]-B3417)/B3417</f>
        <v>2.6032627559875045E-2</v>
      </c>
    </row>
    <row r="3419" spans="1:3" x14ac:dyDescent="0.55000000000000004">
      <c r="A3419" s="5">
        <v>36423</v>
      </c>
      <c r="B3419" s="4">
        <v>29.9</v>
      </c>
      <c r="C3419" s="10">
        <f>(MSFT[[#This Row],[Prezzi giornalieri MSFT]]-B3418)/B3418</f>
        <v>1.15020297699594E-2</v>
      </c>
    </row>
    <row r="3420" spans="1:3" x14ac:dyDescent="0.55000000000000004">
      <c r="A3420" s="5">
        <v>36424</v>
      </c>
      <c r="B3420" s="4">
        <v>29</v>
      </c>
      <c r="C3420" s="10">
        <f>(MSFT[[#This Row],[Prezzi giornalieri MSFT]]-B3419)/B3419</f>
        <v>-3.0100334448160487E-2</v>
      </c>
    </row>
    <row r="3421" spans="1:3" x14ac:dyDescent="0.55000000000000004">
      <c r="A3421" s="5">
        <v>36425</v>
      </c>
      <c r="B3421" s="4">
        <v>29.44</v>
      </c>
      <c r="C3421" s="10">
        <f>(MSFT[[#This Row],[Prezzi giornalieri MSFT]]-B3420)/B3420</f>
        <v>1.5172413793103492E-2</v>
      </c>
    </row>
    <row r="3422" spans="1:3" x14ac:dyDescent="0.55000000000000004">
      <c r="A3422" s="5">
        <v>36426</v>
      </c>
      <c r="B3422" s="4">
        <v>27.95</v>
      </c>
      <c r="C3422" s="10">
        <f>(MSFT[[#This Row],[Prezzi giornalieri MSFT]]-B3421)/B3421</f>
        <v>-5.0611413043478326E-2</v>
      </c>
    </row>
    <row r="3423" spans="1:3" x14ac:dyDescent="0.55000000000000004">
      <c r="A3423" s="5">
        <v>36427</v>
      </c>
      <c r="B3423" s="4">
        <v>27.87</v>
      </c>
      <c r="C3423" s="10">
        <f>(MSFT[[#This Row],[Prezzi giornalieri MSFT]]-B3422)/B3422</f>
        <v>-2.8622540250446619E-3</v>
      </c>
    </row>
    <row r="3424" spans="1:3" x14ac:dyDescent="0.55000000000000004">
      <c r="A3424" s="5">
        <v>36430</v>
      </c>
      <c r="B3424" s="4">
        <v>28.03</v>
      </c>
      <c r="C3424" s="10">
        <f>(MSFT[[#This Row],[Prezzi giornalieri MSFT]]-B3423)/B3423</f>
        <v>5.7409400789379308E-3</v>
      </c>
    </row>
    <row r="3425" spans="1:3" x14ac:dyDescent="0.55000000000000004">
      <c r="A3425" s="5">
        <v>36431</v>
      </c>
      <c r="B3425" s="4">
        <v>28.24</v>
      </c>
      <c r="C3425" s="10">
        <f>(MSFT[[#This Row],[Prezzi giornalieri MSFT]]-B3424)/B3424</f>
        <v>7.4919728861932676E-3</v>
      </c>
    </row>
    <row r="3426" spans="1:3" x14ac:dyDescent="0.55000000000000004">
      <c r="A3426" s="5">
        <v>36432</v>
      </c>
      <c r="B3426" s="4">
        <v>27.43</v>
      </c>
      <c r="C3426" s="10">
        <f>(MSFT[[#This Row],[Prezzi giornalieri MSFT]]-B3425)/B3425</f>
        <v>-2.8682719546742164E-2</v>
      </c>
    </row>
    <row r="3427" spans="1:3" x14ac:dyDescent="0.55000000000000004">
      <c r="A3427" s="5">
        <v>36433</v>
      </c>
      <c r="B3427" s="4">
        <v>27.76</v>
      </c>
      <c r="C3427" s="10">
        <f>(MSFT[[#This Row],[Prezzi giornalieri MSFT]]-B3426)/B3426</f>
        <v>1.2030623405031056E-2</v>
      </c>
    </row>
    <row r="3428" spans="1:3" x14ac:dyDescent="0.55000000000000004">
      <c r="A3428" s="5">
        <v>36434</v>
      </c>
      <c r="B3428" s="4">
        <v>27.58</v>
      </c>
      <c r="C3428" s="10">
        <f>(MSFT[[#This Row],[Prezzi giornalieri MSFT]]-B3427)/B3427</f>
        <v>-6.4841498559078982E-3</v>
      </c>
    </row>
    <row r="3429" spans="1:3" x14ac:dyDescent="0.55000000000000004">
      <c r="A3429" s="5">
        <v>36437</v>
      </c>
      <c r="B3429" s="4">
        <v>28.37</v>
      </c>
      <c r="C3429" s="10">
        <f>(MSFT[[#This Row],[Prezzi giornalieri MSFT]]-B3428)/B3428</f>
        <v>2.8643944887599811E-2</v>
      </c>
    </row>
    <row r="3430" spans="1:3" x14ac:dyDescent="0.55000000000000004">
      <c r="A3430" s="5">
        <v>36438</v>
      </c>
      <c r="B3430" s="4">
        <v>28.14</v>
      </c>
      <c r="C3430" s="10">
        <f>(MSFT[[#This Row],[Prezzi giornalieri MSFT]]-B3429)/B3429</f>
        <v>-8.1071554458935647E-3</v>
      </c>
    </row>
    <row r="3431" spans="1:3" x14ac:dyDescent="0.55000000000000004">
      <c r="A3431" s="5">
        <v>36439</v>
      </c>
      <c r="B3431" s="4">
        <v>28.72</v>
      </c>
      <c r="C3431" s="10">
        <f>(MSFT[[#This Row],[Prezzi giornalieri MSFT]]-B3430)/B3430</f>
        <v>2.0611229566453386E-2</v>
      </c>
    </row>
    <row r="3432" spans="1:3" x14ac:dyDescent="0.55000000000000004">
      <c r="A3432" s="5">
        <v>36440</v>
      </c>
      <c r="B3432" s="4">
        <v>28.73</v>
      </c>
      <c r="C3432" s="10">
        <f>(MSFT[[#This Row],[Prezzi giornalieri MSFT]]-B3431)/B3431</f>
        <v>3.4818941504183716E-4</v>
      </c>
    </row>
    <row r="3433" spans="1:3" x14ac:dyDescent="0.55000000000000004">
      <c r="A3433" s="5">
        <v>36441</v>
      </c>
      <c r="B3433" s="4">
        <v>29.1</v>
      </c>
      <c r="C3433" s="10">
        <f>(MSFT[[#This Row],[Prezzi giornalieri MSFT]]-B3432)/B3432</f>
        <v>1.287852419074142E-2</v>
      </c>
    </row>
    <row r="3434" spans="1:3" x14ac:dyDescent="0.55000000000000004">
      <c r="A3434" s="5">
        <v>36444</v>
      </c>
      <c r="B3434" s="4">
        <v>28.91</v>
      </c>
      <c r="C3434" s="10">
        <f>(MSFT[[#This Row],[Prezzi giornalieri MSFT]]-B3433)/B3433</f>
        <v>-6.5292096219931707E-3</v>
      </c>
    </row>
    <row r="3435" spans="1:3" x14ac:dyDescent="0.55000000000000004">
      <c r="A3435" s="5">
        <v>36445</v>
      </c>
      <c r="B3435" s="4">
        <v>28.37</v>
      </c>
      <c r="C3435" s="10">
        <f>(MSFT[[#This Row],[Prezzi giornalieri MSFT]]-B3434)/B3434</f>
        <v>-1.8678657903839473E-2</v>
      </c>
    </row>
    <row r="3436" spans="1:3" x14ac:dyDescent="0.55000000000000004">
      <c r="A3436" s="5">
        <v>36446</v>
      </c>
      <c r="B3436" s="4">
        <v>27.91</v>
      </c>
      <c r="C3436" s="10">
        <f>(MSFT[[#This Row],[Prezzi giornalieri MSFT]]-B3435)/B3435</f>
        <v>-1.6214310891787129E-2</v>
      </c>
    </row>
    <row r="3437" spans="1:3" x14ac:dyDescent="0.55000000000000004">
      <c r="A3437" s="5">
        <v>36447</v>
      </c>
      <c r="B3437" s="4">
        <v>27.8</v>
      </c>
      <c r="C3437" s="10">
        <f>(MSFT[[#This Row],[Prezzi giornalieri MSFT]]-B3436)/B3436</f>
        <v>-3.9412396990325844E-3</v>
      </c>
    </row>
    <row r="3438" spans="1:3" x14ac:dyDescent="0.55000000000000004">
      <c r="A3438" s="5">
        <v>36448</v>
      </c>
      <c r="B3438" s="4">
        <v>26.99</v>
      </c>
      <c r="C3438" s="10">
        <f>(MSFT[[#This Row],[Prezzi giornalieri MSFT]]-B3437)/B3437</f>
        <v>-2.9136690647482096E-2</v>
      </c>
    </row>
    <row r="3439" spans="1:3" x14ac:dyDescent="0.55000000000000004">
      <c r="A3439" s="5">
        <v>36451</v>
      </c>
      <c r="B3439" s="4">
        <v>26.93</v>
      </c>
      <c r="C3439" s="10">
        <f>(MSFT[[#This Row],[Prezzi giornalieri MSFT]]-B3438)/B3438</f>
        <v>-2.2230455724341876E-3</v>
      </c>
    </row>
    <row r="3440" spans="1:3" x14ac:dyDescent="0.55000000000000004">
      <c r="A3440" s="5">
        <v>36452</v>
      </c>
      <c r="B3440" s="4">
        <v>26.46</v>
      </c>
      <c r="C3440" s="10">
        <f>(MSFT[[#This Row],[Prezzi giornalieri MSFT]]-B3439)/B3439</f>
        <v>-1.745265503156327E-2</v>
      </c>
    </row>
    <row r="3441" spans="1:3" x14ac:dyDescent="0.55000000000000004">
      <c r="A3441" s="5">
        <v>36453</v>
      </c>
      <c r="B3441" s="4">
        <v>28.27</v>
      </c>
      <c r="C3441" s="10">
        <f>(MSFT[[#This Row],[Prezzi giornalieri MSFT]]-B3440)/B3440</f>
        <v>6.8405139833711215E-2</v>
      </c>
    </row>
    <row r="3442" spans="1:3" x14ac:dyDescent="0.55000000000000004">
      <c r="A3442" s="5">
        <v>36454</v>
      </c>
      <c r="B3442" s="4">
        <v>28.52</v>
      </c>
      <c r="C3442" s="10">
        <f>(MSFT[[#This Row],[Prezzi giornalieri MSFT]]-B3441)/B3441</f>
        <v>8.843296781039971E-3</v>
      </c>
    </row>
    <row r="3443" spans="1:3" x14ac:dyDescent="0.55000000000000004">
      <c r="A3443" s="5">
        <v>36455</v>
      </c>
      <c r="B3443" s="4">
        <v>28.41</v>
      </c>
      <c r="C3443" s="10">
        <f>(MSFT[[#This Row],[Prezzi giornalieri MSFT]]-B3442)/B3442</f>
        <v>-3.8569424964936686E-3</v>
      </c>
    </row>
    <row r="3444" spans="1:3" x14ac:dyDescent="0.55000000000000004">
      <c r="A3444" s="5">
        <v>36458</v>
      </c>
      <c r="B3444" s="4">
        <v>28.33</v>
      </c>
      <c r="C3444" s="10">
        <f>(MSFT[[#This Row],[Prezzi giornalieri MSFT]]-B3443)/B3443</f>
        <v>-2.8159098908835567E-3</v>
      </c>
    </row>
    <row r="3445" spans="1:3" x14ac:dyDescent="0.55000000000000004">
      <c r="A3445" s="5">
        <v>36459</v>
      </c>
      <c r="B3445" s="4">
        <v>28.31</v>
      </c>
      <c r="C3445" s="10">
        <f>(MSFT[[#This Row],[Prezzi giornalieri MSFT]]-B3444)/B3444</f>
        <v>-7.0596540769500798E-4</v>
      </c>
    </row>
    <row r="3446" spans="1:3" x14ac:dyDescent="0.55000000000000004">
      <c r="A3446" s="5">
        <v>36460</v>
      </c>
      <c r="B3446" s="4">
        <v>27.85</v>
      </c>
      <c r="C3446" s="10">
        <f>(MSFT[[#This Row],[Prezzi giornalieri MSFT]]-B3445)/B3445</f>
        <v>-1.6248675379724384E-2</v>
      </c>
    </row>
    <row r="3447" spans="1:3" x14ac:dyDescent="0.55000000000000004">
      <c r="A3447" s="5">
        <v>36461</v>
      </c>
      <c r="B3447" s="4">
        <v>27.55</v>
      </c>
      <c r="C3447" s="10">
        <f>(MSFT[[#This Row],[Prezzi giornalieri MSFT]]-B3446)/B3446</f>
        <v>-1.0771992818671479E-2</v>
      </c>
    </row>
    <row r="3448" spans="1:3" x14ac:dyDescent="0.55000000000000004">
      <c r="A3448" s="5">
        <v>36462</v>
      </c>
      <c r="B3448" s="4">
        <v>28.37</v>
      </c>
      <c r="C3448" s="10">
        <f>(MSFT[[#This Row],[Prezzi giornalieri MSFT]]-B3447)/B3447</f>
        <v>2.9764065335753185E-2</v>
      </c>
    </row>
    <row r="3449" spans="1:3" x14ac:dyDescent="0.55000000000000004">
      <c r="A3449" s="5">
        <v>36465</v>
      </c>
      <c r="B3449" s="4">
        <v>28.31</v>
      </c>
      <c r="C3449" s="10">
        <f>(MSFT[[#This Row],[Prezzi giornalieri MSFT]]-B3448)/B3448</f>
        <v>-2.1149101163201365E-3</v>
      </c>
    </row>
    <row r="3450" spans="1:3" x14ac:dyDescent="0.55000000000000004">
      <c r="A3450" s="5">
        <v>36466</v>
      </c>
      <c r="B3450" s="4">
        <v>28.37</v>
      </c>
      <c r="C3450" s="10">
        <f>(MSFT[[#This Row],[Prezzi giornalieri MSFT]]-B3449)/B3449</f>
        <v>2.119392440833708E-3</v>
      </c>
    </row>
    <row r="3451" spans="1:3" x14ac:dyDescent="0.55000000000000004">
      <c r="A3451" s="5">
        <v>36467</v>
      </c>
      <c r="B3451" s="4">
        <v>28.2</v>
      </c>
      <c r="C3451" s="10">
        <f>(MSFT[[#This Row],[Prezzi giornalieri MSFT]]-B3450)/B3450</f>
        <v>-5.9922453295735527E-3</v>
      </c>
    </row>
    <row r="3452" spans="1:3" x14ac:dyDescent="0.55000000000000004">
      <c r="A3452" s="5">
        <v>36468</v>
      </c>
      <c r="B3452" s="4">
        <v>28.12</v>
      </c>
      <c r="C3452" s="10">
        <f>(MSFT[[#This Row],[Prezzi giornalieri MSFT]]-B3451)/B3451</f>
        <v>-2.836879432624053E-3</v>
      </c>
    </row>
    <row r="3453" spans="1:3" x14ac:dyDescent="0.55000000000000004">
      <c r="A3453" s="5">
        <v>36469</v>
      </c>
      <c r="B3453" s="4">
        <v>28.06</v>
      </c>
      <c r="C3453" s="10">
        <f>(MSFT[[#This Row],[Prezzi giornalieri MSFT]]-B3452)/B3452</f>
        <v>-2.1337126600285304E-3</v>
      </c>
    </row>
    <row r="3454" spans="1:3" x14ac:dyDescent="0.55000000000000004">
      <c r="A3454" s="5">
        <v>36472</v>
      </c>
      <c r="B3454" s="4">
        <v>27.57</v>
      </c>
      <c r="C3454" s="10">
        <f>(MSFT[[#This Row],[Prezzi giornalieri MSFT]]-B3453)/B3453</f>
        <v>-1.7462580185317121E-2</v>
      </c>
    </row>
    <row r="3455" spans="1:3" x14ac:dyDescent="0.55000000000000004">
      <c r="A3455" s="5">
        <v>36473</v>
      </c>
      <c r="B3455" s="4">
        <v>27.24</v>
      </c>
      <c r="C3455" s="10">
        <f>(MSFT[[#This Row],[Prezzi giornalieri MSFT]]-B3454)/B3454</f>
        <v>-1.1969532100108881E-2</v>
      </c>
    </row>
    <row r="3456" spans="1:3" x14ac:dyDescent="0.55000000000000004">
      <c r="A3456" s="5">
        <v>36474</v>
      </c>
      <c r="B3456" s="4">
        <v>26.7</v>
      </c>
      <c r="C3456" s="10">
        <f>(MSFT[[#This Row],[Prezzi giornalieri MSFT]]-B3455)/B3455</f>
        <v>-1.9823788546255477E-2</v>
      </c>
    </row>
    <row r="3457" spans="1:3" x14ac:dyDescent="0.55000000000000004">
      <c r="A3457" s="5">
        <v>36475</v>
      </c>
      <c r="B3457" s="4">
        <v>27.47</v>
      </c>
      <c r="C3457" s="10">
        <f>(MSFT[[#This Row],[Prezzi giornalieri MSFT]]-B3456)/B3456</f>
        <v>2.8838951310861408E-2</v>
      </c>
    </row>
    <row r="3458" spans="1:3" x14ac:dyDescent="0.55000000000000004">
      <c r="A3458" s="5">
        <v>36476</v>
      </c>
      <c r="B3458" s="4">
        <v>27.34</v>
      </c>
      <c r="C3458" s="10">
        <f>(MSFT[[#This Row],[Prezzi giornalieri MSFT]]-B3457)/B3457</f>
        <v>-4.7324353840552972E-3</v>
      </c>
    </row>
    <row r="3459" spans="1:3" x14ac:dyDescent="0.55000000000000004">
      <c r="A3459" s="5">
        <v>36479</v>
      </c>
      <c r="B3459" s="4">
        <v>26.67</v>
      </c>
      <c r="C3459" s="10">
        <f>(MSFT[[#This Row],[Prezzi giornalieri MSFT]]-B3458)/B3458</f>
        <v>-2.4506217995610761E-2</v>
      </c>
    </row>
    <row r="3460" spans="1:3" x14ac:dyDescent="0.55000000000000004">
      <c r="A3460" s="5">
        <v>36480</v>
      </c>
      <c r="B3460" s="4">
        <v>26.76</v>
      </c>
      <c r="C3460" s="10">
        <f>(MSFT[[#This Row],[Prezzi giornalieri MSFT]]-B3459)/B3459</f>
        <v>3.3745781777277783E-3</v>
      </c>
    </row>
    <row r="3461" spans="1:3" x14ac:dyDescent="0.55000000000000004">
      <c r="A3461" s="5">
        <v>36481</v>
      </c>
      <c r="B3461" s="4">
        <v>26.05</v>
      </c>
      <c r="C3461" s="10">
        <f>(MSFT[[#This Row],[Prezzi giornalieri MSFT]]-B3460)/B3460</f>
        <v>-2.6532137518684634E-2</v>
      </c>
    </row>
    <row r="3462" spans="1:3" x14ac:dyDescent="0.55000000000000004">
      <c r="A3462" s="5">
        <v>36482</v>
      </c>
      <c r="B3462" s="4">
        <v>26.03</v>
      </c>
      <c r="C3462" s="10">
        <f>(MSFT[[#This Row],[Prezzi giornalieri MSFT]]-B3461)/B3461</f>
        <v>-7.6775431861802589E-4</v>
      </c>
    </row>
    <row r="3463" spans="1:3" x14ac:dyDescent="0.55000000000000004">
      <c r="A3463" s="5">
        <v>36483</v>
      </c>
      <c r="B3463" s="4">
        <v>26.36</v>
      </c>
      <c r="C3463" s="10">
        <f>(MSFT[[#This Row],[Prezzi giornalieri MSFT]]-B3462)/B3462</f>
        <v>1.267767960046094E-2</v>
      </c>
    </row>
    <row r="3464" spans="1:3" x14ac:dyDescent="0.55000000000000004">
      <c r="A3464" s="5">
        <v>36486</v>
      </c>
      <c r="B3464" s="4">
        <v>27.53</v>
      </c>
      <c r="C3464" s="10">
        <f>(MSFT[[#This Row],[Prezzi giornalieri MSFT]]-B3463)/B3463</f>
        <v>4.4385432473444682E-2</v>
      </c>
    </row>
    <row r="3465" spans="1:3" x14ac:dyDescent="0.55000000000000004">
      <c r="A3465" s="5">
        <v>36487</v>
      </c>
      <c r="B3465" s="4">
        <v>27.47</v>
      </c>
      <c r="C3465" s="10">
        <f>(MSFT[[#This Row],[Prezzi giornalieri MSFT]]-B3464)/B3464</f>
        <v>-2.1794406102434534E-3</v>
      </c>
    </row>
    <row r="3466" spans="1:3" x14ac:dyDescent="0.55000000000000004">
      <c r="A3466" s="5">
        <v>36488</v>
      </c>
      <c r="B3466" s="4">
        <v>28.1</v>
      </c>
      <c r="C3466" s="10">
        <f>(MSFT[[#This Row],[Prezzi giornalieri MSFT]]-B3465)/B3465</f>
        <v>2.29341099381144E-2</v>
      </c>
    </row>
    <row r="3467" spans="1:3" x14ac:dyDescent="0.55000000000000004">
      <c r="A3467" s="5">
        <v>36490</v>
      </c>
      <c r="B3467" s="4">
        <v>27.93</v>
      </c>
      <c r="C3467" s="10">
        <f>(MSFT[[#This Row],[Prezzi giornalieri MSFT]]-B3466)/B3466</f>
        <v>-6.049822064057E-3</v>
      </c>
    </row>
    <row r="3468" spans="1:3" x14ac:dyDescent="0.55000000000000004">
      <c r="A3468" s="5">
        <v>36493</v>
      </c>
      <c r="B3468" s="4">
        <v>27.64</v>
      </c>
      <c r="C3468" s="10">
        <f>(MSFT[[#This Row],[Prezzi giornalieri MSFT]]-B3467)/B3467</f>
        <v>-1.0383100608664488E-2</v>
      </c>
    </row>
    <row r="3469" spans="1:3" x14ac:dyDescent="0.55000000000000004">
      <c r="A3469" s="5">
        <v>36494</v>
      </c>
      <c r="B3469" s="4">
        <v>27.91</v>
      </c>
      <c r="C3469" s="10">
        <f>(MSFT[[#This Row],[Prezzi giornalieri MSFT]]-B3468)/B3468</f>
        <v>9.7684515195368866E-3</v>
      </c>
    </row>
    <row r="3470" spans="1:3" x14ac:dyDescent="0.55000000000000004">
      <c r="A3470" s="5">
        <v>36495</v>
      </c>
      <c r="B3470" s="4">
        <v>28.56</v>
      </c>
      <c r="C3470" s="10">
        <f>(MSFT[[#This Row],[Prezzi giornalieri MSFT]]-B3469)/B3469</f>
        <v>2.3289143676101704E-2</v>
      </c>
    </row>
    <row r="3471" spans="1:3" x14ac:dyDescent="0.55000000000000004">
      <c r="A3471" s="5">
        <v>36496</v>
      </c>
      <c r="B3471" s="4">
        <v>29.06</v>
      </c>
      <c r="C3471" s="10">
        <f>(MSFT[[#This Row],[Prezzi giornalieri MSFT]]-B3470)/B3470</f>
        <v>1.7507002801120448E-2</v>
      </c>
    </row>
    <row r="3472" spans="1:3" x14ac:dyDescent="0.55000000000000004">
      <c r="A3472" s="5">
        <v>36497</v>
      </c>
      <c r="B3472" s="4">
        <v>29.46</v>
      </c>
      <c r="C3472" s="10">
        <f>(MSFT[[#This Row],[Prezzi giornalieri MSFT]]-B3471)/B3471</f>
        <v>1.3764624913971167E-2</v>
      </c>
    </row>
    <row r="3473" spans="1:3" x14ac:dyDescent="0.55000000000000004">
      <c r="A3473" s="5">
        <v>36500</v>
      </c>
      <c r="B3473" s="4">
        <v>29.25</v>
      </c>
      <c r="C3473" s="10">
        <f>(MSFT[[#This Row],[Prezzi giornalieri MSFT]]-B3472)/B3472</f>
        <v>-7.1283095723014547E-3</v>
      </c>
    </row>
    <row r="3474" spans="1:3" x14ac:dyDescent="0.55000000000000004">
      <c r="A3474" s="5">
        <v>36501</v>
      </c>
      <c r="B3474" s="4">
        <v>28.5</v>
      </c>
      <c r="C3474" s="10">
        <f>(MSFT[[#This Row],[Prezzi giornalieri MSFT]]-B3473)/B3473</f>
        <v>-2.564102564102564E-2</v>
      </c>
    </row>
    <row r="3475" spans="1:3" x14ac:dyDescent="0.55000000000000004">
      <c r="A3475" s="5">
        <v>36502</v>
      </c>
      <c r="B3475" s="4">
        <v>28.12</v>
      </c>
      <c r="C3475" s="10">
        <f>(MSFT[[#This Row],[Prezzi giornalieri MSFT]]-B3474)/B3474</f>
        <v>-1.3333333333333298E-2</v>
      </c>
    </row>
    <row r="3476" spans="1:3" x14ac:dyDescent="0.55000000000000004">
      <c r="A3476" s="5">
        <v>36503</v>
      </c>
      <c r="B3476" s="4">
        <v>28.43</v>
      </c>
      <c r="C3476" s="10">
        <f>(MSFT[[#This Row],[Prezzi giornalieri MSFT]]-B3475)/B3475</f>
        <v>1.102418207681361E-2</v>
      </c>
    </row>
    <row r="3477" spans="1:3" x14ac:dyDescent="0.55000000000000004">
      <c r="A3477" s="5">
        <v>36504</v>
      </c>
      <c r="B3477" s="4">
        <v>28.77</v>
      </c>
      <c r="C3477" s="10">
        <f>(MSFT[[#This Row],[Prezzi giornalieri MSFT]]-B3476)/B3476</f>
        <v>1.1959198030249731E-2</v>
      </c>
    </row>
    <row r="3478" spans="1:3" x14ac:dyDescent="0.55000000000000004">
      <c r="A3478" s="5">
        <v>36507</v>
      </c>
      <c r="B3478" s="4">
        <v>29.62</v>
      </c>
      <c r="C3478" s="10">
        <f>(MSFT[[#This Row],[Prezzi giornalieri MSFT]]-B3477)/B3477</f>
        <v>2.9544664581160982E-2</v>
      </c>
    </row>
    <row r="3479" spans="1:3" x14ac:dyDescent="0.55000000000000004">
      <c r="A3479" s="5">
        <v>36508</v>
      </c>
      <c r="B3479" s="4">
        <v>30.25</v>
      </c>
      <c r="C3479" s="10">
        <f>(MSFT[[#This Row],[Prezzi giornalieri MSFT]]-B3478)/B3478</f>
        <v>2.1269412559081668E-2</v>
      </c>
    </row>
    <row r="3480" spans="1:3" x14ac:dyDescent="0.55000000000000004">
      <c r="A3480" s="5">
        <v>36509</v>
      </c>
      <c r="B3480" s="4">
        <v>33.24</v>
      </c>
      <c r="C3480" s="10">
        <f>(MSFT[[#This Row],[Prezzi giornalieri MSFT]]-B3479)/B3479</f>
        <v>9.884297520661163E-2</v>
      </c>
    </row>
    <row r="3481" spans="1:3" x14ac:dyDescent="0.55000000000000004">
      <c r="A3481" s="5">
        <v>36510</v>
      </c>
      <c r="B3481" s="4">
        <v>34.85</v>
      </c>
      <c r="C3481" s="10">
        <f>(MSFT[[#This Row],[Prezzi giornalieri MSFT]]-B3480)/B3480</f>
        <v>4.8435619735258707E-2</v>
      </c>
    </row>
    <row r="3482" spans="1:3" x14ac:dyDescent="0.55000000000000004">
      <c r="A3482" s="5">
        <v>36511</v>
      </c>
      <c r="B3482" s="4">
        <v>35.32</v>
      </c>
      <c r="C3482" s="10">
        <f>(MSFT[[#This Row],[Prezzi giornalieri MSFT]]-B3481)/B3481</f>
        <v>1.3486370157819193E-2</v>
      </c>
    </row>
    <row r="3483" spans="1:3" x14ac:dyDescent="0.55000000000000004">
      <c r="A3483" s="5">
        <v>36514</v>
      </c>
      <c r="B3483" s="4">
        <v>34.56</v>
      </c>
      <c r="C3483" s="10">
        <f>(MSFT[[#This Row],[Prezzi giornalieri MSFT]]-B3482)/B3482</f>
        <v>-2.1517553793884429E-2</v>
      </c>
    </row>
    <row r="3484" spans="1:3" x14ac:dyDescent="0.55000000000000004">
      <c r="A3484" s="5">
        <v>36515</v>
      </c>
      <c r="B3484" s="4">
        <v>35.520000000000003</v>
      </c>
      <c r="C3484" s="10">
        <f>(MSFT[[#This Row],[Prezzi giornalieri MSFT]]-B3483)/B3483</f>
        <v>2.7777777777777801E-2</v>
      </c>
    </row>
    <row r="3485" spans="1:3" x14ac:dyDescent="0.55000000000000004">
      <c r="A3485" s="5">
        <v>36516</v>
      </c>
      <c r="B3485" s="4">
        <v>36.03</v>
      </c>
      <c r="C3485" s="10">
        <f>(MSFT[[#This Row],[Prezzi giornalieri MSFT]]-B3484)/B3484</f>
        <v>1.4358108108108052E-2</v>
      </c>
    </row>
    <row r="3486" spans="1:3" x14ac:dyDescent="0.55000000000000004">
      <c r="A3486" s="5">
        <v>36517</v>
      </c>
      <c r="B3486" s="4">
        <v>35.99</v>
      </c>
      <c r="C3486" s="10">
        <f>(MSFT[[#This Row],[Prezzi giornalieri MSFT]]-B3485)/B3485</f>
        <v>-1.110185956147631E-3</v>
      </c>
    </row>
    <row r="3487" spans="1:3" x14ac:dyDescent="0.55000000000000004">
      <c r="A3487" s="5">
        <v>36521</v>
      </c>
      <c r="B3487" s="4">
        <v>36.51</v>
      </c>
      <c r="C3487" s="10">
        <f>(MSFT[[#This Row],[Prezzi giornalieri MSFT]]-B3486)/B3486</f>
        <v>1.4448457904973492E-2</v>
      </c>
    </row>
    <row r="3488" spans="1:3" x14ac:dyDescent="0.55000000000000004">
      <c r="A3488" s="5">
        <v>36522</v>
      </c>
      <c r="B3488" s="4">
        <v>36.01</v>
      </c>
      <c r="C3488" s="10">
        <f>(MSFT[[#This Row],[Prezzi giornalieri MSFT]]-B3487)/B3487</f>
        <v>-1.3694878115584772E-2</v>
      </c>
    </row>
    <row r="3489" spans="1:3" x14ac:dyDescent="0.55000000000000004">
      <c r="A3489" s="5">
        <v>36523</v>
      </c>
      <c r="B3489" s="4">
        <v>36.15</v>
      </c>
      <c r="C3489" s="10">
        <f>(MSFT[[#This Row],[Prezzi giornalieri MSFT]]-B3488)/B3488</f>
        <v>3.8878089419605824E-3</v>
      </c>
    </row>
    <row r="3490" spans="1:3" x14ac:dyDescent="0.55000000000000004">
      <c r="A3490" s="5">
        <v>36524</v>
      </c>
      <c r="B3490" s="4">
        <v>36.049999999999997</v>
      </c>
      <c r="C3490" s="10">
        <f>(MSFT[[#This Row],[Prezzi giornalieri MSFT]]-B3489)/B3489</f>
        <v>-2.7662517289073702E-3</v>
      </c>
    </row>
    <row r="3491" spans="1:3" x14ac:dyDescent="0.55000000000000004">
      <c r="A3491" s="5">
        <v>36525</v>
      </c>
      <c r="B3491" s="4">
        <v>35.78</v>
      </c>
      <c r="C3491" s="10">
        <f>(MSFT[[#This Row],[Prezzi giornalieri MSFT]]-B3490)/B3490</f>
        <v>-7.4895977808598071E-3</v>
      </c>
    </row>
    <row r="3492" spans="1:3" x14ac:dyDescent="0.55000000000000004">
      <c r="A3492" s="5">
        <v>36528</v>
      </c>
      <c r="B3492" s="4">
        <v>35.729999999999997</v>
      </c>
      <c r="C3492" s="10">
        <f>(MSFT[[#This Row],[Prezzi giornalieri MSFT]]-B3491)/B3491</f>
        <v>-1.3974287311348313E-3</v>
      </c>
    </row>
    <row r="3493" spans="1:3" x14ac:dyDescent="0.55000000000000004">
      <c r="A3493" s="5">
        <v>36529</v>
      </c>
      <c r="B3493" s="4">
        <v>34.520000000000003</v>
      </c>
      <c r="C3493" s="10">
        <f>(MSFT[[#This Row],[Prezzi giornalieri MSFT]]-B3492)/B3492</f>
        <v>-3.3865099356283061E-2</v>
      </c>
    </row>
    <row r="3494" spans="1:3" x14ac:dyDescent="0.55000000000000004">
      <c r="A3494" s="5">
        <v>36530</v>
      </c>
      <c r="B3494" s="4">
        <v>34.880000000000003</v>
      </c>
      <c r="C3494" s="10">
        <f>(MSFT[[#This Row],[Prezzi giornalieri MSFT]]-B3493)/B3493</f>
        <v>1.0428736964078778E-2</v>
      </c>
    </row>
    <row r="3495" spans="1:3" x14ac:dyDescent="0.55000000000000004">
      <c r="A3495" s="5">
        <v>36531</v>
      </c>
      <c r="B3495" s="4">
        <v>33.72</v>
      </c>
      <c r="C3495" s="10">
        <f>(MSFT[[#This Row],[Prezzi giornalieri MSFT]]-B3494)/B3494</f>
        <v>-3.325688073394506E-2</v>
      </c>
    </row>
    <row r="3496" spans="1:3" x14ac:dyDescent="0.55000000000000004">
      <c r="A3496" s="5">
        <v>36532</v>
      </c>
      <c r="B3496" s="4">
        <v>34.159999999999997</v>
      </c>
      <c r="C3496" s="10">
        <f>(MSFT[[#This Row],[Prezzi giornalieri MSFT]]-B3495)/B3495</f>
        <v>1.304863582443647E-2</v>
      </c>
    </row>
    <row r="3497" spans="1:3" x14ac:dyDescent="0.55000000000000004">
      <c r="A3497" s="5">
        <v>36535</v>
      </c>
      <c r="B3497" s="4">
        <v>34.4</v>
      </c>
      <c r="C3497" s="10">
        <f>(MSFT[[#This Row],[Prezzi giornalieri MSFT]]-B3496)/B3496</f>
        <v>7.0257611241218388E-3</v>
      </c>
    </row>
    <row r="3498" spans="1:3" x14ac:dyDescent="0.55000000000000004">
      <c r="A3498" s="5">
        <v>36536</v>
      </c>
      <c r="B3498" s="4">
        <v>33.520000000000003</v>
      </c>
      <c r="C3498" s="10">
        <f>(MSFT[[#This Row],[Prezzi giornalieri MSFT]]-B3497)/B3497</f>
        <v>-2.5581395348837077E-2</v>
      </c>
    </row>
    <row r="3499" spans="1:3" x14ac:dyDescent="0.55000000000000004">
      <c r="A3499" s="5">
        <v>36537</v>
      </c>
      <c r="B3499" s="4">
        <v>32.43</v>
      </c>
      <c r="C3499" s="10">
        <f>(MSFT[[#This Row],[Prezzi giornalieri MSFT]]-B3498)/B3498</f>
        <v>-3.2517899761336615E-2</v>
      </c>
    </row>
    <row r="3500" spans="1:3" x14ac:dyDescent="0.55000000000000004">
      <c r="A3500" s="5">
        <v>36538</v>
      </c>
      <c r="B3500" s="4">
        <v>33.04</v>
      </c>
      <c r="C3500" s="10">
        <f>(MSFT[[#This Row],[Prezzi giornalieri MSFT]]-B3499)/B3499</f>
        <v>1.8809744064138125E-2</v>
      </c>
    </row>
    <row r="3501" spans="1:3" x14ac:dyDescent="0.55000000000000004">
      <c r="A3501" s="5">
        <v>36539</v>
      </c>
      <c r="B3501" s="4">
        <v>34.4</v>
      </c>
      <c r="C3501" s="10">
        <f>(MSFT[[#This Row],[Prezzi giornalieri MSFT]]-B3500)/B3500</f>
        <v>4.1162227602905554E-2</v>
      </c>
    </row>
    <row r="3502" spans="1:3" x14ac:dyDescent="0.55000000000000004">
      <c r="A3502" s="5">
        <v>36543</v>
      </c>
      <c r="B3502" s="4">
        <v>35.340000000000003</v>
      </c>
      <c r="C3502" s="10">
        <f>(MSFT[[#This Row],[Prezzi giornalieri MSFT]]-B3501)/B3501</f>
        <v>2.7325581395348977E-2</v>
      </c>
    </row>
    <row r="3503" spans="1:3" x14ac:dyDescent="0.55000000000000004">
      <c r="A3503" s="5">
        <v>36544</v>
      </c>
      <c r="B3503" s="4">
        <v>32.799999999999997</v>
      </c>
      <c r="C3503" s="10">
        <f>(MSFT[[#This Row],[Prezzi giornalieri MSFT]]-B3502)/B3502</f>
        <v>-7.1873231465761342E-2</v>
      </c>
    </row>
    <row r="3504" spans="1:3" x14ac:dyDescent="0.55000000000000004">
      <c r="A3504" s="5">
        <v>36545</v>
      </c>
      <c r="B3504" s="4">
        <v>32.49</v>
      </c>
      <c r="C3504" s="10">
        <f>(MSFT[[#This Row],[Prezzi giornalieri MSFT]]-B3503)/B3503</f>
        <v>-9.451219512194976E-3</v>
      </c>
    </row>
    <row r="3505" spans="1:3" x14ac:dyDescent="0.55000000000000004">
      <c r="A3505" s="5">
        <v>36546</v>
      </c>
      <c r="B3505" s="4">
        <v>31.8</v>
      </c>
      <c r="C3505" s="10">
        <f>(MSFT[[#This Row],[Prezzi giornalieri MSFT]]-B3504)/B3504</f>
        <v>-2.1237303785780277E-2</v>
      </c>
    </row>
    <row r="3506" spans="1:3" x14ac:dyDescent="0.55000000000000004">
      <c r="A3506" s="5">
        <v>36549</v>
      </c>
      <c r="B3506" s="4">
        <v>31.03</v>
      </c>
      <c r="C3506" s="10">
        <f>(MSFT[[#This Row],[Prezzi giornalieri MSFT]]-B3505)/B3505</f>
        <v>-2.4213836477987409E-2</v>
      </c>
    </row>
    <row r="3507" spans="1:3" x14ac:dyDescent="0.55000000000000004">
      <c r="A3507" s="5">
        <v>36550</v>
      </c>
      <c r="B3507" s="4">
        <v>31.51</v>
      </c>
      <c r="C3507" s="10">
        <f>(MSFT[[#This Row],[Prezzi giornalieri MSFT]]-B3506)/B3506</f>
        <v>1.5468901063486961E-2</v>
      </c>
    </row>
    <row r="3508" spans="1:3" x14ac:dyDescent="0.55000000000000004">
      <c r="A3508" s="5">
        <v>36551</v>
      </c>
      <c r="B3508" s="4">
        <v>30.46</v>
      </c>
      <c r="C3508" s="10">
        <f>(MSFT[[#This Row],[Prezzi giornalieri MSFT]]-B3507)/B3507</f>
        <v>-3.3322754681053654E-2</v>
      </c>
    </row>
    <row r="3509" spans="1:3" x14ac:dyDescent="0.55000000000000004">
      <c r="A3509" s="5">
        <v>36552</v>
      </c>
      <c r="B3509" s="4">
        <v>30.27</v>
      </c>
      <c r="C3509" s="10">
        <f>(MSFT[[#This Row],[Prezzi giornalieri MSFT]]-B3508)/B3508</f>
        <v>-6.2376887721602523E-3</v>
      </c>
    </row>
    <row r="3510" spans="1:3" x14ac:dyDescent="0.55000000000000004">
      <c r="A3510" s="5">
        <v>36553</v>
      </c>
      <c r="B3510" s="4">
        <v>30.11</v>
      </c>
      <c r="C3510" s="10">
        <f>(MSFT[[#This Row],[Prezzi giornalieri MSFT]]-B3509)/B3509</f>
        <v>-5.2857614800132192E-3</v>
      </c>
    </row>
    <row r="3511" spans="1:3" x14ac:dyDescent="0.55000000000000004">
      <c r="A3511" s="5">
        <v>36556</v>
      </c>
      <c r="B3511" s="4">
        <v>30</v>
      </c>
      <c r="C3511" s="10">
        <f>(MSFT[[#This Row],[Prezzi giornalieri MSFT]]-B3510)/B3510</f>
        <v>-3.6532713384257532E-3</v>
      </c>
    </row>
    <row r="3512" spans="1:3" x14ac:dyDescent="0.55000000000000004">
      <c r="A3512" s="5">
        <v>36557</v>
      </c>
      <c r="B3512" s="4">
        <v>31.55</v>
      </c>
      <c r="C3512" s="10">
        <f>(MSFT[[#This Row],[Prezzi giornalieri MSFT]]-B3511)/B3511</f>
        <v>5.1666666666666687E-2</v>
      </c>
    </row>
    <row r="3513" spans="1:3" x14ac:dyDescent="0.55000000000000004">
      <c r="A3513" s="5">
        <v>36558</v>
      </c>
      <c r="B3513" s="4">
        <v>30.9</v>
      </c>
      <c r="C3513" s="10">
        <f>(MSFT[[#This Row],[Prezzi giornalieri MSFT]]-B3512)/B3512</f>
        <v>-2.0602218700475503E-2</v>
      </c>
    </row>
    <row r="3514" spans="1:3" x14ac:dyDescent="0.55000000000000004">
      <c r="A3514" s="5">
        <v>36559</v>
      </c>
      <c r="B3514" s="4">
        <v>31.76</v>
      </c>
      <c r="C3514" s="10">
        <f>(MSFT[[#This Row],[Prezzi giornalieri MSFT]]-B3513)/B3513</f>
        <v>2.7831715210356087E-2</v>
      </c>
    </row>
    <row r="3515" spans="1:3" x14ac:dyDescent="0.55000000000000004">
      <c r="A3515" s="5">
        <v>36560</v>
      </c>
      <c r="B3515" s="4">
        <v>32.659999999999997</v>
      </c>
      <c r="C3515" s="10">
        <f>(MSFT[[#This Row],[Prezzi giornalieri MSFT]]-B3514)/B3514</f>
        <v>2.8337531486145939E-2</v>
      </c>
    </row>
    <row r="3516" spans="1:3" x14ac:dyDescent="0.55000000000000004">
      <c r="A3516" s="5">
        <v>36563</v>
      </c>
      <c r="B3516" s="4">
        <v>32.68</v>
      </c>
      <c r="C3516" s="10">
        <f>(MSFT[[#This Row],[Prezzi giornalieri MSFT]]-B3515)/B3515</f>
        <v>6.1236987140242274E-4</v>
      </c>
    </row>
    <row r="3517" spans="1:3" x14ac:dyDescent="0.55000000000000004">
      <c r="A3517" s="5">
        <v>36564</v>
      </c>
      <c r="B3517" s="4">
        <v>33.700000000000003</v>
      </c>
      <c r="C3517" s="10">
        <f>(MSFT[[#This Row],[Prezzi giornalieri MSFT]]-B3516)/B3516</f>
        <v>3.1211750305997647E-2</v>
      </c>
    </row>
    <row r="3518" spans="1:3" x14ac:dyDescent="0.55000000000000004">
      <c r="A3518" s="5">
        <v>36565</v>
      </c>
      <c r="B3518" s="4">
        <v>31.88</v>
      </c>
      <c r="C3518" s="10">
        <f>(MSFT[[#This Row],[Prezzi giornalieri MSFT]]-B3517)/B3517</f>
        <v>-5.4005934718101001E-2</v>
      </c>
    </row>
    <row r="3519" spans="1:3" x14ac:dyDescent="0.55000000000000004">
      <c r="A3519" s="5">
        <v>36566</v>
      </c>
      <c r="B3519" s="4">
        <v>32.49</v>
      </c>
      <c r="C3519" s="10">
        <f>(MSFT[[#This Row],[Prezzi giornalieri MSFT]]-B3518)/B3518</f>
        <v>1.9134253450439242E-2</v>
      </c>
    </row>
    <row r="3520" spans="1:3" x14ac:dyDescent="0.55000000000000004">
      <c r="A3520" s="5">
        <v>36567</v>
      </c>
      <c r="B3520" s="4">
        <v>30.63</v>
      </c>
      <c r="C3520" s="10">
        <f>(MSFT[[#This Row],[Prezzi giornalieri MSFT]]-B3519)/B3519</f>
        <v>-5.7248384118190304E-2</v>
      </c>
    </row>
    <row r="3521" spans="1:3" x14ac:dyDescent="0.55000000000000004">
      <c r="A3521" s="5">
        <v>36570</v>
      </c>
      <c r="B3521" s="4">
        <v>30.54</v>
      </c>
      <c r="C3521" s="10">
        <f>(MSFT[[#This Row],[Prezzi giornalieri MSFT]]-B3520)/B3520</f>
        <v>-2.9382957884426988E-3</v>
      </c>
    </row>
    <row r="3522" spans="1:3" x14ac:dyDescent="0.55000000000000004">
      <c r="A3522" s="5">
        <v>36571</v>
      </c>
      <c r="B3522" s="4">
        <v>30.21</v>
      </c>
      <c r="C3522" s="10">
        <f>(MSFT[[#This Row],[Prezzi giornalieri MSFT]]-B3521)/B3521</f>
        <v>-1.0805500982318215E-2</v>
      </c>
    </row>
    <row r="3523" spans="1:3" x14ac:dyDescent="0.55000000000000004">
      <c r="A3523" s="5">
        <v>36572</v>
      </c>
      <c r="B3523" s="4">
        <v>29.92</v>
      </c>
      <c r="C3523" s="10">
        <f>(MSFT[[#This Row],[Prezzi giornalieri MSFT]]-B3522)/B3522</f>
        <v>-9.5994703740482999E-3</v>
      </c>
    </row>
    <row r="3524" spans="1:3" x14ac:dyDescent="0.55000000000000004">
      <c r="A3524" s="5">
        <v>36573</v>
      </c>
      <c r="B3524" s="4">
        <v>30.54</v>
      </c>
      <c r="C3524" s="10">
        <f>(MSFT[[#This Row],[Prezzi giornalieri MSFT]]-B3523)/B3523</f>
        <v>2.0721925133689752E-2</v>
      </c>
    </row>
    <row r="3525" spans="1:3" x14ac:dyDescent="0.55000000000000004">
      <c r="A3525" s="5">
        <v>36574</v>
      </c>
      <c r="B3525" s="4">
        <v>29.14</v>
      </c>
      <c r="C3525" s="10">
        <f>(MSFT[[#This Row],[Prezzi giornalieri MSFT]]-B3524)/B3524</f>
        <v>-4.5841519318925952E-2</v>
      </c>
    </row>
    <row r="3526" spans="1:3" x14ac:dyDescent="0.55000000000000004">
      <c r="A3526" s="5">
        <v>36578</v>
      </c>
      <c r="B3526" s="4">
        <v>28.75</v>
      </c>
      <c r="C3526" s="10">
        <f>(MSFT[[#This Row],[Prezzi giornalieri MSFT]]-B3525)/B3525</f>
        <v>-1.338366506520249E-2</v>
      </c>
    </row>
    <row r="3527" spans="1:3" x14ac:dyDescent="0.55000000000000004">
      <c r="A3527" s="5">
        <v>36579</v>
      </c>
      <c r="B3527" s="4">
        <v>28.89</v>
      </c>
      <c r="C3527" s="10">
        <f>(MSFT[[#This Row],[Prezzi giornalieri MSFT]]-B3526)/B3526</f>
        <v>4.8695652173913239E-3</v>
      </c>
    </row>
    <row r="3528" spans="1:3" x14ac:dyDescent="0.55000000000000004">
      <c r="A3528" s="5">
        <v>36580</v>
      </c>
      <c r="B3528" s="4">
        <v>29.04</v>
      </c>
      <c r="C3528" s="10">
        <f>(MSFT[[#This Row],[Prezzi giornalieri MSFT]]-B3527)/B3527</f>
        <v>5.1921079958462645E-3</v>
      </c>
    </row>
    <row r="3529" spans="1:3" x14ac:dyDescent="0.55000000000000004">
      <c r="A3529" s="5">
        <v>36581</v>
      </c>
      <c r="B3529" s="4">
        <v>27.99</v>
      </c>
      <c r="C3529" s="10">
        <f>(MSFT[[#This Row],[Prezzi giornalieri MSFT]]-B3528)/B3528</f>
        <v>-3.6157024793388455E-2</v>
      </c>
    </row>
    <row r="3530" spans="1:3" x14ac:dyDescent="0.55000000000000004">
      <c r="A3530" s="5">
        <v>36584</v>
      </c>
      <c r="B3530" s="4">
        <v>28.06</v>
      </c>
      <c r="C3530" s="10">
        <f>(MSFT[[#This Row],[Prezzi giornalieri MSFT]]-B3529)/B3529</f>
        <v>2.5008931761343438E-3</v>
      </c>
    </row>
    <row r="3531" spans="1:3" x14ac:dyDescent="0.55000000000000004">
      <c r="A3531" s="5">
        <v>36585</v>
      </c>
      <c r="B3531" s="4">
        <v>27.39</v>
      </c>
      <c r="C3531" s="10">
        <f>(MSFT[[#This Row],[Prezzi giornalieri MSFT]]-B3530)/B3530</f>
        <v>-2.3877405559515258E-2</v>
      </c>
    </row>
    <row r="3532" spans="1:3" x14ac:dyDescent="0.55000000000000004">
      <c r="A3532" s="5">
        <v>36586</v>
      </c>
      <c r="B3532" s="4">
        <v>27.83</v>
      </c>
      <c r="C3532" s="10">
        <f>(MSFT[[#This Row],[Prezzi giornalieri MSFT]]-B3531)/B3531</f>
        <v>1.6064257028112365E-2</v>
      </c>
    </row>
    <row r="3533" spans="1:3" x14ac:dyDescent="0.55000000000000004">
      <c r="A3533" s="5">
        <v>36587</v>
      </c>
      <c r="B3533" s="4">
        <v>28.62</v>
      </c>
      <c r="C3533" s="10">
        <f>(MSFT[[#This Row],[Prezzi giornalieri MSFT]]-B3532)/B3532</f>
        <v>2.8386633129716232E-2</v>
      </c>
    </row>
    <row r="3534" spans="1:3" x14ac:dyDescent="0.55000000000000004">
      <c r="A3534" s="5">
        <v>36588</v>
      </c>
      <c r="B3534" s="4">
        <v>29.46</v>
      </c>
      <c r="C3534" s="10">
        <f>(MSFT[[#This Row],[Prezzi giornalieri MSFT]]-B3533)/B3533</f>
        <v>2.935010482180293E-2</v>
      </c>
    </row>
    <row r="3535" spans="1:3" x14ac:dyDescent="0.55000000000000004">
      <c r="A3535" s="5">
        <v>36591</v>
      </c>
      <c r="B3535" s="4">
        <v>27.78</v>
      </c>
      <c r="C3535" s="10">
        <f>(MSFT[[#This Row],[Prezzi giornalieri MSFT]]-B3534)/B3534</f>
        <v>-5.7026476578411395E-2</v>
      </c>
    </row>
    <row r="3536" spans="1:3" x14ac:dyDescent="0.55000000000000004">
      <c r="A3536" s="5">
        <v>36592</v>
      </c>
      <c r="B3536" s="4">
        <v>28.47</v>
      </c>
      <c r="C3536" s="10">
        <f>(MSFT[[#This Row],[Prezzi giornalieri MSFT]]-B3535)/B3535</f>
        <v>2.48380129589632E-2</v>
      </c>
    </row>
    <row r="3537" spans="1:3" x14ac:dyDescent="0.55000000000000004">
      <c r="A3537" s="5">
        <v>36593</v>
      </c>
      <c r="B3537" s="4">
        <v>29.29</v>
      </c>
      <c r="C3537" s="10">
        <f>(MSFT[[#This Row],[Prezzi giornalieri MSFT]]-B3536)/B3536</f>
        <v>2.8802247980330185E-2</v>
      </c>
    </row>
    <row r="3538" spans="1:3" x14ac:dyDescent="0.55000000000000004">
      <c r="A3538" s="5">
        <v>36594</v>
      </c>
      <c r="B3538" s="4">
        <v>30.65</v>
      </c>
      <c r="C3538" s="10">
        <f>(MSFT[[#This Row],[Prezzi giornalieri MSFT]]-B3537)/B3537</f>
        <v>4.6432229429839517E-2</v>
      </c>
    </row>
    <row r="3539" spans="1:3" x14ac:dyDescent="0.55000000000000004">
      <c r="A3539" s="5">
        <v>36595</v>
      </c>
      <c r="B3539" s="4">
        <v>30.96</v>
      </c>
      <c r="C3539" s="10">
        <f>(MSFT[[#This Row],[Prezzi giornalieri MSFT]]-B3538)/B3538</f>
        <v>1.0114192495921772E-2</v>
      </c>
    </row>
    <row r="3540" spans="1:3" x14ac:dyDescent="0.55000000000000004">
      <c r="A3540" s="5">
        <v>36598</v>
      </c>
      <c r="B3540" s="4">
        <v>30.04</v>
      </c>
      <c r="C3540" s="10">
        <f>(MSFT[[#This Row],[Prezzi giornalieri MSFT]]-B3539)/B3539</f>
        <v>-2.9715762273901863E-2</v>
      </c>
    </row>
    <row r="3541" spans="1:3" x14ac:dyDescent="0.55000000000000004">
      <c r="A3541" s="5">
        <v>36599</v>
      </c>
      <c r="B3541" s="4">
        <v>29.16</v>
      </c>
      <c r="C3541" s="10">
        <f>(MSFT[[#This Row],[Prezzi giornalieri MSFT]]-B3540)/B3540</f>
        <v>-2.9294274300932059E-2</v>
      </c>
    </row>
    <row r="3542" spans="1:3" x14ac:dyDescent="0.55000000000000004">
      <c r="A3542" s="5">
        <v>36600</v>
      </c>
      <c r="B3542" s="4">
        <v>29.23</v>
      </c>
      <c r="C3542" s="10">
        <f>(MSFT[[#This Row],[Prezzi giornalieri MSFT]]-B3541)/B3541</f>
        <v>2.4005486968450029E-3</v>
      </c>
    </row>
    <row r="3543" spans="1:3" x14ac:dyDescent="0.55000000000000004">
      <c r="A3543" s="5">
        <v>36601</v>
      </c>
      <c r="B3543" s="4">
        <v>29.23</v>
      </c>
      <c r="C3543" s="10">
        <f>(MSFT[[#This Row],[Prezzi giornalieri MSFT]]-B3542)/B3542</f>
        <v>0</v>
      </c>
    </row>
    <row r="3544" spans="1:3" x14ac:dyDescent="0.55000000000000004">
      <c r="A3544" s="5">
        <v>36602</v>
      </c>
      <c r="B3544" s="4">
        <v>30.46</v>
      </c>
      <c r="C3544" s="10">
        <f>(MSFT[[#This Row],[Prezzi giornalieri MSFT]]-B3543)/B3543</f>
        <v>4.20800547382826E-2</v>
      </c>
    </row>
    <row r="3545" spans="1:3" x14ac:dyDescent="0.55000000000000004">
      <c r="A3545" s="5">
        <v>36605</v>
      </c>
      <c r="B3545" s="4">
        <v>29.85</v>
      </c>
      <c r="C3545" s="10">
        <f>(MSFT[[#This Row],[Prezzi giornalieri MSFT]]-B3544)/B3544</f>
        <v>-2.0026263952724867E-2</v>
      </c>
    </row>
    <row r="3546" spans="1:3" x14ac:dyDescent="0.55000000000000004">
      <c r="A3546" s="5">
        <v>36606</v>
      </c>
      <c r="B3546" s="4">
        <v>31.49</v>
      </c>
      <c r="C3546" s="10">
        <f>(MSFT[[#This Row],[Prezzi giornalieri MSFT]]-B3545)/B3545</f>
        <v>5.4941373534338256E-2</v>
      </c>
    </row>
    <row r="3547" spans="1:3" x14ac:dyDescent="0.55000000000000004">
      <c r="A3547" s="5">
        <v>36607</v>
      </c>
      <c r="B3547" s="4">
        <v>31.65</v>
      </c>
      <c r="C3547" s="10">
        <f>(MSFT[[#This Row],[Prezzi giornalieri MSFT]]-B3546)/B3546</f>
        <v>5.0809780882819988E-3</v>
      </c>
    </row>
    <row r="3548" spans="1:3" x14ac:dyDescent="0.55000000000000004">
      <c r="A3548" s="5">
        <v>36608</v>
      </c>
      <c r="B3548" s="4">
        <v>34.29</v>
      </c>
      <c r="C3548" s="10">
        <f>(MSFT[[#This Row],[Prezzi giornalieri MSFT]]-B3547)/B3547</f>
        <v>8.3412322274881545E-2</v>
      </c>
    </row>
    <row r="3549" spans="1:3" x14ac:dyDescent="0.55000000000000004">
      <c r="A3549" s="5">
        <v>36609</v>
      </c>
      <c r="B3549" s="4">
        <v>34.229999999999997</v>
      </c>
      <c r="C3549" s="10">
        <f>(MSFT[[#This Row],[Prezzi giornalieri MSFT]]-B3548)/B3548</f>
        <v>-1.7497812773403989E-3</v>
      </c>
    </row>
    <row r="3550" spans="1:3" x14ac:dyDescent="0.55000000000000004">
      <c r="A3550" s="5">
        <v>36612</v>
      </c>
      <c r="B3550" s="4">
        <v>31.9</v>
      </c>
      <c r="C3550" s="10">
        <f>(MSFT[[#This Row],[Prezzi giornalieri MSFT]]-B3549)/B3549</f>
        <v>-6.806894536955882E-2</v>
      </c>
    </row>
    <row r="3551" spans="1:3" x14ac:dyDescent="0.55000000000000004">
      <c r="A3551" s="5">
        <v>36613</v>
      </c>
      <c r="B3551" s="4">
        <v>31.97</v>
      </c>
      <c r="C3551" s="10">
        <f>(MSFT[[#This Row],[Prezzi giornalieri MSFT]]-B3550)/B3550</f>
        <v>2.1943573667711691E-3</v>
      </c>
    </row>
    <row r="3552" spans="1:3" x14ac:dyDescent="0.55000000000000004">
      <c r="A3552" s="5">
        <v>36614</v>
      </c>
      <c r="B3552" s="4">
        <v>32.85</v>
      </c>
      <c r="C3552" s="10">
        <f>(MSFT[[#This Row],[Prezzi giornalieri MSFT]]-B3551)/B3551</f>
        <v>2.7525805442602521E-2</v>
      </c>
    </row>
    <row r="3553" spans="1:3" x14ac:dyDescent="0.55000000000000004">
      <c r="A3553" s="5">
        <v>36615</v>
      </c>
      <c r="B3553" s="4">
        <v>31.68</v>
      </c>
      <c r="C3553" s="10">
        <f>(MSFT[[#This Row],[Prezzi giornalieri MSFT]]-B3552)/B3552</f>
        <v>-3.5616438356164432E-2</v>
      </c>
    </row>
    <row r="3554" spans="1:3" x14ac:dyDescent="0.55000000000000004">
      <c r="A3554" s="5">
        <v>36616</v>
      </c>
      <c r="B3554" s="4">
        <v>32.57</v>
      </c>
      <c r="C3554" s="10">
        <f>(MSFT[[#This Row],[Prezzi giornalieri MSFT]]-B3553)/B3553</f>
        <v>2.8093434343434361E-2</v>
      </c>
    </row>
    <row r="3555" spans="1:3" x14ac:dyDescent="0.55000000000000004">
      <c r="A3555" s="5">
        <v>36619</v>
      </c>
      <c r="B3555" s="4">
        <v>27.85</v>
      </c>
      <c r="C3555" s="10">
        <f>(MSFT[[#This Row],[Prezzi giornalieri MSFT]]-B3554)/B3554</f>
        <v>-0.14491863678231498</v>
      </c>
    </row>
    <row r="3556" spans="1:3" x14ac:dyDescent="0.55000000000000004">
      <c r="A3556" s="5">
        <v>36620</v>
      </c>
      <c r="B3556" s="4">
        <v>27.14</v>
      </c>
      <c r="C3556" s="10">
        <f>(MSFT[[#This Row],[Prezzi giornalieri MSFT]]-B3555)/B3555</f>
        <v>-2.5493716337522471E-2</v>
      </c>
    </row>
    <row r="3557" spans="1:3" x14ac:dyDescent="0.55000000000000004">
      <c r="A3557" s="5">
        <v>36621</v>
      </c>
      <c r="B3557" s="4">
        <v>26.47</v>
      </c>
      <c r="C3557" s="10">
        <f>(MSFT[[#This Row],[Prezzi giornalieri MSFT]]-B3556)/B3556</f>
        <v>-2.4686809137804043E-2</v>
      </c>
    </row>
    <row r="3558" spans="1:3" x14ac:dyDescent="0.55000000000000004">
      <c r="A3558" s="5">
        <v>36622</v>
      </c>
      <c r="B3558" s="4">
        <v>26.36</v>
      </c>
      <c r="C3558" s="10">
        <f>(MSFT[[#This Row],[Prezzi giornalieri MSFT]]-B3557)/B3557</f>
        <v>-4.1556479032867182E-3</v>
      </c>
    </row>
    <row r="3559" spans="1:3" x14ac:dyDescent="0.55000000000000004">
      <c r="A3559" s="5">
        <v>36623</v>
      </c>
      <c r="B3559" s="4">
        <v>27.3</v>
      </c>
      <c r="C3559" s="10">
        <f>(MSFT[[#This Row],[Prezzi giornalieri MSFT]]-B3558)/B3558</f>
        <v>3.5660091047041022E-2</v>
      </c>
    </row>
    <row r="3560" spans="1:3" x14ac:dyDescent="0.55000000000000004">
      <c r="A3560" s="5">
        <v>36626</v>
      </c>
      <c r="B3560" s="4">
        <v>26.38</v>
      </c>
      <c r="C3560" s="10">
        <f>(MSFT[[#This Row],[Prezzi giornalieri MSFT]]-B3559)/B3559</f>
        <v>-3.369963369963376E-2</v>
      </c>
    </row>
    <row r="3561" spans="1:3" x14ac:dyDescent="0.55000000000000004">
      <c r="A3561" s="5">
        <v>36627</v>
      </c>
      <c r="B3561" s="4">
        <v>25.71</v>
      </c>
      <c r="C3561" s="10">
        <f>(MSFT[[#This Row],[Prezzi giornalieri MSFT]]-B3560)/B3560</f>
        <v>-2.5398028809704251E-2</v>
      </c>
    </row>
    <row r="3562" spans="1:3" x14ac:dyDescent="0.55000000000000004">
      <c r="A3562" s="5">
        <v>36628</v>
      </c>
      <c r="B3562" s="4">
        <v>24.33</v>
      </c>
      <c r="C3562" s="10">
        <f>(MSFT[[#This Row],[Prezzi giornalieri MSFT]]-B3561)/B3561</f>
        <v>-5.367561260210045E-2</v>
      </c>
    </row>
    <row r="3563" spans="1:3" x14ac:dyDescent="0.55000000000000004">
      <c r="A3563" s="5">
        <v>36629</v>
      </c>
      <c r="B3563" s="4">
        <v>24.29</v>
      </c>
      <c r="C3563" s="10">
        <f>(MSFT[[#This Row],[Prezzi giornalieri MSFT]]-B3562)/B3562</f>
        <v>-1.6440608302506843E-3</v>
      </c>
    </row>
    <row r="3564" spans="1:3" x14ac:dyDescent="0.55000000000000004">
      <c r="A3564" s="5">
        <v>36630</v>
      </c>
      <c r="B3564" s="4">
        <v>22.72</v>
      </c>
      <c r="C3564" s="10">
        <f>(MSFT[[#This Row],[Prezzi giornalieri MSFT]]-B3563)/B3563</f>
        <v>-6.4635652531906146E-2</v>
      </c>
    </row>
    <row r="3565" spans="1:3" x14ac:dyDescent="0.55000000000000004">
      <c r="A3565" s="5">
        <v>36633</v>
      </c>
      <c r="B3565" s="4">
        <v>23.26</v>
      </c>
      <c r="C3565" s="10">
        <f>(MSFT[[#This Row],[Prezzi giornalieri MSFT]]-B3564)/B3564</f>
        <v>2.3767605633802938E-2</v>
      </c>
    </row>
    <row r="3566" spans="1:3" x14ac:dyDescent="0.55000000000000004">
      <c r="A3566" s="5">
        <v>36634</v>
      </c>
      <c r="B3566" s="4">
        <v>24.69</v>
      </c>
      <c r="C3566" s="10">
        <f>(MSFT[[#This Row],[Prezzi giornalieri MSFT]]-B3565)/B3565</f>
        <v>6.1478933791917441E-2</v>
      </c>
    </row>
    <row r="3567" spans="1:3" x14ac:dyDescent="0.55000000000000004">
      <c r="A3567" s="5">
        <v>36635</v>
      </c>
      <c r="B3567" s="4">
        <v>24.12</v>
      </c>
      <c r="C3567" s="10">
        <f>(MSFT[[#This Row],[Prezzi giornalieri MSFT]]-B3566)/B3566</f>
        <v>-2.3086269744835977E-2</v>
      </c>
    </row>
    <row r="3568" spans="1:3" x14ac:dyDescent="0.55000000000000004">
      <c r="A3568" s="5">
        <v>36636</v>
      </c>
      <c r="B3568" s="4">
        <v>24.19</v>
      </c>
      <c r="C3568" s="10">
        <f>(MSFT[[#This Row],[Prezzi giornalieri MSFT]]-B3567)/B3567</f>
        <v>2.9021558872305256E-3</v>
      </c>
    </row>
    <row r="3569" spans="1:3" x14ac:dyDescent="0.55000000000000004">
      <c r="A3569" s="5">
        <v>36640</v>
      </c>
      <c r="B3569" s="4">
        <v>20.420000000000002</v>
      </c>
      <c r="C3569" s="10">
        <f>(MSFT[[#This Row],[Prezzi giornalieri MSFT]]-B3568)/B3568</f>
        <v>-0.15584952459694085</v>
      </c>
    </row>
    <row r="3570" spans="1:3" x14ac:dyDescent="0.55000000000000004">
      <c r="A3570" s="5">
        <v>36641</v>
      </c>
      <c r="B3570" s="4">
        <v>21.26</v>
      </c>
      <c r="C3570" s="10">
        <f>(MSFT[[#This Row],[Prezzi giornalieri MSFT]]-B3569)/B3569</f>
        <v>4.1136141038197835E-2</v>
      </c>
    </row>
    <row r="3571" spans="1:3" x14ac:dyDescent="0.55000000000000004">
      <c r="A3571" s="5">
        <v>36642</v>
      </c>
      <c r="B3571" s="4">
        <v>20.84</v>
      </c>
      <c r="C3571" s="10">
        <f>(MSFT[[#This Row],[Prezzi giornalieri MSFT]]-B3570)/B3570</f>
        <v>-1.9755409219191049E-2</v>
      </c>
    </row>
    <row r="3572" spans="1:3" x14ac:dyDescent="0.55000000000000004">
      <c r="A3572" s="5">
        <v>36643</v>
      </c>
      <c r="B3572" s="4">
        <v>21.4</v>
      </c>
      <c r="C3572" s="10">
        <f>(MSFT[[#This Row],[Prezzi giornalieri MSFT]]-B3571)/B3571</f>
        <v>2.6871401151631415E-2</v>
      </c>
    </row>
    <row r="3573" spans="1:3" x14ac:dyDescent="0.55000000000000004">
      <c r="A3573" s="5">
        <v>36644</v>
      </c>
      <c r="B3573" s="4">
        <v>21.38</v>
      </c>
      <c r="C3573" s="10">
        <f>(MSFT[[#This Row],[Prezzi giornalieri MSFT]]-B3572)/B3572</f>
        <v>-9.3457943925231654E-4</v>
      </c>
    </row>
    <row r="3574" spans="1:3" x14ac:dyDescent="0.55000000000000004">
      <c r="A3574" s="5">
        <v>36647</v>
      </c>
      <c r="B3574" s="4">
        <v>22.51</v>
      </c>
      <c r="C3574" s="10">
        <f>(MSFT[[#This Row],[Prezzi giornalieri MSFT]]-B3573)/B3573</f>
        <v>5.2853133769878512E-2</v>
      </c>
    </row>
    <row r="3575" spans="1:3" x14ac:dyDescent="0.55000000000000004">
      <c r="A3575" s="5">
        <v>36648</v>
      </c>
      <c r="B3575" s="4">
        <v>21.42</v>
      </c>
      <c r="C3575" s="10">
        <f>(MSFT[[#This Row],[Prezzi giornalieri MSFT]]-B3574)/B3574</f>
        <v>-4.8422923145268762E-2</v>
      </c>
    </row>
    <row r="3576" spans="1:3" x14ac:dyDescent="0.55000000000000004">
      <c r="A3576" s="5">
        <v>36649</v>
      </c>
      <c r="B3576" s="4">
        <v>21.63</v>
      </c>
      <c r="C3576" s="10">
        <f>(MSFT[[#This Row],[Prezzi giornalieri MSFT]]-B3575)/B3575</f>
        <v>9.8039215686273242E-3</v>
      </c>
    </row>
    <row r="3577" spans="1:3" x14ac:dyDescent="0.55000000000000004">
      <c r="A3577" s="5">
        <v>36650</v>
      </c>
      <c r="B3577" s="4">
        <v>21.59</v>
      </c>
      <c r="C3577" s="10">
        <f>(MSFT[[#This Row],[Prezzi giornalieri MSFT]]-B3576)/B3576</f>
        <v>-1.8492834026814216E-3</v>
      </c>
    </row>
    <row r="3578" spans="1:3" x14ac:dyDescent="0.55000000000000004">
      <c r="A3578" s="5">
        <v>36651</v>
      </c>
      <c r="B3578" s="4">
        <v>21.8</v>
      </c>
      <c r="C3578" s="10">
        <f>(MSFT[[#This Row],[Prezzi giornalieri MSFT]]-B3577)/B3577</f>
        <v>9.7267253358036525E-3</v>
      </c>
    </row>
    <row r="3579" spans="1:3" x14ac:dyDescent="0.55000000000000004">
      <c r="A3579" s="5">
        <v>36654</v>
      </c>
      <c r="B3579" s="4">
        <v>21.4</v>
      </c>
      <c r="C3579" s="10">
        <f>(MSFT[[#This Row],[Prezzi giornalieri MSFT]]-B3578)/B3578</f>
        <v>-1.8348623853211107E-2</v>
      </c>
    </row>
    <row r="3580" spans="1:3" x14ac:dyDescent="0.55000000000000004">
      <c r="A3580" s="5">
        <v>36655</v>
      </c>
      <c r="B3580" s="4">
        <v>20.78</v>
      </c>
      <c r="C3580" s="10">
        <f>(MSFT[[#This Row],[Prezzi giornalieri MSFT]]-B3579)/B3579</f>
        <v>-2.8971962616822312E-2</v>
      </c>
    </row>
    <row r="3581" spans="1:3" x14ac:dyDescent="0.55000000000000004">
      <c r="A3581" s="5">
        <v>36656</v>
      </c>
      <c r="B3581" s="4">
        <v>20.29</v>
      </c>
      <c r="C3581" s="10">
        <f>(MSFT[[#This Row],[Prezzi giornalieri MSFT]]-B3580)/B3580</f>
        <v>-2.3580365736284983E-2</v>
      </c>
    </row>
    <row r="3582" spans="1:3" x14ac:dyDescent="0.55000000000000004">
      <c r="A3582" s="5">
        <v>36657</v>
      </c>
      <c r="B3582" s="4">
        <v>20.8</v>
      </c>
      <c r="C3582" s="10">
        <f>(MSFT[[#This Row],[Prezzi giornalieri MSFT]]-B3581)/B3581</f>
        <v>2.5135534746180462E-2</v>
      </c>
    </row>
    <row r="3583" spans="1:3" x14ac:dyDescent="0.55000000000000004">
      <c r="A3583" s="5">
        <v>36658</v>
      </c>
      <c r="B3583" s="4">
        <v>21.09</v>
      </c>
      <c r="C3583" s="10">
        <f>(MSFT[[#This Row],[Prezzi giornalieri MSFT]]-B3582)/B3582</f>
        <v>1.3942307692307651E-2</v>
      </c>
    </row>
    <row r="3584" spans="1:3" x14ac:dyDescent="0.55000000000000004">
      <c r="A3584" s="5">
        <v>36661</v>
      </c>
      <c r="B3584" s="4">
        <v>21.26</v>
      </c>
      <c r="C3584" s="10">
        <f>(MSFT[[#This Row],[Prezzi giornalieri MSFT]]-B3583)/B3583</f>
        <v>8.0606922712186686E-3</v>
      </c>
    </row>
    <row r="3585" spans="1:3" x14ac:dyDescent="0.55000000000000004">
      <c r="A3585" s="5">
        <v>36662</v>
      </c>
      <c r="B3585" s="4">
        <v>21.3</v>
      </c>
      <c r="C3585" s="10">
        <f>(MSFT[[#This Row],[Prezzi giornalieri MSFT]]-B3584)/B3584</f>
        <v>1.8814675446848139E-3</v>
      </c>
    </row>
    <row r="3586" spans="1:3" x14ac:dyDescent="0.55000000000000004">
      <c r="A3586" s="5">
        <v>36663</v>
      </c>
      <c r="B3586" s="4">
        <v>20.75</v>
      </c>
      <c r="C3586" s="10">
        <f>(MSFT[[#This Row],[Prezzi giornalieri MSFT]]-B3585)/B3585</f>
        <v>-2.5821596244131488E-2</v>
      </c>
    </row>
    <row r="3587" spans="1:3" x14ac:dyDescent="0.55000000000000004">
      <c r="A3587" s="5">
        <v>36664</v>
      </c>
      <c r="B3587" s="4">
        <v>20.29</v>
      </c>
      <c r="C3587" s="10">
        <f>(MSFT[[#This Row],[Prezzi giornalieri MSFT]]-B3586)/B3586</f>
        <v>-2.2168674698795222E-2</v>
      </c>
    </row>
    <row r="3588" spans="1:3" x14ac:dyDescent="0.55000000000000004">
      <c r="A3588" s="5">
        <v>36665</v>
      </c>
      <c r="B3588" s="4">
        <v>19.940000000000001</v>
      </c>
      <c r="C3588" s="10">
        <f>(MSFT[[#This Row],[Prezzi giornalieri MSFT]]-B3587)/B3587</f>
        <v>-1.7249876786594277E-2</v>
      </c>
    </row>
    <row r="3589" spans="1:3" x14ac:dyDescent="0.55000000000000004">
      <c r="A3589" s="5">
        <v>36668</v>
      </c>
      <c r="B3589" s="4">
        <v>19.670000000000002</v>
      </c>
      <c r="C3589" s="10">
        <f>(MSFT[[#This Row],[Prezzi giornalieri MSFT]]-B3588)/B3588</f>
        <v>-1.3540621865596769E-2</v>
      </c>
    </row>
    <row r="3590" spans="1:3" x14ac:dyDescent="0.55000000000000004">
      <c r="A3590" s="5">
        <v>36669</v>
      </c>
      <c r="B3590" s="4">
        <v>19.37</v>
      </c>
      <c r="C3590" s="10">
        <f>(MSFT[[#This Row],[Prezzi giornalieri MSFT]]-B3589)/B3589</f>
        <v>-1.5251652262328453E-2</v>
      </c>
    </row>
    <row r="3591" spans="1:3" x14ac:dyDescent="0.55000000000000004">
      <c r="A3591" s="5">
        <v>36670</v>
      </c>
      <c r="B3591" s="4">
        <v>20.100000000000001</v>
      </c>
      <c r="C3591" s="10">
        <f>(MSFT[[#This Row],[Prezzi giornalieri MSFT]]-B3590)/B3590</f>
        <v>3.7687145069695428E-2</v>
      </c>
    </row>
    <row r="3592" spans="1:3" x14ac:dyDescent="0.55000000000000004">
      <c r="A3592" s="5">
        <v>36671</v>
      </c>
      <c r="B3592" s="4">
        <v>18.850000000000001</v>
      </c>
      <c r="C3592" s="10">
        <f>(MSFT[[#This Row],[Prezzi giornalieri MSFT]]-B3591)/B3591</f>
        <v>-6.2189054726368154E-2</v>
      </c>
    </row>
    <row r="3593" spans="1:3" x14ac:dyDescent="0.55000000000000004">
      <c r="A3593" s="5">
        <v>36672</v>
      </c>
      <c r="B3593" s="4">
        <v>18.829999999999998</v>
      </c>
      <c r="C3593" s="10">
        <f>(MSFT[[#This Row],[Prezzi giornalieri MSFT]]-B3592)/B3592</f>
        <v>-1.0610079575598475E-3</v>
      </c>
    </row>
    <row r="3594" spans="1:3" x14ac:dyDescent="0.55000000000000004">
      <c r="A3594" s="5">
        <v>36676</v>
      </c>
      <c r="B3594" s="4">
        <v>19.420000000000002</v>
      </c>
      <c r="C3594" s="10">
        <f>(MSFT[[#This Row],[Prezzi giornalieri MSFT]]-B3593)/B3593</f>
        <v>3.1332979288369804E-2</v>
      </c>
    </row>
    <row r="3595" spans="1:3" x14ac:dyDescent="0.55000000000000004">
      <c r="A3595" s="5">
        <v>36677</v>
      </c>
      <c r="B3595" s="4">
        <v>19.18</v>
      </c>
      <c r="C3595" s="10">
        <f>(MSFT[[#This Row],[Prezzi giornalieri MSFT]]-B3594)/B3594</f>
        <v>-1.2358393408856951E-2</v>
      </c>
    </row>
    <row r="3596" spans="1:3" x14ac:dyDescent="0.55000000000000004">
      <c r="A3596" s="5">
        <v>36678</v>
      </c>
      <c r="B3596" s="4">
        <v>19.79</v>
      </c>
      <c r="C3596" s="10">
        <f>(MSFT[[#This Row],[Prezzi giornalieri MSFT]]-B3595)/B3595</f>
        <v>3.1803962460896736E-2</v>
      </c>
    </row>
    <row r="3597" spans="1:3" x14ac:dyDescent="0.55000000000000004">
      <c r="A3597" s="5">
        <v>36679</v>
      </c>
      <c r="B3597" s="4">
        <v>20.32</v>
      </c>
      <c r="C3597" s="10">
        <f>(MSFT[[#This Row],[Prezzi giornalieri MSFT]]-B3596)/B3596</f>
        <v>2.6781202627589751E-2</v>
      </c>
    </row>
    <row r="3598" spans="1:3" x14ac:dyDescent="0.55000000000000004">
      <c r="A3598" s="5">
        <v>36682</v>
      </c>
      <c r="B3598" s="4">
        <v>20.5</v>
      </c>
      <c r="C3598" s="10">
        <f>(MSFT[[#This Row],[Prezzi giornalieri MSFT]]-B3597)/B3597</f>
        <v>8.8582677165354191E-3</v>
      </c>
    </row>
    <row r="3599" spans="1:3" x14ac:dyDescent="0.55000000000000004">
      <c r="A3599" s="5">
        <v>36683</v>
      </c>
      <c r="B3599" s="4">
        <v>21.34</v>
      </c>
      <c r="C3599" s="10">
        <f>(MSFT[[#This Row],[Prezzi giornalieri MSFT]]-B3598)/B3598</f>
        <v>4.0975609756097556E-2</v>
      </c>
    </row>
    <row r="3600" spans="1:3" x14ac:dyDescent="0.55000000000000004">
      <c r="A3600" s="5">
        <v>36684</v>
      </c>
      <c r="B3600" s="4">
        <v>21.61</v>
      </c>
      <c r="C3600" s="10">
        <f>(MSFT[[#This Row],[Prezzi giornalieri MSFT]]-B3599)/B3599</f>
        <v>1.2652296157450777E-2</v>
      </c>
    </row>
    <row r="3601" spans="1:3" x14ac:dyDescent="0.55000000000000004">
      <c r="A3601" s="5">
        <v>36685</v>
      </c>
      <c r="B3601" s="4">
        <v>21.09</v>
      </c>
      <c r="C3601" s="10">
        <f>(MSFT[[#This Row],[Prezzi giornalieri MSFT]]-B3600)/B3600</f>
        <v>-2.4062933826931959E-2</v>
      </c>
    </row>
    <row r="3602" spans="1:3" x14ac:dyDescent="0.55000000000000004">
      <c r="A3602" s="5">
        <v>36686</v>
      </c>
      <c r="B3602" s="4">
        <v>21.09</v>
      </c>
      <c r="C3602" s="10">
        <f>(MSFT[[#This Row],[Prezzi giornalieri MSFT]]-B3601)/B3601</f>
        <v>0</v>
      </c>
    </row>
    <row r="3603" spans="1:3" x14ac:dyDescent="0.55000000000000004">
      <c r="A3603" s="5">
        <v>36689</v>
      </c>
      <c r="B3603" s="4">
        <v>20.5</v>
      </c>
      <c r="C3603" s="10">
        <f>(MSFT[[#This Row],[Prezzi giornalieri MSFT]]-B3602)/B3602</f>
        <v>-2.7975343764817442E-2</v>
      </c>
    </row>
    <row r="3604" spans="1:3" x14ac:dyDescent="0.55000000000000004">
      <c r="A3604" s="5">
        <v>36690</v>
      </c>
      <c r="B3604" s="4">
        <v>20.8</v>
      </c>
      <c r="C3604" s="10">
        <f>(MSFT[[#This Row],[Prezzi giornalieri MSFT]]-B3603)/B3603</f>
        <v>1.4634146341463448E-2</v>
      </c>
    </row>
    <row r="3605" spans="1:3" x14ac:dyDescent="0.55000000000000004">
      <c r="A3605" s="5">
        <v>36691</v>
      </c>
      <c r="B3605" s="4">
        <v>21.61</v>
      </c>
      <c r="C3605" s="10">
        <f>(MSFT[[#This Row],[Prezzi giornalieri MSFT]]-B3604)/B3604</f>
        <v>3.894230769230763E-2</v>
      </c>
    </row>
    <row r="3606" spans="1:3" x14ac:dyDescent="0.55000000000000004">
      <c r="A3606" s="5">
        <v>36692</v>
      </c>
      <c r="B3606" s="4">
        <v>22.18</v>
      </c>
      <c r="C3606" s="10">
        <f>(MSFT[[#This Row],[Prezzi giornalieri MSFT]]-B3605)/B3605</f>
        <v>2.6376677464136987E-2</v>
      </c>
    </row>
    <row r="3607" spans="1:3" x14ac:dyDescent="0.55000000000000004">
      <c r="A3607" s="5">
        <v>36693</v>
      </c>
      <c r="B3607" s="4">
        <v>22.24</v>
      </c>
      <c r="C3607" s="10">
        <f>(MSFT[[#This Row],[Prezzi giornalieri MSFT]]-B3606)/B3606</f>
        <v>2.7051397655544962E-3</v>
      </c>
    </row>
    <row r="3608" spans="1:3" x14ac:dyDescent="0.55000000000000004">
      <c r="A3608" s="5">
        <v>36696</v>
      </c>
      <c r="B3608" s="4">
        <v>22.59</v>
      </c>
      <c r="C3608" s="10">
        <f>(MSFT[[#This Row],[Prezzi giornalieri MSFT]]-B3607)/B3607</f>
        <v>1.5737410071942511E-2</v>
      </c>
    </row>
    <row r="3609" spans="1:3" x14ac:dyDescent="0.55000000000000004">
      <c r="A3609" s="5">
        <v>36697</v>
      </c>
      <c r="B3609" s="4">
        <v>22.97</v>
      </c>
      <c r="C3609" s="10">
        <f>(MSFT[[#This Row],[Prezzi giornalieri MSFT]]-B3608)/B3608</f>
        <v>1.6821602478972953E-2</v>
      </c>
    </row>
    <row r="3610" spans="1:3" x14ac:dyDescent="0.55000000000000004">
      <c r="A3610" s="5">
        <v>36698</v>
      </c>
      <c r="B3610" s="4">
        <v>24.73</v>
      </c>
      <c r="C3610" s="10">
        <f>(MSFT[[#This Row],[Prezzi giornalieri MSFT]]-B3609)/B3609</f>
        <v>7.6621680452764546E-2</v>
      </c>
    </row>
    <row r="3611" spans="1:3" x14ac:dyDescent="0.55000000000000004">
      <c r="A3611" s="5">
        <v>36699</v>
      </c>
      <c r="B3611" s="4">
        <v>24.48</v>
      </c>
      <c r="C3611" s="10">
        <f>(MSFT[[#This Row],[Prezzi giornalieri MSFT]]-B3610)/B3610</f>
        <v>-1.0109179134654266E-2</v>
      </c>
    </row>
    <row r="3612" spans="1:3" x14ac:dyDescent="0.55000000000000004">
      <c r="A3612" s="5">
        <v>36700</v>
      </c>
      <c r="B3612" s="4">
        <v>23.81</v>
      </c>
      <c r="C3612" s="10">
        <f>(MSFT[[#This Row],[Prezzi giornalieri MSFT]]-B3611)/B3611</f>
        <v>-2.7369281045751703E-2</v>
      </c>
    </row>
    <row r="3613" spans="1:3" x14ac:dyDescent="0.55000000000000004">
      <c r="A3613" s="5">
        <v>36703</v>
      </c>
      <c r="B3613" s="4">
        <v>24.37</v>
      </c>
      <c r="C3613" s="10">
        <f>(MSFT[[#This Row],[Prezzi giornalieri MSFT]]-B3612)/B3612</f>
        <v>2.3519529609407907E-2</v>
      </c>
    </row>
    <row r="3614" spans="1:3" x14ac:dyDescent="0.55000000000000004">
      <c r="A3614" s="5">
        <v>36704</v>
      </c>
      <c r="B3614" s="4">
        <v>24.16</v>
      </c>
      <c r="C3614" s="10">
        <f>(MSFT[[#This Row],[Prezzi giornalieri MSFT]]-B3613)/B3613</f>
        <v>-8.6171522363562101E-3</v>
      </c>
    </row>
    <row r="3615" spans="1:3" x14ac:dyDescent="0.55000000000000004">
      <c r="A3615" s="5">
        <v>36705</v>
      </c>
      <c r="B3615" s="4">
        <v>24.19</v>
      </c>
      <c r="C3615" s="10">
        <f>(MSFT[[#This Row],[Prezzi giornalieri MSFT]]-B3614)/B3614</f>
        <v>1.2417218543046829E-3</v>
      </c>
    </row>
    <row r="3616" spans="1:3" x14ac:dyDescent="0.55000000000000004">
      <c r="A3616" s="5">
        <v>36706</v>
      </c>
      <c r="B3616" s="4">
        <v>23.66</v>
      </c>
      <c r="C3616" s="10">
        <f>(MSFT[[#This Row],[Prezzi giornalieri MSFT]]-B3615)/B3615</f>
        <v>-2.1909880115750357E-2</v>
      </c>
    </row>
    <row r="3617" spans="1:3" x14ac:dyDescent="0.55000000000000004">
      <c r="A3617" s="5">
        <v>36707</v>
      </c>
      <c r="B3617" s="4">
        <v>24.52</v>
      </c>
      <c r="C3617" s="10">
        <f>(MSFT[[#This Row],[Prezzi giornalieri MSFT]]-B3616)/B3616</f>
        <v>3.6348267117497862E-2</v>
      </c>
    </row>
    <row r="3618" spans="1:3" x14ac:dyDescent="0.55000000000000004">
      <c r="A3618" s="5">
        <v>36710</v>
      </c>
      <c r="B3618" s="4">
        <v>24.52</v>
      </c>
      <c r="C3618" s="10">
        <f>(MSFT[[#This Row],[Prezzi giornalieri MSFT]]-B3617)/B3617</f>
        <v>0</v>
      </c>
    </row>
    <row r="3619" spans="1:3" x14ac:dyDescent="0.55000000000000004">
      <c r="A3619" s="5">
        <v>36712</v>
      </c>
      <c r="B3619" s="4">
        <v>24.06</v>
      </c>
      <c r="C3619" s="10">
        <f>(MSFT[[#This Row],[Prezzi giornalieri MSFT]]-B3618)/B3618</f>
        <v>-1.8760195758564472E-2</v>
      </c>
    </row>
    <row r="3620" spans="1:3" x14ac:dyDescent="0.55000000000000004">
      <c r="A3620" s="5">
        <v>36713</v>
      </c>
      <c r="B3620" s="4">
        <v>24.81</v>
      </c>
      <c r="C3620" s="10">
        <f>(MSFT[[#This Row],[Prezzi giornalieri MSFT]]-B3619)/B3619</f>
        <v>3.117206982543641E-2</v>
      </c>
    </row>
    <row r="3621" spans="1:3" x14ac:dyDescent="0.55000000000000004">
      <c r="A3621" s="5">
        <v>36714</v>
      </c>
      <c r="B3621" s="4">
        <v>25.13</v>
      </c>
      <c r="C3621" s="10">
        <f>(MSFT[[#This Row],[Prezzi giornalieri MSFT]]-B3620)/B3620</f>
        <v>1.2898024989923431E-2</v>
      </c>
    </row>
    <row r="3622" spans="1:3" x14ac:dyDescent="0.55000000000000004">
      <c r="A3622" s="5">
        <v>36717</v>
      </c>
      <c r="B3622" s="4">
        <v>24.35</v>
      </c>
      <c r="C3622" s="10">
        <f>(MSFT[[#This Row],[Prezzi giornalieri MSFT]]-B3621)/B3621</f>
        <v>-3.1038599283724537E-2</v>
      </c>
    </row>
    <row r="3623" spans="1:3" x14ac:dyDescent="0.55000000000000004">
      <c r="A3623" s="5">
        <v>36718</v>
      </c>
      <c r="B3623" s="4">
        <v>24.25</v>
      </c>
      <c r="C3623" s="10">
        <f>(MSFT[[#This Row],[Prezzi giornalieri MSFT]]-B3622)/B3622</f>
        <v>-4.1067761806982102E-3</v>
      </c>
    </row>
    <row r="3624" spans="1:3" x14ac:dyDescent="0.55000000000000004">
      <c r="A3624" s="5">
        <v>36719</v>
      </c>
      <c r="B3624" s="4">
        <v>24.62</v>
      </c>
      <c r="C3624" s="10">
        <f>(MSFT[[#This Row],[Prezzi giornalieri MSFT]]-B3623)/B3623</f>
        <v>1.5257731958762927E-2</v>
      </c>
    </row>
    <row r="3625" spans="1:3" x14ac:dyDescent="0.55000000000000004">
      <c r="A3625" s="5">
        <v>36720</v>
      </c>
      <c r="B3625" s="4">
        <v>24.5</v>
      </c>
      <c r="C3625" s="10">
        <f>(MSFT[[#This Row],[Prezzi giornalieri MSFT]]-B3624)/B3624</f>
        <v>-4.8740861088546299E-3</v>
      </c>
    </row>
    <row r="3626" spans="1:3" x14ac:dyDescent="0.55000000000000004">
      <c r="A3626" s="5">
        <v>36721</v>
      </c>
      <c r="B3626" s="4">
        <v>24.19</v>
      </c>
      <c r="C3626" s="10">
        <f>(MSFT[[#This Row],[Prezzi giornalieri MSFT]]-B3625)/B3625</f>
        <v>-1.2653061224489743E-2</v>
      </c>
    </row>
    <row r="3627" spans="1:3" x14ac:dyDescent="0.55000000000000004">
      <c r="A3627" s="5">
        <v>36724</v>
      </c>
      <c r="B3627" s="4">
        <v>23.96</v>
      </c>
      <c r="C3627" s="10">
        <f>(MSFT[[#This Row],[Prezzi giornalieri MSFT]]-B3626)/B3626</f>
        <v>-9.5080611823067547E-3</v>
      </c>
    </row>
    <row r="3628" spans="1:3" x14ac:dyDescent="0.55000000000000004">
      <c r="A3628" s="5">
        <v>36725</v>
      </c>
      <c r="B3628" s="4">
        <v>24.06</v>
      </c>
      <c r="C3628" s="10">
        <f>(MSFT[[#This Row],[Prezzi giornalieri MSFT]]-B3627)/B3627</f>
        <v>4.173622704507423E-3</v>
      </c>
    </row>
    <row r="3629" spans="1:3" x14ac:dyDescent="0.55000000000000004">
      <c r="A3629" s="5">
        <v>36726</v>
      </c>
      <c r="B3629" s="4">
        <v>22.41</v>
      </c>
      <c r="C3629" s="10">
        <f>(MSFT[[#This Row],[Prezzi giornalieri MSFT]]-B3628)/B3628</f>
        <v>-6.8578553615960047E-2</v>
      </c>
    </row>
    <row r="3630" spans="1:3" x14ac:dyDescent="0.55000000000000004">
      <c r="A3630" s="5">
        <v>36727</v>
      </c>
      <c r="B3630" s="4">
        <v>22.93</v>
      </c>
      <c r="C3630" s="10">
        <f>(MSFT[[#This Row],[Prezzi giornalieri MSFT]]-B3629)/B3629</f>
        <v>2.3203926818384631E-2</v>
      </c>
    </row>
    <row r="3631" spans="1:3" x14ac:dyDescent="0.55000000000000004">
      <c r="A3631" s="5">
        <v>36728</v>
      </c>
      <c r="B3631" s="4">
        <v>22.16</v>
      </c>
      <c r="C3631" s="10">
        <f>(MSFT[[#This Row],[Prezzi giornalieri MSFT]]-B3630)/B3630</f>
        <v>-3.358046227649366E-2</v>
      </c>
    </row>
    <row r="3632" spans="1:3" x14ac:dyDescent="0.55000000000000004">
      <c r="A3632" s="5">
        <v>36731</v>
      </c>
      <c r="B3632" s="4">
        <v>21.63</v>
      </c>
      <c r="C3632" s="10">
        <f>(MSFT[[#This Row],[Prezzi giornalieri MSFT]]-B3631)/B3631</f>
        <v>-2.3916967509025323E-2</v>
      </c>
    </row>
    <row r="3633" spans="1:3" x14ac:dyDescent="0.55000000000000004">
      <c r="A3633" s="5">
        <v>36732</v>
      </c>
      <c r="B3633" s="4">
        <v>21.15</v>
      </c>
      <c r="C3633" s="10">
        <f>(MSFT[[#This Row],[Prezzi giornalieri MSFT]]-B3632)/B3632</f>
        <v>-2.2191400832177553E-2</v>
      </c>
    </row>
    <row r="3634" spans="1:3" x14ac:dyDescent="0.55000000000000004">
      <c r="A3634" s="5">
        <v>36733</v>
      </c>
      <c r="B3634" s="4">
        <v>20.78</v>
      </c>
      <c r="C3634" s="10">
        <f>(MSFT[[#This Row],[Prezzi giornalieri MSFT]]-B3633)/B3633</f>
        <v>-1.7494089834515246E-2</v>
      </c>
    </row>
    <row r="3635" spans="1:3" x14ac:dyDescent="0.55000000000000004">
      <c r="A3635" s="5">
        <v>36734</v>
      </c>
      <c r="B3635" s="4">
        <v>21.26</v>
      </c>
      <c r="C3635" s="10">
        <f>(MSFT[[#This Row],[Prezzi giornalieri MSFT]]-B3634)/B3634</f>
        <v>2.3099133782483176E-2</v>
      </c>
    </row>
    <row r="3636" spans="1:3" x14ac:dyDescent="0.55000000000000004">
      <c r="A3636" s="5">
        <v>36735</v>
      </c>
      <c r="B3636" s="4">
        <v>21.36</v>
      </c>
      <c r="C3636" s="10">
        <f>(MSFT[[#This Row],[Prezzi giornalieri MSFT]]-B3635)/B3635</f>
        <v>4.7036688617120345E-3</v>
      </c>
    </row>
    <row r="3637" spans="1:3" x14ac:dyDescent="0.55000000000000004">
      <c r="A3637" s="5">
        <v>36738</v>
      </c>
      <c r="B3637" s="4">
        <v>21.4</v>
      </c>
      <c r="C3637" s="10">
        <f>(MSFT[[#This Row],[Prezzi giornalieri MSFT]]-B3636)/B3636</f>
        <v>1.8726591760299227E-3</v>
      </c>
    </row>
    <row r="3638" spans="1:3" x14ac:dyDescent="0.55000000000000004">
      <c r="A3638" s="5">
        <v>36739</v>
      </c>
      <c r="B3638" s="4">
        <v>21.05</v>
      </c>
      <c r="C3638" s="10">
        <f>(MSFT[[#This Row],[Prezzi giornalieri MSFT]]-B3637)/B3637</f>
        <v>-1.6355140186915789E-2</v>
      </c>
    </row>
    <row r="3639" spans="1:3" x14ac:dyDescent="0.55000000000000004">
      <c r="A3639" s="5">
        <v>36740</v>
      </c>
      <c r="B3639" s="4">
        <v>21.26</v>
      </c>
      <c r="C3639" s="10">
        <f>(MSFT[[#This Row],[Prezzi giornalieri MSFT]]-B3638)/B3638</f>
        <v>9.9762470308789007E-3</v>
      </c>
    </row>
    <row r="3640" spans="1:3" x14ac:dyDescent="0.55000000000000004">
      <c r="A3640" s="5">
        <v>36741</v>
      </c>
      <c r="B3640" s="4">
        <v>21.53</v>
      </c>
      <c r="C3640" s="10">
        <f>(MSFT[[#This Row],[Prezzi giornalieri MSFT]]-B3639)/B3639</f>
        <v>1.2699905926622745E-2</v>
      </c>
    </row>
    <row r="3641" spans="1:3" x14ac:dyDescent="0.55000000000000004">
      <c r="A3641" s="5">
        <v>36742</v>
      </c>
      <c r="B3641" s="4">
        <v>21.19</v>
      </c>
      <c r="C3641" s="10">
        <f>(MSFT[[#This Row],[Prezzi giornalieri MSFT]]-B3640)/B3640</f>
        <v>-1.5791918253599622E-2</v>
      </c>
    </row>
    <row r="3642" spans="1:3" x14ac:dyDescent="0.55000000000000004">
      <c r="A3642" s="5">
        <v>36745</v>
      </c>
      <c r="B3642" s="4">
        <v>21.46</v>
      </c>
      <c r="C3642" s="10">
        <f>(MSFT[[#This Row],[Prezzi giornalieri MSFT]]-B3641)/B3641</f>
        <v>1.2741859367626217E-2</v>
      </c>
    </row>
    <row r="3643" spans="1:3" x14ac:dyDescent="0.55000000000000004">
      <c r="A3643" s="5">
        <v>36746</v>
      </c>
      <c r="B3643" s="4">
        <v>22.72</v>
      </c>
      <c r="C3643" s="10">
        <f>(MSFT[[#This Row],[Prezzi giornalieri MSFT]]-B3642)/B3642</f>
        <v>5.8713886300093103E-2</v>
      </c>
    </row>
    <row r="3644" spans="1:3" x14ac:dyDescent="0.55000000000000004">
      <c r="A3644" s="5">
        <v>36747</v>
      </c>
      <c r="B3644" s="4">
        <v>22.76</v>
      </c>
      <c r="C3644" s="10">
        <f>(MSFT[[#This Row],[Prezzi giornalieri MSFT]]-B3643)/B3643</f>
        <v>1.760563380281809E-3</v>
      </c>
    </row>
    <row r="3645" spans="1:3" x14ac:dyDescent="0.55000000000000004">
      <c r="A3645" s="5">
        <v>36748</v>
      </c>
      <c r="B3645" s="4">
        <v>22.26</v>
      </c>
      <c r="C3645" s="10">
        <f>(MSFT[[#This Row],[Prezzi giornalieri MSFT]]-B3644)/B3644</f>
        <v>-2.196836555360281E-2</v>
      </c>
    </row>
    <row r="3646" spans="1:3" x14ac:dyDescent="0.55000000000000004">
      <c r="A3646" s="5">
        <v>36749</v>
      </c>
      <c r="B3646" s="4">
        <v>22.2</v>
      </c>
      <c r="C3646" s="10">
        <f>(MSFT[[#This Row],[Prezzi giornalieri MSFT]]-B3645)/B3645</f>
        <v>-2.6954177897575145E-3</v>
      </c>
    </row>
    <row r="3647" spans="1:3" x14ac:dyDescent="0.55000000000000004">
      <c r="A3647" s="5">
        <v>36752</v>
      </c>
      <c r="B3647" s="4">
        <v>22.13</v>
      </c>
      <c r="C3647" s="10">
        <f>(MSFT[[#This Row],[Prezzi giornalieri MSFT]]-B3646)/B3646</f>
        <v>-3.153153153153166E-3</v>
      </c>
    </row>
    <row r="3648" spans="1:3" x14ac:dyDescent="0.55000000000000004">
      <c r="A3648" s="5">
        <v>36753</v>
      </c>
      <c r="B3648" s="4">
        <v>21.95</v>
      </c>
      <c r="C3648" s="10">
        <f>(MSFT[[#This Row],[Prezzi giornalieri MSFT]]-B3647)/B3647</f>
        <v>-8.1337550835969153E-3</v>
      </c>
    </row>
    <row r="3649" spans="1:3" x14ac:dyDescent="0.55000000000000004">
      <c r="A3649" s="5">
        <v>36754</v>
      </c>
      <c r="B3649" s="4">
        <v>21.76</v>
      </c>
      <c r="C3649" s="10">
        <f>(MSFT[[#This Row],[Prezzi giornalieri MSFT]]-B3648)/B3648</f>
        <v>-8.6560364464691453E-3</v>
      </c>
    </row>
    <row r="3650" spans="1:3" x14ac:dyDescent="0.55000000000000004">
      <c r="A3650" s="5">
        <v>36755</v>
      </c>
      <c r="B3650" s="4">
        <v>21.93</v>
      </c>
      <c r="C3650" s="10">
        <f>(MSFT[[#This Row],[Prezzi giornalieri MSFT]]-B3649)/B3649</f>
        <v>7.8124999999999141E-3</v>
      </c>
    </row>
    <row r="3651" spans="1:3" x14ac:dyDescent="0.55000000000000004">
      <c r="A3651" s="5">
        <v>36756</v>
      </c>
      <c r="B3651" s="4">
        <v>21.76</v>
      </c>
      <c r="C3651" s="10">
        <f>(MSFT[[#This Row],[Prezzi giornalieri MSFT]]-B3650)/B3650</f>
        <v>-7.7519379844960398E-3</v>
      </c>
    </row>
    <row r="3652" spans="1:3" x14ac:dyDescent="0.55000000000000004">
      <c r="A3652" s="5">
        <v>36759</v>
      </c>
      <c r="B3652" s="4">
        <v>21.65</v>
      </c>
      <c r="C3652" s="10">
        <f>(MSFT[[#This Row],[Prezzi giornalieri MSFT]]-B3651)/B3651</f>
        <v>-5.0551470588236658E-3</v>
      </c>
    </row>
    <row r="3653" spans="1:3" x14ac:dyDescent="0.55000000000000004">
      <c r="A3653" s="5">
        <v>36760</v>
      </c>
      <c r="B3653" s="4">
        <v>21.84</v>
      </c>
      <c r="C3653" s="10">
        <f>(MSFT[[#This Row],[Prezzi giornalieri MSFT]]-B3652)/B3652</f>
        <v>8.7759815242494828E-3</v>
      </c>
    </row>
    <row r="3654" spans="1:3" x14ac:dyDescent="0.55000000000000004">
      <c r="A3654" s="5">
        <v>36761</v>
      </c>
      <c r="B3654" s="4">
        <v>21.69</v>
      </c>
      <c r="C3654" s="10">
        <f>(MSFT[[#This Row],[Prezzi giornalieri MSFT]]-B3653)/B3653</f>
        <v>-6.868131868131803E-3</v>
      </c>
    </row>
    <row r="3655" spans="1:3" x14ac:dyDescent="0.55000000000000004">
      <c r="A3655" s="5">
        <v>36762</v>
      </c>
      <c r="B3655" s="4">
        <v>21.8</v>
      </c>
      <c r="C3655" s="10">
        <f>(MSFT[[#This Row],[Prezzi giornalieri MSFT]]-B3654)/B3654</f>
        <v>5.071461502996746E-3</v>
      </c>
    </row>
    <row r="3656" spans="1:3" x14ac:dyDescent="0.55000000000000004">
      <c r="A3656" s="5">
        <v>36763</v>
      </c>
      <c r="B3656" s="4">
        <v>21.65</v>
      </c>
      <c r="C3656" s="10">
        <f>(MSFT[[#This Row],[Prezzi giornalieri MSFT]]-B3655)/B3655</f>
        <v>-6.880733944954226E-3</v>
      </c>
    </row>
    <row r="3657" spans="1:3" x14ac:dyDescent="0.55000000000000004">
      <c r="A3657" s="5">
        <v>36766</v>
      </c>
      <c r="B3657" s="4">
        <v>21.86</v>
      </c>
      <c r="C3657" s="10">
        <f>(MSFT[[#This Row],[Prezzi giornalieri MSFT]]-B3656)/B3656</f>
        <v>9.6997690531178231E-3</v>
      </c>
    </row>
    <row r="3658" spans="1:3" x14ac:dyDescent="0.55000000000000004">
      <c r="A3658" s="5">
        <v>36767</v>
      </c>
      <c r="B3658" s="4">
        <v>21.74</v>
      </c>
      <c r="C3658" s="10">
        <f>(MSFT[[#This Row],[Prezzi giornalieri MSFT]]-B3657)/B3657</f>
        <v>-5.4894784995425895E-3</v>
      </c>
    </row>
    <row r="3659" spans="1:3" x14ac:dyDescent="0.55000000000000004">
      <c r="A3659" s="5">
        <v>36768</v>
      </c>
      <c r="B3659" s="4">
        <v>21.46</v>
      </c>
      <c r="C3659" s="10">
        <f>(MSFT[[#This Row],[Prezzi giornalieri MSFT]]-B3658)/B3658</f>
        <v>-1.2879484820607065E-2</v>
      </c>
    </row>
    <row r="3660" spans="1:3" x14ac:dyDescent="0.55000000000000004">
      <c r="A3660" s="5">
        <v>36769</v>
      </c>
      <c r="B3660" s="4">
        <v>21.4</v>
      </c>
      <c r="C3660" s="10">
        <f>(MSFT[[#This Row],[Prezzi giornalieri MSFT]]-B3659)/B3659</f>
        <v>-2.7958993476235915E-3</v>
      </c>
    </row>
    <row r="3661" spans="1:3" x14ac:dyDescent="0.55000000000000004">
      <c r="A3661" s="5">
        <v>36770</v>
      </c>
      <c r="B3661" s="4">
        <v>21.51</v>
      </c>
      <c r="C3661" s="10">
        <f>(MSFT[[#This Row],[Prezzi giornalieri MSFT]]-B3660)/B3660</f>
        <v>5.1401869158879902E-3</v>
      </c>
    </row>
    <row r="3662" spans="1:3" x14ac:dyDescent="0.55000000000000004">
      <c r="A3662" s="5">
        <v>36774</v>
      </c>
      <c r="B3662" s="4">
        <v>21.49</v>
      </c>
      <c r="C3662" s="10">
        <f>(MSFT[[#This Row],[Prezzi giornalieri MSFT]]-B3661)/B3661</f>
        <v>-9.2980009298015455E-4</v>
      </c>
    </row>
    <row r="3663" spans="1:3" x14ac:dyDescent="0.55000000000000004">
      <c r="A3663" s="5">
        <v>36775</v>
      </c>
      <c r="B3663" s="4">
        <v>21.28</v>
      </c>
      <c r="C3663" s="10">
        <f>(MSFT[[#This Row],[Prezzi giornalieri MSFT]]-B3662)/B3662</f>
        <v>-9.7719869706839133E-3</v>
      </c>
    </row>
    <row r="3664" spans="1:3" x14ac:dyDescent="0.55000000000000004">
      <c r="A3664" s="5">
        <v>36776</v>
      </c>
      <c r="B3664" s="4">
        <v>21.47</v>
      </c>
      <c r="C3664" s="10">
        <f>(MSFT[[#This Row],[Prezzi giornalieri MSFT]]-B3663)/B3663</f>
        <v>8.9285714285713205E-3</v>
      </c>
    </row>
    <row r="3665" spans="1:3" x14ac:dyDescent="0.55000000000000004">
      <c r="A3665" s="5">
        <v>36777</v>
      </c>
      <c r="B3665" s="4">
        <v>21.24</v>
      </c>
      <c r="C3665" s="10">
        <f>(MSFT[[#This Row],[Prezzi giornalieri MSFT]]-B3664)/B3664</f>
        <v>-1.0712622263623682E-2</v>
      </c>
    </row>
    <row r="3666" spans="1:3" x14ac:dyDescent="0.55000000000000004">
      <c r="A3666" s="5">
        <v>36780</v>
      </c>
      <c r="B3666" s="4">
        <v>21.09</v>
      </c>
      <c r="C3666" s="10">
        <f>(MSFT[[#This Row],[Prezzi giornalieri MSFT]]-B3665)/B3665</f>
        <v>-7.0621468926553004E-3</v>
      </c>
    </row>
    <row r="3667" spans="1:3" x14ac:dyDescent="0.55000000000000004">
      <c r="A3667" s="5">
        <v>36781</v>
      </c>
      <c r="B3667" s="4">
        <v>20.88</v>
      </c>
      <c r="C3667" s="10">
        <f>(MSFT[[#This Row],[Prezzi giornalieri MSFT]]-B3666)/B3666</f>
        <v>-9.9573257467994707E-3</v>
      </c>
    </row>
    <row r="3668" spans="1:3" x14ac:dyDescent="0.55000000000000004">
      <c r="A3668" s="5">
        <v>36782</v>
      </c>
      <c r="B3668" s="4">
        <v>20.92</v>
      </c>
      <c r="C3668" s="10">
        <f>(MSFT[[#This Row],[Prezzi giornalieri MSFT]]-B3667)/B3667</f>
        <v>1.9157088122606658E-3</v>
      </c>
    </row>
    <row r="3669" spans="1:3" x14ac:dyDescent="0.55000000000000004">
      <c r="A3669" s="5">
        <v>36783</v>
      </c>
      <c r="B3669" s="4">
        <v>20.170000000000002</v>
      </c>
      <c r="C3669" s="10">
        <f>(MSFT[[#This Row],[Prezzi giornalieri MSFT]]-B3668)/B3668</f>
        <v>-3.5850860420650089E-2</v>
      </c>
    </row>
    <row r="3670" spans="1:3" x14ac:dyDescent="0.55000000000000004">
      <c r="A3670" s="5">
        <v>36784</v>
      </c>
      <c r="B3670" s="4">
        <v>19.670000000000002</v>
      </c>
      <c r="C3670" s="10">
        <f>(MSFT[[#This Row],[Prezzi giornalieri MSFT]]-B3669)/B3669</f>
        <v>-2.4789291026276646E-2</v>
      </c>
    </row>
    <row r="3671" spans="1:3" x14ac:dyDescent="0.55000000000000004">
      <c r="A3671" s="5">
        <v>36787</v>
      </c>
      <c r="B3671" s="4">
        <v>19.309999999999999</v>
      </c>
      <c r="C3671" s="10">
        <f>(MSFT[[#This Row],[Prezzi giornalieri MSFT]]-B3670)/B3670</f>
        <v>-1.8301982714794253E-2</v>
      </c>
    </row>
    <row r="3672" spans="1:3" x14ac:dyDescent="0.55000000000000004">
      <c r="A3672" s="5">
        <v>36788</v>
      </c>
      <c r="B3672" s="4">
        <v>19.920000000000002</v>
      </c>
      <c r="C3672" s="10">
        <f>(MSFT[[#This Row],[Prezzi giornalieri MSFT]]-B3671)/B3671</f>
        <v>3.1589849818746921E-2</v>
      </c>
    </row>
    <row r="3673" spans="1:3" x14ac:dyDescent="0.55000000000000004">
      <c r="A3673" s="5">
        <v>36789</v>
      </c>
      <c r="B3673" s="4">
        <v>19.690000000000001</v>
      </c>
      <c r="C3673" s="10">
        <f>(MSFT[[#This Row],[Prezzi giornalieri MSFT]]-B3672)/B3672</f>
        <v>-1.1546184738955844E-2</v>
      </c>
    </row>
    <row r="3674" spans="1:3" x14ac:dyDescent="0.55000000000000004">
      <c r="A3674" s="5">
        <v>36790</v>
      </c>
      <c r="B3674" s="4">
        <v>19.670000000000002</v>
      </c>
      <c r="C3674" s="10">
        <f>(MSFT[[#This Row],[Prezzi giornalieri MSFT]]-B3673)/B3673</f>
        <v>-1.0157440325037873E-3</v>
      </c>
    </row>
    <row r="3675" spans="1:3" x14ac:dyDescent="0.55000000000000004">
      <c r="A3675" s="5">
        <v>36791</v>
      </c>
      <c r="B3675" s="4">
        <v>19.39</v>
      </c>
      <c r="C3675" s="10">
        <f>(MSFT[[#This Row],[Prezzi giornalieri MSFT]]-B3674)/B3674</f>
        <v>-1.4234875444839914E-2</v>
      </c>
    </row>
    <row r="3676" spans="1:3" x14ac:dyDescent="0.55000000000000004">
      <c r="A3676" s="5">
        <v>36794</v>
      </c>
      <c r="B3676" s="4">
        <v>18.77</v>
      </c>
      <c r="C3676" s="10">
        <f>(MSFT[[#This Row],[Prezzi giornalieri MSFT]]-B3675)/B3675</f>
        <v>-3.1975244971634911E-2</v>
      </c>
    </row>
    <row r="3677" spans="1:3" x14ac:dyDescent="0.55000000000000004">
      <c r="A3677" s="5">
        <v>36795</v>
      </c>
      <c r="B3677" s="4">
        <v>19.21</v>
      </c>
      <c r="C3677" s="10">
        <f>(MSFT[[#This Row],[Prezzi giornalieri MSFT]]-B3676)/B3676</f>
        <v>2.3441662226957979E-2</v>
      </c>
    </row>
    <row r="3678" spans="1:3" x14ac:dyDescent="0.55000000000000004">
      <c r="A3678" s="5">
        <v>36796</v>
      </c>
      <c r="B3678" s="4">
        <v>18.579999999999998</v>
      </c>
      <c r="C3678" s="10">
        <f>(MSFT[[#This Row],[Prezzi giornalieri MSFT]]-B3677)/B3677</f>
        <v>-3.2795419052576914E-2</v>
      </c>
    </row>
    <row r="3679" spans="1:3" x14ac:dyDescent="0.55000000000000004">
      <c r="A3679" s="5">
        <v>36797</v>
      </c>
      <c r="B3679" s="4">
        <v>18.79</v>
      </c>
      <c r="C3679" s="10">
        <f>(MSFT[[#This Row],[Prezzi giornalieri MSFT]]-B3678)/B3678</f>
        <v>1.1302475780409089E-2</v>
      </c>
    </row>
    <row r="3680" spans="1:3" x14ac:dyDescent="0.55000000000000004">
      <c r="A3680" s="5">
        <v>36798</v>
      </c>
      <c r="B3680" s="4">
        <v>18.489999999999998</v>
      </c>
      <c r="C3680" s="10">
        <f>(MSFT[[#This Row],[Prezzi giornalieri MSFT]]-B3679)/B3679</f>
        <v>-1.5965939329430585E-2</v>
      </c>
    </row>
    <row r="3681" spans="1:3" x14ac:dyDescent="0.55000000000000004">
      <c r="A3681" s="5">
        <v>36801</v>
      </c>
      <c r="B3681" s="4">
        <v>18.12</v>
      </c>
      <c r="C3681" s="10">
        <f>(MSFT[[#This Row],[Prezzi giornalieri MSFT]]-B3680)/B3680</f>
        <v>-2.0010816657652648E-2</v>
      </c>
    </row>
    <row r="3682" spans="1:3" x14ac:dyDescent="0.55000000000000004">
      <c r="A3682" s="5">
        <v>36802</v>
      </c>
      <c r="B3682" s="4">
        <v>17.34</v>
      </c>
      <c r="C3682" s="10">
        <f>(MSFT[[#This Row],[Prezzi giornalieri MSFT]]-B3681)/B3681</f>
        <v>-4.30463576158941E-2</v>
      </c>
    </row>
    <row r="3683" spans="1:3" x14ac:dyDescent="0.55000000000000004">
      <c r="A3683" s="5">
        <v>36803</v>
      </c>
      <c r="B3683" s="4">
        <v>16.989999999999998</v>
      </c>
      <c r="C3683" s="10">
        <f>(MSFT[[#This Row],[Prezzi giornalieri MSFT]]-B3682)/B3682</f>
        <v>-2.0184544405997776E-2</v>
      </c>
    </row>
    <row r="3684" spans="1:3" x14ac:dyDescent="0.55000000000000004">
      <c r="A3684" s="5">
        <v>36804</v>
      </c>
      <c r="B3684" s="4">
        <v>16.97</v>
      </c>
      <c r="C3684" s="10">
        <f>(MSFT[[#This Row],[Prezzi giornalieri MSFT]]-B3683)/B3683</f>
        <v>-1.1771630370806107E-3</v>
      </c>
    </row>
    <row r="3685" spans="1:3" x14ac:dyDescent="0.55000000000000004">
      <c r="A3685" s="5">
        <v>36805</v>
      </c>
      <c r="B3685" s="4">
        <v>17.03</v>
      </c>
      <c r="C3685" s="10">
        <f>(MSFT[[#This Row],[Prezzi giornalieri MSFT]]-B3684)/B3684</f>
        <v>3.5356511490867576E-3</v>
      </c>
    </row>
    <row r="3686" spans="1:3" x14ac:dyDescent="0.55000000000000004">
      <c r="A3686" s="5">
        <v>36808</v>
      </c>
      <c r="B3686" s="4">
        <v>16.61</v>
      </c>
      <c r="C3686" s="10">
        <f>(MSFT[[#This Row],[Prezzi giornalieri MSFT]]-B3685)/B3685</f>
        <v>-2.4662360540223235E-2</v>
      </c>
    </row>
    <row r="3687" spans="1:3" x14ac:dyDescent="0.55000000000000004">
      <c r="A3687" s="5">
        <v>36809</v>
      </c>
      <c r="B3687" s="4">
        <v>16.72</v>
      </c>
      <c r="C3687" s="10">
        <f>(MSFT[[#This Row],[Prezzi giornalieri MSFT]]-B3686)/B3686</f>
        <v>6.6225165562913569E-3</v>
      </c>
    </row>
    <row r="3688" spans="1:3" x14ac:dyDescent="0.55000000000000004">
      <c r="A3688" s="5">
        <v>36810</v>
      </c>
      <c r="B3688" s="4">
        <v>17.09</v>
      </c>
      <c r="C3688" s="10">
        <f>(MSFT[[#This Row],[Prezzi giornalieri MSFT]]-B3687)/B3687</f>
        <v>2.2129186602870873E-2</v>
      </c>
    </row>
    <row r="3689" spans="1:3" x14ac:dyDescent="0.55000000000000004">
      <c r="A3689" s="5">
        <v>36811</v>
      </c>
      <c r="B3689" s="4">
        <v>16.670000000000002</v>
      </c>
      <c r="C3689" s="10">
        <f>(MSFT[[#This Row],[Prezzi giornalieri MSFT]]-B3688)/B3688</f>
        <v>-2.4575775307197085E-2</v>
      </c>
    </row>
    <row r="3690" spans="1:3" x14ac:dyDescent="0.55000000000000004">
      <c r="A3690" s="5">
        <v>36812</v>
      </c>
      <c r="B3690" s="4">
        <v>16.47</v>
      </c>
      <c r="C3690" s="10">
        <f>(MSFT[[#This Row],[Prezzi giornalieri MSFT]]-B3689)/B3689</f>
        <v>-1.1997600479904188E-2</v>
      </c>
    </row>
    <row r="3691" spans="1:3" x14ac:dyDescent="0.55000000000000004">
      <c r="A3691" s="5">
        <v>36815</v>
      </c>
      <c r="B3691" s="4">
        <v>15.44</v>
      </c>
      <c r="C3691" s="10">
        <f>(MSFT[[#This Row],[Prezzi giornalieri MSFT]]-B3690)/B3690</f>
        <v>-6.2537947783849385E-2</v>
      </c>
    </row>
    <row r="3692" spans="1:3" x14ac:dyDescent="0.55000000000000004">
      <c r="A3692" s="5">
        <v>36816</v>
      </c>
      <c r="B3692" s="4">
        <v>15.46</v>
      </c>
      <c r="C3692" s="10">
        <f>(MSFT[[#This Row],[Prezzi giornalieri MSFT]]-B3691)/B3691</f>
        <v>1.2953367875648543E-3</v>
      </c>
    </row>
    <row r="3693" spans="1:3" x14ac:dyDescent="0.55000000000000004">
      <c r="A3693" s="5">
        <v>36817</v>
      </c>
      <c r="B3693" s="4">
        <v>15.86</v>
      </c>
      <c r="C3693" s="10">
        <f>(MSFT[[#This Row],[Prezzi giornalieri MSFT]]-B3692)/B3692</f>
        <v>2.5873221216041305E-2</v>
      </c>
    </row>
    <row r="3694" spans="1:3" x14ac:dyDescent="0.55000000000000004">
      <c r="A3694" s="5">
        <v>36818</v>
      </c>
      <c r="B3694" s="4">
        <v>18.96</v>
      </c>
      <c r="C3694" s="10">
        <f>(MSFT[[#This Row],[Prezzi giornalieri MSFT]]-B3693)/B3693</f>
        <v>0.19546027742749064</v>
      </c>
    </row>
    <row r="3695" spans="1:3" x14ac:dyDescent="0.55000000000000004">
      <c r="A3695" s="5">
        <v>36819</v>
      </c>
      <c r="B3695" s="4">
        <v>19.98</v>
      </c>
      <c r="C3695" s="10">
        <f>(MSFT[[#This Row],[Prezzi giornalieri MSFT]]-B3694)/B3694</f>
        <v>5.3797468354430354E-2</v>
      </c>
    </row>
    <row r="3696" spans="1:3" x14ac:dyDescent="0.55000000000000004">
      <c r="A3696" s="5">
        <v>36822</v>
      </c>
      <c r="B3696" s="4">
        <v>19.04</v>
      </c>
      <c r="C3696" s="10">
        <f>(MSFT[[#This Row],[Prezzi giornalieri MSFT]]-B3695)/B3695</f>
        <v>-4.7047047047047111E-2</v>
      </c>
    </row>
    <row r="3697" spans="1:3" x14ac:dyDescent="0.55000000000000004">
      <c r="A3697" s="5">
        <v>36823</v>
      </c>
      <c r="B3697" s="4">
        <v>18.850000000000001</v>
      </c>
      <c r="C3697" s="10">
        <f>(MSFT[[#This Row],[Prezzi giornalieri MSFT]]-B3696)/B3696</f>
        <v>-9.9789915966385367E-3</v>
      </c>
    </row>
    <row r="3698" spans="1:3" x14ac:dyDescent="0.55000000000000004">
      <c r="A3698" s="5">
        <v>36824</v>
      </c>
      <c r="B3698" s="4">
        <v>18.77</v>
      </c>
      <c r="C3698" s="10">
        <f>(MSFT[[#This Row],[Prezzi giornalieri MSFT]]-B3697)/B3697</f>
        <v>-4.2440318302388244E-3</v>
      </c>
    </row>
    <row r="3699" spans="1:3" x14ac:dyDescent="0.55000000000000004">
      <c r="A3699" s="5">
        <v>36825</v>
      </c>
      <c r="B3699" s="4">
        <v>19.75</v>
      </c>
      <c r="C3699" s="10">
        <f>(MSFT[[#This Row],[Prezzi giornalieri MSFT]]-B3698)/B3698</f>
        <v>5.2210974960042643E-2</v>
      </c>
    </row>
    <row r="3700" spans="1:3" x14ac:dyDescent="0.55000000000000004">
      <c r="A3700" s="5">
        <v>36826</v>
      </c>
      <c r="B3700" s="4">
        <v>20.75</v>
      </c>
      <c r="C3700" s="10">
        <f>(MSFT[[#This Row],[Prezzi giornalieri MSFT]]-B3699)/B3699</f>
        <v>5.0632911392405063E-2</v>
      </c>
    </row>
    <row r="3701" spans="1:3" x14ac:dyDescent="0.55000000000000004">
      <c r="A3701" s="5">
        <v>36829</v>
      </c>
      <c r="B3701" s="4">
        <v>21.17</v>
      </c>
      <c r="C3701" s="10">
        <f>(MSFT[[#This Row],[Prezzi giornalieri MSFT]]-B3700)/B3700</f>
        <v>2.0240963855421769E-2</v>
      </c>
    </row>
    <row r="3702" spans="1:3" x14ac:dyDescent="0.55000000000000004">
      <c r="A3702" s="5">
        <v>36830</v>
      </c>
      <c r="B3702" s="4">
        <v>21.11</v>
      </c>
      <c r="C3702" s="10">
        <f>(MSFT[[#This Row],[Prezzi giornalieri MSFT]]-B3701)/B3701</f>
        <v>-2.8341993386869282E-3</v>
      </c>
    </row>
    <row r="3703" spans="1:3" x14ac:dyDescent="0.55000000000000004">
      <c r="A3703" s="5">
        <v>36831</v>
      </c>
      <c r="B3703" s="4">
        <v>21.34</v>
      </c>
      <c r="C3703" s="10">
        <f>(MSFT[[#This Row],[Prezzi giornalieri MSFT]]-B3702)/B3702</f>
        <v>1.0895310279488415E-2</v>
      </c>
    </row>
    <row r="3704" spans="1:3" x14ac:dyDescent="0.55000000000000004">
      <c r="A3704" s="5">
        <v>36832</v>
      </c>
      <c r="B3704" s="4">
        <v>21.55</v>
      </c>
      <c r="C3704" s="10">
        <f>(MSFT[[#This Row],[Prezzi giornalieri MSFT]]-B3703)/B3703</f>
        <v>9.8406747891284369E-3</v>
      </c>
    </row>
    <row r="3705" spans="1:3" x14ac:dyDescent="0.55000000000000004">
      <c r="A3705" s="5">
        <v>36833</v>
      </c>
      <c r="B3705" s="4">
        <v>20.92</v>
      </c>
      <c r="C3705" s="10">
        <f>(MSFT[[#This Row],[Prezzi giornalieri MSFT]]-B3704)/B3704</f>
        <v>-2.9234338747099721E-2</v>
      </c>
    </row>
    <row r="3706" spans="1:3" x14ac:dyDescent="0.55000000000000004">
      <c r="A3706" s="5">
        <v>36836</v>
      </c>
      <c r="B3706" s="4">
        <v>21.3</v>
      </c>
      <c r="C3706" s="10">
        <f>(MSFT[[#This Row],[Prezzi giornalieri MSFT]]-B3705)/B3705</f>
        <v>1.8164435946462665E-2</v>
      </c>
    </row>
    <row r="3707" spans="1:3" x14ac:dyDescent="0.55000000000000004">
      <c r="A3707" s="5">
        <v>36837</v>
      </c>
      <c r="B3707" s="4">
        <v>21.61</v>
      </c>
      <c r="C3707" s="10">
        <f>(MSFT[[#This Row],[Prezzi giornalieri MSFT]]-B3706)/B3706</f>
        <v>1.4553990610328579E-2</v>
      </c>
    </row>
    <row r="3708" spans="1:3" x14ac:dyDescent="0.55000000000000004">
      <c r="A3708" s="5">
        <v>36838</v>
      </c>
      <c r="B3708" s="4">
        <v>21.28</v>
      </c>
      <c r="C3708" s="10">
        <f>(MSFT[[#This Row],[Prezzi giornalieri MSFT]]-B3707)/B3707</f>
        <v>-1.5270708005552906E-2</v>
      </c>
    </row>
    <row r="3709" spans="1:3" x14ac:dyDescent="0.55000000000000004">
      <c r="A3709" s="5">
        <v>36839</v>
      </c>
      <c r="B3709" s="4">
        <v>21.72</v>
      </c>
      <c r="C3709" s="10">
        <f>(MSFT[[#This Row],[Prezzi giornalieri MSFT]]-B3708)/B3708</f>
        <v>2.06766917293232E-2</v>
      </c>
    </row>
    <row r="3710" spans="1:3" x14ac:dyDescent="0.55000000000000004">
      <c r="A3710" s="5">
        <v>36840</v>
      </c>
      <c r="B3710" s="4">
        <v>20.65</v>
      </c>
      <c r="C3710" s="10">
        <f>(MSFT[[#This Row],[Prezzi giornalieri MSFT]]-B3709)/B3709</f>
        <v>-4.9263351749539608E-2</v>
      </c>
    </row>
    <row r="3711" spans="1:3" x14ac:dyDescent="0.55000000000000004">
      <c r="A3711" s="5">
        <v>36843</v>
      </c>
      <c r="B3711" s="4">
        <v>20.36</v>
      </c>
      <c r="C3711" s="10">
        <f>(MSFT[[#This Row],[Prezzi giornalieri MSFT]]-B3710)/B3710</f>
        <v>-1.4043583535108919E-2</v>
      </c>
    </row>
    <row r="3712" spans="1:3" x14ac:dyDescent="0.55000000000000004">
      <c r="A3712" s="5">
        <v>36844</v>
      </c>
      <c r="B3712" s="4">
        <v>21.09</v>
      </c>
      <c r="C3712" s="10">
        <f>(MSFT[[#This Row],[Prezzi giornalieri MSFT]]-B3711)/B3711</f>
        <v>3.5854616895874283E-2</v>
      </c>
    </row>
    <row r="3713" spans="1:3" x14ac:dyDescent="0.55000000000000004">
      <c r="A3713" s="5">
        <v>36845</v>
      </c>
      <c r="B3713" s="4">
        <v>21.47</v>
      </c>
      <c r="C3713" s="10">
        <f>(MSFT[[#This Row],[Prezzi giornalieri MSFT]]-B3712)/B3712</f>
        <v>1.8018018018017969E-2</v>
      </c>
    </row>
    <row r="3714" spans="1:3" x14ac:dyDescent="0.55000000000000004">
      <c r="A3714" s="5">
        <v>36846</v>
      </c>
      <c r="B3714" s="4">
        <v>21.13</v>
      </c>
      <c r="C3714" s="10">
        <f>(MSFT[[#This Row],[Prezzi giornalieri MSFT]]-B3713)/B3713</f>
        <v>-1.5836050302748015E-2</v>
      </c>
    </row>
    <row r="3715" spans="1:3" x14ac:dyDescent="0.55000000000000004">
      <c r="A3715" s="5">
        <v>36847</v>
      </c>
      <c r="B3715" s="4">
        <v>21.17</v>
      </c>
      <c r="C3715" s="10">
        <f>(MSFT[[#This Row],[Prezzi giornalieri MSFT]]-B3714)/B3714</f>
        <v>1.893043066729896E-3</v>
      </c>
    </row>
    <row r="3716" spans="1:3" x14ac:dyDescent="0.55000000000000004">
      <c r="A3716" s="5">
        <v>36850</v>
      </c>
      <c r="B3716" s="4">
        <v>20.59</v>
      </c>
      <c r="C3716" s="10">
        <f>(MSFT[[#This Row],[Prezzi giornalieri MSFT]]-B3715)/B3715</f>
        <v>-2.7397260273972688E-2</v>
      </c>
    </row>
    <row r="3717" spans="1:3" x14ac:dyDescent="0.55000000000000004">
      <c r="A3717" s="5">
        <v>36851</v>
      </c>
      <c r="B3717" s="4">
        <v>20.77</v>
      </c>
      <c r="C3717" s="10">
        <f>(MSFT[[#This Row],[Prezzi giornalieri MSFT]]-B3716)/B3716</f>
        <v>8.7421078193297575E-3</v>
      </c>
    </row>
    <row r="3718" spans="1:3" x14ac:dyDescent="0.55000000000000004">
      <c r="A3718" s="5">
        <v>36852</v>
      </c>
      <c r="B3718" s="4">
        <v>20.92</v>
      </c>
      <c r="C3718" s="10">
        <f>(MSFT[[#This Row],[Prezzi giornalieri MSFT]]-B3717)/B3717</f>
        <v>7.2219547424170506E-3</v>
      </c>
    </row>
    <row r="3719" spans="1:3" x14ac:dyDescent="0.55000000000000004">
      <c r="A3719" s="5">
        <v>36854</v>
      </c>
      <c r="B3719" s="4">
        <v>21.44</v>
      </c>
      <c r="C3719" s="10">
        <f>(MSFT[[#This Row],[Prezzi giornalieri MSFT]]-B3718)/B3718</f>
        <v>2.4856596558317377E-2</v>
      </c>
    </row>
    <row r="3720" spans="1:3" x14ac:dyDescent="0.55000000000000004">
      <c r="A3720" s="5">
        <v>36857</v>
      </c>
      <c r="B3720" s="4">
        <v>21.67</v>
      </c>
      <c r="C3720" s="10">
        <f>(MSFT[[#This Row],[Prezzi giornalieri MSFT]]-B3719)/B3719</f>
        <v>1.0727611940298526E-2</v>
      </c>
    </row>
    <row r="3721" spans="1:3" x14ac:dyDescent="0.55000000000000004">
      <c r="A3721" s="5">
        <v>36858</v>
      </c>
      <c r="B3721" s="4">
        <v>20.54</v>
      </c>
      <c r="C3721" s="10">
        <f>(MSFT[[#This Row],[Prezzi giornalieri MSFT]]-B3720)/B3720</f>
        <v>-5.2145823719427893E-2</v>
      </c>
    </row>
    <row r="3722" spans="1:3" x14ac:dyDescent="0.55000000000000004">
      <c r="A3722" s="5">
        <v>36859</v>
      </c>
      <c r="B3722" s="4">
        <v>19.940000000000001</v>
      </c>
      <c r="C3722" s="10">
        <f>(MSFT[[#This Row],[Prezzi giornalieri MSFT]]-B3721)/B3721</f>
        <v>-2.9211295034079741E-2</v>
      </c>
    </row>
    <row r="3723" spans="1:3" x14ac:dyDescent="0.55000000000000004">
      <c r="A3723" s="5">
        <v>36860</v>
      </c>
      <c r="B3723" s="4">
        <v>17.59</v>
      </c>
      <c r="C3723" s="10">
        <f>(MSFT[[#This Row],[Prezzi giornalieri MSFT]]-B3722)/B3722</f>
        <v>-0.11785356068204621</v>
      </c>
    </row>
    <row r="3724" spans="1:3" x14ac:dyDescent="0.55000000000000004">
      <c r="A3724" s="5">
        <v>36861</v>
      </c>
      <c r="B3724" s="4">
        <v>17.36</v>
      </c>
      <c r="C3724" s="10">
        <f>(MSFT[[#This Row],[Prezzi giornalieri MSFT]]-B3723)/B3723</f>
        <v>-1.3075611142694737E-2</v>
      </c>
    </row>
    <row r="3725" spans="1:3" x14ac:dyDescent="0.55000000000000004">
      <c r="A3725" s="5">
        <v>36864</v>
      </c>
      <c r="B3725" s="4">
        <v>17.3</v>
      </c>
      <c r="C3725" s="10">
        <f>(MSFT[[#This Row],[Prezzi giornalieri MSFT]]-B3724)/B3724</f>
        <v>-3.4562211981566085E-3</v>
      </c>
    </row>
    <row r="3726" spans="1:3" x14ac:dyDescent="0.55000000000000004">
      <c r="A3726" s="5">
        <v>36865</v>
      </c>
      <c r="B3726" s="4">
        <v>18.350000000000001</v>
      </c>
      <c r="C3726" s="10">
        <f>(MSFT[[#This Row],[Prezzi giornalieri MSFT]]-B3725)/B3725</f>
        <v>6.0693641618497149E-2</v>
      </c>
    </row>
    <row r="3727" spans="1:3" x14ac:dyDescent="0.55000000000000004">
      <c r="A3727" s="5">
        <v>36866</v>
      </c>
      <c r="B3727" s="4">
        <v>17.37</v>
      </c>
      <c r="C3727" s="10">
        <f>(MSFT[[#This Row],[Prezzi giornalieri MSFT]]-B3726)/B3726</f>
        <v>-5.3405994550408738E-2</v>
      </c>
    </row>
    <row r="3728" spans="1:3" x14ac:dyDescent="0.55000000000000004">
      <c r="A3728" s="5">
        <v>36867</v>
      </c>
      <c r="B3728" s="4">
        <v>16.28</v>
      </c>
      <c r="C3728" s="10">
        <f>(MSFT[[#This Row],[Prezzi giornalieri MSFT]]-B3727)/B3727</f>
        <v>-6.2751871042026466E-2</v>
      </c>
    </row>
    <row r="3729" spans="1:3" x14ac:dyDescent="0.55000000000000004">
      <c r="A3729" s="5">
        <v>36868</v>
      </c>
      <c r="B3729" s="4">
        <v>16.690000000000001</v>
      </c>
      <c r="C3729" s="10">
        <f>(MSFT[[#This Row],[Prezzi giornalieri MSFT]]-B3728)/B3728</f>
        <v>2.5184275184275191E-2</v>
      </c>
    </row>
    <row r="3730" spans="1:3" x14ac:dyDescent="0.55000000000000004">
      <c r="A3730" s="5">
        <v>36871</v>
      </c>
      <c r="B3730" s="4">
        <v>17.8</v>
      </c>
      <c r="C3730" s="10">
        <f>(MSFT[[#This Row],[Prezzi giornalieri MSFT]]-B3729)/B3729</f>
        <v>6.6506890353505058E-2</v>
      </c>
    </row>
    <row r="3731" spans="1:3" x14ac:dyDescent="0.55000000000000004">
      <c r="A3731" s="5">
        <v>36872</v>
      </c>
      <c r="B3731" s="4">
        <v>17.89</v>
      </c>
      <c r="C3731" s="10">
        <f>(MSFT[[#This Row],[Prezzi giornalieri MSFT]]-B3730)/B3730</f>
        <v>5.0561797752808908E-3</v>
      </c>
    </row>
    <row r="3732" spans="1:3" x14ac:dyDescent="0.55000000000000004">
      <c r="A3732" s="5">
        <v>36873</v>
      </c>
      <c r="B3732" s="4">
        <v>17.55</v>
      </c>
      <c r="C3732" s="10">
        <f>(MSFT[[#This Row],[Prezzi giornalieri MSFT]]-B3731)/B3731</f>
        <v>-1.9005030743432075E-2</v>
      </c>
    </row>
    <row r="3733" spans="1:3" x14ac:dyDescent="0.55000000000000004">
      <c r="A3733" s="5">
        <v>36874</v>
      </c>
      <c r="B3733" s="4">
        <v>17.010000000000002</v>
      </c>
      <c r="C3733" s="10">
        <f>(MSFT[[#This Row],[Prezzi giornalieri MSFT]]-B3732)/B3732</f>
        <v>-3.0769230769230719E-2</v>
      </c>
    </row>
    <row r="3734" spans="1:3" x14ac:dyDescent="0.55000000000000004">
      <c r="A3734" s="5">
        <v>36875</v>
      </c>
      <c r="B3734" s="4">
        <v>15.08</v>
      </c>
      <c r="C3734" s="10">
        <f>(MSFT[[#This Row],[Prezzi giornalieri MSFT]]-B3733)/B3733</f>
        <v>-0.11346266901822465</v>
      </c>
    </row>
    <row r="3735" spans="1:3" x14ac:dyDescent="0.55000000000000004">
      <c r="A3735" s="5">
        <v>36878</v>
      </c>
      <c r="B3735" s="4">
        <v>14.65</v>
      </c>
      <c r="C3735" s="10">
        <f>(MSFT[[#This Row],[Prezzi giornalieri MSFT]]-B3734)/B3734</f>
        <v>-2.8514588859416427E-2</v>
      </c>
    </row>
    <row r="3736" spans="1:3" x14ac:dyDescent="0.55000000000000004">
      <c r="A3736" s="5">
        <v>36879</v>
      </c>
      <c r="B3736" s="4">
        <v>13.74</v>
      </c>
      <c r="C3736" s="10">
        <f>(MSFT[[#This Row],[Prezzi giornalieri MSFT]]-B3735)/B3735</f>
        <v>-6.2116040955631405E-2</v>
      </c>
    </row>
    <row r="3737" spans="1:3" x14ac:dyDescent="0.55000000000000004">
      <c r="A3737" s="5">
        <v>36880</v>
      </c>
      <c r="B3737" s="4">
        <v>12.72</v>
      </c>
      <c r="C3737" s="10">
        <f>(MSFT[[#This Row],[Prezzi giornalieri MSFT]]-B3736)/B3736</f>
        <v>-7.4235807860261974E-2</v>
      </c>
    </row>
    <row r="3738" spans="1:3" x14ac:dyDescent="0.55000000000000004">
      <c r="A3738" s="5">
        <v>36881</v>
      </c>
      <c r="B3738" s="4">
        <v>13.31</v>
      </c>
      <c r="C3738" s="10">
        <f>(MSFT[[#This Row],[Prezzi giornalieri MSFT]]-B3737)/B3737</f>
        <v>4.6383647798742128E-2</v>
      </c>
    </row>
    <row r="3739" spans="1:3" x14ac:dyDescent="0.55000000000000004">
      <c r="A3739" s="5">
        <v>36882</v>
      </c>
      <c r="B3739" s="4">
        <v>14.23</v>
      </c>
      <c r="C3739" s="10">
        <f>(MSFT[[#This Row],[Prezzi giornalieri MSFT]]-B3738)/B3738</f>
        <v>6.912096168294514E-2</v>
      </c>
    </row>
    <row r="3740" spans="1:3" x14ac:dyDescent="0.55000000000000004">
      <c r="A3740" s="5">
        <v>36886</v>
      </c>
      <c r="B3740" s="4">
        <v>14.37</v>
      </c>
      <c r="C3740" s="10">
        <f>(MSFT[[#This Row],[Prezzi giornalieri MSFT]]-B3739)/B3739</f>
        <v>9.8383696416021633E-3</v>
      </c>
    </row>
    <row r="3741" spans="1:3" x14ac:dyDescent="0.55000000000000004">
      <c r="A3741" s="5">
        <v>36887</v>
      </c>
      <c r="B3741" s="4">
        <v>14.23</v>
      </c>
      <c r="C3741" s="10">
        <f>(MSFT[[#This Row],[Prezzi giornalieri MSFT]]-B3740)/B3740</f>
        <v>-9.7425191370910779E-3</v>
      </c>
    </row>
    <row r="3742" spans="1:3" x14ac:dyDescent="0.55000000000000004">
      <c r="A3742" s="5">
        <v>36888</v>
      </c>
      <c r="B3742" s="4">
        <v>13.66</v>
      </c>
      <c r="C3742" s="10">
        <f>(MSFT[[#This Row],[Prezzi giornalieri MSFT]]-B3741)/B3741</f>
        <v>-4.0056219255094887E-2</v>
      </c>
    </row>
    <row r="3743" spans="1:3" x14ac:dyDescent="0.55000000000000004">
      <c r="A3743" s="5">
        <v>36889</v>
      </c>
      <c r="B3743" s="4">
        <v>13.29</v>
      </c>
      <c r="C3743" s="10">
        <f>(MSFT[[#This Row],[Prezzi giornalieri MSFT]]-B3742)/B3742</f>
        <v>-2.7086383601757028E-2</v>
      </c>
    </row>
    <row r="3744" spans="1:3" x14ac:dyDescent="0.55000000000000004">
      <c r="A3744" s="5">
        <v>36893</v>
      </c>
      <c r="B3744" s="4">
        <v>13.29</v>
      </c>
      <c r="C3744" s="10">
        <f>(MSFT[[#This Row],[Prezzi giornalieri MSFT]]-B3743)/B3743</f>
        <v>0</v>
      </c>
    </row>
    <row r="3745" spans="1:3" x14ac:dyDescent="0.55000000000000004">
      <c r="A3745" s="5">
        <v>36894</v>
      </c>
      <c r="B3745" s="4">
        <v>14.69</v>
      </c>
      <c r="C3745" s="10">
        <f>(MSFT[[#This Row],[Prezzi giornalieri MSFT]]-B3744)/B3744</f>
        <v>0.10534236267870582</v>
      </c>
    </row>
    <row r="3746" spans="1:3" x14ac:dyDescent="0.55000000000000004">
      <c r="A3746" s="5">
        <v>36895</v>
      </c>
      <c r="B3746" s="4">
        <v>14.85</v>
      </c>
      <c r="C3746" s="10">
        <f>(MSFT[[#This Row],[Prezzi giornalieri MSFT]]-B3745)/B3745</f>
        <v>1.0891763104152494E-2</v>
      </c>
    </row>
    <row r="3747" spans="1:3" x14ac:dyDescent="0.55000000000000004">
      <c r="A3747" s="5">
        <v>36896</v>
      </c>
      <c r="B3747" s="4">
        <v>15.06</v>
      </c>
      <c r="C3747" s="10">
        <f>(MSFT[[#This Row],[Prezzi giornalieri MSFT]]-B3746)/B3746</f>
        <v>1.41414141414142E-2</v>
      </c>
    </row>
    <row r="3748" spans="1:3" x14ac:dyDescent="0.55000000000000004">
      <c r="A3748" s="5">
        <v>36899</v>
      </c>
      <c r="B3748" s="4">
        <v>15</v>
      </c>
      <c r="C3748" s="10">
        <f>(MSFT[[#This Row],[Prezzi giornalieri MSFT]]-B3747)/B3747</f>
        <v>-3.9840637450199532E-3</v>
      </c>
    </row>
    <row r="3749" spans="1:3" x14ac:dyDescent="0.55000000000000004">
      <c r="A3749" s="5">
        <v>36900</v>
      </c>
      <c r="B3749" s="4">
        <v>15.88</v>
      </c>
      <c r="C3749" s="10">
        <f>(MSFT[[#This Row],[Prezzi giornalieri MSFT]]-B3748)/B3748</f>
        <v>5.8666666666666721E-2</v>
      </c>
    </row>
    <row r="3750" spans="1:3" x14ac:dyDescent="0.55000000000000004">
      <c r="A3750" s="5">
        <v>36901</v>
      </c>
      <c r="B3750" s="4">
        <v>16.21</v>
      </c>
      <c r="C3750" s="10">
        <f>(MSFT[[#This Row],[Prezzi giornalieri MSFT]]-B3749)/B3749</f>
        <v>2.0780856423173805E-2</v>
      </c>
    </row>
    <row r="3751" spans="1:3" x14ac:dyDescent="0.55000000000000004">
      <c r="A3751" s="5">
        <v>36902</v>
      </c>
      <c r="B3751" s="4">
        <v>16.86</v>
      </c>
      <c r="C3751" s="10">
        <f>(MSFT[[#This Row],[Prezzi giornalieri MSFT]]-B3750)/B3750</f>
        <v>4.0098704503392875E-2</v>
      </c>
    </row>
    <row r="3752" spans="1:3" x14ac:dyDescent="0.55000000000000004">
      <c r="A3752" s="5">
        <v>36903</v>
      </c>
      <c r="B3752" s="4">
        <v>16.399999999999999</v>
      </c>
      <c r="C3752" s="10">
        <f>(MSFT[[#This Row],[Prezzi giornalieri MSFT]]-B3751)/B3751</f>
        <v>-2.7283511269276445E-2</v>
      </c>
    </row>
    <row r="3753" spans="1:3" x14ac:dyDescent="0.55000000000000004">
      <c r="A3753" s="5">
        <v>36907</v>
      </c>
      <c r="B3753" s="4">
        <v>16.11</v>
      </c>
      <c r="C3753" s="10">
        <f>(MSFT[[#This Row],[Prezzi giornalieri MSFT]]-B3752)/B3752</f>
        <v>-1.7682926829268242E-2</v>
      </c>
    </row>
    <row r="3754" spans="1:3" x14ac:dyDescent="0.55000000000000004">
      <c r="A3754" s="5">
        <v>36908</v>
      </c>
      <c r="B3754" s="4">
        <v>16.23</v>
      </c>
      <c r="C3754" s="10">
        <f>(MSFT[[#This Row],[Prezzi giornalieri MSFT]]-B3753)/B3753</f>
        <v>7.448789571694662E-3</v>
      </c>
    </row>
    <row r="3755" spans="1:3" x14ac:dyDescent="0.55000000000000004">
      <c r="A3755" s="5">
        <v>36909</v>
      </c>
      <c r="B3755" s="4">
        <v>17.010000000000002</v>
      </c>
      <c r="C3755" s="10">
        <f>(MSFT[[#This Row],[Prezzi giornalieri MSFT]]-B3754)/B3754</f>
        <v>4.8059149722735742E-2</v>
      </c>
    </row>
    <row r="3756" spans="1:3" x14ac:dyDescent="0.55000000000000004">
      <c r="A3756" s="5">
        <v>36910</v>
      </c>
      <c r="B3756" s="4">
        <v>18.7</v>
      </c>
      <c r="C3756" s="10">
        <f>(MSFT[[#This Row],[Prezzi giornalieri MSFT]]-B3755)/B3755</f>
        <v>9.9353321575543649E-2</v>
      </c>
    </row>
    <row r="3757" spans="1:3" x14ac:dyDescent="0.55000000000000004">
      <c r="A3757" s="5">
        <v>36913</v>
      </c>
      <c r="B3757" s="4">
        <v>18.43</v>
      </c>
      <c r="C3757" s="10">
        <f>(MSFT[[#This Row],[Prezzi giornalieri MSFT]]-B3756)/B3756</f>
        <v>-1.4438502673796769E-2</v>
      </c>
    </row>
    <row r="3758" spans="1:3" x14ac:dyDescent="0.55000000000000004">
      <c r="A3758" s="5">
        <v>36914</v>
      </c>
      <c r="B3758" s="4">
        <v>18.559999999999999</v>
      </c>
      <c r="C3758" s="10">
        <f>(MSFT[[#This Row],[Prezzi giornalieri MSFT]]-B3757)/B3757</f>
        <v>7.0537167661421053E-3</v>
      </c>
    </row>
    <row r="3759" spans="1:3" x14ac:dyDescent="0.55000000000000004">
      <c r="A3759" s="5">
        <v>36915</v>
      </c>
      <c r="B3759" s="4">
        <v>19.29</v>
      </c>
      <c r="C3759" s="10">
        <f>(MSFT[[#This Row],[Prezzi giornalieri MSFT]]-B3758)/B3758</f>
        <v>3.9331896551724164E-2</v>
      </c>
    </row>
    <row r="3760" spans="1:3" x14ac:dyDescent="0.55000000000000004">
      <c r="A3760" s="5">
        <v>36916</v>
      </c>
      <c r="B3760" s="4">
        <v>18.95</v>
      </c>
      <c r="C3760" s="10">
        <f>(MSFT[[#This Row],[Prezzi giornalieri MSFT]]-B3759)/B3759</f>
        <v>-1.7625712804561943E-2</v>
      </c>
    </row>
    <row r="3761" spans="1:3" x14ac:dyDescent="0.55000000000000004">
      <c r="A3761" s="5">
        <v>36917</v>
      </c>
      <c r="B3761" s="4">
        <v>19.62</v>
      </c>
      <c r="C3761" s="10">
        <f>(MSFT[[#This Row],[Prezzi giornalieri MSFT]]-B3760)/B3760</f>
        <v>3.5356200527704579E-2</v>
      </c>
    </row>
    <row r="3762" spans="1:3" x14ac:dyDescent="0.55000000000000004">
      <c r="A3762" s="5">
        <v>36920</v>
      </c>
      <c r="B3762" s="4">
        <v>19.77</v>
      </c>
      <c r="C3762" s="10">
        <f>(MSFT[[#This Row],[Prezzi giornalieri MSFT]]-B3761)/B3761</f>
        <v>7.6452599388378475E-3</v>
      </c>
    </row>
    <row r="3763" spans="1:3" x14ac:dyDescent="0.55000000000000004">
      <c r="A3763" s="5">
        <v>36921</v>
      </c>
      <c r="B3763" s="4">
        <v>19.420000000000002</v>
      </c>
      <c r="C3763" s="10">
        <f>(MSFT[[#This Row],[Prezzi giornalieri MSFT]]-B3762)/B3762</f>
        <v>-1.770359129994931E-2</v>
      </c>
    </row>
    <row r="3764" spans="1:3" x14ac:dyDescent="0.55000000000000004">
      <c r="A3764" s="5">
        <v>36922</v>
      </c>
      <c r="B3764" s="4">
        <v>18.72</v>
      </c>
      <c r="C3764" s="10">
        <f>(MSFT[[#This Row],[Prezzi giornalieri MSFT]]-B3763)/B3763</f>
        <v>-3.6045314109165949E-2</v>
      </c>
    </row>
    <row r="3765" spans="1:3" x14ac:dyDescent="0.55000000000000004">
      <c r="A3765" s="5">
        <v>36923</v>
      </c>
      <c r="B3765" s="4">
        <v>19.12</v>
      </c>
      <c r="C3765" s="10">
        <f>(MSFT[[#This Row],[Prezzi giornalieri MSFT]]-B3764)/B3764</f>
        <v>2.1367521367521482E-2</v>
      </c>
    </row>
    <row r="3766" spans="1:3" x14ac:dyDescent="0.55000000000000004">
      <c r="A3766" s="5">
        <v>36924</v>
      </c>
      <c r="B3766" s="4">
        <v>18.64</v>
      </c>
      <c r="C3766" s="10">
        <f>(MSFT[[#This Row],[Prezzi giornalieri MSFT]]-B3765)/B3765</f>
        <v>-2.5104602510460271E-2</v>
      </c>
    </row>
    <row r="3767" spans="1:3" x14ac:dyDescent="0.55000000000000004">
      <c r="A3767" s="5">
        <v>36927</v>
      </c>
      <c r="B3767" s="4">
        <v>18.98</v>
      </c>
      <c r="C3767" s="10">
        <f>(MSFT[[#This Row],[Prezzi giornalieri MSFT]]-B3766)/B3766</f>
        <v>1.8240343347639475E-2</v>
      </c>
    </row>
    <row r="3768" spans="1:3" x14ac:dyDescent="0.55000000000000004">
      <c r="A3768" s="5">
        <v>36928</v>
      </c>
      <c r="B3768" s="4">
        <v>19.18</v>
      </c>
      <c r="C3768" s="10">
        <f>(MSFT[[#This Row],[Prezzi giornalieri MSFT]]-B3767)/B3767</f>
        <v>1.0537407797681732E-2</v>
      </c>
    </row>
    <row r="3769" spans="1:3" x14ac:dyDescent="0.55000000000000004">
      <c r="A3769" s="5">
        <v>36929</v>
      </c>
      <c r="B3769" s="4">
        <v>19.829999999999998</v>
      </c>
      <c r="C3769" s="10">
        <f>(MSFT[[#This Row],[Prezzi giornalieri MSFT]]-B3768)/B3768</f>
        <v>3.3889468196037463E-2</v>
      </c>
    </row>
    <row r="3770" spans="1:3" x14ac:dyDescent="0.55000000000000004">
      <c r="A3770" s="5">
        <v>36930</v>
      </c>
      <c r="B3770" s="4">
        <v>19.079999999999998</v>
      </c>
      <c r="C3770" s="10">
        <f>(MSFT[[#This Row],[Prezzi giornalieri MSFT]]-B3769)/B3769</f>
        <v>-3.7821482602118005E-2</v>
      </c>
    </row>
    <row r="3771" spans="1:3" x14ac:dyDescent="0.55000000000000004">
      <c r="A3771" s="5">
        <v>36931</v>
      </c>
      <c r="B3771" s="4">
        <v>18.12</v>
      </c>
      <c r="C3771" s="10">
        <f>(MSFT[[#This Row],[Prezzi giornalieri MSFT]]-B3770)/B3770</f>
        <v>-5.0314465408804895E-2</v>
      </c>
    </row>
    <row r="3772" spans="1:3" x14ac:dyDescent="0.55000000000000004">
      <c r="A3772" s="5">
        <v>36934</v>
      </c>
      <c r="B3772" s="4">
        <v>18.010000000000002</v>
      </c>
      <c r="C3772" s="10">
        <f>(MSFT[[#This Row],[Prezzi giornalieri MSFT]]-B3771)/B3771</f>
        <v>-6.0706401766004101E-3</v>
      </c>
    </row>
    <row r="3773" spans="1:3" x14ac:dyDescent="0.55000000000000004">
      <c r="A3773" s="5">
        <v>36935</v>
      </c>
      <c r="B3773" s="4">
        <v>17.829999999999998</v>
      </c>
      <c r="C3773" s="10">
        <f>(MSFT[[#This Row],[Prezzi giornalieri MSFT]]-B3772)/B3772</f>
        <v>-9.9944475291506522E-3</v>
      </c>
    </row>
    <row r="3774" spans="1:3" x14ac:dyDescent="0.55000000000000004">
      <c r="A3774" s="5">
        <v>36936</v>
      </c>
      <c r="B3774" s="4">
        <v>17.89</v>
      </c>
      <c r="C3774" s="10">
        <f>(MSFT[[#This Row],[Prezzi giornalieri MSFT]]-B3773)/B3773</f>
        <v>3.3651149747617654E-3</v>
      </c>
    </row>
    <row r="3775" spans="1:3" x14ac:dyDescent="0.55000000000000004">
      <c r="A3775" s="5">
        <v>36937</v>
      </c>
      <c r="B3775" s="4">
        <v>18.03</v>
      </c>
      <c r="C3775" s="10">
        <f>(MSFT[[#This Row],[Prezzi giornalieri MSFT]]-B3774)/B3774</f>
        <v>7.8256008943544189E-3</v>
      </c>
    </row>
    <row r="3776" spans="1:3" x14ac:dyDescent="0.55000000000000004">
      <c r="A3776" s="5">
        <v>36938</v>
      </c>
      <c r="B3776" s="4">
        <v>17.57</v>
      </c>
      <c r="C3776" s="10">
        <f>(MSFT[[#This Row],[Prezzi giornalieri MSFT]]-B3775)/B3775</f>
        <v>-2.5513033832501433E-2</v>
      </c>
    </row>
    <row r="3777" spans="1:3" x14ac:dyDescent="0.55000000000000004">
      <c r="A3777" s="5">
        <v>36942</v>
      </c>
      <c r="B3777" s="4">
        <v>17.13</v>
      </c>
      <c r="C3777" s="10">
        <f>(MSFT[[#This Row],[Prezzi giornalieri MSFT]]-B3776)/B3776</f>
        <v>-2.5042686397268143E-2</v>
      </c>
    </row>
    <row r="3778" spans="1:3" x14ac:dyDescent="0.55000000000000004">
      <c r="A3778" s="5">
        <v>36943</v>
      </c>
      <c r="B3778" s="4">
        <v>17.239999999999998</v>
      </c>
      <c r="C3778" s="10">
        <f>(MSFT[[#This Row],[Prezzi giornalieri MSFT]]-B3777)/B3777</f>
        <v>6.4214827787506968E-3</v>
      </c>
    </row>
    <row r="3779" spans="1:3" x14ac:dyDescent="0.55000000000000004">
      <c r="A3779" s="5">
        <v>36944</v>
      </c>
      <c r="B3779" s="4">
        <v>16.920000000000002</v>
      </c>
      <c r="C3779" s="10">
        <f>(MSFT[[#This Row],[Prezzi giornalieri MSFT]]-B3778)/B3778</f>
        <v>-1.8561484918793315E-2</v>
      </c>
    </row>
    <row r="3780" spans="1:3" x14ac:dyDescent="0.55000000000000004">
      <c r="A3780" s="5">
        <v>36945</v>
      </c>
      <c r="B3780" s="4">
        <v>17.39</v>
      </c>
      <c r="C3780" s="10">
        <f>(MSFT[[#This Row],[Prezzi giornalieri MSFT]]-B3779)/B3779</f>
        <v>2.7777777777777707E-2</v>
      </c>
    </row>
    <row r="3781" spans="1:3" x14ac:dyDescent="0.55000000000000004">
      <c r="A3781" s="5">
        <v>36948</v>
      </c>
      <c r="B3781" s="4">
        <v>18.260000000000002</v>
      </c>
      <c r="C3781" s="10">
        <f>(MSFT[[#This Row],[Prezzi giornalieri MSFT]]-B3780)/B3780</f>
        <v>5.0028752156411789E-2</v>
      </c>
    </row>
    <row r="3782" spans="1:3" x14ac:dyDescent="0.55000000000000004">
      <c r="A3782" s="5">
        <v>36949</v>
      </c>
      <c r="B3782" s="4">
        <v>18.2</v>
      </c>
      <c r="C3782" s="10">
        <f>(MSFT[[#This Row],[Prezzi giornalieri MSFT]]-B3781)/B3781</f>
        <v>-3.2858707557503982E-3</v>
      </c>
    </row>
    <row r="3783" spans="1:3" x14ac:dyDescent="0.55000000000000004">
      <c r="A3783" s="5">
        <v>36950</v>
      </c>
      <c r="B3783" s="4">
        <v>18.079999999999998</v>
      </c>
      <c r="C3783" s="10">
        <f>(MSFT[[#This Row],[Prezzi giornalieri MSFT]]-B3782)/B3782</f>
        <v>-6.593406593406648E-3</v>
      </c>
    </row>
    <row r="3784" spans="1:3" x14ac:dyDescent="0.55000000000000004">
      <c r="A3784" s="5">
        <v>36951</v>
      </c>
      <c r="B3784" s="4">
        <v>18.190000000000001</v>
      </c>
      <c r="C3784" s="10">
        <f>(MSFT[[#This Row],[Prezzi giornalieri MSFT]]-B3783)/B3783</f>
        <v>6.0840707964603426E-3</v>
      </c>
    </row>
    <row r="3785" spans="1:3" x14ac:dyDescent="0.55000000000000004">
      <c r="A3785" s="5">
        <v>36952</v>
      </c>
      <c r="B3785" s="4">
        <v>17.37</v>
      </c>
      <c r="C3785" s="10">
        <f>(MSFT[[#This Row],[Prezzi giornalieri MSFT]]-B3784)/B3784</f>
        <v>-4.5079714128642125E-2</v>
      </c>
    </row>
    <row r="3786" spans="1:3" x14ac:dyDescent="0.55000000000000004">
      <c r="A3786" s="5">
        <v>36955</v>
      </c>
      <c r="B3786" s="4">
        <v>17.600000000000001</v>
      </c>
      <c r="C3786" s="10">
        <f>(MSFT[[#This Row],[Prezzi giornalieri MSFT]]-B3785)/B3785</f>
        <v>1.3241220495106528E-2</v>
      </c>
    </row>
    <row r="3787" spans="1:3" x14ac:dyDescent="0.55000000000000004">
      <c r="A3787" s="5">
        <v>36956</v>
      </c>
      <c r="B3787" s="4">
        <v>18.22</v>
      </c>
      <c r="C3787" s="10">
        <f>(MSFT[[#This Row],[Prezzi giornalieri MSFT]]-B3786)/B3786</f>
        <v>3.5227272727272579E-2</v>
      </c>
    </row>
    <row r="3788" spans="1:3" x14ac:dyDescent="0.55000000000000004">
      <c r="A3788" s="5">
        <v>36957</v>
      </c>
      <c r="B3788" s="4">
        <v>18.600000000000001</v>
      </c>
      <c r="C3788" s="10">
        <f>(MSFT[[#This Row],[Prezzi giornalieri MSFT]]-B3787)/B3787</f>
        <v>2.0856201975850856E-2</v>
      </c>
    </row>
    <row r="3789" spans="1:3" x14ac:dyDescent="0.55000000000000004">
      <c r="A3789" s="5">
        <v>36958</v>
      </c>
      <c r="B3789" s="4">
        <v>18.16</v>
      </c>
      <c r="C3789" s="10">
        <f>(MSFT[[#This Row],[Prezzi giornalieri MSFT]]-B3788)/B3788</f>
        <v>-2.3655913978494692E-2</v>
      </c>
    </row>
    <row r="3790" spans="1:3" x14ac:dyDescent="0.55000000000000004">
      <c r="A3790" s="5">
        <v>36959</v>
      </c>
      <c r="B3790" s="4">
        <v>17.37</v>
      </c>
      <c r="C3790" s="10">
        <f>(MSFT[[#This Row],[Prezzi giornalieri MSFT]]-B3789)/B3789</f>
        <v>-4.3502202643171756E-2</v>
      </c>
    </row>
    <row r="3791" spans="1:3" x14ac:dyDescent="0.55000000000000004">
      <c r="A3791" s="5">
        <v>36962</v>
      </c>
      <c r="B3791" s="4">
        <v>15.92</v>
      </c>
      <c r="C3791" s="10">
        <f>(MSFT[[#This Row],[Prezzi giornalieri MSFT]]-B3790)/B3790</f>
        <v>-8.3477259643062809E-2</v>
      </c>
    </row>
    <row r="3792" spans="1:3" x14ac:dyDescent="0.55000000000000004">
      <c r="A3792" s="5">
        <v>36963</v>
      </c>
      <c r="B3792" s="4">
        <v>16.61</v>
      </c>
      <c r="C3792" s="10">
        <f>(MSFT[[#This Row],[Prezzi giornalieri MSFT]]-B3791)/B3791</f>
        <v>4.3341708542713533E-2</v>
      </c>
    </row>
    <row r="3793" spans="1:3" x14ac:dyDescent="0.55000000000000004">
      <c r="A3793" s="5">
        <v>36964</v>
      </c>
      <c r="B3793" s="4">
        <v>16.55</v>
      </c>
      <c r="C3793" s="10">
        <f>(MSFT[[#This Row],[Prezzi giornalieri MSFT]]-B3792)/B3792</f>
        <v>-3.6122817579770455E-3</v>
      </c>
    </row>
    <row r="3794" spans="1:3" x14ac:dyDescent="0.55000000000000004">
      <c r="A3794" s="5">
        <v>36965</v>
      </c>
      <c r="B3794" s="4">
        <v>16.46</v>
      </c>
      <c r="C3794" s="10">
        <f>(MSFT[[#This Row],[Prezzi giornalieri MSFT]]-B3793)/B3793</f>
        <v>-5.4380664652567889E-3</v>
      </c>
    </row>
    <row r="3795" spans="1:3" x14ac:dyDescent="0.55000000000000004">
      <c r="A3795" s="5">
        <v>36966</v>
      </c>
      <c r="B3795" s="4">
        <v>16.72</v>
      </c>
      <c r="C3795" s="10">
        <f>(MSFT[[#This Row],[Prezzi giornalieri MSFT]]-B3794)/B3794</f>
        <v>1.5795868772782381E-2</v>
      </c>
    </row>
    <row r="3796" spans="1:3" x14ac:dyDescent="0.55000000000000004">
      <c r="A3796" s="5">
        <v>36969</v>
      </c>
      <c r="B3796" s="4">
        <v>16.649999999999999</v>
      </c>
      <c r="C3796" s="10">
        <f>(MSFT[[#This Row],[Prezzi giornalieri MSFT]]-B3795)/B3795</f>
        <v>-4.1866028708134146E-3</v>
      </c>
    </row>
    <row r="3797" spans="1:3" x14ac:dyDescent="0.55000000000000004">
      <c r="A3797" s="5">
        <v>36970</v>
      </c>
      <c r="B3797" s="4">
        <v>16.149999999999999</v>
      </c>
      <c r="C3797" s="10">
        <f>(MSFT[[#This Row],[Prezzi giornalieri MSFT]]-B3796)/B3796</f>
        <v>-3.0030030030030033E-2</v>
      </c>
    </row>
    <row r="3798" spans="1:3" x14ac:dyDescent="0.55000000000000004">
      <c r="A3798" s="5">
        <v>36971</v>
      </c>
      <c r="B3798" s="4">
        <v>15.34</v>
      </c>
      <c r="C3798" s="10">
        <f>(MSFT[[#This Row],[Prezzi giornalieri MSFT]]-B3797)/B3797</f>
        <v>-5.0154798761609831E-2</v>
      </c>
    </row>
    <row r="3799" spans="1:3" x14ac:dyDescent="0.55000000000000004">
      <c r="A3799" s="5">
        <v>36972</v>
      </c>
      <c r="B3799" s="4">
        <v>16.55</v>
      </c>
      <c r="C3799" s="10">
        <f>(MSFT[[#This Row],[Prezzi giornalieri MSFT]]-B3798)/B3798</f>
        <v>7.8878748370273852E-2</v>
      </c>
    </row>
    <row r="3800" spans="1:3" x14ac:dyDescent="0.55000000000000004">
      <c r="A3800" s="5">
        <v>36973</v>
      </c>
      <c r="B3800" s="4">
        <v>17.34</v>
      </c>
      <c r="C3800" s="10">
        <f>(MSFT[[#This Row],[Prezzi giornalieri MSFT]]-B3799)/B3799</f>
        <v>4.7734138972809613E-2</v>
      </c>
    </row>
    <row r="3801" spans="1:3" x14ac:dyDescent="0.55000000000000004">
      <c r="A3801" s="5">
        <v>36976</v>
      </c>
      <c r="B3801" s="4">
        <v>17.18</v>
      </c>
      <c r="C3801" s="10">
        <f>(MSFT[[#This Row],[Prezzi giornalieri MSFT]]-B3800)/B3800</f>
        <v>-9.2272202998846687E-3</v>
      </c>
    </row>
    <row r="3802" spans="1:3" x14ac:dyDescent="0.55000000000000004">
      <c r="A3802" s="5">
        <v>36977</v>
      </c>
      <c r="B3802" s="4">
        <v>17.850000000000001</v>
      </c>
      <c r="C3802" s="10">
        <f>(MSFT[[#This Row],[Prezzi giornalieri MSFT]]-B3801)/B3801</f>
        <v>3.8998835855646202E-2</v>
      </c>
    </row>
    <row r="3803" spans="1:3" x14ac:dyDescent="0.55000000000000004">
      <c r="A3803" s="5">
        <v>36978</v>
      </c>
      <c r="B3803" s="4">
        <v>17.03</v>
      </c>
      <c r="C3803" s="10">
        <f>(MSFT[[#This Row],[Prezzi giornalieri MSFT]]-B3802)/B3802</f>
        <v>-4.5938375350140066E-2</v>
      </c>
    </row>
    <row r="3804" spans="1:3" x14ac:dyDescent="0.55000000000000004">
      <c r="A3804" s="5">
        <v>36979</v>
      </c>
      <c r="B3804" s="4">
        <v>16.97</v>
      </c>
      <c r="C3804" s="10">
        <f>(MSFT[[#This Row],[Prezzi giornalieri MSFT]]-B3803)/B3803</f>
        <v>-3.5231943628891526E-3</v>
      </c>
    </row>
    <row r="3805" spans="1:3" x14ac:dyDescent="0.55000000000000004">
      <c r="A3805" s="5">
        <v>36980</v>
      </c>
      <c r="B3805" s="4">
        <v>16.760000000000002</v>
      </c>
      <c r="C3805" s="10">
        <f>(MSFT[[#This Row],[Prezzi giornalieri MSFT]]-B3804)/B3804</f>
        <v>-1.2374779021803024E-2</v>
      </c>
    </row>
    <row r="3806" spans="1:3" x14ac:dyDescent="0.55000000000000004">
      <c r="A3806" s="5">
        <v>36983</v>
      </c>
      <c r="B3806" s="4">
        <v>17.11</v>
      </c>
      <c r="C3806" s="10">
        <f>(MSFT[[#This Row],[Prezzi giornalieri MSFT]]-B3805)/B3805</f>
        <v>2.0883054892601303E-2</v>
      </c>
    </row>
    <row r="3807" spans="1:3" x14ac:dyDescent="0.55000000000000004">
      <c r="A3807" s="5">
        <v>36984</v>
      </c>
      <c r="B3807" s="4">
        <v>16.36</v>
      </c>
      <c r="C3807" s="10">
        <f>(MSFT[[#This Row],[Prezzi giornalieri MSFT]]-B3806)/B3806</f>
        <v>-4.3834015195791935E-2</v>
      </c>
    </row>
    <row r="3808" spans="1:3" x14ac:dyDescent="0.55000000000000004">
      <c r="A3808" s="5">
        <v>36985</v>
      </c>
      <c r="B3808" s="4">
        <v>15.92</v>
      </c>
      <c r="C3808" s="10">
        <f>(MSFT[[#This Row],[Prezzi giornalieri MSFT]]-B3807)/B3807</f>
        <v>-2.6894865525672343E-2</v>
      </c>
    </row>
    <row r="3809" spans="1:3" x14ac:dyDescent="0.55000000000000004">
      <c r="A3809" s="5">
        <v>36986</v>
      </c>
      <c r="B3809" s="4">
        <v>17.39</v>
      </c>
      <c r="C3809" s="10">
        <f>(MSFT[[#This Row],[Prezzi giornalieri MSFT]]-B3808)/B3808</f>
        <v>9.2336683417085466E-2</v>
      </c>
    </row>
    <row r="3810" spans="1:3" x14ac:dyDescent="0.55000000000000004">
      <c r="A3810" s="5">
        <v>36987</v>
      </c>
      <c r="B3810" s="4">
        <v>17.22</v>
      </c>
      <c r="C3810" s="10">
        <f>(MSFT[[#This Row],[Prezzi giornalieri MSFT]]-B3809)/B3809</f>
        <v>-9.7757331799885969E-3</v>
      </c>
    </row>
    <row r="3811" spans="1:3" x14ac:dyDescent="0.55000000000000004">
      <c r="A3811" s="5">
        <v>36990</v>
      </c>
      <c r="B3811" s="4">
        <v>17.52</v>
      </c>
      <c r="C3811" s="10">
        <f>(MSFT[[#This Row],[Prezzi giornalieri MSFT]]-B3810)/B3810</f>
        <v>1.7421602787456487E-2</v>
      </c>
    </row>
    <row r="3812" spans="1:3" x14ac:dyDescent="0.55000000000000004">
      <c r="A3812" s="5">
        <v>36991</v>
      </c>
      <c r="B3812" s="4">
        <v>18.29</v>
      </c>
      <c r="C3812" s="10">
        <f>(MSFT[[#This Row],[Prezzi giornalieri MSFT]]-B3811)/B3811</f>
        <v>4.3949771689497694E-2</v>
      </c>
    </row>
    <row r="3813" spans="1:3" x14ac:dyDescent="0.55000000000000004">
      <c r="A3813" s="5">
        <v>36992</v>
      </c>
      <c r="B3813" s="4">
        <v>18.399999999999999</v>
      </c>
      <c r="C3813" s="10">
        <f>(MSFT[[#This Row],[Prezzi giornalieri MSFT]]-B3812)/B3812</f>
        <v>6.0142154182613143E-3</v>
      </c>
    </row>
    <row r="3814" spans="1:3" x14ac:dyDescent="0.55000000000000004">
      <c r="A3814" s="5">
        <v>36993</v>
      </c>
      <c r="B3814" s="4">
        <v>19.059999999999999</v>
      </c>
      <c r="C3814" s="10">
        <f>(MSFT[[#This Row],[Prezzi giornalieri MSFT]]-B3813)/B3813</f>
        <v>3.5869565217391312E-2</v>
      </c>
    </row>
    <row r="3815" spans="1:3" x14ac:dyDescent="0.55000000000000004">
      <c r="A3815" s="5">
        <v>36997</v>
      </c>
      <c r="B3815" s="4">
        <v>18.63</v>
      </c>
      <c r="C3815" s="10">
        <f>(MSFT[[#This Row],[Prezzi giornalieri MSFT]]-B3814)/B3814</f>
        <v>-2.2560335781741856E-2</v>
      </c>
    </row>
    <row r="3816" spans="1:3" x14ac:dyDescent="0.55000000000000004">
      <c r="A3816" s="5">
        <v>36998</v>
      </c>
      <c r="B3816" s="4">
        <v>18.84</v>
      </c>
      <c r="C3816" s="10">
        <f>(MSFT[[#This Row],[Prezzi giornalieri MSFT]]-B3815)/B3815</f>
        <v>1.1272141706924362E-2</v>
      </c>
    </row>
    <row r="3817" spans="1:3" x14ac:dyDescent="0.55000000000000004">
      <c r="A3817" s="5">
        <v>36999</v>
      </c>
      <c r="B3817" s="4">
        <v>20.05</v>
      </c>
      <c r="C3817" s="10">
        <f>(MSFT[[#This Row],[Prezzi giornalieri MSFT]]-B3816)/B3816</f>
        <v>6.4225053078556305E-2</v>
      </c>
    </row>
    <row r="3818" spans="1:3" x14ac:dyDescent="0.55000000000000004">
      <c r="A3818" s="5">
        <v>37000</v>
      </c>
      <c r="B3818" s="4">
        <v>20.85</v>
      </c>
      <c r="C3818" s="10">
        <f>(MSFT[[#This Row],[Prezzi giornalieri MSFT]]-B3817)/B3817</f>
        <v>3.9900249376558637E-2</v>
      </c>
    </row>
    <row r="3819" spans="1:3" x14ac:dyDescent="0.55000000000000004">
      <c r="A3819" s="5">
        <v>37001</v>
      </c>
      <c r="B3819" s="4">
        <v>21.15</v>
      </c>
      <c r="C3819" s="10">
        <f>(MSFT[[#This Row],[Prezzi giornalieri MSFT]]-B3818)/B3818</f>
        <v>1.4388489208632955E-2</v>
      </c>
    </row>
    <row r="3820" spans="1:3" x14ac:dyDescent="0.55000000000000004">
      <c r="A3820" s="5">
        <v>37004</v>
      </c>
      <c r="B3820" s="4">
        <v>20.92</v>
      </c>
      <c r="C3820" s="10">
        <f>(MSFT[[#This Row],[Prezzi giornalieri MSFT]]-B3819)/B3819</f>
        <v>-1.0874704491725621E-2</v>
      </c>
    </row>
    <row r="3821" spans="1:3" x14ac:dyDescent="0.55000000000000004">
      <c r="A3821" s="5">
        <v>37005</v>
      </c>
      <c r="B3821" s="4">
        <v>20.7</v>
      </c>
      <c r="C3821" s="10">
        <f>(MSFT[[#This Row],[Prezzi giornalieri MSFT]]-B3820)/B3820</f>
        <v>-1.0516252390057476E-2</v>
      </c>
    </row>
    <row r="3822" spans="1:3" x14ac:dyDescent="0.55000000000000004">
      <c r="A3822" s="5">
        <v>37006</v>
      </c>
      <c r="B3822" s="4">
        <v>21.36</v>
      </c>
      <c r="C3822" s="10">
        <f>(MSFT[[#This Row],[Prezzi giornalieri MSFT]]-B3821)/B3821</f>
        <v>3.1884057971014498E-2</v>
      </c>
    </row>
    <row r="3823" spans="1:3" x14ac:dyDescent="0.55000000000000004">
      <c r="A3823" s="5">
        <v>37007</v>
      </c>
      <c r="B3823" s="4">
        <v>21.19</v>
      </c>
      <c r="C3823" s="10">
        <f>(MSFT[[#This Row],[Prezzi giornalieri MSFT]]-B3822)/B3822</f>
        <v>-7.9588014981272544E-3</v>
      </c>
    </row>
    <row r="3824" spans="1:3" x14ac:dyDescent="0.55000000000000004">
      <c r="A3824" s="5">
        <v>37008</v>
      </c>
      <c r="B3824" s="4">
        <v>20.57</v>
      </c>
      <c r="C3824" s="10">
        <f>(MSFT[[#This Row],[Prezzi giornalieri MSFT]]-B3823)/B3823</f>
        <v>-2.9259084473808445E-2</v>
      </c>
    </row>
    <row r="3825" spans="1:3" x14ac:dyDescent="0.55000000000000004">
      <c r="A3825" s="5">
        <v>37011</v>
      </c>
      <c r="B3825" s="4">
        <v>20.77</v>
      </c>
      <c r="C3825" s="10">
        <f>(MSFT[[#This Row],[Prezzi giornalieri MSFT]]-B3824)/B3824</f>
        <v>9.7228974234321482E-3</v>
      </c>
    </row>
    <row r="3826" spans="1:3" x14ac:dyDescent="0.55000000000000004">
      <c r="A3826" s="5">
        <v>37012</v>
      </c>
      <c r="B3826" s="4">
        <v>21.51</v>
      </c>
      <c r="C3826" s="10">
        <f>(MSFT[[#This Row],[Prezzi giornalieri MSFT]]-B3825)/B3825</f>
        <v>3.5628310062590374E-2</v>
      </c>
    </row>
    <row r="3827" spans="1:3" x14ac:dyDescent="0.55000000000000004">
      <c r="A3827" s="5">
        <v>37013</v>
      </c>
      <c r="B3827" s="4">
        <v>21.38</v>
      </c>
      <c r="C3827" s="10">
        <f>(MSFT[[#This Row],[Prezzi giornalieri MSFT]]-B3826)/B3826</f>
        <v>-6.0437006043701788E-3</v>
      </c>
    </row>
    <row r="3828" spans="1:3" x14ac:dyDescent="0.55000000000000004">
      <c r="A3828" s="5">
        <v>37014</v>
      </c>
      <c r="B3828" s="4">
        <v>21</v>
      </c>
      <c r="C3828" s="10">
        <f>(MSFT[[#This Row],[Prezzi giornalieri MSFT]]-B3827)/B3827</f>
        <v>-1.7773620205799767E-2</v>
      </c>
    </row>
    <row r="3829" spans="1:3" x14ac:dyDescent="0.55000000000000004">
      <c r="A3829" s="5">
        <v>37015</v>
      </c>
      <c r="B3829" s="4">
        <v>21.69</v>
      </c>
      <c r="C3829" s="10">
        <f>(MSFT[[#This Row],[Prezzi giornalieri MSFT]]-B3828)/B3828</f>
        <v>3.2857142857142918E-2</v>
      </c>
    </row>
    <row r="3830" spans="1:3" x14ac:dyDescent="0.55000000000000004">
      <c r="A3830" s="5">
        <v>37018</v>
      </c>
      <c r="B3830" s="4">
        <v>21.88</v>
      </c>
      <c r="C3830" s="10">
        <f>(MSFT[[#This Row],[Prezzi giornalieri MSFT]]-B3829)/B3829</f>
        <v>8.7597971415397744E-3</v>
      </c>
    </row>
    <row r="3831" spans="1:3" x14ac:dyDescent="0.55000000000000004">
      <c r="A3831" s="5">
        <v>37019</v>
      </c>
      <c r="B3831" s="4">
        <v>22.09</v>
      </c>
      <c r="C3831" s="10">
        <f>(MSFT[[#This Row],[Prezzi giornalieri MSFT]]-B3830)/B3830</f>
        <v>9.5978062157221593E-3</v>
      </c>
    </row>
    <row r="3832" spans="1:3" x14ac:dyDescent="0.55000000000000004">
      <c r="A3832" s="5">
        <v>37020</v>
      </c>
      <c r="B3832" s="4">
        <v>21.58</v>
      </c>
      <c r="C3832" s="10">
        <f>(MSFT[[#This Row],[Prezzi giornalieri MSFT]]-B3831)/B3831</f>
        <v>-2.3087369850611206E-2</v>
      </c>
    </row>
    <row r="3833" spans="1:3" x14ac:dyDescent="0.55000000000000004">
      <c r="A3833" s="5">
        <v>37021</v>
      </c>
      <c r="B3833" s="4">
        <v>21.46</v>
      </c>
      <c r="C3833" s="10">
        <f>(MSFT[[#This Row],[Prezzi giornalieri MSFT]]-B3832)/B3832</f>
        <v>-5.5607043558849609E-3</v>
      </c>
    </row>
    <row r="3834" spans="1:3" x14ac:dyDescent="0.55000000000000004">
      <c r="A3834" s="5">
        <v>37022</v>
      </c>
      <c r="B3834" s="4">
        <v>21.27</v>
      </c>
      <c r="C3834" s="10">
        <f>(MSFT[[#This Row],[Prezzi giornalieri MSFT]]-B3833)/B3833</f>
        <v>-8.8536812674744302E-3</v>
      </c>
    </row>
    <row r="3835" spans="1:3" x14ac:dyDescent="0.55000000000000004">
      <c r="A3835" s="5">
        <v>37025</v>
      </c>
      <c r="B3835" s="4">
        <v>21.06</v>
      </c>
      <c r="C3835" s="10">
        <f>(MSFT[[#This Row],[Prezzi giornalieri MSFT]]-B3834)/B3834</f>
        <v>-9.8730606488011685E-3</v>
      </c>
    </row>
    <row r="3836" spans="1:3" x14ac:dyDescent="0.55000000000000004">
      <c r="A3836" s="5">
        <v>37026</v>
      </c>
      <c r="B3836" s="4">
        <v>20.92</v>
      </c>
      <c r="C3836" s="10">
        <f>(MSFT[[#This Row],[Prezzi giornalieri MSFT]]-B3835)/B3835</f>
        <v>-6.6476733143398395E-3</v>
      </c>
    </row>
    <row r="3837" spans="1:3" x14ac:dyDescent="0.55000000000000004">
      <c r="A3837" s="5">
        <v>37027</v>
      </c>
      <c r="B3837" s="4">
        <v>21.2</v>
      </c>
      <c r="C3837" s="10">
        <f>(MSFT[[#This Row],[Prezzi giornalieri MSFT]]-B3836)/B3836</f>
        <v>1.3384321223709252E-2</v>
      </c>
    </row>
    <row r="3838" spans="1:3" x14ac:dyDescent="0.55000000000000004">
      <c r="A3838" s="5">
        <v>37028</v>
      </c>
      <c r="B3838" s="4">
        <v>20.89</v>
      </c>
      <c r="C3838" s="10">
        <f>(MSFT[[#This Row],[Prezzi giornalieri MSFT]]-B3837)/B3837</f>
        <v>-1.4622641509433902E-2</v>
      </c>
    </row>
    <row r="3839" spans="1:3" x14ac:dyDescent="0.55000000000000004">
      <c r="A3839" s="5">
        <v>37029</v>
      </c>
      <c r="B3839" s="4">
        <v>20.87</v>
      </c>
      <c r="C3839" s="10">
        <f>(MSFT[[#This Row],[Prezzi giornalieri MSFT]]-B3838)/B3838</f>
        <v>-9.5739588319768186E-4</v>
      </c>
    </row>
    <row r="3840" spans="1:3" x14ac:dyDescent="0.55000000000000004">
      <c r="A3840" s="5">
        <v>37032</v>
      </c>
      <c r="B3840" s="4">
        <v>21.08</v>
      </c>
      <c r="C3840" s="10">
        <f>(MSFT[[#This Row],[Prezzi giornalieri MSFT]]-B3839)/B3839</f>
        <v>1.0062290368950517E-2</v>
      </c>
    </row>
    <row r="3841" spans="1:3" x14ac:dyDescent="0.55000000000000004">
      <c r="A3841" s="5">
        <v>37033</v>
      </c>
      <c r="B3841" s="4">
        <v>21.55</v>
      </c>
      <c r="C3841" s="10">
        <f>(MSFT[[#This Row],[Prezzi giornalieri MSFT]]-B3840)/B3840</f>
        <v>2.229601518026577E-2</v>
      </c>
    </row>
    <row r="3842" spans="1:3" x14ac:dyDescent="0.55000000000000004">
      <c r="A3842" s="5">
        <v>37034</v>
      </c>
      <c r="B3842" s="4">
        <v>21.36</v>
      </c>
      <c r="C3842" s="10">
        <f>(MSFT[[#This Row],[Prezzi giornalieri MSFT]]-B3841)/B3841</f>
        <v>-8.8167053364269724E-3</v>
      </c>
    </row>
    <row r="3843" spans="1:3" x14ac:dyDescent="0.55000000000000004">
      <c r="A3843" s="5">
        <v>37035</v>
      </c>
      <c r="B3843" s="4">
        <v>21.98</v>
      </c>
      <c r="C3843" s="10">
        <f>(MSFT[[#This Row],[Prezzi giornalieri MSFT]]-B3842)/B3842</f>
        <v>2.9026217228464466E-2</v>
      </c>
    </row>
    <row r="3844" spans="1:3" x14ac:dyDescent="0.55000000000000004">
      <c r="A3844" s="5">
        <v>37036</v>
      </c>
      <c r="B3844" s="4">
        <v>21.73</v>
      </c>
      <c r="C3844" s="10">
        <f>(MSFT[[#This Row],[Prezzi giornalieri MSFT]]-B3843)/B3843</f>
        <v>-1.1373976342129208E-2</v>
      </c>
    </row>
    <row r="3845" spans="1:3" x14ac:dyDescent="0.55000000000000004">
      <c r="A3845" s="5">
        <v>37040</v>
      </c>
      <c r="B3845" s="4">
        <v>21.56</v>
      </c>
      <c r="C3845" s="10">
        <f>(MSFT[[#This Row],[Prezzi giornalieri MSFT]]-B3844)/B3844</f>
        <v>-7.8232857800276893E-3</v>
      </c>
    </row>
    <row r="3846" spans="1:3" x14ac:dyDescent="0.55000000000000004">
      <c r="A3846" s="5">
        <v>37041</v>
      </c>
      <c r="B3846" s="4">
        <v>21.21</v>
      </c>
      <c r="C3846" s="10">
        <f>(MSFT[[#This Row],[Prezzi giornalieri MSFT]]-B3845)/B3845</f>
        <v>-1.6233766233766135E-2</v>
      </c>
    </row>
    <row r="3847" spans="1:3" x14ac:dyDescent="0.55000000000000004">
      <c r="A3847" s="5">
        <v>37042</v>
      </c>
      <c r="B3847" s="4">
        <v>21.2</v>
      </c>
      <c r="C3847" s="10">
        <f>(MSFT[[#This Row],[Prezzi giornalieri MSFT]]-B3846)/B3846</f>
        <v>-4.7147571900054515E-4</v>
      </c>
    </row>
    <row r="3848" spans="1:3" x14ac:dyDescent="0.55000000000000004">
      <c r="A3848" s="5">
        <v>37043</v>
      </c>
      <c r="B3848" s="4">
        <v>21.56</v>
      </c>
      <c r="C3848" s="10">
        <f>(MSFT[[#This Row],[Prezzi giornalieri MSFT]]-B3847)/B3847</f>
        <v>1.6981132075471674E-2</v>
      </c>
    </row>
    <row r="3849" spans="1:3" x14ac:dyDescent="0.55000000000000004">
      <c r="A3849" s="5">
        <v>37046</v>
      </c>
      <c r="B3849" s="4">
        <v>21.69</v>
      </c>
      <c r="C3849" s="10">
        <f>(MSFT[[#This Row],[Prezzi giornalieri MSFT]]-B3848)/B3848</f>
        <v>6.0296846011132915E-3</v>
      </c>
    </row>
    <row r="3850" spans="1:3" x14ac:dyDescent="0.55000000000000004">
      <c r="A3850" s="5">
        <v>37047</v>
      </c>
      <c r="B3850" s="4">
        <v>22.25</v>
      </c>
      <c r="C3850" s="10">
        <f>(MSFT[[#This Row],[Prezzi giornalieri MSFT]]-B3849)/B3849</f>
        <v>2.5818349469801691E-2</v>
      </c>
    </row>
    <row r="3851" spans="1:3" x14ac:dyDescent="0.55000000000000004">
      <c r="A3851" s="5">
        <v>37048</v>
      </c>
      <c r="B3851" s="4">
        <v>22.18</v>
      </c>
      <c r="C3851" s="10">
        <f>(MSFT[[#This Row],[Prezzi giornalieri MSFT]]-B3850)/B3850</f>
        <v>-3.1460674157303497E-3</v>
      </c>
    </row>
    <row r="3852" spans="1:3" x14ac:dyDescent="0.55000000000000004">
      <c r="A3852" s="5">
        <v>37049</v>
      </c>
      <c r="B3852" s="4">
        <v>22.58</v>
      </c>
      <c r="C3852" s="10">
        <f>(MSFT[[#This Row],[Prezzi giornalieri MSFT]]-B3851)/B3851</f>
        <v>1.8034265103696961E-2</v>
      </c>
    </row>
    <row r="3853" spans="1:3" x14ac:dyDescent="0.55000000000000004">
      <c r="A3853" s="5">
        <v>37050</v>
      </c>
      <c r="B3853" s="4">
        <v>22.43</v>
      </c>
      <c r="C3853" s="10">
        <f>(MSFT[[#This Row],[Prezzi giornalieri MSFT]]-B3852)/B3852</f>
        <v>-6.6430469441983433E-3</v>
      </c>
    </row>
    <row r="3854" spans="1:3" x14ac:dyDescent="0.55000000000000004">
      <c r="A3854" s="5">
        <v>37053</v>
      </c>
      <c r="B3854" s="4">
        <v>22.1</v>
      </c>
      <c r="C3854" s="10">
        <f>(MSFT[[#This Row],[Prezzi giornalieri MSFT]]-B3853)/B3853</f>
        <v>-1.4712438698172015E-2</v>
      </c>
    </row>
    <row r="3855" spans="1:3" x14ac:dyDescent="0.55000000000000004">
      <c r="A3855" s="5">
        <v>37054</v>
      </c>
      <c r="B3855" s="4">
        <v>22.09</v>
      </c>
      <c r="C3855" s="10">
        <f>(MSFT[[#This Row],[Prezzi giornalieri MSFT]]-B3854)/B3854</f>
        <v>-4.5248868778287614E-4</v>
      </c>
    </row>
    <row r="3856" spans="1:3" x14ac:dyDescent="0.55000000000000004">
      <c r="A3856" s="5">
        <v>37055</v>
      </c>
      <c r="B3856" s="4">
        <v>21.67</v>
      </c>
      <c r="C3856" s="10">
        <f>(MSFT[[#This Row],[Prezzi giornalieri MSFT]]-B3855)/B3855</f>
        <v>-1.9013128112267911E-2</v>
      </c>
    </row>
    <row r="3857" spans="1:3" x14ac:dyDescent="0.55000000000000004">
      <c r="A3857" s="5">
        <v>37056</v>
      </c>
      <c r="B3857" s="4">
        <v>21.12</v>
      </c>
      <c r="C3857" s="10">
        <f>(MSFT[[#This Row],[Prezzi giornalieri MSFT]]-B3856)/B3856</f>
        <v>-2.5380710659898508E-2</v>
      </c>
    </row>
    <row r="3858" spans="1:3" x14ac:dyDescent="0.55000000000000004">
      <c r="A3858" s="5">
        <v>37057</v>
      </c>
      <c r="B3858" s="4">
        <v>20.85</v>
      </c>
      <c r="C3858" s="10">
        <f>(MSFT[[#This Row],[Prezzi giornalieri MSFT]]-B3857)/B3857</f>
        <v>-1.2784090909090889E-2</v>
      </c>
    </row>
    <row r="3859" spans="1:3" x14ac:dyDescent="0.55000000000000004">
      <c r="A3859" s="5">
        <v>37060</v>
      </c>
      <c r="B3859" s="4">
        <v>20.5</v>
      </c>
      <c r="C3859" s="10">
        <f>(MSFT[[#This Row],[Prezzi giornalieri MSFT]]-B3858)/B3858</f>
        <v>-1.6786570743405341E-2</v>
      </c>
    </row>
    <row r="3860" spans="1:3" x14ac:dyDescent="0.55000000000000004">
      <c r="A3860" s="5">
        <v>37061</v>
      </c>
      <c r="B3860" s="4">
        <v>20.63</v>
      </c>
      <c r="C3860" s="10">
        <f>(MSFT[[#This Row],[Prezzi giornalieri MSFT]]-B3859)/B3859</f>
        <v>6.3414634146340982E-3</v>
      </c>
    </row>
    <row r="3861" spans="1:3" x14ac:dyDescent="0.55000000000000004">
      <c r="A3861" s="5">
        <v>37062</v>
      </c>
      <c r="B3861" s="4">
        <v>21.27</v>
      </c>
      <c r="C3861" s="10">
        <f>(MSFT[[#This Row],[Prezzi giornalieri MSFT]]-B3860)/B3860</f>
        <v>3.1022782355792564E-2</v>
      </c>
    </row>
    <row r="3862" spans="1:3" x14ac:dyDescent="0.55000000000000004">
      <c r="A3862" s="5">
        <v>37063</v>
      </c>
      <c r="B3862" s="4">
        <v>21.41</v>
      </c>
      <c r="C3862" s="10">
        <f>(MSFT[[#This Row],[Prezzi giornalieri MSFT]]-B3861)/B3861</f>
        <v>6.5820404325341126E-3</v>
      </c>
    </row>
    <row r="3863" spans="1:3" x14ac:dyDescent="0.55000000000000004">
      <c r="A3863" s="5">
        <v>37064</v>
      </c>
      <c r="B3863" s="4">
        <v>21.1</v>
      </c>
      <c r="C3863" s="10">
        <f>(MSFT[[#This Row],[Prezzi giornalieri MSFT]]-B3862)/B3862</f>
        <v>-1.4479215319943891E-2</v>
      </c>
    </row>
    <row r="3864" spans="1:3" x14ac:dyDescent="0.55000000000000004">
      <c r="A3864" s="5">
        <v>37067</v>
      </c>
      <c r="B3864" s="4">
        <v>21.1</v>
      </c>
      <c r="C3864" s="10">
        <f>(MSFT[[#This Row],[Prezzi giornalieri MSFT]]-B3863)/B3863</f>
        <v>0</v>
      </c>
    </row>
    <row r="3865" spans="1:3" x14ac:dyDescent="0.55000000000000004">
      <c r="A3865" s="5">
        <v>37068</v>
      </c>
      <c r="B3865" s="4">
        <v>21.5</v>
      </c>
      <c r="C3865" s="10">
        <f>(MSFT[[#This Row],[Prezzi giornalieri MSFT]]-B3864)/B3864</f>
        <v>1.8957345971563913E-2</v>
      </c>
    </row>
    <row r="3866" spans="1:3" x14ac:dyDescent="0.55000000000000004">
      <c r="A3866" s="5">
        <v>37069</v>
      </c>
      <c r="B3866" s="4">
        <v>21.8</v>
      </c>
      <c r="C3866" s="10">
        <f>(MSFT[[#This Row],[Prezzi giornalieri MSFT]]-B3865)/B3865</f>
        <v>1.3953488372093056E-2</v>
      </c>
    </row>
    <row r="3867" spans="1:3" x14ac:dyDescent="0.55000000000000004">
      <c r="A3867" s="5">
        <v>37070</v>
      </c>
      <c r="B3867" s="4">
        <v>22.3</v>
      </c>
      <c r="C3867" s="10">
        <f>(MSFT[[#This Row],[Prezzi giornalieri MSFT]]-B3866)/B3866</f>
        <v>2.2935779816513759E-2</v>
      </c>
    </row>
    <row r="3868" spans="1:3" x14ac:dyDescent="0.55000000000000004">
      <c r="A3868" s="5">
        <v>37071</v>
      </c>
      <c r="B3868" s="4">
        <v>22.37</v>
      </c>
      <c r="C3868" s="10">
        <f>(MSFT[[#This Row],[Prezzi giornalieri MSFT]]-B3867)/B3867</f>
        <v>3.1390134529148107E-3</v>
      </c>
    </row>
    <row r="3869" spans="1:3" x14ac:dyDescent="0.55000000000000004">
      <c r="A3869" s="5">
        <v>37074</v>
      </c>
      <c r="B3869" s="4">
        <v>21.64</v>
      </c>
      <c r="C3869" s="10">
        <f>(MSFT[[#This Row],[Prezzi giornalieri MSFT]]-B3868)/B3868</f>
        <v>-3.2632990612427373E-2</v>
      </c>
    </row>
    <row r="3870" spans="1:3" x14ac:dyDescent="0.55000000000000004">
      <c r="A3870" s="5">
        <v>37075</v>
      </c>
      <c r="B3870" s="4">
        <v>21.6</v>
      </c>
      <c r="C3870" s="10">
        <f>(MSFT[[#This Row],[Prezzi giornalieri MSFT]]-B3869)/B3869</f>
        <v>-1.8484288354897942E-3</v>
      </c>
    </row>
    <row r="3871" spans="1:3" x14ac:dyDescent="0.55000000000000004">
      <c r="A3871" s="5">
        <v>37077</v>
      </c>
      <c r="B3871" s="4">
        <v>21</v>
      </c>
      <c r="C3871" s="10">
        <f>(MSFT[[#This Row],[Prezzi giornalieri MSFT]]-B3870)/B3870</f>
        <v>-2.7777777777777842E-2</v>
      </c>
    </row>
    <row r="3872" spans="1:3" x14ac:dyDescent="0.55000000000000004">
      <c r="A3872" s="5">
        <v>37078</v>
      </c>
      <c r="B3872" s="4">
        <v>20.25</v>
      </c>
      <c r="C3872" s="10">
        <f>(MSFT[[#This Row],[Prezzi giornalieri MSFT]]-B3871)/B3871</f>
        <v>-3.5714285714285712E-2</v>
      </c>
    </row>
    <row r="3873" spans="1:3" x14ac:dyDescent="0.55000000000000004">
      <c r="A3873" s="5">
        <v>37081</v>
      </c>
      <c r="B3873" s="4">
        <v>20.13</v>
      </c>
      <c r="C3873" s="10">
        <f>(MSFT[[#This Row],[Prezzi giornalieri MSFT]]-B3872)/B3872</f>
        <v>-5.9259259259259751E-3</v>
      </c>
    </row>
    <row r="3874" spans="1:3" x14ac:dyDescent="0.55000000000000004">
      <c r="A3874" s="5">
        <v>37082</v>
      </c>
      <c r="B3874" s="4">
        <v>19.760000000000002</v>
      </c>
      <c r="C3874" s="10">
        <f>(MSFT[[#This Row],[Prezzi giornalieri MSFT]]-B3873)/B3873</f>
        <v>-1.8380526577247761E-2</v>
      </c>
    </row>
    <row r="3875" spans="1:3" x14ac:dyDescent="0.55000000000000004">
      <c r="A3875" s="5">
        <v>37083</v>
      </c>
      <c r="B3875" s="4">
        <v>20.38</v>
      </c>
      <c r="C3875" s="10">
        <f>(MSFT[[#This Row],[Prezzi giornalieri MSFT]]-B3874)/B3874</f>
        <v>3.1376518218623348E-2</v>
      </c>
    </row>
    <row r="3876" spans="1:3" x14ac:dyDescent="0.55000000000000004">
      <c r="A3876" s="5">
        <v>37084</v>
      </c>
      <c r="B3876" s="4">
        <v>21.95</v>
      </c>
      <c r="C3876" s="10">
        <f>(MSFT[[#This Row],[Prezzi giornalieri MSFT]]-B3875)/B3875</f>
        <v>7.7036310107948994E-2</v>
      </c>
    </row>
    <row r="3877" spans="1:3" x14ac:dyDescent="0.55000000000000004">
      <c r="A3877" s="5">
        <v>37085</v>
      </c>
      <c r="B3877" s="4">
        <v>21.87</v>
      </c>
      <c r="C3877" s="10">
        <f>(MSFT[[#This Row],[Prezzi giornalieri MSFT]]-B3876)/B3876</f>
        <v>-3.6446469248290797E-3</v>
      </c>
    </row>
    <row r="3878" spans="1:3" x14ac:dyDescent="0.55000000000000004">
      <c r="A3878" s="5">
        <v>37088</v>
      </c>
      <c r="B3878" s="4">
        <v>21.82</v>
      </c>
      <c r="C3878" s="10">
        <f>(MSFT[[#This Row],[Prezzi giornalieri MSFT]]-B3877)/B3877</f>
        <v>-2.286236854138121E-3</v>
      </c>
    </row>
    <row r="3879" spans="1:3" x14ac:dyDescent="0.55000000000000004">
      <c r="A3879" s="5">
        <v>37089</v>
      </c>
      <c r="B3879" s="4">
        <v>22.01</v>
      </c>
      <c r="C3879" s="10">
        <f>(MSFT[[#This Row],[Prezzi giornalieri MSFT]]-B3878)/B3878</f>
        <v>8.7076076993584453E-3</v>
      </c>
    </row>
    <row r="3880" spans="1:3" x14ac:dyDescent="0.55000000000000004">
      <c r="A3880" s="5">
        <v>37090</v>
      </c>
      <c r="B3880" s="4">
        <v>21.63</v>
      </c>
      <c r="C3880" s="10">
        <f>(MSFT[[#This Row],[Prezzi giornalieri MSFT]]-B3879)/B3879</f>
        <v>-1.7264879600181849E-2</v>
      </c>
    </row>
    <row r="3881" spans="1:3" x14ac:dyDescent="0.55000000000000004">
      <c r="A3881" s="5">
        <v>37091</v>
      </c>
      <c r="B3881" s="4">
        <v>22.24</v>
      </c>
      <c r="C3881" s="10">
        <f>(MSFT[[#This Row],[Prezzi giornalieri MSFT]]-B3880)/B3880</f>
        <v>2.8201571890892254E-2</v>
      </c>
    </row>
    <row r="3882" spans="1:3" x14ac:dyDescent="0.55000000000000004">
      <c r="A3882" s="5">
        <v>37092</v>
      </c>
      <c r="B3882" s="4">
        <v>21.2</v>
      </c>
      <c r="C3882" s="10">
        <f>(MSFT[[#This Row],[Prezzi giornalieri MSFT]]-B3881)/B3881</f>
        <v>-4.676258992805752E-2</v>
      </c>
    </row>
    <row r="3883" spans="1:3" x14ac:dyDescent="0.55000000000000004">
      <c r="A3883" s="5">
        <v>37095</v>
      </c>
      <c r="B3883" s="4">
        <v>20.56</v>
      </c>
      <c r="C3883" s="10">
        <f>(MSFT[[#This Row],[Prezzi giornalieri MSFT]]-B3882)/B3882</f>
        <v>-3.0188679245283047E-2</v>
      </c>
    </row>
    <row r="3884" spans="1:3" x14ac:dyDescent="0.55000000000000004">
      <c r="A3884" s="5">
        <v>37096</v>
      </c>
      <c r="B3884" s="4">
        <v>20.329999999999998</v>
      </c>
      <c r="C3884" s="10">
        <f>(MSFT[[#This Row],[Prezzi giornalieri MSFT]]-B3883)/B3883</f>
        <v>-1.1186770428015585E-2</v>
      </c>
    </row>
    <row r="3885" spans="1:3" x14ac:dyDescent="0.55000000000000004">
      <c r="A3885" s="5">
        <v>37097</v>
      </c>
      <c r="B3885" s="4">
        <v>20.68</v>
      </c>
      <c r="C3885" s="10">
        <f>(MSFT[[#This Row],[Prezzi giornalieri MSFT]]-B3884)/B3884</f>
        <v>1.7215937038858899E-2</v>
      </c>
    </row>
    <row r="3886" spans="1:3" x14ac:dyDescent="0.55000000000000004">
      <c r="A3886" s="5">
        <v>37098</v>
      </c>
      <c r="B3886" s="4">
        <v>20.41</v>
      </c>
      <c r="C3886" s="10">
        <f>(MSFT[[#This Row],[Prezzi giornalieri MSFT]]-B3885)/B3885</f>
        <v>-1.3056092843326865E-2</v>
      </c>
    </row>
    <row r="3887" spans="1:3" x14ac:dyDescent="0.55000000000000004">
      <c r="A3887" s="5">
        <v>37099</v>
      </c>
      <c r="B3887" s="4">
        <v>20.07</v>
      </c>
      <c r="C3887" s="10">
        <f>(MSFT[[#This Row],[Prezzi giornalieri MSFT]]-B3886)/B3886</f>
        <v>-1.665850073493385E-2</v>
      </c>
    </row>
    <row r="3888" spans="1:3" x14ac:dyDescent="0.55000000000000004">
      <c r="A3888" s="5">
        <v>37102</v>
      </c>
      <c r="B3888" s="4">
        <v>20.170000000000002</v>
      </c>
      <c r="C3888" s="10">
        <f>(MSFT[[#This Row],[Prezzi giornalieri MSFT]]-B3887)/B3887</f>
        <v>4.9825610363727667E-3</v>
      </c>
    </row>
    <row r="3889" spans="1:3" x14ac:dyDescent="0.55000000000000004">
      <c r="A3889" s="5">
        <v>37103</v>
      </c>
      <c r="B3889" s="4">
        <v>20.29</v>
      </c>
      <c r="C3889" s="10">
        <f>(MSFT[[#This Row],[Prezzi giornalieri MSFT]]-B3888)/B3888</f>
        <v>5.9494298463062681E-3</v>
      </c>
    </row>
    <row r="3890" spans="1:3" x14ac:dyDescent="0.55000000000000004">
      <c r="A3890" s="5">
        <v>37104</v>
      </c>
      <c r="B3890" s="4">
        <v>20.37</v>
      </c>
      <c r="C3890" s="10">
        <f>(MSFT[[#This Row],[Prezzi giornalieri MSFT]]-B3889)/B3889</f>
        <v>3.9428289797930928E-3</v>
      </c>
    </row>
    <row r="3891" spans="1:3" x14ac:dyDescent="0.55000000000000004">
      <c r="A3891" s="5">
        <v>37105</v>
      </c>
      <c r="B3891" s="4">
        <v>20.67</v>
      </c>
      <c r="C3891" s="10">
        <f>(MSFT[[#This Row],[Prezzi giornalieri MSFT]]-B3890)/B3890</f>
        <v>1.4727540500736411E-2</v>
      </c>
    </row>
    <row r="3892" spans="1:3" x14ac:dyDescent="0.55000000000000004">
      <c r="A3892" s="5">
        <v>37106</v>
      </c>
      <c r="B3892" s="4">
        <v>20.5</v>
      </c>
      <c r="C3892" s="10">
        <f>(MSFT[[#This Row],[Prezzi giornalieri MSFT]]-B3891)/B3891</f>
        <v>-8.2244799225932117E-3</v>
      </c>
    </row>
    <row r="3893" spans="1:3" x14ac:dyDescent="0.55000000000000004">
      <c r="A3893" s="5">
        <v>37109</v>
      </c>
      <c r="B3893" s="4">
        <v>20.27</v>
      </c>
      <c r="C3893" s="10">
        <f>(MSFT[[#This Row],[Prezzi giornalieri MSFT]]-B3892)/B3892</f>
        <v>-1.1219512195121972E-2</v>
      </c>
    </row>
    <row r="3894" spans="1:3" x14ac:dyDescent="0.55000000000000004">
      <c r="A3894" s="5">
        <v>37110</v>
      </c>
      <c r="B3894" s="4">
        <v>20.34</v>
      </c>
      <c r="C3894" s="10">
        <f>(MSFT[[#This Row],[Prezzi giornalieri MSFT]]-B3893)/B3893</f>
        <v>3.4533793783917258E-3</v>
      </c>
    </row>
    <row r="3895" spans="1:3" x14ac:dyDescent="0.55000000000000004">
      <c r="A3895" s="5">
        <v>37111</v>
      </c>
      <c r="B3895" s="4">
        <v>19.88</v>
      </c>
      <c r="C3895" s="10">
        <f>(MSFT[[#This Row],[Prezzi giornalieri MSFT]]-B3894)/B3894</f>
        <v>-2.2615535889872217E-2</v>
      </c>
    </row>
    <row r="3896" spans="1:3" x14ac:dyDescent="0.55000000000000004">
      <c r="A3896" s="5">
        <v>37112</v>
      </c>
      <c r="B3896" s="4">
        <v>19.93</v>
      </c>
      <c r="C3896" s="10">
        <f>(MSFT[[#This Row],[Prezzi giornalieri MSFT]]-B3895)/B3895</f>
        <v>2.5150905432595933E-3</v>
      </c>
    </row>
    <row r="3897" spans="1:3" x14ac:dyDescent="0.55000000000000004">
      <c r="A3897" s="5">
        <v>37113</v>
      </c>
      <c r="B3897" s="4">
        <v>20.079999999999998</v>
      </c>
      <c r="C3897" s="10">
        <f>(MSFT[[#This Row],[Prezzi giornalieri MSFT]]-B3896)/B3896</f>
        <v>7.5263421976918508E-3</v>
      </c>
    </row>
    <row r="3898" spans="1:3" x14ac:dyDescent="0.55000000000000004">
      <c r="A3898" s="5">
        <v>37116</v>
      </c>
      <c r="B3898" s="4">
        <v>20.18</v>
      </c>
      <c r="C3898" s="10">
        <f>(MSFT[[#This Row],[Prezzi giornalieri MSFT]]-B3897)/B3897</f>
        <v>4.9800796812749714E-3</v>
      </c>
    </row>
    <row r="3899" spans="1:3" x14ac:dyDescent="0.55000000000000004">
      <c r="A3899" s="5">
        <v>37117</v>
      </c>
      <c r="B3899" s="4">
        <v>19.829999999999998</v>
      </c>
      <c r="C3899" s="10">
        <f>(MSFT[[#This Row],[Prezzi giornalieri MSFT]]-B3898)/B3898</f>
        <v>-1.7343904856293429E-2</v>
      </c>
    </row>
    <row r="3900" spans="1:3" x14ac:dyDescent="0.55000000000000004">
      <c r="A3900" s="5">
        <v>37118</v>
      </c>
      <c r="B3900" s="4">
        <v>19.37</v>
      </c>
      <c r="C3900" s="10">
        <f>(MSFT[[#This Row],[Prezzi giornalieri MSFT]]-B3899)/B3899</f>
        <v>-2.3197175995965574E-2</v>
      </c>
    </row>
    <row r="3901" spans="1:3" x14ac:dyDescent="0.55000000000000004">
      <c r="A3901" s="5">
        <v>37119</v>
      </c>
      <c r="B3901" s="4">
        <v>19.809999999999999</v>
      </c>
      <c r="C3901" s="10">
        <f>(MSFT[[#This Row],[Prezzi giornalieri MSFT]]-B3900)/B3900</f>
        <v>2.2715539494062867E-2</v>
      </c>
    </row>
    <row r="3902" spans="1:3" x14ac:dyDescent="0.55000000000000004">
      <c r="A3902" s="5">
        <v>37120</v>
      </c>
      <c r="B3902" s="4">
        <v>18.97</v>
      </c>
      <c r="C3902" s="10">
        <f>(MSFT[[#This Row],[Prezzi giornalieri MSFT]]-B3901)/B3901</f>
        <v>-4.2402826855123671E-2</v>
      </c>
    </row>
    <row r="3903" spans="1:3" x14ac:dyDescent="0.55000000000000004">
      <c r="A3903" s="5">
        <v>37123</v>
      </c>
      <c r="B3903" s="4">
        <v>19.22</v>
      </c>
      <c r="C3903" s="10">
        <f>(MSFT[[#This Row],[Prezzi giornalieri MSFT]]-B3902)/B3902</f>
        <v>1.3178703215603585E-2</v>
      </c>
    </row>
    <row r="3904" spans="1:3" x14ac:dyDescent="0.55000000000000004">
      <c r="A3904" s="5">
        <v>37124</v>
      </c>
      <c r="B3904" s="4">
        <v>18.63</v>
      </c>
      <c r="C3904" s="10">
        <f>(MSFT[[#This Row],[Prezzi giornalieri MSFT]]-B3903)/B3903</f>
        <v>-3.0697190426638911E-2</v>
      </c>
    </row>
    <row r="3905" spans="1:3" x14ac:dyDescent="0.55000000000000004">
      <c r="A3905" s="5">
        <v>37125</v>
      </c>
      <c r="B3905" s="4">
        <v>18.59</v>
      </c>
      <c r="C3905" s="10">
        <f>(MSFT[[#This Row],[Prezzi giornalieri MSFT]]-B3904)/B3904</f>
        <v>-2.1470746108426812E-3</v>
      </c>
    </row>
    <row r="3906" spans="1:3" x14ac:dyDescent="0.55000000000000004">
      <c r="A3906" s="5">
        <v>37126</v>
      </c>
      <c r="B3906" s="4">
        <v>18.12</v>
      </c>
      <c r="C3906" s="10">
        <f>(MSFT[[#This Row],[Prezzi giornalieri MSFT]]-B3905)/B3905</f>
        <v>-2.5282409897794452E-2</v>
      </c>
    </row>
    <row r="3907" spans="1:3" x14ac:dyDescent="0.55000000000000004">
      <c r="A3907" s="5">
        <v>37127</v>
      </c>
      <c r="B3907" s="4">
        <v>19.02</v>
      </c>
      <c r="C3907" s="10">
        <f>(MSFT[[#This Row],[Prezzi giornalieri MSFT]]-B3906)/B3906</f>
        <v>4.9668874172185351E-2</v>
      </c>
    </row>
    <row r="3908" spans="1:3" x14ac:dyDescent="0.55000000000000004">
      <c r="A3908" s="5">
        <v>37130</v>
      </c>
      <c r="B3908" s="4">
        <v>19.100000000000001</v>
      </c>
      <c r="C3908" s="10">
        <f>(MSFT[[#This Row],[Prezzi giornalieri MSFT]]-B3907)/B3907</f>
        <v>4.2060988433229151E-3</v>
      </c>
    </row>
    <row r="3909" spans="1:3" x14ac:dyDescent="0.55000000000000004">
      <c r="A3909" s="5">
        <v>37131</v>
      </c>
      <c r="B3909" s="4">
        <v>18.62</v>
      </c>
      <c r="C3909" s="10">
        <f>(MSFT[[#This Row],[Prezzi giornalieri MSFT]]-B3908)/B3908</f>
        <v>-2.5130890052356043E-2</v>
      </c>
    </row>
    <row r="3910" spans="1:3" x14ac:dyDescent="0.55000000000000004">
      <c r="A3910" s="5">
        <v>37132</v>
      </c>
      <c r="B3910" s="4">
        <v>18.47</v>
      </c>
      <c r="C3910" s="10">
        <f>(MSFT[[#This Row],[Prezzi giornalieri MSFT]]-B3909)/B3909</f>
        <v>-8.055853920515688E-3</v>
      </c>
    </row>
    <row r="3911" spans="1:3" x14ac:dyDescent="0.55000000000000004">
      <c r="A3911" s="5">
        <v>37133</v>
      </c>
      <c r="B3911" s="4">
        <v>17.45</v>
      </c>
      <c r="C3911" s="10">
        <f>(MSFT[[#This Row],[Prezzi giornalieri MSFT]]-B3910)/B3910</f>
        <v>-5.5224688684352985E-2</v>
      </c>
    </row>
    <row r="3912" spans="1:3" x14ac:dyDescent="0.55000000000000004">
      <c r="A3912" s="5">
        <v>37134</v>
      </c>
      <c r="B3912" s="4">
        <v>17.489999999999998</v>
      </c>
      <c r="C3912" s="10">
        <f>(MSFT[[#This Row],[Prezzi giornalieri MSFT]]-B3911)/B3911</f>
        <v>2.2922636103151375E-3</v>
      </c>
    </row>
    <row r="3913" spans="1:3" x14ac:dyDescent="0.55000000000000004">
      <c r="A3913" s="5">
        <v>37138</v>
      </c>
      <c r="B3913" s="4">
        <v>17.190000000000001</v>
      </c>
      <c r="C3913" s="10">
        <f>(MSFT[[#This Row],[Prezzi giornalieri MSFT]]-B3912)/B3912</f>
        <v>-1.7152658662092462E-2</v>
      </c>
    </row>
    <row r="3914" spans="1:3" x14ac:dyDescent="0.55000000000000004">
      <c r="A3914" s="5">
        <v>37139</v>
      </c>
      <c r="B3914" s="4">
        <v>17.7</v>
      </c>
      <c r="C3914" s="10">
        <f>(MSFT[[#This Row],[Prezzi giornalieri MSFT]]-B3913)/B3913</f>
        <v>2.966841186736463E-2</v>
      </c>
    </row>
    <row r="3915" spans="1:3" x14ac:dyDescent="0.55000000000000004">
      <c r="A3915" s="5">
        <v>37140</v>
      </c>
      <c r="B3915" s="4">
        <v>17.170000000000002</v>
      </c>
      <c r="C3915" s="10">
        <f>(MSFT[[#This Row],[Prezzi giornalieri MSFT]]-B3914)/B3914</f>
        <v>-2.9943502824858623E-2</v>
      </c>
    </row>
    <row r="3916" spans="1:3" x14ac:dyDescent="0.55000000000000004">
      <c r="A3916" s="5">
        <v>37141</v>
      </c>
      <c r="B3916" s="4">
        <v>16.98</v>
      </c>
      <c r="C3916" s="10">
        <f>(MSFT[[#This Row],[Prezzi giornalieri MSFT]]-B3915)/B3915</f>
        <v>-1.1065812463599374E-2</v>
      </c>
    </row>
    <row r="3917" spans="1:3" x14ac:dyDescent="0.55000000000000004">
      <c r="A3917" s="5">
        <v>37144</v>
      </c>
      <c r="B3917" s="4">
        <v>17.649999999999999</v>
      </c>
      <c r="C3917" s="10">
        <f>(MSFT[[#This Row],[Prezzi giornalieri MSFT]]-B3916)/B3916</f>
        <v>3.9458186101295534E-2</v>
      </c>
    </row>
    <row r="3918" spans="1:3" x14ac:dyDescent="0.55000000000000004">
      <c r="A3918" s="5">
        <v>37151</v>
      </c>
      <c r="B3918" s="4">
        <v>16.22</v>
      </c>
      <c r="C3918" s="10">
        <f>(MSFT[[#This Row],[Prezzi giornalieri MSFT]]-B3917)/B3917</f>
        <v>-8.1019830028328604E-2</v>
      </c>
    </row>
    <row r="3919" spans="1:3" x14ac:dyDescent="0.55000000000000004">
      <c r="A3919" s="5">
        <v>37152</v>
      </c>
      <c r="B3919" s="4">
        <v>16.649999999999999</v>
      </c>
      <c r="C3919" s="10">
        <f>(MSFT[[#This Row],[Prezzi giornalieri MSFT]]-B3918)/B3918</f>
        <v>2.6510480887792832E-2</v>
      </c>
    </row>
    <row r="3920" spans="1:3" x14ac:dyDescent="0.55000000000000004">
      <c r="A3920" s="5">
        <v>37153</v>
      </c>
      <c r="B3920" s="4">
        <v>16.510000000000002</v>
      </c>
      <c r="C3920" s="10">
        <f>(MSFT[[#This Row],[Prezzi giornalieri MSFT]]-B3919)/B3919</f>
        <v>-8.40840840840823E-3</v>
      </c>
    </row>
    <row r="3921" spans="1:3" x14ac:dyDescent="0.55000000000000004">
      <c r="A3921" s="5">
        <v>37154</v>
      </c>
      <c r="B3921" s="4">
        <v>15.56</v>
      </c>
      <c r="C3921" s="10">
        <f>(MSFT[[#This Row],[Prezzi giornalieri MSFT]]-B3920)/B3920</f>
        <v>-5.7540884312537913E-2</v>
      </c>
    </row>
    <row r="3922" spans="1:3" x14ac:dyDescent="0.55000000000000004">
      <c r="A3922" s="5">
        <v>37155</v>
      </c>
      <c r="B3922" s="4">
        <v>15.24</v>
      </c>
      <c r="C3922" s="10">
        <f>(MSFT[[#This Row],[Prezzi giornalieri MSFT]]-B3921)/B3921</f>
        <v>-2.0565552699228811E-2</v>
      </c>
    </row>
    <row r="3923" spans="1:3" x14ac:dyDescent="0.55000000000000004">
      <c r="A3923" s="5">
        <v>37158</v>
      </c>
      <c r="B3923" s="4">
        <v>15.94</v>
      </c>
      <c r="C3923" s="10">
        <f>(MSFT[[#This Row],[Prezzi giornalieri MSFT]]-B3922)/B3922</f>
        <v>4.5931758530183678E-2</v>
      </c>
    </row>
    <row r="3924" spans="1:3" x14ac:dyDescent="0.55000000000000004">
      <c r="A3924" s="5">
        <v>37159</v>
      </c>
      <c r="B3924" s="4">
        <v>15.72</v>
      </c>
      <c r="C3924" s="10">
        <f>(MSFT[[#This Row],[Prezzi giornalieri MSFT]]-B3923)/B3923</f>
        <v>-1.3801756587201936E-2</v>
      </c>
    </row>
    <row r="3925" spans="1:3" x14ac:dyDescent="0.55000000000000004">
      <c r="A3925" s="5">
        <v>37160</v>
      </c>
      <c r="B3925" s="4">
        <v>15.41</v>
      </c>
      <c r="C3925" s="10">
        <f>(MSFT[[#This Row],[Prezzi giornalieri MSFT]]-B3924)/B3924</f>
        <v>-1.9720101781170514E-2</v>
      </c>
    </row>
    <row r="3926" spans="1:3" x14ac:dyDescent="0.55000000000000004">
      <c r="A3926" s="5">
        <v>37161</v>
      </c>
      <c r="B3926" s="4">
        <v>15.31</v>
      </c>
      <c r="C3926" s="10">
        <f>(MSFT[[#This Row],[Prezzi giornalieri MSFT]]-B3925)/B3925</f>
        <v>-6.4892926670992628E-3</v>
      </c>
    </row>
    <row r="3927" spans="1:3" x14ac:dyDescent="0.55000000000000004">
      <c r="A3927" s="5">
        <v>37162</v>
      </c>
      <c r="B3927" s="4">
        <v>15.68</v>
      </c>
      <c r="C3927" s="10">
        <f>(MSFT[[#This Row],[Prezzi giornalieri MSFT]]-B3926)/B3926</f>
        <v>2.4167210973220065E-2</v>
      </c>
    </row>
    <row r="3928" spans="1:3" x14ac:dyDescent="0.55000000000000004">
      <c r="A3928" s="5">
        <v>37165</v>
      </c>
      <c r="B3928" s="4">
        <v>15.87</v>
      </c>
      <c r="C3928" s="10">
        <f>(MSFT[[#This Row],[Prezzi giornalieri MSFT]]-B3927)/B3927</f>
        <v>1.2117346938775479E-2</v>
      </c>
    </row>
    <row r="3929" spans="1:3" x14ac:dyDescent="0.55000000000000004">
      <c r="A3929" s="5">
        <v>37166</v>
      </c>
      <c r="B3929" s="4">
        <v>16.260000000000002</v>
      </c>
      <c r="C3929" s="10">
        <f>(MSFT[[#This Row],[Prezzi giornalieri MSFT]]-B3928)/B3928</f>
        <v>2.4574669187145706E-2</v>
      </c>
    </row>
    <row r="3930" spans="1:3" x14ac:dyDescent="0.55000000000000004">
      <c r="A3930" s="5">
        <v>37167</v>
      </c>
      <c r="B3930" s="4">
        <v>17.23</v>
      </c>
      <c r="C3930" s="10">
        <f>(MSFT[[#This Row],[Prezzi giornalieri MSFT]]-B3929)/B3929</f>
        <v>5.9655596555965487E-2</v>
      </c>
    </row>
    <row r="3931" spans="1:3" x14ac:dyDescent="0.55000000000000004">
      <c r="A3931" s="5">
        <v>37168</v>
      </c>
      <c r="B3931" s="4">
        <v>17.3</v>
      </c>
      <c r="C3931" s="10">
        <f>(MSFT[[#This Row],[Prezzi giornalieri MSFT]]-B3930)/B3930</f>
        <v>4.0626813697040211E-3</v>
      </c>
    </row>
    <row r="3932" spans="1:3" x14ac:dyDescent="0.55000000000000004">
      <c r="A3932" s="5">
        <v>37169</v>
      </c>
      <c r="B3932" s="4">
        <v>17.690000000000001</v>
      </c>
      <c r="C3932" s="10">
        <f>(MSFT[[#This Row],[Prezzi giornalieri MSFT]]-B3931)/B3931</f>
        <v>2.25433526011561E-2</v>
      </c>
    </row>
    <row r="3933" spans="1:3" x14ac:dyDescent="0.55000000000000004">
      <c r="A3933" s="5">
        <v>37172</v>
      </c>
      <c r="B3933" s="4">
        <v>17.79</v>
      </c>
      <c r="C3933" s="10">
        <f>(MSFT[[#This Row],[Prezzi giornalieri MSFT]]-B3932)/B3932</f>
        <v>5.6529112492932649E-3</v>
      </c>
    </row>
    <row r="3934" spans="1:3" x14ac:dyDescent="0.55000000000000004">
      <c r="A3934" s="5">
        <v>37173</v>
      </c>
      <c r="B3934" s="4">
        <v>16.72</v>
      </c>
      <c r="C3934" s="10">
        <f>(MSFT[[#This Row],[Prezzi giornalieri MSFT]]-B3933)/B3933</f>
        <v>-6.0146149522203506E-2</v>
      </c>
    </row>
    <row r="3935" spans="1:3" x14ac:dyDescent="0.55000000000000004">
      <c r="A3935" s="5">
        <v>37174</v>
      </c>
      <c r="B3935" s="4">
        <v>17.010000000000002</v>
      </c>
      <c r="C3935" s="10">
        <f>(MSFT[[#This Row],[Prezzi giornalieri MSFT]]-B3934)/B3934</f>
        <v>1.7344497607655666E-2</v>
      </c>
    </row>
    <row r="3936" spans="1:3" x14ac:dyDescent="0.55000000000000004">
      <c r="A3936" s="5">
        <v>37175</v>
      </c>
      <c r="B3936" s="4">
        <v>17.260000000000002</v>
      </c>
      <c r="C3936" s="10">
        <f>(MSFT[[#This Row],[Prezzi giornalieri MSFT]]-B3935)/B3935</f>
        <v>1.469723691945914E-2</v>
      </c>
    </row>
    <row r="3937" spans="1:3" x14ac:dyDescent="0.55000000000000004">
      <c r="A3937" s="5">
        <v>37176</v>
      </c>
      <c r="B3937" s="4">
        <v>17.28</v>
      </c>
      <c r="C3937" s="10">
        <f>(MSFT[[#This Row],[Prezzi giornalieri MSFT]]-B3936)/B3936</f>
        <v>1.1587485515642858E-3</v>
      </c>
    </row>
    <row r="3938" spans="1:3" x14ac:dyDescent="0.55000000000000004">
      <c r="A3938" s="5">
        <v>37179</v>
      </c>
      <c r="B3938" s="4">
        <v>17.8</v>
      </c>
      <c r="C3938" s="10">
        <f>(MSFT[[#This Row],[Prezzi giornalieri MSFT]]-B3937)/B3937</f>
        <v>3.0092592592592567E-2</v>
      </c>
    </row>
    <row r="3939" spans="1:3" x14ac:dyDescent="0.55000000000000004">
      <c r="A3939" s="5">
        <v>37180</v>
      </c>
      <c r="B3939" s="4">
        <v>17.920000000000002</v>
      </c>
      <c r="C3939" s="10">
        <f>(MSFT[[#This Row],[Prezzi giornalieri MSFT]]-B3938)/B3938</f>
        <v>6.7415730337079208E-3</v>
      </c>
    </row>
    <row r="3940" spans="1:3" x14ac:dyDescent="0.55000000000000004">
      <c r="A3940" s="5">
        <v>37181</v>
      </c>
      <c r="B3940" s="4">
        <v>17.170000000000002</v>
      </c>
      <c r="C3940" s="10">
        <f>(MSFT[[#This Row],[Prezzi giornalieri MSFT]]-B3939)/B3939</f>
        <v>-4.1852678571428568E-2</v>
      </c>
    </row>
    <row r="3941" spans="1:3" x14ac:dyDescent="0.55000000000000004">
      <c r="A3941" s="5">
        <v>37182</v>
      </c>
      <c r="B3941" s="4">
        <v>17.39</v>
      </c>
      <c r="C3941" s="10">
        <f>(MSFT[[#This Row],[Prezzi giornalieri MSFT]]-B3940)/B3940</f>
        <v>1.2813046010483334E-2</v>
      </c>
    </row>
    <row r="3942" spans="1:3" x14ac:dyDescent="0.55000000000000004">
      <c r="A3942" s="5">
        <v>37183</v>
      </c>
      <c r="B3942" s="4">
        <v>17.75</v>
      </c>
      <c r="C3942" s="10">
        <f>(MSFT[[#This Row],[Prezzi giornalieri MSFT]]-B3941)/B3941</f>
        <v>2.0701552616446201E-2</v>
      </c>
    </row>
    <row r="3943" spans="1:3" x14ac:dyDescent="0.55000000000000004">
      <c r="A3943" s="5">
        <v>37186</v>
      </c>
      <c r="B3943" s="4">
        <v>18.440000000000001</v>
      </c>
      <c r="C3943" s="10">
        <f>(MSFT[[#This Row],[Prezzi giornalieri MSFT]]-B3942)/B3942</f>
        <v>3.8873239436619793E-2</v>
      </c>
    </row>
    <row r="3944" spans="1:3" x14ac:dyDescent="0.55000000000000004">
      <c r="A3944" s="5">
        <v>37187</v>
      </c>
      <c r="B3944" s="4">
        <v>18.52</v>
      </c>
      <c r="C3944" s="10">
        <f>(MSFT[[#This Row],[Prezzi giornalieri MSFT]]-B3943)/B3943</f>
        <v>4.3383947939261546E-3</v>
      </c>
    </row>
    <row r="3945" spans="1:3" x14ac:dyDescent="0.55000000000000004">
      <c r="A3945" s="5">
        <v>37188</v>
      </c>
      <c r="B3945" s="4">
        <v>18.79</v>
      </c>
      <c r="C3945" s="10">
        <f>(MSFT[[#This Row],[Prezzi giornalieri MSFT]]-B3944)/B3944</f>
        <v>1.4578833693304512E-2</v>
      </c>
    </row>
    <row r="3946" spans="1:3" x14ac:dyDescent="0.55000000000000004">
      <c r="A3946" s="5">
        <v>37189</v>
      </c>
      <c r="B3946" s="4">
        <v>19.170000000000002</v>
      </c>
      <c r="C3946" s="10">
        <f>(MSFT[[#This Row],[Prezzi giornalieri MSFT]]-B3945)/B3945</f>
        <v>2.0223523150612165E-2</v>
      </c>
    </row>
    <row r="3947" spans="1:3" x14ac:dyDescent="0.55000000000000004">
      <c r="A3947" s="5">
        <v>37190</v>
      </c>
      <c r="B3947" s="4">
        <v>19.059999999999999</v>
      </c>
      <c r="C3947" s="10">
        <f>(MSFT[[#This Row],[Prezzi giornalieri MSFT]]-B3946)/B3946</f>
        <v>-5.7381324986960341E-3</v>
      </c>
    </row>
    <row r="3948" spans="1:3" x14ac:dyDescent="0.55000000000000004">
      <c r="A3948" s="5">
        <v>37193</v>
      </c>
      <c r="B3948" s="4">
        <v>18.28</v>
      </c>
      <c r="C3948" s="10">
        <f>(MSFT[[#This Row],[Prezzi giornalieri MSFT]]-B3947)/B3947</f>
        <v>-4.0923399790136289E-2</v>
      </c>
    </row>
    <row r="3949" spans="1:3" x14ac:dyDescent="0.55000000000000004">
      <c r="A3949" s="5">
        <v>37194</v>
      </c>
      <c r="B3949" s="4">
        <v>18.05</v>
      </c>
      <c r="C3949" s="10">
        <f>(MSFT[[#This Row],[Prezzi giornalieri MSFT]]-B3948)/B3948</f>
        <v>-1.2582056892779017E-2</v>
      </c>
    </row>
    <row r="3950" spans="1:3" x14ac:dyDescent="0.55000000000000004">
      <c r="A3950" s="5">
        <v>37195</v>
      </c>
      <c r="B3950" s="4">
        <v>17.82</v>
      </c>
      <c r="C3950" s="10">
        <f>(MSFT[[#This Row],[Prezzi giornalieri MSFT]]-B3949)/B3949</f>
        <v>-1.2742382271468167E-2</v>
      </c>
    </row>
    <row r="3951" spans="1:3" x14ac:dyDescent="0.55000000000000004">
      <c r="A3951" s="5">
        <v>37196</v>
      </c>
      <c r="B3951" s="4">
        <v>18.95</v>
      </c>
      <c r="C3951" s="10">
        <f>(MSFT[[#This Row],[Prezzi giornalieri MSFT]]-B3950)/B3950</f>
        <v>6.3411896745230026E-2</v>
      </c>
    </row>
    <row r="3952" spans="1:3" x14ac:dyDescent="0.55000000000000004">
      <c r="A3952" s="5">
        <v>37197</v>
      </c>
      <c r="B3952" s="4">
        <v>18.82</v>
      </c>
      <c r="C3952" s="10">
        <f>(MSFT[[#This Row],[Prezzi giornalieri MSFT]]-B3951)/B3951</f>
        <v>-6.8601583113455942E-3</v>
      </c>
    </row>
    <row r="3953" spans="1:3" x14ac:dyDescent="0.55000000000000004">
      <c r="A3953" s="5">
        <v>37200</v>
      </c>
      <c r="B3953" s="4">
        <v>19.39</v>
      </c>
      <c r="C3953" s="10">
        <f>(MSFT[[#This Row],[Prezzi giornalieri MSFT]]-B3952)/B3952</f>
        <v>3.0286928799149855E-2</v>
      </c>
    </row>
    <row r="3954" spans="1:3" x14ac:dyDescent="0.55000000000000004">
      <c r="A3954" s="5">
        <v>37201</v>
      </c>
      <c r="B3954" s="4">
        <v>19.86</v>
      </c>
      <c r="C3954" s="10">
        <f>(MSFT[[#This Row],[Prezzi giornalieri MSFT]]-B3953)/B3953</f>
        <v>2.4239298607529595E-2</v>
      </c>
    </row>
    <row r="3955" spans="1:3" x14ac:dyDescent="0.55000000000000004">
      <c r="A3955" s="5">
        <v>37202</v>
      </c>
      <c r="B3955" s="4">
        <v>19.690000000000001</v>
      </c>
      <c r="C3955" s="10">
        <f>(MSFT[[#This Row],[Prezzi giornalieri MSFT]]-B3954)/B3954</f>
        <v>-8.5599194360522733E-3</v>
      </c>
    </row>
    <row r="3956" spans="1:3" x14ac:dyDescent="0.55000000000000004">
      <c r="A3956" s="5">
        <v>37203</v>
      </c>
      <c r="B3956" s="4">
        <v>19.739999999999998</v>
      </c>
      <c r="C3956" s="10">
        <f>(MSFT[[#This Row],[Prezzi giornalieri MSFT]]-B3955)/B3955</f>
        <v>2.5393600812593782E-3</v>
      </c>
    </row>
    <row r="3957" spans="1:3" x14ac:dyDescent="0.55000000000000004">
      <c r="A3957" s="5">
        <v>37204</v>
      </c>
      <c r="B3957" s="4">
        <v>19.989999999999998</v>
      </c>
      <c r="C3957" s="10">
        <f>(MSFT[[#This Row],[Prezzi giornalieri MSFT]]-B3956)/B3956</f>
        <v>1.2664640324214793E-2</v>
      </c>
    </row>
    <row r="3958" spans="1:3" x14ac:dyDescent="0.55000000000000004">
      <c r="A3958" s="5">
        <v>37207</v>
      </c>
      <c r="B3958" s="4">
        <v>20.16</v>
      </c>
      <c r="C3958" s="10">
        <f>(MSFT[[#This Row],[Prezzi giornalieri MSFT]]-B3957)/B3957</f>
        <v>8.5042521260631169E-3</v>
      </c>
    </row>
    <row r="3959" spans="1:3" x14ac:dyDescent="0.55000000000000004">
      <c r="A3959" s="5">
        <v>37208</v>
      </c>
      <c r="B3959" s="4">
        <v>20.81</v>
      </c>
      <c r="C3959" s="10">
        <f>(MSFT[[#This Row],[Prezzi giornalieri MSFT]]-B3958)/B3958</f>
        <v>3.2242063492063419E-2</v>
      </c>
    </row>
    <row r="3960" spans="1:3" x14ac:dyDescent="0.55000000000000004">
      <c r="A3960" s="5">
        <v>37209</v>
      </c>
      <c r="B3960" s="4">
        <v>20.21</v>
      </c>
      <c r="C3960" s="10">
        <f>(MSFT[[#This Row],[Prezzi giornalieri MSFT]]-B3959)/B3959</f>
        <v>-2.8832292167227193E-2</v>
      </c>
    </row>
    <row r="3961" spans="1:3" x14ac:dyDescent="0.55000000000000004">
      <c r="A3961" s="5">
        <v>37210</v>
      </c>
      <c r="B3961" s="4">
        <v>20.27</v>
      </c>
      <c r="C3961" s="10">
        <f>(MSFT[[#This Row],[Prezzi giornalieri MSFT]]-B3960)/B3960</f>
        <v>2.9688273132112181E-3</v>
      </c>
    </row>
    <row r="3962" spans="1:3" x14ac:dyDescent="0.55000000000000004">
      <c r="A3962" s="5">
        <v>37211</v>
      </c>
      <c r="B3962" s="4">
        <v>20.149999999999999</v>
      </c>
      <c r="C3962" s="10">
        <f>(MSFT[[#This Row],[Prezzi giornalieri MSFT]]-B3961)/B3961</f>
        <v>-5.9200789343858409E-3</v>
      </c>
    </row>
    <row r="3963" spans="1:3" x14ac:dyDescent="0.55000000000000004">
      <c r="A3963" s="5">
        <v>37214</v>
      </c>
      <c r="B3963" s="4">
        <v>20.39</v>
      </c>
      <c r="C3963" s="10">
        <f>(MSFT[[#This Row],[Prezzi giornalieri MSFT]]-B3962)/B3962</f>
        <v>1.1910669975186203E-2</v>
      </c>
    </row>
    <row r="3964" spans="1:3" x14ac:dyDescent="0.55000000000000004">
      <c r="A3964" s="5">
        <v>37215</v>
      </c>
      <c r="B3964" s="4">
        <v>20.05</v>
      </c>
      <c r="C3964" s="10">
        <f>(MSFT[[#This Row],[Prezzi giornalieri MSFT]]-B3963)/B3963</f>
        <v>-1.6674840608141239E-2</v>
      </c>
    </row>
    <row r="3965" spans="1:3" x14ac:dyDescent="0.55000000000000004">
      <c r="A3965" s="5">
        <v>37216</v>
      </c>
      <c r="B3965" s="4">
        <v>19.63</v>
      </c>
      <c r="C3965" s="10">
        <f>(MSFT[[#This Row],[Prezzi giornalieri MSFT]]-B3964)/B3964</f>
        <v>-2.0947630922693351E-2</v>
      </c>
    </row>
    <row r="3966" spans="1:3" x14ac:dyDescent="0.55000000000000004">
      <c r="A3966" s="5">
        <v>37218</v>
      </c>
      <c r="B3966" s="4">
        <v>19.829999999999998</v>
      </c>
      <c r="C3966" s="10">
        <f>(MSFT[[#This Row],[Prezzi giornalieri MSFT]]-B3965)/B3965</f>
        <v>1.0188487009679026E-2</v>
      </c>
    </row>
    <row r="3967" spans="1:3" x14ac:dyDescent="0.55000000000000004">
      <c r="A3967" s="5">
        <v>37221</v>
      </c>
      <c r="B3967" s="4">
        <v>19.97</v>
      </c>
      <c r="C3967" s="10">
        <f>(MSFT[[#This Row],[Prezzi giornalieri MSFT]]-B3966)/B3966</f>
        <v>7.060010085728723E-3</v>
      </c>
    </row>
    <row r="3968" spans="1:3" x14ac:dyDescent="0.55000000000000004">
      <c r="A3968" s="5">
        <v>37222</v>
      </c>
      <c r="B3968" s="4">
        <v>19.54</v>
      </c>
      <c r="C3968" s="10">
        <f>(MSFT[[#This Row],[Prezzi giornalieri MSFT]]-B3967)/B3967</f>
        <v>-2.1532298447671495E-2</v>
      </c>
    </row>
    <row r="3969" spans="1:3" x14ac:dyDescent="0.55000000000000004">
      <c r="A3969" s="5">
        <v>37223</v>
      </c>
      <c r="B3969" s="4">
        <v>19.25</v>
      </c>
      <c r="C3969" s="10">
        <f>(MSFT[[#This Row],[Prezzi giornalieri MSFT]]-B3968)/B3968</f>
        <v>-1.4841351074718482E-2</v>
      </c>
    </row>
    <row r="3970" spans="1:3" x14ac:dyDescent="0.55000000000000004">
      <c r="A3970" s="5">
        <v>37224</v>
      </c>
      <c r="B3970" s="4">
        <v>19.87</v>
      </c>
      <c r="C3970" s="10">
        <f>(MSFT[[#This Row],[Prezzi giornalieri MSFT]]-B3969)/B3969</f>
        <v>3.2207792207792262E-2</v>
      </c>
    </row>
    <row r="3971" spans="1:3" x14ac:dyDescent="0.55000000000000004">
      <c r="A3971" s="5">
        <v>37225</v>
      </c>
      <c r="B3971" s="4">
        <v>19.68</v>
      </c>
      <c r="C3971" s="10">
        <f>(MSFT[[#This Row],[Prezzi giornalieri MSFT]]-B3970)/B3970</f>
        <v>-9.562154001006606E-3</v>
      </c>
    </row>
    <row r="3972" spans="1:3" x14ac:dyDescent="0.55000000000000004">
      <c r="A3972" s="5">
        <v>37228</v>
      </c>
      <c r="B3972" s="4">
        <v>19.850000000000001</v>
      </c>
      <c r="C3972" s="10">
        <f>(MSFT[[#This Row],[Prezzi giornalieri MSFT]]-B3971)/B3971</f>
        <v>8.638211382113908E-3</v>
      </c>
    </row>
    <row r="3973" spans="1:3" x14ac:dyDescent="0.55000000000000004">
      <c r="A3973" s="5">
        <v>37229</v>
      </c>
      <c r="B3973" s="4">
        <v>20.23</v>
      </c>
      <c r="C3973" s="10">
        <f>(MSFT[[#This Row],[Prezzi giornalieri MSFT]]-B3972)/B3972</f>
        <v>1.9143576826196423E-2</v>
      </c>
    </row>
    <row r="3974" spans="1:3" x14ac:dyDescent="0.55000000000000004">
      <c r="A3974" s="5">
        <v>37230</v>
      </c>
      <c r="B3974" s="4">
        <v>20.87</v>
      </c>
      <c r="C3974" s="10">
        <f>(MSFT[[#This Row],[Prezzi giornalieri MSFT]]-B3973)/B3973</f>
        <v>3.1636183885318858E-2</v>
      </c>
    </row>
    <row r="3975" spans="1:3" x14ac:dyDescent="0.55000000000000004">
      <c r="A3975" s="5">
        <v>37231</v>
      </c>
      <c r="B3975" s="4">
        <v>21.04</v>
      </c>
      <c r="C3975" s="10">
        <f>(MSFT[[#This Row],[Prezzi giornalieri MSFT]]-B3974)/B3974</f>
        <v>8.1456636320075774E-3</v>
      </c>
    </row>
    <row r="3976" spans="1:3" x14ac:dyDescent="0.55000000000000004">
      <c r="A3976" s="5">
        <v>37232</v>
      </c>
      <c r="B3976" s="4">
        <v>20.79</v>
      </c>
      <c r="C3976" s="10">
        <f>(MSFT[[#This Row],[Prezzi giornalieri MSFT]]-B3975)/B3975</f>
        <v>-1.1882129277566541E-2</v>
      </c>
    </row>
    <row r="3977" spans="1:3" x14ac:dyDescent="0.55000000000000004">
      <c r="A3977" s="5">
        <v>37235</v>
      </c>
      <c r="B3977" s="4">
        <v>20.55</v>
      </c>
      <c r="C3977" s="10">
        <f>(MSFT[[#This Row],[Prezzi giornalieri MSFT]]-B3976)/B3976</f>
        <v>-1.1544011544011469E-2</v>
      </c>
    </row>
    <row r="3978" spans="1:3" x14ac:dyDescent="0.55000000000000004">
      <c r="A3978" s="5">
        <v>37236</v>
      </c>
      <c r="B3978" s="4">
        <v>20.63</v>
      </c>
      <c r="C3978" s="10">
        <f>(MSFT[[#This Row],[Prezzi giornalieri MSFT]]-B3977)/B3977</f>
        <v>3.8929440389293573E-3</v>
      </c>
    </row>
    <row r="3979" spans="1:3" x14ac:dyDescent="0.55000000000000004">
      <c r="A3979" s="5">
        <v>37237</v>
      </c>
      <c r="B3979" s="4">
        <v>20.83</v>
      </c>
      <c r="C3979" s="10">
        <f>(MSFT[[#This Row],[Prezzi giornalieri MSFT]]-B3978)/B3978</f>
        <v>9.6946194861851336E-3</v>
      </c>
    </row>
    <row r="3980" spans="1:3" x14ac:dyDescent="0.55000000000000004">
      <c r="A3980" s="5">
        <v>37238</v>
      </c>
      <c r="B3980" s="4">
        <v>20.309999999999999</v>
      </c>
      <c r="C3980" s="10">
        <f>(MSFT[[#This Row],[Prezzi giornalieri MSFT]]-B3979)/B3979</f>
        <v>-2.4963994239078233E-2</v>
      </c>
    </row>
    <row r="3981" spans="1:3" x14ac:dyDescent="0.55000000000000004">
      <c r="A3981" s="5">
        <v>37239</v>
      </c>
      <c r="B3981" s="4">
        <v>20.67</v>
      </c>
      <c r="C3981" s="10">
        <f>(MSFT[[#This Row],[Prezzi giornalieri MSFT]]-B3980)/B3980</f>
        <v>1.7725258493353175E-2</v>
      </c>
    </row>
    <row r="3982" spans="1:3" x14ac:dyDescent="0.55000000000000004">
      <c r="A3982" s="5">
        <v>37242</v>
      </c>
      <c r="B3982" s="4">
        <v>21.14</v>
      </c>
      <c r="C3982" s="10">
        <f>(MSFT[[#This Row],[Prezzi giornalieri MSFT]]-B3981)/B3981</f>
        <v>2.2738268021286832E-2</v>
      </c>
    </row>
    <row r="3983" spans="1:3" x14ac:dyDescent="0.55000000000000004">
      <c r="A3983" s="5">
        <v>37243</v>
      </c>
      <c r="B3983" s="4">
        <v>21.23</v>
      </c>
      <c r="C3983" s="10">
        <f>(MSFT[[#This Row],[Prezzi giornalieri MSFT]]-B3982)/B3982</f>
        <v>4.2573320719016018E-3</v>
      </c>
    </row>
    <row r="3984" spans="1:3" x14ac:dyDescent="0.55000000000000004">
      <c r="A3984" s="5">
        <v>37244</v>
      </c>
      <c r="B3984" s="4">
        <v>21.3</v>
      </c>
      <c r="C3984" s="10">
        <f>(MSFT[[#This Row],[Prezzi giornalieri MSFT]]-B3983)/B3983</f>
        <v>3.2972209138012378E-3</v>
      </c>
    </row>
    <row r="3985" spans="1:3" x14ac:dyDescent="0.55000000000000004">
      <c r="A3985" s="5">
        <v>37245</v>
      </c>
      <c r="B3985" s="4">
        <v>20.46</v>
      </c>
      <c r="C3985" s="10">
        <f>(MSFT[[#This Row],[Prezzi giornalieri MSFT]]-B3984)/B3984</f>
        <v>-3.9436619718309848E-2</v>
      </c>
    </row>
    <row r="3986" spans="1:3" x14ac:dyDescent="0.55000000000000004">
      <c r="A3986" s="5">
        <v>37246</v>
      </c>
      <c r="B3986" s="4">
        <v>20.7</v>
      </c>
      <c r="C3986" s="10">
        <f>(MSFT[[#This Row],[Prezzi giornalieri MSFT]]-B3985)/B3985</f>
        <v>1.1730205278592299E-2</v>
      </c>
    </row>
    <row r="3987" spans="1:3" x14ac:dyDescent="0.55000000000000004">
      <c r="A3987" s="5">
        <v>37249</v>
      </c>
      <c r="B3987" s="4">
        <v>20.62</v>
      </c>
      <c r="C3987" s="10">
        <f>(MSFT[[#This Row],[Prezzi giornalieri MSFT]]-B3986)/B3986</f>
        <v>-3.8647342995168261E-3</v>
      </c>
    </row>
    <row r="3988" spans="1:3" x14ac:dyDescent="0.55000000000000004">
      <c r="A3988" s="5">
        <v>37251</v>
      </c>
      <c r="B3988" s="4">
        <v>20.74</v>
      </c>
      <c r="C3988" s="10">
        <f>(MSFT[[#This Row],[Prezzi giornalieri MSFT]]-B3987)/B3987</f>
        <v>5.8195926285158793E-3</v>
      </c>
    </row>
    <row r="3989" spans="1:3" x14ac:dyDescent="0.55000000000000004">
      <c r="A3989" s="5">
        <v>37252</v>
      </c>
      <c r="B3989" s="4">
        <v>20.8</v>
      </c>
      <c r="C3989" s="10">
        <f>(MSFT[[#This Row],[Prezzi giornalieri MSFT]]-B3988)/B3988</f>
        <v>2.892960462873784E-3</v>
      </c>
    </row>
    <row r="3990" spans="1:3" x14ac:dyDescent="0.55000000000000004">
      <c r="A3990" s="5">
        <v>37253</v>
      </c>
      <c r="B3990" s="4">
        <v>20.8</v>
      </c>
      <c r="C3990" s="10">
        <f>(MSFT[[#This Row],[Prezzi giornalieri MSFT]]-B3989)/B3989</f>
        <v>0</v>
      </c>
    </row>
    <row r="3991" spans="1:3" x14ac:dyDescent="0.55000000000000004">
      <c r="A3991" s="5">
        <v>37256</v>
      </c>
      <c r="B3991" s="4">
        <v>20.309999999999999</v>
      </c>
      <c r="C3991" s="10">
        <f>(MSFT[[#This Row],[Prezzi giornalieri MSFT]]-B3990)/B3990</f>
        <v>-2.3557692307692401E-2</v>
      </c>
    </row>
    <row r="3992" spans="1:3" x14ac:dyDescent="0.55000000000000004">
      <c r="A3992" s="5">
        <v>37258</v>
      </c>
      <c r="B3992" s="4">
        <v>20.55</v>
      </c>
      <c r="C3992" s="10">
        <f>(MSFT[[#This Row],[Prezzi giornalieri MSFT]]-B3991)/B3991</f>
        <v>1.1816838995568783E-2</v>
      </c>
    </row>
    <row r="3993" spans="1:3" x14ac:dyDescent="0.55000000000000004">
      <c r="A3993" s="5">
        <v>37259</v>
      </c>
      <c r="B3993" s="4">
        <v>21.22</v>
      </c>
      <c r="C3993" s="10">
        <f>(MSFT[[#This Row],[Prezzi giornalieri MSFT]]-B3992)/B3992</f>
        <v>3.2603406326033972E-2</v>
      </c>
    </row>
    <row r="3994" spans="1:3" x14ac:dyDescent="0.55000000000000004">
      <c r="A3994" s="5">
        <v>37260</v>
      </c>
      <c r="B3994" s="4">
        <v>21.12</v>
      </c>
      <c r="C3994" s="10">
        <f>(MSFT[[#This Row],[Prezzi giornalieri MSFT]]-B3993)/B3993</f>
        <v>-4.71253534401498E-3</v>
      </c>
    </row>
    <row r="3995" spans="1:3" x14ac:dyDescent="0.55000000000000004">
      <c r="A3995" s="5">
        <v>37263</v>
      </c>
      <c r="B3995" s="4">
        <v>21.01</v>
      </c>
      <c r="C3995" s="10">
        <f>(MSFT[[#This Row],[Prezzi giornalieri MSFT]]-B3994)/B3994</f>
        <v>-5.2083333333333062E-3</v>
      </c>
    </row>
    <row r="3996" spans="1:3" x14ac:dyDescent="0.55000000000000004">
      <c r="A3996" s="5">
        <v>37264</v>
      </c>
      <c r="B3996" s="4">
        <v>21.27</v>
      </c>
      <c r="C3996" s="10">
        <f>(MSFT[[#This Row],[Prezzi giornalieri MSFT]]-B3995)/B3995</f>
        <v>1.2375059495478248E-2</v>
      </c>
    </row>
    <row r="3997" spans="1:3" x14ac:dyDescent="0.55000000000000004">
      <c r="A3997" s="5">
        <v>37265</v>
      </c>
      <c r="B3997" s="4">
        <v>21.06</v>
      </c>
      <c r="C3997" s="10">
        <f>(MSFT[[#This Row],[Prezzi giornalieri MSFT]]-B3996)/B3996</f>
        <v>-9.8730606488011685E-3</v>
      </c>
    </row>
    <row r="3998" spans="1:3" x14ac:dyDescent="0.55000000000000004">
      <c r="A3998" s="5">
        <v>37266</v>
      </c>
      <c r="B3998" s="4">
        <v>21.23</v>
      </c>
      <c r="C3998" s="10">
        <f>(MSFT[[#This Row],[Prezzi giornalieri MSFT]]-B3997)/B3997</f>
        <v>8.0721747388414877E-3</v>
      </c>
    </row>
    <row r="3999" spans="1:3" x14ac:dyDescent="0.55000000000000004">
      <c r="A3999" s="5">
        <v>37267</v>
      </c>
      <c r="B3999" s="4">
        <v>21.03</v>
      </c>
      <c r="C3999" s="10">
        <f>(MSFT[[#This Row],[Prezzi giornalieri MSFT]]-B3998)/B3998</f>
        <v>-9.420631182289179E-3</v>
      </c>
    </row>
    <row r="4000" spans="1:3" x14ac:dyDescent="0.55000000000000004">
      <c r="A4000" s="5">
        <v>37270</v>
      </c>
      <c r="B4000" s="4">
        <v>20.99</v>
      </c>
      <c r="C4000" s="10">
        <f>(MSFT[[#This Row],[Prezzi giornalieri MSFT]]-B3999)/B3999</f>
        <v>-1.9020446980505324E-3</v>
      </c>
    </row>
    <row r="4001" spans="1:3" x14ac:dyDescent="0.55000000000000004">
      <c r="A4001" s="5">
        <v>37271</v>
      </c>
      <c r="B4001" s="4">
        <v>21.32</v>
      </c>
      <c r="C4001" s="10">
        <f>(MSFT[[#This Row],[Prezzi giornalieri MSFT]]-B4000)/B4000</f>
        <v>1.5721772272510807E-2</v>
      </c>
    </row>
    <row r="4002" spans="1:3" x14ac:dyDescent="0.55000000000000004">
      <c r="A4002" s="5">
        <v>37272</v>
      </c>
      <c r="B4002" s="4">
        <v>20.8</v>
      </c>
      <c r="C4002" s="10">
        <f>(MSFT[[#This Row],[Prezzi giornalieri MSFT]]-B4001)/B4001</f>
        <v>-2.4390243902439004E-2</v>
      </c>
    </row>
    <row r="4003" spans="1:3" x14ac:dyDescent="0.55000000000000004">
      <c r="A4003" s="5">
        <v>37273</v>
      </c>
      <c r="B4003" s="4">
        <v>21.41</v>
      </c>
      <c r="C4003" s="10">
        <f>(MSFT[[#This Row],[Prezzi giornalieri MSFT]]-B4002)/B4002</f>
        <v>2.9326923076923049E-2</v>
      </c>
    </row>
    <row r="4004" spans="1:3" x14ac:dyDescent="0.55000000000000004">
      <c r="A4004" s="5">
        <v>37274</v>
      </c>
      <c r="B4004" s="4">
        <v>20.260000000000002</v>
      </c>
      <c r="C4004" s="10">
        <f>(MSFT[[#This Row],[Prezzi giornalieri MSFT]]-B4003)/B4003</f>
        <v>-5.3713218122372654E-2</v>
      </c>
    </row>
    <row r="4005" spans="1:3" x14ac:dyDescent="0.55000000000000004">
      <c r="A4005" s="5">
        <v>37278</v>
      </c>
      <c r="B4005" s="4">
        <v>19.760000000000002</v>
      </c>
      <c r="C4005" s="10">
        <f>(MSFT[[#This Row],[Prezzi giornalieri MSFT]]-B4004)/B4004</f>
        <v>-2.4679170779861793E-2</v>
      </c>
    </row>
    <row r="4006" spans="1:3" x14ac:dyDescent="0.55000000000000004">
      <c r="A4006" s="5">
        <v>37279</v>
      </c>
      <c r="B4006" s="4">
        <v>19.54</v>
      </c>
      <c r="C4006" s="10">
        <f>(MSFT[[#This Row],[Prezzi giornalieri MSFT]]-B4005)/B4005</f>
        <v>-1.1133603238866517E-2</v>
      </c>
    </row>
    <row r="4007" spans="1:3" x14ac:dyDescent="0.55000000000000004">
      <c r="A4007" s="5">
        <v>37280</v>
      </c>
      <c r="B4007" s="4">
        <v>19.8</v>
      </c>
      <c r="C4007" s="10">
        <f>(MSFT[[#This Row],[Prezzi giornalieri MSFT]]-B4006)/B4006</f>
        <v>1.3306038894575311E-2</v>
      </c>
    </row>
    <row r="4008" spans="1:3" x14ac:dyDescent="0.55000000000000004">
      <c r="A4008" s="5">
        <v>37281</v>
      </c>
      <c r="B4008" s="4">
        <v>19.55</v>
      </c>
      <c r="C4008" s="10">
        <f>(MSFT[[#This Row],[Prezzi giornalieri MSFT]]-B4007)/B4007</f>
        <v>-1.2626262626262626E-2</v>
      </c>
    </row>
    <row r="4009" spans="1:3" x14ac:dyDescent="0.55000000000000004">
      <c r="A4009" s="5">
        <v>37284</v>
      </c>
      <c r="B4009" s="4">
        <v>19.559999999999999</v>
      </c>
      <c r="C4009" s="10">
        <f>(MSFT[[#This Row],[Prezzi giornalieri MSFT]]-B4008)/B4008</f>
        <v>5.1150895140654787E-4</v>
      </c>
    </row>
    <row r="4010" spans="1:3" x14ac:dyDescent="0.55000000000000004">
      <c r="A4010" s="5">
        <v>37285</v>
      </c>
      <c r="B4010" s="4">
        <v>19.100000000000001</v>
      </c>
      <c r="C4010" s="10">
        <f>(MSFT[[#This Row],[Prezzi giornalieri MSFT]]-B4009)/B4009</f>
        <v>-2.3517382413087796E-2</v>
      </c>
    </row>
    <row r="4011" spans="1:3" x14ac:dyDescent="0.55000000000000004">
      <c r="A4011" s="5">
        <v>37286</v>
      </c>
      <c r="B4011" s="4">
        <v>19.260000000000002</v>
      </c>
      <c r="C4011" s="10">
        <f>(MSFT[[#This Row],[Prezzi giornalieri MSFT]]-B4010)/B4010</f>
        <v>8.3769633507853464E-3</v>
      </c>
    </row>
    <row r="4012" spans="1:3" x14ac:dyDescent="0.55000000000000004">
      <c r="A4012" s="5">
        <v>37287</v>
      </c>
      <c r="B4012" s="4">
        <v>19.53</v>
      </c>
      <c r="C4012" s="10">
        <f>(MSFT[[#This Row],[Prezzi giornalieri MSFT]]-B4011)/B4011</f>
        <v>1.4018691588785024E-2</v>
      </c>
    </row>
    <row r="4013" spans="1:3" x14ac:dyDescent="0.55000000000000004">
      <c r="A4013" s="5">
        <v>37288</v>
      </c>
      <c r="B4013" s="4">
        <v>19.21</v>
      </c>
      <c r="C4013" s="10">
        <f>(MSFT[[#This Row],[Prezzi giornalieri MSFT]]-B4012)/B4012</f>
        <v>-1.6385048643113173E-2</v>
      </c>
    </row>
    <row r="4014" spans="1:3" x14ac:dyDescent="0.55000000000000004">
      <c r="A4014" s="5">
        <v>37291</v>
      </c>
      <c r="B4014" s="4">
        <v>18.73</v>
      </c>
      <c r="C4014" s="10">
        <f>(MSFT[[#This Row],[Prezzi giornalieri MSFT]]-B4013)/B4013</f>
        <v>-2.4986985944820427E-2</v>
      </c>
    </row>
    <row r="4015" spans="1:3" x14ac:dyDescent="0.55000000000000004">
      <c r="A4015" s="5">
        <v>37292</v>
      </c>
      <c r="B4015" s="4">
        <v>18.739999999999998</v>
      </c>
      <c r="C4015" s="10">
        <f>(MSFT[[#This Row],[Prezzi giornalieri MSFT]]-B4014)/B4014</f>
        <v>5.3390282968489105E-4</v>
      </c>
    </row>
    <row r="4016" spans="1:3" x14ac:dyDescent="0.55000000000000004">
      <c r="A4016" s="5">
        <v>37293</v>
      </c>
      <c r="B4016" s="4">
        <v>18.510000000000002</v>
      </c>
      <c r="C4016" s="10">
        <f>(MSFT[[#This Row],[Prezzi giornalieri MSFT]]-B4015)/B4015</f>
        <v>-1.22732123799358E-2</v>
      </c>
    </row>
    <row r="4017" spans="1:3" x14ac:dyDescent="0.55000000000000004">
      <c r="A4017" s="5">
        <v>37294</v>
      </c>
      <c r="B4017" s="4">
        <v>18.329999999999998</v>
      </c>
      <c r="C4017" s="10">
        <f>(MSFT[[#This Row],[Prezzi giornalieri MSFT]]-B4016)/B4016</f>
        <v>-9.7244732576987174E-3</v>
      </c>
    </row>
    <row r="4018" spans="1:3" x14ac:dyDescent="0.55000000000000004">
      <c r="A4018" s="5">
        <v>37295</v>
      </c>
      <c r="B4018" s="4">
        <v>18.59</v>
      </c>
      <c r="C4018" s="10">
        <f>(MSFT[[#This Row],[Prezzi giornalieri MSFT]]-B4017)/B4017</f>
        <v>1.4184397163120654E-2</v>
      </c>
    </row>
    <row r="4019" spans="1:3" x14ac:dyDescent="0.55000000000000004">
      <c r="A4019" s="5">
        <v>37298</v>
      </c>
      <c r="B4019" s="4">
        <v>18.739999999999998</v>
      </c>
      <c r="C4019" s="10">
        <f>(MSFT[[#This Row],[Prezzi giornalieri MSFT]]-B4018)/B4018</f>
        <v>8.0688542227002995E-3</v>
      </c>
    </row>
    <row r="4020" spans="1:3" x14ac:dyDescent="0.55000000000000004">
      <c r="A4020" s="5">
        <v>37299</v>
      </c>
      <c r="B4020" s="4">
        <v>18.43</v>
      </c>
      <c r="C4020" s="10">
        <f>(MSFT[[#This Row],[Prezzi giornalieri MSFT]]-B4019)/B4019</f>
        <v>-1.6542155816435367E-2</v>
      </c>
    </row>
    <row r="4021" spans="1:3" x14ac:dyDescent="0.55000000000000004">
      <c r="A4021" s="5">
        <v>37300</v>
      </c>
      <c r="B4021" s="4">
        <v>18.95</v>
      </c>
      <c r="C4021" s="10">
        <f>(MSFT[[#This Row],[Prezzi giornalieri MSFT]]-B4020)/B4020</f>
        <v>2.8214867064568615E-2</v>
      </c>
    </row>
    <row r="4022" spans="1:3" x14ac:dyDescent="0.55000000000000004">
      <c r="A4022" s="5">
        <v>37301</v>
      </c>
      <c r="B4022" s="4">
        <v>18.91</v>
      </c>
      <c r="C4022" s="10">
        <f>(MSFT[[#This Row],[Prezzi giornalieri MSFT]]-B4021)/B4021</f>
        <v>-2.1108179419524619E-3</v>
      </c>
    </row>
    <row r="4023" spans="1:3" x14ac:dyDescent="0.55000000000000004">
      <c r="A4023" s="5">
        <v>37302</v>
      </c>
      <c r="B4023" s="4">
        <v>18.46</v>
      </c>
      <c r="C4023" s="10">
        <f>(MSFT[[#This Row],[Prezzi giornalieri MSFT]]-B4022)/B4022</f>
        <v>-2.379693283976728E-2</v>
      </c>
    </row>
    <row r="4024" spans="1:3" x14ac:dyDescent="0.55000000000000004">
      <c r="A4024" s="5">
        <v>37306</v>
      </c>
      <c r="B4024" s="4">
        <v>18.059999999999999</v>
      </c>
      <c r="C4024" s="10">
        <f>(MSFT[[#This Row],[Prezzi giornalieri MSFT]]-B4023)/B4023</f>
        <v>-2.1668472372697839E-2</v>
      </c>
    </row>
    <row r="4025" spans="1:3" x14ac:dyDescent="0.55000000000000004">
      <c r="A4025" s="5">
        <v>37307</v>
      </c>
      <c r="B4025" s="4">
        <v>18.36</v>
      </c>
      <c r="C4025" s="10">
        <f>(MSFT[[#This Row],[Prezzi giornalieri MSFT]]-B4024)/B4024</f>
        <v>1.6611295681063162E-2</v>
      </c>
    </row>
    <row r="4026" spans="1:3" x14ac:dyDescent="0.55000000000000004">
      <c r="A4026" s="5">
        <v>37308</v>
      </c>
      <c r="B4026" s="4">
        <v>17.79</v>
      </c>
      <c r="C4026" s="10">
        <f>(MSFT[[#This Row],[Prezzi giornalieri MSFT]]-B4025)/B4025</f>
        <v>-3.1045751633986946E-2</v>
      </c>
    </row>
    <row r="4027" spans="1:3" x14ac:dyDescent="0.55000000000000004">
      <c r="A4027" s="5">
        <v>37309</v>
      </c>
      <c r="B4027" s="4">
        <v>17.77</v>
      </c>
      <c r="C4027" s="10">
        <f>(MSFT[[#This Row],[Prezzi giornalieri MSFT]]-B4026)/B4026</f>
        <v>-1.1242270938729385E-3</v>
      </c>
    </row>
    <row r="4028" spans="1:3" x14ac:dyDescent="0.55000000000000004">
      <c r="A4028" s="5">
        <v>37312</v>
      </c>
      <c r="B4028" s="4">
        <v>18.11</v>
      </c>
      <c r="C4028" s="10">
        <f>(MSFT[[#This Row],[Prezzi giornalieri MSFT]]-B4027)/B4027</f>
        <v>1.9133370849746756E-2</v>
      </c>
    </row>
    <row r="4029" spans="1:3" x14ac:dyDescent="0.55000000000000004">
      <c r="A4029" s="5">
        <v>37313</v>
      </c>
      <c r="B4029" s="4">
        <v>17.95</v>
      </c>
      <c r="C4029" s="10">
        <f>(MSFT[[#This Row],[Prezzi giornalieri MSFT]]-B4028)/B4028</f>
        <v>-8.8348978464936577E-3</v>
      </c>
    </row>
    <row r="4030" spans="1:3" x14ac:dyDescent="0.55000000000000004">
      <c r="A4030" s="5">
        <v>37314</v>
      </c>
      <c r="B4030" s="4">
        <v>17.899999999999999</v>
      </c>
      <c r="C4030" s="10">
        <f>(MSFT[[#This Row],[Prezzi giornalieri MSFT]]-B4029)/B4029</f>
        <v>-2.7855153203343017E-3</v>
      </c>
    </row>
    <row r="4031" spans="1:3" x14ac:dyDescent="0.55000000000000004">
      <c r="A4031" s="5">
        <v>37315</v>
      </c>
      <c r="B4031" s="4">
        <v>17.88</v>
      </c>
      <c r="C4031" s="10">
        <f>(MSFT[[#This Row],[Prezzi giornalieri MSFT]]-B4030)/B4030</f>
        <v>-1.1173184357541662E-3</v>
      </c>
    </row>
    <row r="4032" spans="1:3" x14ac:dyDescent="0.55000000000000004">
      <c r="A4032" s="5">
        <v>37316</v>
      </c>
      <c r="B4032" s="4">
        <v>18.809999999999999</v>
      </c>
      <c r="C4032" s="10">
        <f>(MSFT[[#This Row],[Prezzi giornalieri MSFT]]-B4031)/B4031</f>
        <v>5.2013422818791934E-2</v>
      </c>
    </row>
    <row r="4033" spans="1:3" x14ac:dyDescent="0.55000000000000004">
      <c r="A4033" s="5">
        <v>37319</v>
      </c>
      <c r="B4033" s="4">
        <v>19.399999999999999</v>
      </c>
      <c r="C4033" s="10">
        <f>(MSFT[[#This Row],[Prezzi giornalieri MSFT]]-B4032)/B4032</f>
        <v>3.1366294524189257E-2</v>
      </c>
    </row>
    <row r="4034" spans="1:3" x14ac:dyDescent="0.55000000000000004">
      <c r="A4034" s="5">
        <v>37320</v>
      </c>
      <c r="B4034" s="4">
        <v>19.329999999999998</v>
      </c>
      <c r="C4034" s="10">
        <f>(MSFT[[#This Row],[Prezzi giornalieri MSFT]]-B4033)/B4033</f>
        <v>-3.6082474226804273E-3</v>
      </c>
    </row>
    <row r="4035" spans="1:3" x14ac:dyDescent="0.55000000000000004">
      <c r="A4035" s="5">
        <v>37321</v>
      </c>
      <c r="B4035" s="4">
        <v>19.5</v>
      </c>
      <c r="C4035" s="10">
        <f>(MSFT[[#This Row],[Prezzi giornalieri MSFT]]-B4034)/B4034</f>
        <v>8.7946197620280241E-3</v>
      </c>
    </row>
    <row r="4036" spans="1:3" x14ac:dyDescent="0.55000000000000004">
      <c r="A4036" s="5">
        <v>37322</v>
      </c>
      <c r="B4036" s="4">
        <v>19.22</v>
      </c>
      <c r="C4036" s="10">
        <f>(MSFT[[#This Row],[Prezzi giornalieri MSFT]]-B4035)/B4035</f>
        <v>-1.4358974358974418E-2</v>
      </c>
    </row>
    <row r="4037" spans="1:3" x14ac:dyDescent="0.55000000000000004">
      <c r="A4037" s="5">
        <v>37323</v>
      </c>
      <c r="B4037" s="4">
        <v>19.600000000000001</v>
      </c>
      <c r="C4037" s="10">
        <f>(MSFT[[#This Row],[Prezzi giornalieri MSFT]]-B4036)/B4036</f>
        <v>1.9771071800208252E-2</v>
      </c>
    </row>
    <row r="4038" spans="1:3" x14ac:dyDescent="0.55000000000000004">
      <c r="A4038" s="5">
        <v>37326</v>
      </c>
      <c r="B4038" s="4">
        <v>19.72</v>
      </c>
      <c r="C4038" s="10">
        <f>(MSFT[[#This Row],[Prezzi giornalieri MSFT]]-B4037)/B4037</f>
        <v>6.1224489795917054E-3</v>
      </c>
    </row>
    <row r="4039" spans="1:3" x14ac:dyDescent="0.55000000000000004">
      <c r="A4039" s="5">
        <v>37327</v>
      </c>
      <c r="B4039" s="4">
        <v>19.170000000000002</v>
      </c>
      <c r="C4039" s="10">
        <f>(MSFT[[#This Row],[Prezzi giornalieri MSFT]]-B4038)/B4038</f>
        <v>-2.789046653144002E-2</v>
      </c>
    </row>
    <row r="4040" spans="1:3" x14ac:dyDescent="0.55000000000000004">
      <c r="A4040" s="5">
        <v>37328</v>
      </c>
      <c r="B4040" s="4">
        <v>19.03</v>
      </c>
      <c r="C4040" s="10">
        <f>(MSFT[[#This Row],[Prezzi giornalieri MSFT]]-B4039)/B4039</f>
        <v>-7.3030777256129662E-3</v>
      </c>
    </row>
    <row r="4041" spans="1:3" x14ac:dyDescent="0.55000000000000004">
      <c r="A4041" s="5">
        <v>37329</v>
      </c>
      <c r="B4041" s="4">
        <v>18.760000000000002</v>
      </c>
      <c r="C4041" s="10">
        <f>(MSFT[[#This Row],[Prezzi giornalieri MSFT]]-B4040)/B4040</f>
        <v>-1.4188124014713586E-2</v>
      </c>
    </row>
    <row r="4042" spans="1:3" x14ac:dyDescent="0.55000000000000004">
      <c r="A4042" s="5">
        <v>37330</v>
      </c>
      <c r="B4042" s="4">
        <v>19.149999999999999</v>
      </c>
      <c r="C4042" s="10">
        <f>(MSFT[[#This Row],[Prezzi giornalieri MSFT]]-B4041)/B4041</f>
        <v>2.0788912579957197E-2</v>
      </c>
    </row>
    <row r="4043" spans="1:3" x14ac:dyDescent="0.55000000000000004">
      <c r="A4043" s="5">
        <v>37333</v>
      </c>
      <c r="B4043" s="4">
        <v>19.05</v>
      </c>
      <c r="C4043" s="10">
        <f>(MSFT[[#This Row],[Prezzi giornalieri MSFT]]-B4042)/B4042</f>
        <v>-5.2219321148823956E-3</v>
      </c>
    </row>
    <row r="4044" spans="1:3" x14ac:dyDescent="0.55000000000000004">
      <c r="A4044" s="5">
        <v>37334</v>
      </c>
      <c r="B4044" s="4">
        <v>19.07</v>
      </c>
      <c r="C4044" s="10">
        <f>(MSFT[[#This Row],[Prezzi giornalieri MSFT]]-B4043)/B4043</f>
        <v>1.0498687664041771E-3</v>
      </c>
    </row>
    <row r="4045" spans="1:3" x14ac:dyDescent="0.55000000000000004">
      <c r="A4045" s="5">
        <v>37335</v>
      </c>
      <c r="B4045" s="4">
        <v>18.420000000000002</v>
      </c>
      <c r="C4045" s="10">
        <f>(MSFT[[#This Row],[Prezzi giornalieri MSFT]]-B4044)/B4044</f>
        <v>-3.4084950183534274E-2</v>
      </c>
    </row>
    <row r="4046" spans="1:3" x14ac:dyDescent="0.55000000000000004">
      <c r="A4046" s="5">
        <v>37336</v>
      </c>
      <c r="B4046" s="4">
        <v>18.809999999999999</v>
      </c>
      <c r="C4046" s="10">
        <f>(MSFT[[#This Row],[Prezzi giornalieri MSFT]]-B4045)/B4045</f>
        <v>2.1172638436481921E-2</v>
      </c>
    </row>
    <row r="4047" spans="1:3" x14ac:dyDescent="0.55000000000000004">
      <c r="A4047" s="5">
        <v>37337</v>
      </c>
      <c r="B4047" s="4">
        <v>18.53</v>
      </c>
      <c r="C4047" s="10">
        <f>(MSFT[[#This Row],[Prezzi giornalieri MSFT]]-B4046)/B4046</f>
        <v>-1.4885699096225285E-2</v>
      </c>
    </row>
    <row r="4048" spans="1:3" x14ac:dyDescent="0.55000000000000004">
      <c r="A4048" s="5">
        <v>37340</v>
      </c>
      <c r="B4048" s="4">
        <v>18.149999999999999</v>
      </c>
      <c r="C4048" s="10">
        <f>(MSFT[[#This Row],[Prezzi giornalieri MSFT]]-B4047)/B4047</f>
        <v>-2.0507285483000678E-2</v>
      </c>
    </row>
    <row r="4049" spans="1:3" x14ac:dyDescent="0.55000000000000004">
      <c r="A4049" s="5">
        <v>37341</v>
      </c>
      <c r="B4049" s="4">
        <v>18.11</v>
      </c>
      <c r="C4049" s="10">
        <f>(MSFT[[#This Row],[Prezzi giornalieri MSFT]]-B4048)/B4048</f>
        <v>-2.2038567493112482E-3</v>
      </c>
    </row>
    <row r="4050" spans="1:3" x14ac:dyDescent="0.55000000000000004">
      <c r="A4050" s="5">
        <v>37342</v>
      </c>
      <c r="B4050" s="4">
        <v>18.22</v>
      </c>
      <c r="C4050" s="10">
        <f>(MSFT[[#This Row],[Prezzi giornalieri MSFT]]-B4049)/B4049</f>
        <v>6.073992269464353E-3</v>
      </c>
    </row>
    <row r="4051" spans="1:3" x14ac:dyDescent="0.55000000000000004">
      <c r="A4051" s="5">
        <v>37343</v>
      </c>
      <c r="B4051" s="4">
        <v>18.489999999999998</v>
      </c>
      <c r="C4051" s="10">
        <f>(MSFT[[#This Row],[Prezzi giornalieri MSFT]]-B4050)/B4050</f>
        <v>1.4818880351262326E-2</v>
      </c>
    </row>
    <row r="4052" spans="1:3" x14ac:dyDescent="0.55000000000000004">
      <c r="A4052" s="5">
        <v>37347</v>
      </c>
      <c r="B4052" s="4">
        <v>18.510000000000002</v>
      </c>
      <c r="C4052" s="10">
        <f>(MSFT[[#This Row],[Prezzi giornalieri MSFT]]-B4051)/B4051</f>
        <v>1.0816657652786982E-3</v>
      </c>
    </row>
    <row r="4053" spans="1:3" x14ac:dyDescent="0.55000000000000004">
      <c r="A4053" s="5">
        <v>37348</v>
      </c>
      <c r="B4053" s="4">
        <v>17.559999999999999</v>
      </c>
      <c r="C4053" s="10">
        <f>(MSFT[[#This Row],[Prezzi giornalieri MSFT]]-B4052)/B4052</f>
        <v>-5.1323608860075781E-2</v>
      </c>
    </row>
    <row r="4054" spans="1:3" x14ac:dyDescent="0.55000000000000004">
      <c r="A4054" s="5">
        <v>37349</v>
      </c>
      <c r="B4054" s="4">
        <v>17.27</v>
      </c>
      <c r="C4054" s="10">
        <f>(MSFT[[#This Row],[Prezzi giornalieri MSFT]]-B4053)/B4053</f>
        <v>-1.6514806378132071E-2</v>
      </c>
    </row>
    <row r="4055" spans="1:3" x14ac:dyDescent="0.55000000000000004">
      <c r="A4055" s="5">
        <v>37350</v>
      </c>
      <c r="B4055" s="4">
        <v>17.3</v>
      </c>
      <c r="C4055" s="10">
        <f>(MSFT[[#This Row],[Prezzi giornalieri MSFT]]-B4054)/B4054</f>
        <v>1.7371163867979814E-3</v>
      </c>
    </row>
    <row r="4056" spans="1:3" x14ac:dyDescent="0.55000000000000004">
      <c r="A4056" s="5">
        <v>37351</v>
      </c>
      <c r="B4056" s="4">
        <v>17.12</v>
      </c>
      <c r="C4056" s="10">
        <f>(MSFT[[#This Row],[Prezzi giornalieri MSFT]]-B4055)/B4055</f>
        <v>-1.040462427745663E-2</v>
      </c>
    </row>
    <row r="4057" spans="1:3" x14ac:dyDescent="0.55000000000000004">
      <c r="A4057" s="5">
        <v>37354</v>
      </c>
      <c r="B4057" s="4">
        <v>17.54</v>
      </c>
      <c r="C4057" s="10">
        <f>(MSFT[[#This Row],[Prezzi giornalieri MSFT]]-B4056)/B4056</f>
        <v>2.4532710280373723E-2</v>
      </c>
    </row>
    <row r="4058" spans="1:3" x14ac:dyDescent="0.55000000000000004">
      <c r="A4058" s="5">
        <v>37355</v>
      </c>
      <c r="B4058" s="4">
        <v>16.82</v>
      </c>
      <c r="C4058" s="10">
        <f>(MSFT[[#This Row],[Prezzi giornalieri MSFT]]-B4057)/B4057</f>
        <v>-4.1049030786773029E-2</v>
      </c>
    </row>
    <row r="4059" spans="1:3" x14ac:dyDescent="0.55000000000000004">
      <c r="A4059" s="5">
        <v>37356</v>
      </c>
      <c r="B4059" s="4">
        <v>17.260000000000002</v>
      </c>
      <c r="C4059" s="10">
        <f>(MSFT[[#This Row],[Prezzi giornalieri MSFT]]-B4058)/B4058</f>
        <v>2.6159334126040504E-2</v>
      </c>
    </row>
    <row r="4060" spans="1:3" x14ac:dyDescent="0.55000000000000004">
      <c r="A4060" s="5">
        <v>37357</v>
      </c>
      <c r="B4060" s="4">
        <v>16.79</v>
      </c>
      <c r="C4060" s="10">
        <f>(MSFT[[#This Row],[Prezzi giornalieri MSFT]]-B4059)/B4059</f>
        <v>-2.7230590961761437E-2</v>
      </c>
    </row>
    <row r="4061" spans="1:3" x14ac:dyDescent="0.55000000000000004">
      <c r="A4061" s="5">
        <v>37358</v>
      </c>
      <c r="B4061" s="4">
        <v>17.14</v>
      </c>
      <c r="C4061" s="10">
        <f>(MSFT[[#This Row],[Prezzi giornalieri MSFT]]-B4060)/B4060</f>
        <v>2.0845741512805327E-2</v>
      </c>
    </row>
    <row r="4062" spans="1:3" x14ac:dyDescent="0.55000000000000004">
      <c r="A4062" s="5">
        <v>37361</v>
      </c>
      <c r="B4062" s="4">
        <v>17.07</v>
      </c>
      <c r="C4062" s="10">
        <f>(MSFT[[#This Row],[Prezzi giornalieri MSFT]]-B4061)/B4061</f>
        <v>-4.0840140023337386E-3</v>
      </c>
    </row>
    <row r="4063" spans="1:3" x14ac:dyDescent="0.55000000000000004">
      <c r="A4063" s="5">
        <v>37362</v>
      </c>
      <c r="B4063" s="4">
        <v>17.72</v>
      </c>
      <c r="C4063" s="10">
        <f>(MSFT[[#This Row],[Prezzi giornalieri MSFT]]-B4062)/B4062</f>
        <v>3.807850029291146E-2</v>
      </c>
    </row>
    <row r="4064" spans="1:3" x14ac:dyDescent="0.55000000000000004">
      <c r="A4064" s="5">
        <v>37363</v>
      </c>
      <c r="B4064" s="4">
        <v>17.36</v>
      </c>
      <c r="C4064" s="10">
        <f>(MSFT[[#This Row],[Prezzi giornalieri MSFT]]-B4063)/B4063</f>
        <v>-2.0316027088036086E-2</v>
      </c>
    </row>
    <row r="4065" spans="1:3" x14ac:dyDescent="0.55000000000000004">
      <c r="A4065" s="5">
        <v>37364</v>
      </c>
      <c r="B4065" s="4">
        <v>17.28</v>
      </c>
      <c r="C4065" s="10">
        <f>(MSFT[[#This Row],[Prezzi giornalieri MSFT]]-B4064)/B4064</f>
        <v>-4.608294930875478E-3</v>
      </c>
    </row>
    <row r="4066" spans="1:3" x14ac:dyDescent="0.55000000000000004">
      <c r="A4066" s="5">
        <v>37365</v>
      </c>
      <c r="B4066" s="4">
        <v>17.53</v>
      </c>
      <c r="C4066" s="10">
        <f>(MSFT[[#This Row],[Prezzi giornalieri MSFT]]-B4065)/B4065</f>
        <v>1.4467592592592591E-2</v>
      </c>
    </row>
    <row r="4067" spans="1:3" x14ac:dyDescent="0.55000000000000004">
      <c r="A4067" s="5">
        <v>37368</v>
      </c>
      <c r="B4067" s="4">
        <v>17.04</v>
      </c>
      <c r="C4067" s="10">
        <f>(MSFT[[#This Row],[Prezzi giornalieri MSFT]]-B4066)/B4066</f>
        <v>-2.7952082144894579E-2</v>
      </c>
    </row>
    <row r="4068" spans="1:3" x14ac:dyDescent="0.55000000000000004">
      <c r="A4068" s="5">
        <v>37369</v>
      </c>
      <c r="B4068" s="4">
        <v>16.55</v>
      </c>
      <c r="C4068" s="10">
        <f>(MSFT[[#This Row],[Prezzi giornalieri MSFT]]-B4067)/B4067</f>
        <v>-2.8755868544600847E-2</v>
      </c>
    </row>
    <row r="4069" spans="1:3" x14ac:dyDescent="0.55000000000000004">
      <c r="A4069" s="5">
        <v>37370</v>
      </c>
      <c r="B4069" s="4">
        <v>16.25</v>
      </c>
      <c r="C4069" s="10">
        <f>(MSFT[[#This Row],[Prezzi giornalieri MSFT]]-B4068)/B4068</f>
        <v>-1.8126888217522702E-2</v>
      </c>
    </row>
    <row r="4070" spans="1:3" x14ac:dyDescent="0.55000000000000004">
      <c r="A4070" s="5">
        <v>37371</v>
      </c>
      <c r="B4070" s="4">
        <v>16.47</v>
      </c>
      <c r="C4070" s="10">
        <f>(MSFT[[#This Row],[Prezzi giornalieri MSFT]]-B4069)/B4069</f>
        <v>1.3538461538461468E-2</v>
      </c>
    </row>
    <row r="4071" spans="1:3" x14ac:dyDescent="0.55000000000000004">
      <c r="A4071" s="5">
        <v>37372</v>
      </c>
      <c r="B4071" s="4">
        <v>15.78</v>
      </c>
      <c r="C4071" s="10">
        <f>(MSFT[[#This Row],[Prezzi giornalieri MSFT]]-B4070)/B4070</f>
        <v>-4.1894353369763181E-2</v>
      </c>
    </row>
    <row r="4072" spans="1:3" x14ac:dyDescent="0.55000000000000004">
      <c r="A4072" s="5">
        <v>37375</v>
      </c>
      <c r="B4072" s="4">
        <v>16.010000000000002</v>
      </c>
      <c r="C4072" s="10">
        <f>(MSFT[[#This Row],[Prezzi giornalieri MSFT]]-B4071)/B4071</f>
        <v>1.4575411913815096E-2</v>
      </c>
    </row>
    <row r="4073" spans="1:3" x14ac:dyDescent="0.55000000000000004">
      <c r="A4073" s="5">
        <v>37376</v>
      </c>
      <c r="B4073" s="4">
        <v>16.02</v>
      </c>
      <c r="C4073" s="10">
        <f>(MSFT[[#This Row],[Prezzi giornalieri MSFT]]-B4072)/B4072</f>
        <v>6.2460961898800813E-4</v>
      </c>
    </row>
    <row r="4074" spans="1:3" x14ac:dyDescent="0.55000000000000004">
      <c r="A4074" s="5">
        <v>37377</v>
      </c>
      <c r="B4074" s="4">
        <v>16.170000000000002</v>
      </c>
      <c r="C4074" s="10">
        <f>(MSFT[[#This Row],[Prezzi giornalieri MSFT]]-B4073)/B4073</f>
        <v>9.3632958801499466E-3</v>
      </c>
    </row>
    <row r="4075" spans="1:3" x14ac:dyDescent="0.55000000000000004">
      <c r="A4075" s="5">
        <v>37378</v>
      </c>
      <c r="B4075" s="4">
        <v>15.7</v>
      </c>
      <c r="C4075" s="10">
        <f>(MSFT[[#This Row],[Prezzi giornalieri MSFT]]-B4074)/B4074</f>
        <v>-2.9066171923314926E-2</v>
      </c>
    </row>
    <row r="4076" spans="1:3" x14ac:dyDescent="0.55000000000000004">
      <c r="A4076" s="5">
        <v>37379</v>
      </c>
      <c r="B4076" s="4">
        <v>15.19</v>
      </c>
      <c r="C4076" s="10">
        <f>(MSFT[[#This Row],[Prezzi giornalieri MSFT]]-B4075)/B4075</f>
        <v>-3.2484076433121005E-2</v>
      </c>
    </row>
    <row r="4077" spans="1:3" x14ac:dyDescent="0.55000000000000004">
      <c r="A4077" s="5">
        <v>37382</v>
      </c>
      <c r="B4077" s="4">
        <v>14.9</v>
      </c>
      <c r="C4077" s="10">
        <f>(MSFT[[#This Row],[Prezzi giornalieri MSFT]]-B4076)/B4076</f>
        <v>-1.9091507570770189E-2</v>
      </c>
    </row>
    <row r="4078" spans="1:3" x14ac:dyDescent="0.55000000000000004">
      <c r="A4078" s="5">
        <v>37383</v>
      </c>
      <c r="B4078" s="4">
        <v>15.16</v>
      </c>
      <c r="C4078" s="10">
        <f>(MSFT[[#This Row],[Prezzi giornalieri MSFT]]-B4077)/B4077</f>
        <v>1.7449664429530186E-2</v>
      </c>
    </row>
    <row r="4079" spans="1:3" x14ac:dyDescent="0.55000000000000004">
      <c r="A4079" s="5">
        <v>37384</v>
      </c>
      <c r="B4079" s="4">
        <v>16.850000000000001</v>
      </c>
      <c r="C4079" s="10">
        <f>(MSFT[[#This Row],[Prezzi giornalieri MSFT]]-B4078)/B4078</f>
        <v>0.11147757255936684</v>
      </c>
    </row>
    <row r="4080" spans="1:3" x14ac:dyDescent="0.55000000000000004">
      <c r="A4080" s="5">
        <v>37385</v>
      </c>
      <c r="B4080" s="4">
        <v>15.97</v>
      </c>
      <c r="C4080" s="10">
        <f>(MSFT[[#This Row],[Prezzi giornalieri MSFT]]-B4079)/B4079</f>
        <v>-5.2225519287833873E-2</v>
      </c>
    </row>
    <row r="4081" spans="1:3" x14ac:dyDescent="0.55000000000000004">
      <c r="A4081" s="5">
        <v>37386</v>
      </c>
      <c r="B4081" s="4">
        <v>15.34</v>
      </c>
      <c r="C4081" s="10">
        <f>(MSFT[[#This Row],[Prezzi giornalieri MSFT]]-B4080)/B4080</f>
        <v>-3.9448966812773996E-2</v>
      </c>
    </row>
    <row r="4082" spans="1:3" x14ac:dyDescent="0.55000000000000004">
      <c r="A4082" s="5">
        <v>37389</v>
      </c>
      <c r="B4082" s="4">
        <v>16.149999999999999</v>
      </c>
      <c r="C4082" s="10">
        <f>(MSFT[[#This Row],[Prezzi giornalieri MSFT]]-B4081)/B4081</f>
        <v>5.2803129074315433E-2</v>
      </c>
    </row>
    <row r="4083" spans="1:3" x14ac:dyDescent="0.55000000000000004">
      <c r="A4083" s="5">
        <v>37390</v>
      </c>
      <c r="B4083" s="4">
        <v>16.82</v>
      </c>
      <c r="C4083" s="10">
        <f>(MSFT[[#This Row],[Prezzi giornalieri MSFT]]-B4082)/B4082</f>
        <v>4.1486068111455221E-2</v>
      </c>
    </row>
    <row r="4084" spans="1:3" x14ac:dyDescent="0.55000000000000004">
      <c r="A4084" s="5">
        <v>37391</v>
      </c>
      <c r="B4084" s="4">
        <v>16.78</v>
      </c>
      <c r="C4084" s="10">
        <f>(MSFT[[#This Row],[Prezzi giornalieri MSFT]]-B4083)/B4083</f>
        <v>-2.3781212841854429E-3</v>
      </c>
    </row>
    <row r="4085" spans="1:3" x14ac:dyDescent="0.55000000000000004">
      <c r="A4085" s="5">
        <v>37392</v>
      </c>
      <c r="B4085" s="4">
        <v>17.079999999999998</v>
      </c>
      <c r="C4085" s="10">
        <f>(MSFT[[#This Row],[Prezzi giornalieri MSFT]]-B4084)/B4084</f>
        <v>1.7878426698450366E-2</v>
      </c>
    </row>
    <row r="4086" spans="1:3" x14ac:dyDescent="0.55000000000000004">
      <c r="A4086" s="5">
        <v>37393</v>
      </c>
      <c r="B4086" s="4">
        <v>17.170000000000002</v>
      </c>
      <c r="C4086" s="10">
        <f>(MSFT[[#This Row],[Prezzi giornalieri MSFT]]-B4085)/B4085</f>
        <v>5.269320843091535E-3</v>
      </c>
    </row>
    <row r="4087" spans="1:3" x14ac:dyDescent="0.55000000000000004">
      <c r="A4087" s="5">
        <v>37396</v>
      </c>
      <c r="B4087" s="4">
        <v>16.55</v>
      </c>
      <c r="C4087" s="10">
        <f>(MSFT[[#This Row],[Prezzi giornalieri MSFT]]-B4086)/B4086</f>
        <v>-3.6109493302271457E-2</v>
      </c>
    </row>
    <row r="4088" spans="1:3" x14ac:dyDescent="0.55000000000000004">
      <c r="A4088" s="5">
        <v>37397</v>
      </c>
      <c r="B4088" s="4">
        <v>16</v>
      </c>
      <c r="C4088" s="10">
        <f>(MSFT[[#This Row],[Prezzi giornalieri MSFT]]-B4087)/B4087</f>
        <v>-3.3232628398791583E-2</v>
      </c>
    </row>
    <row r="4089" spans="1:3" x14ac:dyDescent="0.55000000000000004">
      <c r="A4089" s="5">
        <v>37398</v>
      </c>
      <c r="B4089" s="4">
        <v>16.46</v>
      </c>
      <c r="C4089" s="10">
        <f>(MSFT[[#This Row],[Prezzi giornalieri MSFT]]-B4088)/B4088</f>
        <v>2.8750000000000053E-2</v>
      </c>
    </row>
    <row r="4090" spans="1:3" x14ac:dyDescent="0.55000000000000004">
      <c r="A4090" s="5">
        <v>37399</v>
      </c>
      <c r="B4090" s="4">
        <v>16.8</v>
      </c>
      <c r="C4090" s="10">
        <f>(MSFT[[#This Row],[Prezzi giornalieri MSFT]]-B4089)/B4089</f>
        <v>2.0656136087484803E-2</v>
      </c>
    </row>
    <row r="4091" spans="1:3" x14ac:dyDescent="0.55000000000000004">
      <c r="A4091" s="5">
        <v>37400</v>
      </c>
      <c r="B4091" s="4">
        <v>16.32</v>
      </c>
      <c r="C4091" s="10">
        <f>(MSFT[[#This Row],[Prezzi giornalieri MSFT]]-B4090)/B4090</f>
        <v>-2.8571428571428595E-2</v>
      </c>
    </row>
    <row r="4092" spans="1:3" x14ac:dyDescent="0.55000000000000004">
      <c r="A4092" s="5">
        <v>37404</v>
      </c>
      <c r="B4092" s="4">
        <v>16.04</v>
      </c>
      <c r="C4092" s="10">
        <f>(MSFT[[#This Row],[Prezzi giornalieri MSFT]]-B4091)/B4091</f>
        <v>-1.715686274509811E-2</v>
      </c>
    </row>
    <row r="4093" spans="1:3" x14ac:dyDescent="0.55000000000000004">
      <c r="A4093" s="5">
        <v>37405</v>
      </c>
      <c r="B4093" s="4">
        <v>15.95</v>
      </c>
      <c r="C4093" s="10">
        <f>(MSFT[[#This Row],[Prezzi giornalieri MSFT]]-B4092)/B4092</f>
        <v>-5.610972568578545E-3</v>
      </c>
    </row>
    <row r="4094" spans="1:3" x14ac:dyDescent="0.55000000000000004">
      <c r="A4094" s="5">
        <v>37406</v>
      </c>
      <c r="B4094" s="4">
        <v>16.13</v>
      </c>
      <c r="C4094" s="10">
        <f>(MSFT[[#This Row],[Prezzi giornalieri MSFT]]-B4093)/B4093</f>
        <v>1.1285266457680233E-2</v>
      </c>
    </row>
    <row r="4095" spans="1:3" x14ac:dyDescent="0.55000000000000004">
      <c r="A4095" s="5">
        <v>37407</v>
      </c>
      <c r="B4095" s="4">
        <v>15.6</v>
      </c>
      <c r="C4095" s="10">
        <f>(MSFT[[#This Row],[Prezzi giornalieri MSFT]]-B4094)/B4094</f>
        <v>-3.2858028518288868E-2</v>
      </c>
    </row>
    <row r="4096" spans="1:3" x14ac:dyDescent="0.55000000000000004">
      <c r="A4096" s="5">
        <v>37410</v>
      </c>
      <c r="B4096" s="4">
        <v>15.15</v>
      </c>
      <c r="C4096" s="10">
        <f>(MSFT[[#This Row],[Prezzi giornalieri MSFT]]-B4095)/B4095</f>
        <v>-2.8846153846153803E-2</v>
      </c>
    </row>
    <row r="4097" spans="1:3" x14ac:dyDescent="0.55000000000000004">
      <c r="A4097" s="5">
        <v>37411</v>
      </c>
      <c r="B4097" s="4">
        <v>15.32</v>
      </c>
      <c r="C4097" s="10">
        <f>(MSFT[[#This Row],[Prezzi giornalieri MSFT]]-B4096)/B4096</f>
        <v>1.1221122112211216E-2</v>
      </c>
    </row>
    <row r="4098" spans="1:3" x14ac:dyDescent="0.55000000000000004">
      <c r="A4098" s="5">
        <v>37412</v>
      </c>
      <c r="B4098" s="4">
        <v>15.83</v>
      </c>
      <c r="C4098" s="10">
        <f>(MSFT[[#This Row],[Prezzi giornalieri MSFT]]-B4097)/B4097</f>
        <v>3.3289817232375965E-2</v>
      </c>
    </row>
    <row r="4099" spans="1:3" x14ac:dyDescent="0.55000000000000004">
      <c r="A4099" s="5">
        <v>37413</v>
      </c>
      <c r="B4099" s="4">
        <v>15.91</v>
      </c>
      <c r="C4099" s="10">
        <f>(MSFT[[#This Row],[Prezzi giornalieri MSFT]]-B4098)/B4098</f>
        <v>5.0536955148452354E-3</v>
      </c>
    </row>
    <row r="4100" spans="1:3" x14ac:dyDescent="0.55000000000000004">
      <c r="A4100" s="5">
        <v>37414</v>
      </c>
      <c r="B4100" s="4">
        <v>15.93</v>
      </c>
      <c r="C4100" s="10">
        <f>(MSFT[[#This Row],[Prezzi giornalieri MSFT]]-B4099)/B4099</f>
        <v>1.2570710245128581E-3</v>
      </c>
    </row>
    <row r="4101" spans="1:3" x14ac:dyDescent="0.55000000000000004">
      <c r="A4101" s="5">
        <v>37417</v>
      </c>
      <c r="B4101" s="4">
        <v>16.190000000000001</v>
      </c>
      <c r="C4101" s="10">
        <f>(MSFT[[#This Row],[Prezzi giornalieri MSFT]]-B4100)/B4100</f>
        <v>1.6321406151914724E-2</v>
      </c>
    </row>
    <row r="4102" spans="1:3" x14ac:dyDescent="0.55000000000000004">
      <c r="A4102" s="5">
        <v>37418</v>
      </c>
      <c r="B4102" s="4">
        <v>16.11</v>
      </c>
      <c r="C4102" s="10">
        <f>(MSFT[[#This Row],[Prezzi giornalieri MSFT]]-B4101)/B4101</f>
        <v>-4.9413218035825723E-3</v>
      </c>
    </row>
    <row r="4103" spans="1:3" x14ac:dyDescent="0.55000000000000004">
      <c r="A4103" s="5">
        <v>37419</v>
      </c>
      <c r="B4103" s="4">
        <v>17.02</v>
      </c>
      <c r="C4103" s="10">
        <f>(MSFT[[#This Row],[Prezzi giornalieri MSFT]]-B4102)/B4102</f>
        <v>5.648665425201739E-2</v>
      </c>
    </row>
    <row r="4104" spans="1:3" x14ac:dyDescent="0.55000000000000004">
      <c r="A4104" s="5">
        <v>37420</v>
      </c>
      <c r="B4104" s="4">
        <v>16.62</v>
      </c>
      <c r="C4104" s="10">
        <f>(MSFT[[#This Row],[Prezzi giornalieri MSFT]]-B4103)/B4103</f>
        <v>-2.3501762632197332E-2</v>
      </c>
    </row>
    <row r="4105" spans="1:3" x14ac:dyDescent="0.55000000000000004">
      <c r="A4105" s="5">
        <v>37421</v>
      </c>
      <c r="B4105" s="4">
        <v>16.93</v>
      </c>
      <c r="C4105" s="10">
        <f>(MSFT[[#This Row],[Prezzi giornalieri MSFT]]-B4104)/B4104</f>
        <v>1.8652226233453591E-2</v>
      </c>
    </row>
    <row r="4106" spans="1:3" x14ac:dyDescent="0.55000000000000004">
      <c r="A4106" s="5">
        <v>37424</v>
      </c>
      <c r="B4106" s="4">
        <v>17.07</v>
      </c>
      <c r="C4106" s="10">
        <f>(MSFT[[#This Row],[Prezzi giornalieri MSFT]]-B4105)/B4105</f>
        <v>8.269344359125845E-3</v>
      </c>
    </row>
    <row r="4107" spans="1:3" x14ac:dyDescent="0.55000000000000004">
      <c r="A4107" s="5">
        <v>37425</v>
      </c>
      <c r="B4107" s="4">
        <v>17.16</v>
      </c>
      <c r="C4107" s="10">
        <f>(MSFT[[#This Row],[Prezzi giornalieri MSFT]]-B4106)/B4106</f>
        <v>5.2724077328646663E-3</v>
      </c>
    </row>
    <row r="4108" spans="1:3" x14ac:dyDescent="0.55000000000000004">
      <c r="A4108" s="5">
        <v>37426</v>
      </c>
      <c r="B4108" s="4">
        <v>16.66</v>
      </c>
      <c r="C4108" s="10">
        <f>(MSFT[[#This Row],[Prezzi giornalieri MSFT]]-B4107)/B4107</f>
        <v>-2.9137529137529136E-2</v>
      </c>
    </row>
    <row r="4109" spans="1:3" x14ac:dyDescent="0.55000000000000004">
      <c r="A4109" s="5">
        <v>37427</v>
      </c>
      <c r="B4109" s="4">
        <v>16.579999999999998</v>
      </c>
      <c r="C4109" s="10">
        <f>(MSFT[[#This Row],[Prezzi giornalieri MSFT]]-B4108)/B4108</f>
        <v>-4.8019207683074336E-3</v>
      </c>
    </row>
    <row r="4110" spans="1:3" x14ac:dyDescent="0.55000000000000004">
      <c r="A4110" s="5">
        <v>37428</v>
      </c>
      <c r="B4110" s="4">
        <v>16.02</v>
      </c>
      <c r="C4110" s="10">
        <f>(MSFT[[#This Row],[Prezzi giornalieri MSFT]]-B4109)/B4109</f>
        <v>-3.377563329312417E-2</v>
      </c>
    </row>
    <row r="4111" spans="1:3" x14ac:dyDescent="0.55000000000000004">
      <c r="A4111" s="5">
        <v>37431</v>
      </c>
      <c r="B4111" s="4">
        <v>16.600000000000001</v>
      </c>
      <c r="C4111" s="10">
        <f>(MSFT[[#This Row],[Prezzi giornalieri MSFT]]-B4110)/B4110</f>
        <v>3.6204744069912725E-2</v>
      </c>
    </row>
    <row r="4112" spans="1:3" x14ac:dyDescent="0.55000000000000004">
      <c r="A4112" s="5">
        <v>37432</v>
      </c>
      <c r="B4112" s="4">
        <v>16.23</v>
      </c>
      <c r="C4112" s="10">
        <f>(MSFT[[#This Row],[Prezzi giornalieri MSFT]]-B4111)/B4111</f>
        <v>-2.2289156626506081E-2</v>
      </c>
    </row>
    <row r="4113" spans="1:3" x14ac:dyDescent="0.55000000000000004">
      <c r="A4113" s="5">
        <v>37433</v>
      </c>
      <c r="B4113" s="4">
        <v>16.59</v>
      </c>
      <c r="C4113" s="10">
        <f>(MSFT[[#This Row],[Prezzi giornalieri MSFT]]-B4112)/B4112</f>
        <v>2.2181146025877969E-2</v>
      </c>
    </row>
    <row r="4114" spans="1:3" x14ac:dyDescent="0.55000000000000004">
      <c r="A4114" s="5">
        <v>37434</v>
      </c>
      <c r="B4114" s="4">
        <v>16.829999999999998</v>
      </c>
      <c r="C4114" s="10">
        <f>(MSFT[[#This Row],[Prezzi giornalieri MSFT]]-B4113)/B4113</f>
        <v>1.4466546112115638E-2</v>
      </c>
    </row>
    <row r="4115" spans="1:3" x14ac:dyDescent="0.55000000000000004">
      <c r="A4115" s="5">
        <v>37435</v>
      </c>
      <c r="B4115" s="4">
        <v>16.77</v>
      </c>
      <c r="C4115" s="10">
        <f>(MSFT[[#This Row],[Prezzi giornalieri MSFT]]-B4114)/B4114</f>
        <v>-3.5650623885917247E-3</v>
      </c>
    </row>
    <row r="4116" spans="1:3" x14ac:dyDescent="0.55000000000000004">
      <c r="A4116" s="5">
        <v>37438</v>
      </c>
      <c r="B4116" s="4">
        <v>16.14</v>
      </c>
      <c r="C4116" s="10">
        <f>(MSFT[[#This Row],[Prezzi giornalieri MSFT]]-B4115)/B4115</f>
        <v>-3.7567084078711926E-2</v>
      </c>
    </row>
    <row r="4117" spans="1:3" x14ac:dyDescent="0.55000000000000004">
      <c r="A4117" s="5">
        <v>37439</v>
      </c>
      <c r="B4117" s="4">
        <v>15.77</v>
      </c>
      <c r="C4117" s="10">
        <f>(MSFT[[#This Row],[Prezzi giornalieri MSFT]]-B4116)/B4116</f>
        <v>-2.2924411400247893E-2</v>
      </c>
    </row>
    <row r="4118" spans="1:3" x14ac:dyDescent="0.55000000000000004">
      <c r="A4118" s="5">
        <v>37440</v>
      </c>
      <c r="B4118" s="4">
        <v>15.89</v>
      </c>
      <c r="C4118" s="10">
        <f>(MSFT[[#This Row],[Prezzi giornalieri MSFT]]-B4117)/B4117</f>
        <v>7.609384908053329E-3</v>
      </c>
    </row>
    <row r="4119" spans="1:3" x14ac:dyDescent="0.55000000000000004">
      <c r="A4119" s="5">
        <v>37442</v>
      </c>
      <c r="B4119" s="4">
        <v>16.809999999999999</v>
      </c>
      <c r="C4119" s="10">
        <f>(MSFT[[#This Row],[Prezzi giornalieri MSFT]]-B4118)/B4118</f>
        <v>5.7898049087476283E-2</v>
      </c>
    </row>
    <row r="4120" spans="1:3" x14ac:dyDescent="0.55000000000000004">
      <c r="A4120" s="5">
        <v>37445</v>
      </c>
      <c r="B4120" s="4">
        <v>16.22</v>
      </c>
      <c r="C4120" s="10">
        <f>(MSFT[[#This Row],[Prezzi giornalieri MSFT]]-B4119)/B4119</f>
        <v>-3.509815585960737E-2</v>
      </c>
    </row>
    <row r="4121" spans="1:3" x14ac:dyDescent="0.55000000000000004">
      <c r="A4121" s="5">
        <v>37446</v>
      </c>
      <c r="B4121" s="4">
        <v>16.309999999999999</v>
      </c>
      <c r="C4121" s="10">
        <f>(MSFT[[#This Row],[Prezzi giornalieri MSFT]]-B4120)/B4120</f>
        <v>5.5487053020961694E-3</v>
      </c>
    </row>
    <row r="4122" spans="1:3" x14ac:dyDescent="0.55000000000000004">
      <c r="A4122" s="5">
        <v>37447</v>
      </c>
      <c r="B4122" s="4">
        <v>16.010000000000002</v>
      </c>
      <c r="C4122" s="10">
        <f>(MSFT[[#This Row],[Prezzi giornalieri MSFT]]-B4121)/B4121</f>
        <v>-1.8393623543837962E-2</v>
      </c>
    </row>
    <row r="4123" spans="1:3" x14ac:dyDescent="0.55000000000000004">
      <c r="A4123" s="5">
        <v>37448</v>
      </c>
      <c r="B4123" s="4">
        <v>16.22</v>
      </c>
      <c r="C4123" s="10">
        <f>(MSFT[[#This Row],[Prezzi giornalieri MSFT]]-B4122)/B4122</f>
        <v>1.3116801998750611E-2</v>
      </c>
    </row>
    <row r="4124" spans="1:3" x14ac:dyDescent="0.55000000000000004">
      <c r="A4124" s="5">
        <v>37449</v>
      </c>
      <c r="B4124" s="4">
        <v>15.9</v>
      </c>
      <c r="C4124" s="10">
        <f>(MSFT[[#This Row],[Prezzi giornalieri MSFT]]-B4123)/B4123</f>
        <v>-1.9728729963008541E-2</v>
      </c>
    </row>
    <row r="4125" spans="1:3" x14ac:dyDescent="0.55000000000000004">
      <c r="A4125" s="5">
        <v>37452</v>
      </c>
      <c r="B4125" s="4">
        <v>15.88</v>
      </c>
      <c r="C4125" s="10">
        <f>(MSFT[[#This Row],[Prezzi giornalieri MSFT]]-B4124)/B4124</f>
        <v>-1.2578616352200991E-3</v>
      </c>
    </row>
    <row r="4126" spans="1:3" x14ac:dyDescent="0.55000000000000004">
      <c r="A4126" s="5">
        <v>37453</v>
      </c>
      <c r="B4126" s="4">
        <v>15.71</v>
      </c>
      <c r="C4126" s="10">
        <f>(MSFT[[#This Row],[Prezzi giornalieri MSFT]]-B4125)/B4125</f>
        <v>-1.0705289672544076E-2</v>
      </c>
    </row>
    <row r="4127" spans="1:3" x14ac:dyDescent="0.55000000000000004">
      <c r="A4127" s="5">
        <v>37454</v>
      </c>
      <c r="B4127" s="4">
        <v>15.94</v>
      </c>
      <c r="C4127" s="10">
        <f>(MSFT[[#This Row],[Prezzi giornalieri MSFT]]-B4126)/B4126</f>
        <v>1.4640356460852873E-2</v>
      </c>
    </row>
    <row r="4128" spans="1:3" x14ac:dyDescent="0.55000000000000004">
      <c r="A4128" s="5">
        <v>37455</v>
      </c>
      <c r="B4128" s="4">
        <v>15.67</v>
      </c>
      <c r="C4128" s="10">
        <f>(MSFT[[#This Row],[Prezzi giornalieri MSFT]]-B4127)/B4127</f>
        <v>-1.693851944792971E-2</v>
      </c>
    </row>
    <row r="4129" spans="1:3" x14ac:dyDescent="0.55000000000000004">
      <c r="A4129" s="5">
        <v>37456</v>
      </c>
      <c r="B4129" s="4">
        <v>15.19</v>
      </c>
      <c r="C4129" s="10">
        <f>(MSFT[[#This Row],[Prezzi giornalieri MSFT]]-B4128)/B4128</f>
        <v>-3.0631780472239977E-2</v>
      </c>
    </row>
    <row r="4130" spans="1:3" x14ac:dyDescent="0.55000000000000004">
      <c r="A4130" s="5">
        <v>37459</v>
      </c>
      <c r="B4130" s="4">
        <v>14.56</v>
      </c>
      <c r="C4130" s="10">
        <f>(MSFT[[#This Row],[Prezzi giornalieri MSFT]]-B4129)/B4129</f>
        <v>-4.1474654377880123E-2</v>
      </c>
    </row>
    <row r="4131" spans="1:3" x14ac:dyDescent="0.55000000000000004">
      <c r="A4131" s="5">
        <v>37460</v>
      </c>
      <c r="B4131" s="4">
        <v>13.18</v>
      </c>
      <c r="C4131" s="10">
        <f>(MSFT[[#This Row],[Prezzi giornalieri MSFT]]-B4130)/B4130</f>
        <v>-9.4780219780219832E-2</v>
      </c>
    </row>
    <row r="4132" spans="1:3" x14ac:dyDescent="0.55000000000000004">
      <c r="A4132" s="5">
        <v>37461</v>
      </c>
      <c r="B4132" s="4">
        <v>14.17</v>
      </c>
      <c r="C4132" s="10">
        <f>(MSFT[[#This Row],[Prezzi giornalieri MSFT]]-B4131)/B4131</f>
        <v>7.5113808801213974E-2</v>
      </c>
    </row>
    <row r="4133" spans="1:3" x14ac:dyDescent="0.55000000000000004">
      <c r="A4133" s="5">
        <v>37462</v>
      </c>
      <c r="B4133" s="4">
        <v>13.13</v>
      </c>
      <c r="C4133" s="10">
        <f>(MSFT[[#This Row],[Prezzi giornalieri MSFT]]-B4132)/B4132</f>
        <v>-7.3394495412843971E-2</v>
      </c>
    </row>
    <row r="4134" spans="1:3" x14ac:dyDescent="0.55000000000000004">
      <c r="A4134" s="5">
        <v>37463</v>
      </c>
      <c r="B4134" s="4">
        <v>13.9</v>
      </c>
      <c r="C4134" s="10">
        <f>(MSFT[[#This Row],[Prezzi giornalieri MSFT]]-B4133)/B4133</f>
        <v>5.8644325971058606E-2</v>
      </c>
    </row>
    <row r="4135" spans="1:3" x14ac:dyDescent="0.55000000000000004">
      <c r="A4135" s="5">
        <v>37466</v>
      </c>
      <c r="B4135" s="4">
        <v>14.79</v>
      </c>
      <c r="C4135" s="10">
        <f>(MSFT[[#This Row],[Prezzi giornalieri MSFT]]-B4134)/B4134</f>
        <v>6.4028776978417176E-2</v>
      </c>
    </row>
    <row r="4136" spans="1:3" x14ac:dyDescent="0.55000000000000004">
      <c r="A4136" s="5">
        <v>37467</v>
      </c>
      <c r="B4136" s="4">
        <v>14.74</v>
      </c>
      <c r="C4136" s="10">
        <f>(MSFT[[#This Row],[Prezzi giornalieri MSFT]]-B4135)/B4135</f>
        <v>-3.3806626098714628E-3</v>
      </c>
    </row>
    <row r="4137" spans="1:3" x14ac:dyDescent="0.55000000000000004">
      <c r="A4137" s="5">
        <v>37468</v>
      </c>
      <c r="B4137" s="4">
        <v>14.71</v>
      </c>
      <c r="C4137" s="10">
        <f>(MSFT[[#This Row],[Prezzi giornalieri MSFT]]-B4136)/B4136</f>
        <v>-2.0352781546810962E-3</v>
      </c>
    </row>
    <row r="4138" spans="1:3" x14ac:dyDescent="0.55000000000000004">
      <c r="A4138" s="5">
        <v>37469</v>
      </c>
      <c r="B4138" s="4">
        <v>14.02</v>
      </c>
      <c r="C4138" s="10">
        <f>(MSFT[[#This Row],[Prezzi giornalieri MSFT]]-B4137)/B4137</f>
        <v>-4.6906866077498388E-2</v>
      </c>
    </row>
    <row r="4139" spans="1:3" x14ac:dyDescent="0.55000000000000004">
      <c r="A4139" s="5">
        <v>37470</v>
      </c>
      <c r="B4139" s="4">
        <v>13.61</v>
      </c>
      <c r="C4139" s="10">
        <f>(MSFT[[#This Row],[Prezzi giornalieri MSFT]]-B4138)/B4138</f>
        <v>-2.9243937232524976E-2</v>
      </c>
    </row>
    <row r="4140" spans="1:3" x14ac:dyDescent="0.55000000000000004">
      <c r="A4140" s="5">
        <v>37473</v>
      </c>
      <c r="B4140" s="4">
        <v>13.48</v>
      </c>
      <c r="C4140" s="10">
        <f>(MSFT[[#This Row],[Prezzi giornalieri MSFT]]-B4139)/B4139</f>
        <v>-9.5518001469506991E-3</v>
      </c>
    </row>
    <row r="4141" spans="1:3" x14ac:dyDescent="0.55000000000000004">
      <c r="A4141" s="5">
        <v>37474</v>
      </c>
      <c r="B4141" s="4">
        <v>14</v>
      </c>
      <c r="C4141" s="10">
        <f>(MSFT[[#This Row],[Prezzi giornalieri MSFT]]-B4140)/B4140</f>
        <v>3.8575667655786315E-2</v>
      </c>
    </row>
    <row r="4142" spans="1:3" x14ac:dyDescent="0.55000000000000004">
      <c r="A4142" s="5">
        <v>37475</v>
      </c>
      <c r="B4142" s="4">
        <v>14.43</v>
      </c>
      <c r="C4142" s="10">
        <f>(MSFT[[#This Row],[Prezzi giornalieri MSFT]]-B4141)/B4141</f>
        <v>3.0714285714285694E-2</v>
      </c>
    </row>
    <row r="4143" spans="1:3" x14ac:dyDescent="0.55000000000000004">
      <c r="A4143" s="5">
        <v>37476</v>
      </c>
      <c r="B4143" s="4">
        <v>14.99</v>
      </c>
      <c r="C4143" s="10">
        <f>(MSFT[[#This Row],[Prezzi giornalieri MSFT]]-B4142)/B4142</f>
        <v>3.880803880803884E-2</v>
      </c>
    </row>
    <row r="4144" spans="1:3" x14ac:dyDescent="0.55000000000000004">
      <c r="A4144" s="5">
        <v>37477</v>
      </c>
      <c r="B4144" s="4">
        <v>14.75</v>
      </c>
      <c r="C4144" s="10">
        <f>(MSFT[[#This Row],[Prezzi giornalieri MSFT]]-B4143)/B4143</f>
        <v>-1.6010673782521696E-2</v>
      </c>
    </row>
    <row r="4145" spans="1:3" x14ac:dyDescent="0.55000000000000004">
      <c r="A4145" s="5">
        <v>37480</v>
      </c>
      <c r="B4145" s="4">
        <v>14.86</v>
      </c>
      <c r="C4145" s="10">
        <f>(MSFT[[#This Row],[Prezzi giornalieri MSFT]]-B4144)/B4144</f>
        <v>7.4576271186440292E-3</v>
      </c>
    </row>
    <row r="4146" spans="1:3" x14ac:dyDescent="0.55000000000000004">
      <c r="A4146" s="5">
        <v>37481</v>
      </c>
      <c r="B4146" s="4">
        <v>14.42</v>
      </c>
      <c r="C4146" s="10">
        <f>(MSFT[[#This Row],[Prezzi giornalieri MSFT]]-B4145)/B4145</f>
        <v>-2.9609690444145326E-2</v>
      </c>
    </row>
    <row r="4147" spans="1:3" x14ac:dyDescent="0.55000000000000004">
      <c r="A4147" s="5">
        <v>37482</v>
      </c>
      <c r="B4147" s="4">
        <v>15.24</v>
      </c>
      <c r="C4147" s="10">
        <f>(MSFT[[#This Row],[Prezzi giornalieri MSFT]]-B4146)/B4146</f>
        <v>5.6865464632454947E-2</v>
      </c>
    </row>
    <row r="4148" spans="1:3" x14ac:dyDescent="0.55000000000000004">
      <c r="A4148" s="5">
        <v>37483</v>
      </c>
      <c r="B4148" s="4">
        <v>15.25</v>
      </c>
      <c r="C4148" s="10">
        <f>(MSFT[[#This Row],[Prezzi giornalieri MSFT]]-B4147)/B4147</f>
        <v>6.5616797900261068E-4</v>
      </c>
    </row>
    <row r="4149" spans="1:3" x14ac:dyDescent="0.55000000000000004">
      <c r="A4149" s="5">
        <v>37484</v>
      </c>
      <c r="B4149" s="4">
        <v>15.33</v>
      </c>
      <c r="C4149" s="10">
        <f>(MSFT[[#This Row],[Prezzi giornalieri MSFT]]-B4148)/B4148</f>
        <v>5.2459016393442666E-3</v>
      </c>
    </row>
    <row r="4150" spans="1:3" x14ac:dyDescent="0.55000000000000004">
      <c r="A4150" s="5">
        <v>37487</v>
      </c>
      <c r="B4150" s="4">
        <v>15.94</v>
      </c>
      <c r="C4150" s="10">
        <f>(MSFT[[#This Row],[Prezzi giornalieri MSFT]]-B4149)/B4149</f>
        <v>3.9791258969341124E-2</v>
      </c>
    </row>
    <row r="4151" spans="1:3" x14ac:dyDescent="0.55000000000000004">
      <c r="A4151" s="5">
        <v>37488</v>
      </c>
      <c r="B4151" s="4">
        <v>15.64</v>
      </c>
      <c r="C4151" s="10">
        <f>(MSFT[[#This Row],[Prezzi giornalieri MSFT]]-B4150)/B4150</f>
        <v>-1.8820577164366307E-2</v>
      </c>
    </row>
    <row r="4152" spans="1:3" x14ac:dyDescent="0.55000000000000004">
      <c r="A4152" s="5">
        <v>37489</v>
      </c>
      <c r="B4152" s="4">
        <v>16.02</v>
      </c>
      <c r="C4152" s="10">
        <f>(MSFT[[#This Row],[Prezzi giornalieri MSFT]]-B4151)/B4151</f>
        <v>2.4296675191815793E-2</v>
      </c>
    </row>
    <row r="4153" spans="1:3" x14ac:dyDescent="0.55000000000000004">
      <c r="A4153" s="5">
        <v>37490</v>
      </c>
      <c r="B4153" s="4">
        <v>16.32</v>
      </c>
      <c r="C4153" s="10">
        <f>(MSFT[[#This Row],[Prezzi giornalieri MSFT]]-B4152)/B4152</f>
        <v>1.8726591760299671E-2</v>
      </c>
    </row>
    <row r="4154" spans="1:3" x14ac:dyDescent="0.55000000000000004">
      <c r="A4154" s="5">
        <v>37491</v>
      </c>
      <c r="B4154" s="4">
        <v>16.010000000000002</v>
      </c>
      <c r="C4154" s="10">
        <f>(MSFT[[#This Row],[Prezzi giornalieri MSFT]]-B4153)/B4153</f>
        <v>-1.8995098039215608E-2</v>
      </c>
    </row>
    <row r="4155" spans="1:3" x14ac:dyDescent="0.55000000000000004">
      <c r="A4155" s="5">
        <v>37494</v>
      </c>
      <c r="B4155" s="4">
        <v>15.97</v>
      </c>
      <c r="C4155" s="10">
        <f>(MSFT[[#This Row],[Prezzi giornalieri MSFT]]-B4154)/B4154</f>
        <v>-2.4984384759525872E-3</v>
      </c>
    </row>
    <row r="4156" spans="1:3" x14ac:dyDescent="0.55000000000000004">
      <c r="A4156" s="5">
        <v>37495</v>
      </c>
      <c r="B4156" s="4">
        <v>15.58</v>
      </c>
      <c r="C4156" s="10">
        <f>(MSFT[[#This Row],[Prezzi giornalieri MSFT]]-B4155)/B4155</f>
        <v>-2.4420788979336291E-2</v>
      </c>
    </row>
    <row r="4157" spans="1:3" x14ac:dyDescent="0.55000000000000004">
      <c r="A4157" s="5">
        <v>37496</v>
      </c>
      <c r="B4157" s="4">
        <v>15.14</v>
      </c>
      <c r="C4157" s="10">
        <f>(MSFT[[#This Row],[Prezzi giornalieri MSFT]]-B4156)/B4156</f>
        <v>-2.8241335044929365E-2</v>
      </c>
    </row>
    <row r="4158" spans="1:3" x14ac:dyDescent="0.55000000000000004">
      <c r="A4158" s="5">
        <v>37497</v>
      </c>
      <c r="B4158" s="4">
        <v>15.5</v>
      </c>
      <c r="C4158" s="10">
        <f>(MSFT[[#This Row],[Prezzi giornalieri MSFT]]-B4157)/B4157</f>
        <v>2.3778071334213963E-2</v>
      </c>
    </row>
    <row r="4159" spans="1:3" x14ac:dyDescent="0.55000000000000004">
      <c r="A4159" s="5">
        <v>37498</v>
      </c>
      <c r="B4159" s="4">
        <v>15.04</v>
      </c>
      <c r="C4159" s="10">
        <f>(MSFT[[#This Row],[Prezzi giornalieri MSFT]]-B4158)/B4158</f>
        <v>-2.9677419354838766E-2</v>
      </c>
    </row>
    <row r="4160" spans="1:3" x14ac:dyDescent="0.55000000000000004">
      <c r="A4160" s="5">
        <v>37502</v>
      </c>
      <c r="B4160" s="4">
        <v>14.41</v>
      </c>
      <c r="C4160" s="10">
        <f>(MSFT[[#This Row],[Prezzi giornalieri MSFT]]-B4159)/B4159</f>
        <v>-4.1888297872340365E-2</v>
      </c>
    </row>
    <row r="4161" spans="1:3" x14ac:dyDescent="0.55000000000000004">
      <c r="A4161" s="5">
        <v>37503</v>
      </c>
      <c r="B4161" s="4">
        <v>14.78</v>
      </c>
      <c r="C4161" s="10">
        <f>(MSFT[[#This Row],[Prezzi giornalieri MSFT]]-B4160)/B4160</f>
        <v>2.5676613462872949E-2</v>
      </c>
    </row>
    <row r="4162" spans="1:3" x14ac:dyDescent="0.55000000000000004">
      <c r="A4162" s="5">
        <v>37504</v>
      </c>
      <c r="B4162" s="4">
        <v>14.07</v>
      </c>
      <c r="C4162" s="10">
        <f>(MSFT[[#This Row],[Prezzi giornalieri MSFT]]-B4161)/B4161</f>
        <v>-4.8037889039242158E-2</v>
      </c>
    </row>
    <row r="4163" spans="1:3" x14ac:dyDescent="0.55000000000000004">
      <c r="A4163" s="5">
        <v>37505</v>
      </c>
      <c r="B4163" s="4">
        <v>14.66</v>
      </c>
      <c r="C4163" s="10">
        <f>(MSFT[[#This Row],[Prezzi giornalieri MSFT]]-B4162)/B4162</f>
        <v>4.1933191186922521E-2</v>
      </c>
    </row>
    <row r="4164" spans="1:3" x14ac:dyDescent="0.55000000000000004">
      <c r="A4164" s="5">
        <v>37508</v>
      </c>
      <c r="B4164" s="4">
        <v>14.93</v>
      </c>
      <c r="C4164" s="10">
        <f>(MSFT[[#This Row],[Prezzi giornalieri MSFT]]-B4163)/B4163</f>
        <v>1.8417462482946765E-2</v>
      </c>
    </row>
    <row r="4165" spans="1:3" x14ac:dyDescent="0.55000000000000004">
      <c r="A4165" s="5">
        <v>37509</v>
      </c>
      <c r="B4165" s="4">
        <v>15.26</v>
      </c>
      <c r="C4165" s="10">
        <f>(MSFT[[#This Row],[Prezzi giornalieri MSFT]]-B4164)/B4164</f>
        <v>2.2103148024112531E-2</v>
      </c>
    </row>
    <row r="4166" spans="1:3" x14ac:dyDescent="0.55000000000000004">
      <c r="A4166" s="5">
        <v>37510</v>
      </c>
      <c r="B4166" s="4">
        <v>14.89</v>
      </c>
      <c r="C4166" s="10">
        <f>(MSFT[[#This Row],[Prezzi giornalieri MSFT]]-B4165)/B4165</f>
        <v>-2.4246395806028782E-2</v>
      </c>
    </row>
    <row r="4167" spans="1:3" x14ac:dyDescent="0.55000000000000004">
      <c r="A4167" s="5">
        <v>37511</v>
      </c>
      <c r="B4167" s="4">
        <v>14.45</v>
      </c>
      <c r="C4167" s="10">
        <f>(MSFT[[#This Row],[Prezzi giornalieri MSFT]]-B4166)/B4166</f>
        <v>-2.9550033579583697E-2</v>
      </c>
    </row>
    <row r="4168" spans="1:3" x14ac:dyDescent="0.55000000000000004">
      <c r="A4168" s="5">
        <v>37512</v>
      </c>
      <c r="B4168" s="4">
        <v>14.68</v>
      </c>
      <c r="C4168" s="10">
        <f>(MSFT[[#This Row],[Prezzi giornalieri MSFT]]-B4167)/B4167</f>
        <v>1.5916955017301067E-2</v>
      </c>
    </row>
    <row r="4169" spans="1:3" x14ac:dyDescent="0.55000000000000004">
      <c r="A4169" s="5">
        <v>37515</v>
      </c>
      <c r="B4169" s="4">
        <v>14.64</v>
      </c>
      <c r="C4169" s="10">
        <f>(MSFT[[#This Row],[Prezzi giornalieri MSFT]]-B4168)/B4168</f>
        <v>-2.7247956403269173E-3</v>
      </c>
    </row>
    <row r="4170" spans="1:3" x14ac:dyDescent="0.55000000000000004">
      <c r="A4170" s="5">
        <v>37516</v>
      </c>
      <c r="B4170" s="4">
        <v>14.49</v>
      </c>
      <c r="C4170" s="10">
        <f>(MSFT[[#This Row],[Prezzi giornalieri MSFT]]-B4169)/B4169</f>
        <v>-1.0245901639344286E-2</v>
      </c>
    </row>
    <row r="4171" spans="1:3" x14ac:dyDescent="0.55000000000000004">
      <c r="A4171" s="5">
        <v>37517</v>
      </c>
      <c r="B4171" s="4">
        <v>14.64</v>
      </c>
      <c r="C4171" s="10">
        <f>(MSFT[[#This Row],[Prezzi giornalieri MSFT]]-B4170)/B4170</f>
        <v>1.0351966873706028E-2</v>
      </c>
    </row>
    <row r="4172" spans="1:3" x14ac:dyDescent="0.55000000000000004">
      <c r="A4172" s="5">
        <v>37518</v>
      </c>
      <c r="B4172" s="4">
        <v>14.47</v>
      </c>
      <c r="C4172" s="10">
        <f>(MSFT[[#This Row],[Prezzi giornalieri MSFT]]-B4171)/B4171</f>
        <v>-1.1612021857923493E-2</v>
      </c>
    </row>
    <row r="4173" spans="1:3" x14ac:dyDescent="0.55000000000000004">
      <c r="A4173" s="5">
        <v>37519</v>
      </c>
      <c r="B4173" s="4">
        <v>14.55</v>
      </c>
      <c r="C4173" s="10">
        <f>(MSFT[[#This Row],[Prezzi giornalieri MSFT]]-B4172)/B4172</f>
        <v>5.5286800276434052E-3</v>
      </c>
    </row>
    <row r="4174" spans="1:3" x14ac:dyDescent="0.55000000000000004">
      <c r="A4174" s="5">
        <v>37522</v>
      </c>
      <c r="B4174" s="4">
        <v>13.86</v>
      </c>
      <c r="C4174" s="10">
        <f>(MSFT[[#This Row],[Prezzi giornalieri MSFT]]-B4173)/B4173</f>
        <v>-4.7422680412371222E-2</v>
      </c>
    </row>
    <row r="4175" spans="1:3" x14ac:dyDescent="0.55000000000000004">
      <c r="A4175" s="5">
        <v>37523</v>
      </c>
      <c r="B4175" s="4">
        <v>13.99</v>
      </c>
      <c r="C4175" s="10">
        <f>(MSFT[[#This Row],[Prezzi giornalieri MSFT]]-B4174)/B4174</f>
        <v>9.3795093795094354E-3</v>
      </c>
    </row>
    <row r="4176" spans="1:3" x14ac:dyDescent="0.55000000000000004">
      <c r="A4176" s="5">
        <v>37524</v>
      </c>
      <c r="B4176" s="4">
        <v>14.26</v>
      </c>
      <c r="C4176" s="10">
        <f>(MSFT[[#This Row],[Prezzi giornalieri MSFT]]-B4175)/B4175</f>
        <v>1.9299499642601827E-2</v>
      </c>
    </row>
    <row r="4177" spans="1:3" x14ac:dyDescent="0.55000000000000004">
      <c r="A4177" s="5">
        <v>37525</v>
      </c>
      <c r="B4177" s="4">
        <v>14.16</v>
      </c>
      <c r="C4177" s="10">
        <f>(MSFT[[#This Row],[Prezzi giornalieri MSFT]]-B4176)/B4176</f>
        <v>-7.0126227208975912E-3</v>
      </c>
    </row>
    <row r="4178" spans="1:3" x14ac:dyDescent="0.55000000000000004">
      <c r="A4178" s="5">
        <v>37526</v>
      </c>
      <c r="B4178" s="4">
        <v>13.87</v>
      </c>
      <c r="C4178" s="10">
        <f>(MSFT[[#This Row],[Prezzi giornalieri MSFT]]-B4177)/B4177</f>
        <v>-2.048022598870063E-2</v>
      </c>
    </row>
    <row r="4179" spans="1:3" x14ac:dyDescent="0.55000000000000004">
      <c r="A4179" s="5">
        <v>37529</v>
      </c>
      <c r="B4179" s="4">
        <v>13.41</v>
      </c>
      <c r="C4179" s="10">
        <f>(MSFT[[#This Row],[Prezzi giornalieri MSFT]]-B4178)/B4178</f>
        <v>-3.3165104542177297E-2</v>
      </c>
    </row>
    <row r="4180" spans="1:3" x14ac:dyDescent="0.55000000000000004">
      <c r="A4180" s="5">
        <v>37530</v>
      </c>
      <c r="B4180" s="4">
        <v>14.17</v>
      </c>
      <c r="C4180" s="10">
        <f>(MSFT[[#This Row],[Prezzi giornalieri MSFT]]-B4179)/B4179</f>
        <v>5.6674123788217734E-2</v>
      </c>
    </row>
    <row r="4181" spans="1:3" x14ac:dyDescent="0.55000000000000004">
      <c r="A4181" s="5">
        <v>37531</v>
      </c>
      <c r="B4181" s="4">
        <v>13.98</v>
      </c>
      <c r="C4181" s="10">
        <f>(MSFT[[#This Row],[Prezzi giornalieri MSFT]]-B4180)/B4180</f>
        <v>-1.3408609738884933E-2</v>
      </c>
    </row>
    <row r="4182" spans="1:3" x14ac:dyDescent="0.55000000000000004">
      <c r="A4182" s="5">
        <v>37532</v>
      </c>
      <c r="B4182" s="4">
        <v>13.73</v>
      </c>
      <c r="C4182" s="10">
        <f>(MSFT[[#This Row],[Prezzi giornalieri MSFT]]-B4181)/B4181</f>
        <v>-1.7882689556509297E-2</v>
      </c>
    </row>
    <row r="4183" spans="1:3" x14ac:dyDescent="0.55000000000000004">
      <c r="A4183" s="5">
        <v>37533</v>
      </c>
      <c r="B4183" s="4">
        <v>13.42</v>
      </c>
      <c r="C4183" s="10">
        <f>(MSFT[[#This Row],[Prezzi giornalieri MSFT]]-B4182)/B4182</f>
        <v>-2.2578295702840531E-2</v>
      </c>
    </row>
    <row r="4184" spans="1:3" x14ac:dyDescent="0.55000000000000004">
      <c r="A4184" s="5">
        <v>37536</v>
      </c>
      <c r="B4184" s="4">
        <v>13.5</v>
      </c>
      <c r="C4184" s="10">
        <f>(MSFT[[#This Row],[Prezzi giornalieri MSFT]]-B4183)/B4183</f>
        <v>5.9612518628912124E-3</v>
      </c>
    </row>
    <row r="4185" spans="1:3" x14ac:dyDescent="0.55000000000000004">
      <c r="A4185" s="5">
        <v>37537</v>
      </c>
      <c r="B4185" s="4">
        <v>13.79</v>
      </c>
      <c r="C4185" s="10">
        <f>(MSFT[[#This Row],[Prezzi giornalieri MSFT]]-B4184)/B4184</f>
        <v>2.1481481481481417E-2</v>
      </c>
    </row>
    <row r="4186" spans="1:3" x14ac:dyDescent="0.55000000000000004">
      <c r="A4186" s="5">
        <v>37538</v>
      </c>
      <c r="B4186" s="4">
        <v>13.48</v>
      </c>
      <c r="C4186" s="10">
        <f>(MSFT[[#This Row],[Prezzi giornalieri MSFT]]-B4185)/B4185</f>
        <v>-2.2480058013052844E-2</v>
      </c>
    </row>
    <row r="4187" spans="1:3" x14ac:dyDescent="0.55000000000000004">
      <c r="A4187" s="5">
        <v>37539</v>
      </c>
      <c r="B4187" s="4">
        <v>14.22</v>
      </c>
      <c r="C4187" s="10">
        <f>(MSFT[[#This Row],[Prezzi giornalieri MSFT]]-B4186)/B4186</f>
        <v>5.4896142433234436E-2</v>
      </c>
    </row>
    <row r="4188" spans="1:3" x14ac:dyDescent="0.55000000000000004">
      <c r="A4188" s="5">
        <v>37540</v>
      </c>
      <c r="B4188" s="4">
        <v>14.98</v>
      </c>
      <c r="C4188" s="10">
        <f>(MSFT[[#This Row],[Prezzi giornalieri MSFT]]-B4187)/B4187</f>
        <v>5.3445850914205326E-2</v>
      </c>
    </row>
    <row r="4189" spans="1:3" x14ac:dyDescent="0.55000000000000004">
      <c r="A4189" s="5">
        <v>37543</v>
      </c>
      <c r="B4189" s="4">
        <v>15.11</v>
      </c>
      <c r="C4189" s="10">
        <f>(MSFT[[#This Row],[Prezzi giornalieri MSFT]]-B4188)/B4188</f>
        <v>8.6782376502002011E-3</v>
      </c>
    </row>
    <row r="4190" spans="1:3" x14ac:dyDescent="0.55000000000000004">
      <c r="A4190" s="5">
        <v>37544</v>
      </c>
      <c r="B4190" s="4">
        <v>16.03</v>
      </c>
      <c r="C4190" s="10">
        <f>(MSFT[[#This Row],[Prezzi giornalieri MSFT]]-B4189)/B4189</f>
        <v>6.088682991396438E-2</v>
      </c>
    </row>
    <row r="4191" spans="1:3" x14ac:dyDescent="0.55000000000000004">
      <c r="A4191" s="5">
        <v>37545</v>
      </c>
      <c r="B4191" s="4">
        <v>15.45</v>
      </c>
      <c r="C4191" s="10">
        <f>(MSFT[[#This Row],[Prezzi giornalieri MSFT]]-B4190)/B4190</f>
        <v>-3.6182158452900924E-2</v>
      </c>
    </row>
    <row r="4192" spans="1:3" x14ac:dyDescent="0.55000000000000004">
      <c r="A4192" s="5">
        <v>37546</v>
      </c>
      <c r="B4192" s="4">
        <v>15.56</v>
      </c>
      <c r="C4192" s="10">
        <f>(MSFT[[#This Row],[Prezzi giornalieri MSFT]]-B4191)/B4191</f>
        <v>7.1197411003237031E-3</v>
      </c>
    </row>
    <row r="4193" spans="1:3" x14ac:dyDescent="0.55000000000000004">
      <c r="A4193" s="5">
        <v>37547</v>
      </c>
      <c r="B4193" s="4">
        <v>16.29</v>
      </c>
      <c r="C4193" s="10">
        <f>(MSFT[[#This Row],[Prezzi giornalieri MSFT]]-B4192)/B4192</f>
        <v>4.691516709511559E-2</v>
      </c>
    </row>
    <row r="4194" spans="1:3" x14ac:dyDescent="0.55000000000000004">
      <c r="A4194" s="5">
        <v>37550</v>
      </c>
      <c r="B4194" s="4">
        <v>16.09</v>
      </c>
      <c r="C4194" s="10">
        <f>(MSFT[[#This Row],[Prezzi giornalieri MSFT]]-B4193)/B4193</f>
        <v>-1.2277470841006709E-2</v>
      </c>
    </row>
    <row r="4195" spans="1:3" x14ac:dyDescent="0.55000000000000004">
      <c r="A4195" s="5">
        <v>37551</v>
      </c>
      <c r="B4195" s="4">
        <v>15.84</v>
      </c>
      <c r="C4195" s="10">
        <f>(MSFT[[#This Row],[Prezzi giornalieri MSFT]]-B4194)/B4194</f>
        <v>-1.5537600994406464E-2</v>
      </c>
    </row>
    <row r="4196" spans="1:3" x14ac:dyDescent="0.55000000000000004">
      <c r="A4196" s="5">
        <v>37552</v>
      </c>
      <c r="B4196" s="4">
        <v>16.309999999999999</v>
      </c>
      <c r="C4196" s="10">
        <f>(MSFT[[#This Row],[Prezzi giornalieri MSFT]]-B4195)/B4195</f>
        <v>2.9671717171717099E-2</v>
      </c>
    </row>
    <row r="4197" spans="1:3" x14ac:dyDescent="0.55000000000000004">
      <c r="A4197" s="5">
        <v>37553</v>
      </c>
      <c r="B4197" s="4">
        <v>15.7</v>
      </c>
      <c r="C4197" s="10">
        <f>(MSFT[[#This Row],[Prezzi giornalieri MSFT]]-B4196)/B4196</f>
        <v>-3.7400367872470842E-2</v>
      </c>
    </row>
    <row r="4198" spans="1:3" x14ac:dyDescent="0.55000000000000004">
      <c r="A4198" s="5">
        <v>37554</v>
      </c>
      <c r="B4198" s="4">
        <v>16.149999999999999</v>
      </c>
      <c r="C4198" s="10">
        <f>(MSFT[[#This Row],[Prezzi giornalieri MSFT]]-B4197)/B4197</f>
        <v>2.8662420382165561E-2</v>
      </c>
    </row>
    <row r="4199" spans="1:3" x14ac:dyDescent="0.55000000000000004">
      <c r="A4199" s="5">
        <v>37557</v>
      </c>
      <c r="B4199" s="4">
        <v>15.92</v>
      </c>
      <c r="C4199" s="10">
        <f>(MSFT[[#This Row],[Prezzi giornalieri MSFT]]-B4198)/B4198</f>
        <v>-1.4241486068111374E-2</v>
      </c>
    </row>
    <row r="4200" spans="1:3" x14ac:dyDescent="0.55000000000000004">
      <c r="A4200" s="5">
        <v>37558</v>
      </c>
      <c r="B4200" s="4">
        <v>15.96</v>
      </c>
      <c r="C4200" s="10">
        <f>(MSFT[[#This Row],[Prezzi giornalieri MSFT]]-B4199)/B4199</f>
        <v>2.5125628140704099E-3</v>
      </c>
    </row>
    <row r="4201" spans="1:3" x14ac:dyDescent="0.55000000000000004">
      <c r="A4201" s="5">
        <v>37559</v>
      </c>
      <c r="B4201" s="4">
        <v>16.28</v>
      </c>
      <c r="C4201" s="10">
        <f>(MSFT[[#This Row],[Prezzi giornalieri MSFT]]-B4200)/B4200</f>
        <v>2.0050125313283224E-2</v>
      </c>
    </row>
    <row r="4202" spans="1:3" x14ac:dyDescent="0.55000000000000004">
      <c r="A4202" s="5">
        <v>37560</v>
      </c>
      <c r="B4202" s="4">
        <v>16.39</v>
      </c>
      <c r="C4202" s="10">
        <f>(MSFT[[#This Row],[Prezzi giornalieri MSFT]]-B4201)/B4201</f>
        <v>6.7567567567567216E-3</v>
      </c>
    </row>
    <row r="4203" spans="1:3" x14ac:dyDescent="0.55000000000000004">
      <c r="A4203" s="5">
        <v>37561</v>
      </c>
      <c r="B4203" s="4">
        <v>16.239999999999998</v>
      </c>
      <c r="C4203" s="10">
        <f>(MSFT[[#This Row],[Prezzi giornalieri MSFT]]-B4202)/B4202</f>
        <v>-9.1519219035998862E-3</v>
      </c>
    </row>
    <row r="4204" spans="1:3" x14ac:dyDescent="0.55000000000000004">
      <c r="A4204" s="5">
        <v>37564</v>
      </c>
      <c r="B4204" s="4">
        <v>17.190000000000001</v>
      </c>
      <c r="C4204" s="10">
        <f>(MSFT[[#This Row],[Prezzi giornalieri MSFT]]-B4203)/B4203</f>
        <v>5.8497536945812986E-2</v>
      </c>
    </row>
    <row r="4205" spans="1:3" x14ac:dyDescent="0.55000000000000004">
      <c r="A4205" s="5">
        <v>37565</v>
      </c>
      <c r="B4205" s="4">
        <v>17.37</v>
      </c>
      <c r="C4205" s="10">
        <f>(MSFT[[#This Row],[Prezzi giornalieri MSFT]]-B4204)/B4204</f>
        <v>1.0471204188481659E-2</v>
      </c>
    </row>
    <row r="4206" spans="1:3" x14ac:dyDescent="0.55000000000000004">
      <c r="A4206" s="5">
        <v>37566</v>
      </c>
      <c r="B4206" s="4">
        <v>17.48</v>
      </c>
      <c r="C4206" s="10">
        <f>(MSFT[[#This Row],[Prezzi giornalieri MSFT]]-B4205)/B4205</f>
        <v>6.3327576280943826E-3</v>
      </c>
    </row>
    <row r="4207" spans="1:3" x14ac:dyDescent="0.55000000000000004">
      <c r="A4207" s="5">
        <v>37567</v>
      </c>
      <c r="B4207" s="4">
        <v>17.170000000000002</v>
      </c>
      <c r="C4207" s="10">
        <f>(MSFT[[#This Row],[Prezzi giornalieri MSFT]]-B4206)/B4206</f>
        <v>-1.7734553775743633E-2</v>
      </c>
    </row>
    <row r="4208" spans="1:3" x14ac:dyDescent="0.55000000000000004">
      <c r="A4208" s="5">
        <v>37568</v>
      </c>
      <c r="B4208" s="4">
        <v>16.89</v>
      </c>
      <c r="C4208" s="10">
        <f>(MSFT[[#This Row],[Prezzi giornalieri MSFT]]-B4207)/B4207</f>
        <v>-1.6307513104251666E-2</v>
      </c>
    </row>
    <row r="4209" spans="1:3" x14ac:dyDescent="0.55000000000000004">
      <c r="A4209" s="5">
        <v>37571</v>
      </c>
      <c r="B4209" s="4">
        <v>16.510000000000002</v>
      </c>
      <c r="C4209" s="10">
        <f>(MSFT[[#This Row],[Prezzi giornalieri MSFT]]-B4208)/B4208</f>
        <v>-2.2498519834221374E-2</v>
      </c>
    </row>
    <row r="4210" spans="1:3" x14ac:dyDescent="0.55000000000000004">
      <c r="A4210" s="5">
        <v>37572</v>
      </c>
      <c r="B4210" s="4">
        <v>16.71</v>
      </c>
      <c r="C4210" s="10">
        <f>(MSFT[[#This Row],[Prezzi giornalieri MSFT]]-B4209)/B4209</f>
        <v>1.2113870381586872E-2</v>
      </c>
    </row>
    <row r="4211" spans="1:3" x14ac:dyDescent="0.55000000000000004">
      <c r="A4211" s="5">
        <v>37573</v>
      </c>
      <c r="B4211" s="4">
        <v>16.97</v>
      </c>
      <c r="C4211" s="10">
        <f>(MSFT[[#This Row],[Prezzi giornalieri MSFT]]-B4210)/B4210</f>
        <v>1.5559545182525314E-2</v>
      </c>
    </row>
    <row r="4212" spans="1:3" x14ac:dyDescent="0.55000000000000004">
      <c r="A4212" s="5">
        <v>37574</v>
      </c>
      <c r="B4212" s="4">
        <v>17.47</v>
      </c>
      <c r="C4212" s="10">
        <f>(MSFT[[#This Row],[Prezzi giornalieri MSFT]]-B4211)/B4211</f>
        <v>2.9463759575721865E-2</v>
      </c>
    </row>
    <row r="4213" spans="1:3" x14ac:dyDescent="0.55000000000000004">
      <c r="A4213" s="5">
        <v>37575</v>
      </c>
      <c r="B4213" s="4">
        <v>17.38</v>
      </c>
      <c r="C4213" s="10">
        <f>(MSFT[[#This Row],[Prezzi giornalieri MSFT]]-B4212)/B4212</f>
        <v>-5.1516886090440675E-3</v>
      </c>
    </row>
    <row r="4214" spans="1:3" x14ac:dyDescent="0.55000000000000004">
      <c r="A4214" s="5">
        <v>37578</v>
      </c>
      <c r="B4214" s="4">
        <v>17.12</v>
      </c>
      <c r="C4214" s="10">
        <f>(MSFT[[#This Row],[Prezzi giornalieri MSFT]]-B4213)/B4213</f>
        <v>-1.49597238204832E-2</v>
      </c>
    </row>
    <row r="4215" spans="1:3" x14ac:dyDescent="0.55000000000000004">
      <c r="A4215" s="5">
        <v>37579</v>
      </c>
      <c r="B4215" s="4">
        <v>16.809999999999999</v>
      </c>
      <c r="C4215" s="10">
        <f>(MSFT[[#This Row],[Prezzi giornalieri MSFT]]-B4214)/B4214</f>
        <v>-1.8107476635514149E-2</v>
      </c>
    </row>
    <row r="4216" spans="1:3" x14ac:dyDescent="0.55000000000000004">
      <c r="A4216" s="5">
        <v>37580</v>
      </c>
      <c r="B4216" s="4">
        <v>17.350000000000001</v>
      </c>
      <c r="C4216" s="10">
        <f>(MSFT[[#This Row],[Prezzi giornalieri MSFT]]-B4215)/B4215</f>
        <v>3.2123735871505223E-2</v>
      </c>
    </row>
    <row r="4217" spans="1:3" x14ac:dyDescent="0.55000000000000004">
      <c r="A4217" s="5">
        <v>37581</v>
      </c>
      <c r="B4217" s="4">
        <v>17.73</v>
      </c>
      <c r="C4217" s="10">
        <f>(MSFT[[#This Row],[Prezzi giornalieri MSFT]]-B4216)/B4216</f>
        <v>2.1902017291066223E-2</v>
      </c>
    </row>
    <row r="4218" spans="1:3" x14ac:dyDescent="0.55000000000000004">
      <c r="A4218" s="5">
        <v>37582</v>
      </c>
      <c r="B4218" s="4">
        <v>17.84</v>
      </c>
      <c r="C4218" s="10">
        <f>(MSFT[[#This Row],[Prezzi giornalieri MSFT]]-B4217)/B4217</f>
        <v>6.2041737168640398E-3</v>
      </c>
    </row>
    <row r="4219" spans="1:3" x14ac:dyDescent="0.55000000000000004">
      <c r="A4219" s="5">
        <v>37585</v>
      </c>
      <c r="B4219" s="4">
        <v>17.850000000000001</v>
      </c>
      <c r="C4219" s="10">
        <f>(MSFT[[#This Row],[Prezzi giornalieri MSFT]]-B4218)/B4218</f>
        <v>5.6053811659201585E-4</v>
      </c>
    </row>
    <row r="4220" spans="1:3" x14ac:dyDescent="0.55000000000000004">
      <c r="A4220" s="5">
        <v>37586</v>
      </c>
      <c r="B4220" s="4">
        <v>17.440000000000001</v>
      </c>
      <c r="C4220" s="10">
        <f>(MSFT[[#This Row],[Prezzi giornalieri MSFT]]-B4219)/B4219</f>
        <v>-2.2969187675070033E-2</v>
      </c>
    </row>
    <row r="4221" spans="1:3" x14ac:dyDescent="0.55000000000000004">
      <c r="A4221" s="5">
        <v>37587</v>
      </c>
      <c r="B4221" s="4">
        <v>17.8</v>
      </c>
      <c r="C4221" s="10">
        <f>(MSFT[[#This Row],[Prezzi giornalieri MSFT]]-B4220)/B4220</f>
        <v>2.0642201834862352E-2</v>
      </c>
    </row>
    <row r="4222" spans="1:3" x14ac:dyDescent="0.55000000000000004">
      <c r="A4222" s="5">
        <v>37589</v>
      </c>
      <c r="B4222" s="4">
        <v>17.68</v>
      </c>
      <c r="C4222" s="10">
        <f>(MSFT[[#This Row],[Prezzi giornalieri MSFT]]-B4221)/B4221</f>
        <v>-6.7415730337079208E-3</v>
      </c>
    </row>
    <row r="4223" spans="1:3" x14ac:dyDescent="0.55000000000000004">
      <c r="A4223" s="5">
        <v>37592</v>
      </c>
      <c r="B4223" s="4">
        <v>17.68</v>
      </c>
      <c r="C4223" s="10">
        <f>(MSFT[[#This Row],[Prezzi giornalieri MSFT]]-B4222)/B4222</f>
        <v>0</v>
      </c>
    </row>
    <row r="4224" spans="1:3" x14ac:dyDescent="0.55000000000000004">
      <c r="A4224" s="5">
        <v>37593</v>
      </c>
      <c r="B4224" s="4">
        <v>17.38</v>
      </c>
      <c r="C4224" s="10">
        <f>(MSFT[[#This Row],[Prezzi giornalieri MSFT]]-B4223)/B4223</f>
        <v>-1.6968325791855244E-2</v>
      </c>
    </row>
    <row r="4225" spans="1:3" x14ac:dyDescent="0.55000000000000004">
      <c r="A4225" s="5">
        <v>37594</v>
      </c>
      <c r="B4225" s="4">
        <v>17.329999999999998</v>
      </c>
      <c r="C4225" s="10">
        <f>(MSFT[[#This Row],[Prezzi giornalieri MSFT]]-B4224)/B4224</f>
        <v>-2.8768699654776013E-3</v>
      </c>
    </row>
    <row r="4226" spans="1:3" x14ac:dyDescent="0.55000000000000004">
      <c r="A4226" s="5">
        <v>37595</v>
      </c>
      <c r="B4226" s="4">
        <v>16.96</v>
      </c>
      <c r="C4226" s="10">
        <f>(MSFT[[#This Row],[Prezzi giornalieri MSFT]]-B4225)/B4225</f>
        <v>-2.1350259665320108E-2</v>
      </c>
    </row>
    <row r="4227" spans="1:3" x14ac:dyDescent="0.55000000000000004">
      <c r="A4227" s="5">
        <v>37596</v>
      </c>
      <c r="B4227" s="4">
        <v>17</v>
      </c>
      <c r="C4227" s="10">
        <f>(MSFT[[#This Row],[Prezzi giornalieri MSFT]]-B4226)/B4226</f>
        <v>2.3584905660376855E-3</v>
      </c>
    </row>
    <row r="4228" spans="1:3" x14ac:dyDescent="0.55000000000000004">
      <c r="A4228" s="5">
        <v>37599</v>
      </c>
      <c r="B4228" s="4">
        <v>16.41</v>
      </c>
      <c r="C4228" s="10">
        <f>(MSFT[[#This Row],[Prezzi giornalieri MSFT]]-B4227)/B4227</f>
        <v>-3.470588235294117E-2</v>
      </c>
    </row>
    <row r="4229" spans="1:3" x14ac:dyDescent="0.55000000000000004">
      <c r="A4229" s="5">
        <v>37600</v>
      </c>
      <c r="B4229" s="4">
        <v>16.55</v>
      </c>
      <c r="C4229" s="10">
        <f>(MSFT[[#This Row],[Prezzi giornalieri MSFT]]-B4228)/B4228</f>
        <v>8.5313833028641418E-3</v>
      </c>
    </row>
    <row r="4230" spans="1:3" x14ac:dyDescent="0.55000000000000004">
      <c r="A4230" s="5">
        <v>37601</v>
      </c>
      <c r="B4230" s="4">
        <v>16.75</v>
      </c>
      <c r="C4230" s="10">
        <f>(MSFT[[#This Row],[Prezzi giornalieri MSFT]]-B4229)/B4229</f>
        <v>1.2084592145015062E-2</v>
      </c>
    </row>
    <row r="4231" spans="1:3" x14ac:dyDescent="0.55000000000000004">
      <c r="A4231" s="5">
        <v>37602</v>
      </c>
      <c r="B4231" s="4">
        <v>16.600000000000001</v>
      </c>
      <c r="C4231" s="10">
        <f>(MSFT[[#This Row],[Prezzi giornalieri MSFT]]-B4230)/B4230</f>
        <v>-8.9552238805969304E-3</v>
      </c>
    </row>
    <row r="4232" spans="1:3" x14ac:dyDescent="0.55000000000000004">
      <c r="A4232" s="5">
        <v>37603</v>
      </c>
      <c r="B4232" s="4">
        <v>16.09</v>
      </c>
      <c r="C4232" s="10">
        <f>(MSFT[[#This Row],[Prezzi giornalieri MSFT]]-B4231)/B4231</f>
        <v>-3.0722891566265152E-2</v>
      </c>
    </row>
    <row r="4233" spans="1:3" x14ac:dyDescent="0.55000000000000004">
      <c r="A4233" s="5">
        <v>37606</v>
      </c>
      <c r="B4233" s="4">
        <v>16.7</v>
      </c>
      <c r="C4233" s="10">
        <f>(MSFT[[#This Row],[Prezzi giornalieri MSFT]]-B4232)/B4232</f>
        <v>3.7911746426351735E-2</v>
      </c>
    </row>
    <row r="4234" spans="1:3" x14ac:dyDescent="0.55000000000000004">
      <c r="A4234" s="5">
        <v>37607</v>
      </c>
      <c r="B4234" s="4">
        <v>16.66</v>
      </c>
      <c r="C4234" s="10">
        <f>(MSFT[[#This Row],[Prezzi giornalieri MSFT]]-B4233)/B4233</f>
        <v>-2.3952095808382726E-3</v>
      </c>
    </row>
    <row r="4235" spans="1:3" x14ac:dyDescent="0.55000000000000004">
      <c r="A4235" s="5">
        <v>37608</v>
      </c>
      <c r="B4235" s="4">
        <v>16.41</v>
      </c>
      <c r="C4235" s="10">
        <f>(MSFT[[#This Row],[Prezzi giornalieri MSFT]]-B4234)/B4234</f>
        <v>-1.5006002400960384E-2</v>
      </c>
    </row>
    <row r="4236" spans="1:3" x14ac:dyDescent="0.55000000000000004">
      <c r="A4236" s="5">
        <v>37609</v>
      </c>
      <c r="B4236" s="4">
        <v>16.28</v>
      </c>
      <c r="C4236" s="10">
        <f>(MSFT[[#This Row],[Prezzi giornalieri MSFT]]-B4235)/B4235</f>
        <v>-7.9219987812308955E-3</v>
      </c>
    </row>
    <row r="4237" spans="1:3" x14ac:dyDescent="0.55000000000000004">
      <c r="A4237" s="5">
        <v>37610</v>
      </c>
      <c r="B4237" s="4">
        <v>16.260000000000002</v>
      </c>
      <c r="C4237" s="10">
        <f>(MSFT[[#This Row],[Prezzi giornalieri MSFT]]-B4236)/B4236</f>
        <v>-1.2285012285012022E-3</v>
      </c>
    </row>
    <row r="4238" spans="1:3" x14ac:dyDescent="0.55000000000000004">
      <c r="A4238" s="5">
        <v>37613</v>
      </c>
      <c r="B4238" s="4">
        <v>16.55</v>
      </c>
      <c r="C4238" s="10">
        <f>(MSFT[[#This Row],[Prezzi giornalieri MSFT]]-B4237)/B4237</f>
        <v>1.7835178351783464E-2</v>
      </c>
    </row>
    <row r="4239" spans="1:3" x14ac:dyDescent="0.55000000000000004">
      <c r="A4239" s="5">
        <v>37614</v>
      </c>
      <c r="B4239" s="4">
        <v>16.5</v>
      </c>
      <c r="C4239" s="10">
        <f>(MSFT[[#This Row],[Prezzi giornalieri MSFT]]-B4238)/B4238</f>
        <v>-3.0211480362538194E-3</v>
      </c>
    </row>
    <row r="4240" spans="1:3" x14ac:dyDescent="0.55000000000000004">
      <c r="A4240" s="5">
        <v>37616</v>
      </c>
      <c r="B4240" s="4">
        <v>16.36</v>
      </c>
      <c r="C4240" s="10">
        <f>(MSFT[[#This Row],[Prezzi giornalieri MSFT]]-B4239)/B4239</f>
        <v>-8.4848484848485187E-3</v>
      </c>
    </row>
    <row r="4241" spans="1:3" x14ac:dyDescent="0.55000000000000004">
      <c r="A4241" s="5">
        <v>37617</v>
      </c>
      <c r="B4241" s="4">
        <v>16.239999999999998</v>
      </c>
      <c r="C4241" s="10">
        <f>(MSFT[[#This Row],[Prezzi giornalieri MSFT]]-B4240)/B4240</f>
        <v>-7.3349633251834348E-3</v>
      </c>
    </row>
    <row r="4242" spans="1:3" x14ac:dyDescent="0.55000000000000004">
      <c r="A4242" s="5">
        <v>37620</v>
      </c>
      <c r="B4242" s="4">
        <v>16.170000000000002</v>
      </c>
      <c r="C4242" s="10">
        <f>(MSFT[[#This Row],[Prezzi giornalieri MSFT]]-B4241)/B4241</f>
        <v>-4.3103448275860065E-3</v>
      </c>
    </row>
    <row r="4243" spans="1:3" x14ac:dyDescent="0.55000000000000004">
      <c r="A4243" s="5">
        <v>37621</v>
      </c>
      <c r="B4243" s="4">
        <v>15.85</v>
      </c>
      <c r="C4243" s="10">
        <f>(MSFT[[#This Row],[Prezzi giornalieri MSFT]]-B4242)/B4242</f>
        <v>-1.9789734075448488E-2</v>
      </c>
    </row>
    <row r="4244" spans="1:3" x14ac:dyDescent="0.55000000000000004">
      <c r="A4244" s="5">
        <v>37623</v>
      </c>
      <c r="B4244" s="4">
        <v>16.47</v>
      </c>
      <c r="C4244" s="10">
        <f>(MSFT[[#This Row],[Prezzi giornalieri MSFT]]-B4243)/B4243</f>
        <v>3.9116719242902158E-2</v>
      </c>
    </row>
    <row r="4245" spans="1:3" x14ac:dyDescent="0.55000000000000004">
      <c r="A4245" s="5">
        <v>37624</v>
      </c>
      <c r="B4245" s="4">
        <v>16.489999999999998</v>
      </c>
      <c r="C4245" s="10">
        <f>(MSFT[[#This Row],[Prezzi giornalieri MSFT]]-B4244)/B4244</f>
        <v>1.2143290831815165E-3</v>
      </c>
    </row>
    <row r="4246" spans="1:3" x14ac:dyDescent="0.55000000000000004">
      <c r="A4246" s="5">
        <v>37627</v>
      </c>
      <c r="B4246" s="4">
        <v>16.79</v>
      </c>
      <c r="C4246" s="10">
        <f>(MSFT[[#This Row],[Prezzi giornalieri MSFT]]-B4245)/B4245</f>
        <v>1.8192844147968512E-2</v>
      </c>
    </row>
    <row r="4247" spans="1:3" x14ac:dyDescent="0.55000000000000004">
      <c r="A4247" s="5">
        <v>37628</v>
      </c>
      <c r="B4247" s="4">
        <v>17.100000000000001</v>
      </c>
      <c r="C4247" s="10">
        <f>(MSFT[[#This Row],[Prezzi giornalieri MSFT]]-B4246)/B4246</f>
        <v>1.8463371054199065E-2</v>
      </c>
    </row>
    <row r="4248" spans="1:3" x14ac:dyDescent="0.55000000000000004">
      <c r="A4248" s="5">
        <v>37629</v>
      </c>
      <c r="B4248" s="4">
        <v>16.62</v>
      </c>
      <c r="C4248" s="10">
        <f>(MSFT[[#This Row],[Prezzi giornalieri MSFT]]-B4247)/B4247</f>
        <v>-2.8070175438596513E-2</v>
      </c>
    </row>
    <row r="4249" spans="1:3" x14ac:dyDescent="0.55000000000000004">
      <c r="A4249" s="5">
        <v>37630</v>
      </c>
      <c r="B4249" s="4">
        <v>17.11</v>
      </c>
      <c r="C4249" s="10">
        <f>(MSFT[[#This Row],[Prezzi giornalieri MSFT]]-B4248)/B4248</f>
        <v>2.9482551143200867E-2</v>
      </c>
    </row>
    <row r="4250" spans="1:3" x14ac:dyDescent="0.55000000000000004">
      <c r="A4250" s="5">
        <v>37631</v>
      </c>
      <c r="B4250" s="4">
        <v>17.14</v>
      </c>
      <c r="C4250" s="10">
        <f>(MSFT[[#This Row],[Prezzi giornalieri MSFT]]-B4249)/B4249</f>
        <v>1.753360607831744E-3</v>
      </c>
    </row>
    <row r="4251" spans="1:3" x14ac:dyDescent="0.55000000000000004">
      <c r="A4251" s="5">
        <v>37634</v>
      </c>
      <c r="B4251" s="4">
        <v>17.28</v>
      </c>
      <c r="C4251" s="10">
        <f>(MSFT[[#This Row],[Prezzi giornalieri MSFT]]-B4250)/B4250</f>
        <v>8.1680280046674773E-3</v>
      </c>
    </row>
    <row r="4252" spans="1:3" x14ac:dyDescent="0.55000000000000004">
      <c r="A4252" s="5">
        <v>37635</v>
      </c>
      <c r="B4252" s="4">
        <v>17.46</v>
      </c>
      <c r="C4252" s="10">
        <f>(MSFT[[#This Row],[Prezzi giornalieri MSFT]]-B4251)/B4251</f>
        <v>1.0416666666666649E-2</v>
      </c>
    </row>
    <row r="4253" spans="1:3" x14ac:dyDescent="0.55000000000000004">
      <c r="A4253" s="5">
        <v>37636</v>
      </c>
      <c r="B4253" s="4">
        <v>17.25</v>
      </c>
      <c r="C4253" s="10">
        <f>(MSFT[[#This Row],[Prezzi giornalieri MSFT]]-B4252)/B4252</f>
        <v>-1.2027491408934755E-2</v>
      </c>
    </row>
    <row r="4254" spans="1:3" x14ac:dyDescent="0.55000000000000004">
      <c r="A4254" s="5">
        <v>37637</v>
      </c>
      <c r="B4254" s="4">
        <v>16.96</v>
      </c>
      <c r="C4254" s="10">
        <f>(MSFT[[#This Row],[Prezzi giornalieri MSFT]]-B4253)/B4253</f>
        <v>-1.6811594202898503E-2</v>
      </c>
    </row>
    <row r="4255" spans="1:3" x14ac:dyDescent="0.55000000000000004">
      <c r="A4255" s="5">
        <v>37638</v>
      </c>
      <c r="B4255" s="4">
        <v>15.77</v>
      </c>
      <c r="C4255" s="10">
        <f>(MSFT[[#This Row],[Prezzi giornalieri MSFT]]-B4254)/B4254</f>
        <v>-7.0165094339622716E-2</v>
      </c>
    </row>
    <row r="4256" spans="1:3" x14ac:dyDescent="0.55000000000000004">
      <c r="A4256" s="5">
        <v>37642</v>
      </c>
      <c r="B4256" s="4">
        <v>15.73</v>
      </c>
      <c r="C4256" s="10">
        <f>(MSFT[[#This Row],[Prezzi giornalieri MSFT]]-B4255)/B4255</f>
        <v>-2.536461636017701E-3</v>
      </c>
    </row>
    <row r="4257" spans="1:3" x14ac:dyDescent="0.55000000000000004">
      <c r="A4257" s="5">
        <v>37643</v>
      </c>
      <c r="B4257" s="4">
        <v>15.63</v>
      </c>
      <c r="C4257" s="10">
        <f>(MSFT[[#This Row],[Prezzi giornalieri MSFT]]-B4256)/B4256</f>
        <v>-6.3572790845517887E-3</v>
      </c>
    </row>
    <row r="4258" spans="1:3" x14ac:dyDescent="0.55000000000000004">
      <c r="A4258" s="5">
        <v>37644</v>
      </c>
      <c r="B4258" s="4">
        <v>16.02</v>
      </c>
      <c r="C4258" s="10">
        <f>(MSFT[[#This Row],[Prezzi giornalieri MSFT]]-B4257)/B4257</f>
        <v>2.4952015355086295E-2</v>
      </c>
    </row>
    <row r="4259" spans="1:3" x14ac:dyDescent="0.55000000000000004">
      <c r="A4259" s="5">
        <v>37645</v>
      </c>
      <c r="B4259" s="4">
        <v>15.28</v>
      </c>
      <c r="C4259" s="10">
        <f>(MSFT[[#This Row],[Prezzi giornalieri MSFT]]-B4258)/B4258</f>
        <v>-4.6192259675405759E-2</v>
      </c>
    </row>
    <row r="4260" spans="1:3" x14ac:dyDescent="0.55000000000000004">
      <c r="A4260" s="5">
        <v>37648</v>
      </c>
      <c r="B4260" s="4">
        <v>15.07</v>
      </c>
      <c r="C4260" s="10">
        <f>(MSFT[[#This Row],[Prezzi giornalieri MSFT]]-B4259)/B4259</f>
        <v>-1.3743455497382139E-2</v>
      </c>
    </row>
    <row r="4261" spans="1:3" x14ac:dyDescent="0.55000000000000004">
      <c r="A4261" s="5">
        <v>37649</v>
      </c>
      <c r="B4261" s="4">
        <v>14.96</v>
      </c>
      <c r="C4261" s="10">
        <f>(MSFT[[#This Row],[Prezzi giornalieri MSFT]]-B4260)/B4260</f>
        <v>-7.2992700729926632E-3</v>
      </c>
    </row>
    <row r="4262" spans="1:3" x14ac:dyDescent="0.55000000000000004">
      <c r="A4262" s="5">
        <v>37650</v>
      </c>
      <c r="B4262" s="4">
        <v>15.3</v>
      </c>
      <c r="C4262" s="10">
        <f>(MSFT[[#This Row],[Prezzi giornalieri MSFT]]-B4261)/B4261</f>
        <v>2.2727272727272717E-2</v>
      </c>
    </row>
    <row r="4263" spans="1:3" x14ac:dyDescent="0.55000000000000004">
      <c r="A4263" s="5">
        <v>37651</v>
      </c>
      <c r="B4263" s="4">
        <v>14.79</v>
      </c>
      <c r="C4263" s="10">
        <f>(MSFT[[#This Row],[Prezzi giornalieri MSFT]]-B4262)/B4262</f>
        <v>-3.3333333333333437E-2</v>
      </c>
    </row>
    <row r="4264" spans="1:3" x14ac:dyDescent="0.55000000000000004">
      <c r="A4264" s="5">
        <v>37652</v>
      </c>
      <c r="B4264" s="4">
        <v>14.55</v>
      </c>
      <c r="C4264" s="10">
        <f>(MSFT[[#This Row],[Prezzi giornalieri MSFT]]-B4263)/B4263</f>
        <v>-1.6227180527383263E-2</v>
      </c>
    </row>
    <row r="4265" spans="1:3" x14ac:dyDescent="0.55000000000000004">
      <c r="A4265" s="5">
        <v>37655</v>
      </c>
      <c r="B4265" s="4">
        <v>14.88</v>
      </c>
      <c r="C4265" s="10">
        <f>(MSFT[[#This Row],[Prezzi giornalieri MSFT]]-B4264)/B4264</f>
        <v>2.2680412371134023E-2</v>
      </c>
    </row>
    <row r="4266" spans="1:3" x14ac:dyDescent="0.55000000000000004">
      <c r="A4266" s="5">
        <v>37656</v>
      </c>
      <c r="B4266" s="4">
        <v>14.5</v>
      </c>
      <c r="C4266" s="10">
        <f>(MSFT[[#This Row],[Prezzi giornalieri MSFT]]-B4265)/B4265</f>
        <v>-2.5537634408602201E-2</v>
      </c>
    </row>
    <row r="4267" spans="1:3" x14ac:dyDescent="0.55000000000000004">
      <c r="A4267" s="5">
        <v>37657</v>
      </c>
      <c r="B4267" s="4">
        <v>14.39</v>
      </c>
      <c r="C4267" s="10">
        <f>(MSFT[[#This Row],[Prezzi giornalieri MSFT]]-B4266)/B4266</f>
        <v>-7.5862068965516852E-3</v>
      </c>
    </row>
    <row r="4268" spans="1:3" x14ac:dyDescent="0.55000000000000004">
      <c r="A4268" s="5">
        <v>37658</v>
      </c>
      <c r="B4268" s="4">
        <v>14.53</v>
      </c>
      <c r="C4268" s="10">
        <f>(MSFT[[#This Row],[Prezzi giornalieri MSFT]]-B4267)/B4267</f>
        <v>9.7289784572619029E-3</v>
      </c>
    </row>
    <row r="4269" spans="1:3" x14ac:dyDescent="0.55000000000000004">
      <c r="A4269" s="5">
        <v>37659</v>
      </c>
      <c r="B4269" s="4">
        <v>14.28</v>
      </c>
      <c r="C4269" s="10">
        <f>(MSFT[[#This Row],[Prezzi giornalieri MSFT]]-B4268)/B4268</f>
        <v>-1.7205781142463867E-2</v>
      </c>
    </row>
    <row r="4270" spans="1:3" x14ac:dyDescent="0.55000000000000004">
      <c r="A4270" s="5">
        <v>37662</v>
      </c>
      <c r="B4270" s="4">
        <v>14.52</v>
      </c>
      <c r="C4270" s="10">
        <f>(MSFT[[#This Row],[Prezzi giornalieri MSFT]]-B4269)/B4269</f>
        <v>1.6806722689075647E-2</v>
      </c>
    </row>
    <row r="4271" spans="1:3" x14ac:dyDescent="0.55000000000000004">
      <c r="A4271" s="5">
        <v>37663</v>
      </c>
      <c r="B4271" s="4">
        <v>14.23</v>
      </c>
      <c r="C4271" s="10">
        <f>(MSFT[[#This Row],[Prezzi giornalieri MSFT]]-B4270)/B4270</f>
        <v>-1.997245179063355E-2</v>
      </c>
    </row>
    <row r="4272" spans="1:3" x14ac:dyDescent="0.55000000000000004">
      <c r="A4272" s="5">
        <v>37664</v>
      </c>
      <c r="B4272" s="4">
        <v>14.23</v>
      </c>
      <c r="C4272" s="10">
        <f>(MSFT[[#This Row],[Prezzi giornalieri MSFT]]-B4271)/B4271</f>
        <v>0</v>
      </c>
    </row>
    <row r="4273" spans="1:3" x14ac:dyDescent="0.55000000000000004">
      <c r="A4273" s="5">
        <v>37665</v>
      </c>
      <c r="B4273" s="4">
        <v>14.4</v>
      </c>
      <c r="C4273" s="10">
        <f>(MSFT[[#This Row],[Prezzi giornalieri MSFT]]-B4272)/B4272</f>
        <v>1.1946591707659868E-2</v>
      </c>
    </row>
    <row r="4274" spans="1:3" x14ac:dyDescent="0.55000000000000004">
      <c r="A4274" s="5">
        <v>37666</v>
      </c>
      <c r="B4274" s="4">
        <v>14.8</v>
      </c>
      <c r="C4274" s="10">
        <f>(MSFT[[#This Row],[Prezzi giornalieri MSFT]]-B4273)/B4273</f>
        <v>2.7777777777777801E-2</v>
      </c>
    </row>
    <row r="4275" spans="1:3" x14ac:dyDescent="0.55000000000000004">
      <c r="A4275" s="5">
        <v>37670</v>
      </c>
      <c r="B4275" s="4">
        <v>15.3</v>
      </c>
      <c r="C4275" s="10">
        <f>(MSFT[[#This Row],[Prezzi giornalieri MSFT]]-B4274)/B4274</f>
        <v>3.3783783783783779E-2</v>
      </c>
    </row>
    <row r="4276" spans="1:3" x14ac:dyDescent="0.55000000000000004">
      <c r="A4276" s="5">
        <v>37671</v>
      </c>
      <c r="B4276" s="4">
        <v>15.09</v>
      </c>
      <c r="C4276" s="10">
        <f>(MSFT[[#This Row],[Prezzi giornalieri MSFT]]-B4275)/B4275</f>
        <v>-1.3725490196078487E-2</v>
      </c>
    </row>
    <row r="4277" spans="1:3" x14ac:dyDescent="0.55000000000000004">
      <c r="A4277" s="5">
        <v>37672</v>
      </c>
      <c r="B4277" s="4">
        <v>14.85</v>
      </c>
      <c r="C4277" s="10">
        <f>(MSFT[[#This Row],[Prezzi giornalieri MSFT]]-B4276)/B4276</f>
        <v>-1.5904572564612342E-2</v>
      </c>
    </row>
    <row r="4278" spans="1:3" x14ac:dyDescent="0.55000000000000004">
      <c r="A4278" s="5">
        <v>37673</v>
      </c>
      <c r="B4278" s="4">
        <v>15.15</v>
      </c>
      <c r="C4278" s="10">
        <f>(MSFT[[#This Row],[Prezzi giornalieri MSFT]]-B4277)/B4277</f>
        <v>2.0202020202020249E-2</v>
      </c>
    </row>
    <row r="4279" spans="1:3" x14ac:dyDescent="0.55000000000000004">
      <c r="A4279" s="5">
        <v>37676</v>
      </c>
      <c r="B4279" s="4">
        <v>14.8</v>
      </c>
      <c r="C4279" s="10">
        <f>(MSFT[[#This Row],[Prezzi giornalieri MSFT]]-B4278)/B4278</f>
        <v>-2.310231023102308E-2</v>
      </c>
    </row>
    <row r="4280" spans="1:3" x14ac:dyDescent="0.55000000000000004">
      <c r="A4280" s="5">
        <v>37677</v>
      </c>
      <c r="B4280" s="4">
        <v>14.88</v>
      </c>
      <c r="C4280" s="10">
        <f>(MSFT[[#This Row],[Prezzi giornalieri MSFT]]-B4279)/B4279</f>
        <v>5.40540540540541E-3</v>
      </c>
    </row>
    <row r="4281" spans="1:3" x14ac:dyDescent="0.55000000000000004">
      <c r="A4281" s="5">
        <v>37678</v>
      </c>
      <c r="B4281" s="4">
        <v>14.52</v>
      </c>
      <c r="C4281" s="10">
        <f>(MSFT[[#This Row],[Prezzi giornalieri MSFT]]-B4280)/B4280</f>
        <v>-2.4193548387096853E-2</v>
      </c>
    </row>
    <row r="4282" spans="1:3" x14ac:dyDescent="0.55000000000000004">
      <c r="A4282" s="5">
        <v>37679</v>
      </c>
      <c r="B4282" s="4">
        <v>14.5</v>
      </c>
      <c r="C4282" s="10">
        <f>(MSFT[[#This Row],[Prezzi giornalieri MSFT]]-B4281)/B4281</f>
        <v>-1.37741046831953E-3</v>
      </c>
    </row>
    <row r="4283" spans="1:3" x14ac:dyDescent="0.55000000000000004">
      <c r="A4283" s="5">
        <v>37680</v>
      </c>
      <c r="B4283" s="4">
        <v>14.57</v>
      </c>
      <c r="C4283" s="10">
        <f>(MSFT[[#This Row],[Prezzi giornalieri MSFT]]-B4282)/B4282</f>
        <v>4.8275862068965711E-3</v>
      </c>
    </row>
    <row r="4284" spans="1:3" x14ac:dyDescent="0.55000000000000004">
      <c r="A4284" s="5">
        <v>37683</v>
      </c>
      <c r="B4284" s="4">
        <v>14.48</v>
      </c>
      <c r="C4284" s="10">
        <f>(MSFT[[#This Row],[Prezzi giornalieri MSFT]]-B4283)/B4283</f>
        <v>-6.177076183939592E-3</v>
      </c>
    </row>
    <row r="4285" spans="1:3" x14ac:dyDescent="0.55000000000000004">
      <c r="A4285" s="5">
        <v>37684</v>
      </c>
      <c r="B4285" s="4">
        <v>14.19</v>
      </c>
      <c r="C4285" s="10">
        <f>(MSFT[[#This Row],[Prezzi giornalieri MSFT]]-B4284)/B4284</f>
        <v>-2.0027624309392329E-2</v>
      </c>
    </row>
    <row r="4286" spans="1:3" x14ac:dyDescent="0.55000000000000004">
      <c r="A4286" s="5">
        <v>37685</v>
      </c>
      <c r="B4286" s="4">
        <v>14.42</v>
      </c>
      <c r="C4286" s="10">
        <f>(MSFT[[#This Row],[Prezzi giornalieri MSFT]]-B4285)/B4285</f>
        <v>1.6208597603946471E-2</v>
      </c>
    </row>
    <row r="4287" spans="1:3" x14ac:dyDescent="0.55000000000000004">
      <c r="A4287" s="5">
        <v>37686</v>
      </c>
      <c r="B4287" s="4">
        <v>14.31</v>
      </c>
      <c r="C4287" s="10">
        <f>(MSFT[[#This Row],[Prezzi giornalieri MSFT]]-B4286)/B4286</f>
        <v>-7.6282940360609874E-3</v>
      </c>
    </row>
    <row r="4288" spans="1:3" x14ac:dyDescent="0.55000000000000004">
      <c r="A4288" s="5">
        <v>37687</v>
      </c>
      <c r="B4288" s="4">
        <v>14.49</v>
      </c>
      <c r="C4288" s="10">
        <f>(MSFT[[#This Row],[Prezzi giornalieri MSFT]]-B4287)/B4287</f>
        <v>1.2578616352201238E-2</v>
      </c>
    </row>
    <row r="4289" spans="1:3" x14ac:dyDescent="0.55000000000000004">
      <c r="A4289" s="5">
        <v>37690</v>
      </c>
      <c r="B4289" s="4">
        <v>14.11</v>
      </c>
      <c r="C4289" s="10">
        <f>(MSFT[[#This Row],[Prezzi giornalieri MSFT]]-B4288)/B4288</f>
        <v>-2.6224982746721932E-2</v>
      </c>
    </row>
    <row r="4290" spans="1:3" x14ac:dyDescent="0.55000000000000004">
      <c r="A4290" s="5">
        <v>37691</v>
      </c>
      <c r="B4290" s="4">
        <v>14.02</v>
      </c>
      <c r="C4290" s="10">
        <f>(MSFT[[#This Row],[Prezzi giornalieri MSFT]]-B4289)/B4289</f>
        <v>-6.3784549964564039E-3</v>
      </c>
    </row>
    <row r="4291" spans="1:3" x14ac:dyDescent="0.55000000000000004">
      <c r="A4291" s="5">
        <v>37692</v>
      </c>
      <c r="B4291" s="4">
        <v>14.38</v>
      </c>
      <c r="C4291" s="10">
        <f>(MSFT[[#This Row],[Prezzi giornalieri MSFT]]-B4290)/B4290</f>
        <v>2.5677603423680542E-2</v>
      </c>
    </row>
    <row r="4292" spans="1:3" x14ac:dyDescent="0.55000000000000004">
      <c r="A4292" s="5">
        <v>37693</v>
      </c>
      <c r="B4292" s="4">
        <v>15.17</v>
      </c>
      <c r="C4292" s="10">
        <f>(MSFT[[#This Row],[Prezzi giornalieri MSFT]]-B4291)/B4291</f>
        <v>5.4937413073713429E-2</v>
      </c>
    </row>
    <row r="4293" spans="1:3" x14ac:dyDescent="0.55000000000000004">
      <c r="A4293" s="5">
        <v>37694</v>
      </c>
      <c r="B4293" s="4">
        <v>15.29</v>
      </c>
      <c r="C4293" s="10">
        <f>(MSFT[[#This Row],[Prezzi giornalieri MSFT]]-B4292)/B4292</f>
        <v>7.9103493737639561E-3</v>
      </c>
    </row>
    <row r="4294" spans="1:3" x14ac:dyDescent="0.55000000000000004">
      <c r="A4294" s="5">
        <v>37697</v>
      </c>
      <c r="B4294" s="4">
        <v>15.95</v>
      </c>
      <c r="C4294" s="10">
        <f>(MSFT[[#This Row],[Prezzi giornalieri MSFT]]-B4293)/B4293</f>
        <v>4.316546762589929E-2</v>
      </c>
    </row>
    <row r="4295" spans="1:3" x14ac:dyDescent="0.55000000000000004">
      <c r="A4295" s="5">
        <v>37698</v>
      </c>
      <c r="B4295" s="4">
        <v>16.010000000000002</v>
      </c>
      <c r="C4295" s="10">
        <f>(MSFT[[#This Row],[Prezzi giornalieri MSFT]]-B4294)/B4294</f>
        <v>3.7617554858935596E-3</v>
      </c>
    </row>
    <row r="4296" spans="1:3" x14ac:dyDescent="0.55000000000000004">
      <c r="A4296" s="5">
        <v>37699</v>
      </c>
      <c r="B4296" s="4">
        <v>16.190000000000001</v>
      </c>
      <c r="C4296" s="10">
        <f>(MSFT[[#This Row],[Prezzi giornalieri MSFT]]-B4295)/B4295</f>
        <v>1.1242973141786365E-2</v>
      </c>
    </row>
    <row r="4297" spans="1:3" x14ac:dyDescent="0.55000000000000004">
      <c r="A4297" s="5">
        <v>37700</v>
      </c>
      <c r="B4297" s="4">
        <v>16.14</v>
      </c>
      <c r="C4297" s="10">
        <f>(MSFT[[#This Row],[Prezzi giornalieri MSFT]]-B4296)/B4296</f>
        <v>-3.0883261272390801E-3</v>
      </c>
    </row>
    <row r="4298" spans="1:3" x14ac:dyDescent="0.55000000000000004">
      <c r="A4298" s="5">
        <v>37701</v>
      </c>
      <c r="B4298" s="4">
        <v>16.34</v>
      </c>
      <c r="C4298" s="10">
        <f>(MSFT[[#This Row],[Prezzi giornalieri MSFT]]-B4297)/B4297</f>
        <v>1.2391573729863648E-2</v>
      </c>
    </row>
    <row r="4299" spans="1:3" x14ac:dyDescent="0.55000000000000004">
      <c r="A4299" s="5">
        <v>37704</v>
      </c>
      <c r="B4299" s="4">
        <v>15.55</v>
      </c>
      <c r="C4299" s="10">
        <f>(MSFT[[#This Row],[Prezzi giornalieri MSFT]]-B4298)/B4298</f>
        <v>-4.8347613219094199E-2</v>
      </c>
    </row>
    <row r="4300" spans="1:3" x14ac:dyDescent="0.55000000000000004">
      <c r="A4300" s="5">
        <v>37705</v>
      </c>
      <c r="B4300" s="4">
        <v>15.68</v>
      </c>
      <c r="C4300" s="10">
        <f>(MSFT[[#This Row],[Prezzi giornalieri MSFT]]-B4299)/B4299</f>
        <v>8.3601286173632799E-3</v>
      </c>
    </row>
    <row r="4301" spans="1:3" x14ac:dyDescent="0.55000000000000004">
      <c r="A4301" s="5">
        <v>37706</v>
      </c>
      <c r="B4301" s="4">
        <v>15.53</v>
      </c>
      <c r="C4301" s="10">
        <f>(MSFT[[#This Row],[Prezzi giornalieri MSFT]]-B4300)/B4300</f>
        <v>-9.5663265306122677E-3</v>
      </c>
    </row>
    <row r="4302" spans="1:3" x14ac:dyDescent="0.55000000000000004">
      <c r="A4302" s="5">
        <v>37707</v>
      </c>
      <c r="B4302" s="4">
        <v>15.4</v>
      </c>
      <c r="C4302" s="10">
        <f>(MSFT[[#This Row],[Prezzi giornalieri MSFT]]-B4301)/B4301</f>
        <v>-8.370895041854412E-3</v>
      </c>
    </row>
    <row r="4303" spans="1:3" x14ac:dyDescent="0.55000000000000004">
      <c r="A4303" s="5">
        <v>37708</v>
      </c>
      <c r="B4303" s="4">
        <v>15.17</v>
      </c>
      <c r="C4303" s="10">
        <f>(MSFT[[#This Row],[Prezzi giornalieri MSFT]]-B4302)/B4302</f>
        <v>-1.4935064935064963E-2</v>
      </c>
    </row>
    <row r="4304" spans="1:3" x14ac:dyDescent="0.55000000000000004">
      <c r="A4304" s="5">
        <v>37711</v>
      </c>
      <c r="B4304" s="4">
        <v>14.89</v>
      </c>
      <c r="C4304" s="10">
        <f>(MSFT[[#This Row],[Prezzi giornalieri MSFT]]-B4303)/B4303</f>
        <v>-1.8457481872115978E-2</v>
      </c>
    </row>
    <row r="4305" spans="1:3" x14ac:dyDescent="0.55000000000000004">
      <c r="A4305" s="5">
        <v>37712</v>
      </c>
      <c r="B4305" s="4">
        <v>14.97</v>
      </c>
      <c r="C4305" s="10">
        <f>(MSFT[[#This Row],[Prezzi giornalieri MSFT]]-B4304)/B4304</f>
        <v>5.3727333781061161E-3</v>
      </c>
    </row>
    <row r="4306" spans="1:3" x14ac:dyDescent="0.55000000000000004">
      <c r="A4306" s="5">
        <v>37713</v>
      </c>
      <c r="B4306" s="4">
        <v>15.82</v>
      </c>
      <c r="C4306" s="10">
        <f>(MSFT[[#This Row],[Prezzi giornalieri MSFT]]-B4305)/B4305</f>
        <v>5.6780227120908459E-2</v>
      </c>
    </row>
    <row r="4307" spans="1:3" x14ac:dyDescent="0.55000000000000004">
      <c r="A4307" s="5">
        <v>37714</v>
      </c>
      <c r="B4307" s="4">
        <v>15.82</v>
      </c>
      <c r="C4307" s="10">
        <f>(MSFT[[#This Row],[Prezzi giornalieri MSFT]]-B4306)/B4306</f>
        <v>0</v>
      </c>
    </row>
    <row r="4308" spans="1:3" x14ac:dyDescent="0.55000000000000004">
      <c r="A4308" s="5">
        <v>37715</v>
      </c>
      <c r="B4308" s="4">
        <v>15.43</v>
      </c>
      <c r="C4308" s="10">
        <f>(MSFT[[#This Row],[Prezzi giornalieri MSFT]]-B4307)/B4307</f>
        <v>-2.4652338811630883E-2</v>
      </c>
    </row>
    <row r="4309" spans="1:3" x14ac:dyDescent="0.55000000000000004">
      <c r="A4309" s="5">
        <v>37718</v>
      </c>
      <c r="B4309" s="4">
        <v>15.48</v>
      </c>
      <c r="C4309" s="10">
        <f>(MSFT[[#This Row],[Prezzi giornalieri MSFT]]-B4308)/B4308</f>
        <v>3.2404406999352372E-3</v>
      </c>
    </row>
    <row r="4310" spans="1:3" x14ac:dyDescent="0.55000000000000004">
      <c r="A4310" s="5">
        <v>37719</v>
      </c>
      <c r="B4310" s="4">
        <v>15.73</v>
      </c>
      <c r="C4310" s="10">
        <f>(MSFT[[#This Row],[Prezzi giornalieri MSFT]]-B4309)/B4309</f>
        <v>1.614987080103359E-2</v>
      </c>
    </row>
    <row r="4311" spans="1:3" x14ac:dyDescent="0.55000000000000004">
      <c r="A4311" s="5">
        <v>37720</v>
      </c>
      <c r="B4311" s="4">
        <v>15.11</v>
      </c>
      <c r="C4311" s="10">
        <f>(MSFT[[#This Row],[Prezzi giornalieri MSFT]]-B4310)/B4310</f>
        <v>-3.9415130324221295E-2</v>
      </c>
    </row>
    <row r="4312" spans="1:3" x14ac:dyDescent="0.55000000000000004">
      <c r="A4312" s="5">
        <v>37721</v>
      </c>
      <c r="B4312" s="4">
        <v>15.12</v>
      </c>
      <c r="C4312" s="10">
        <f>(MSFT[[#This Row],[Prezzi giornalieri MSFT]]-B4311)/B4311</f>
        <v>6.6181336863003223E-4</v>
      </c>
    </row>
    <row r="4313" spans="1:3" x14ac:dyDescent="0.55000000000000004">
      <c r="A4313" s="5">
        <v>37722</v>
      </c>
      <c r="B4313" s="4">
        <v>14.88</v>
      </c>
      <c r="C4313" s="10">
        <f>(MSFT[[#This Row],[Prezzi giornalieri MSFT]]-B4312)/B4312</f>
        <v>-1.5873015873015772E-2</v>
      </c>
    </row>
    <row r="4314" spans="1:3" x14ac:dyDescent="0.55000000000000004">
      <c r="A4314" s="5">
        <v>37725</v>
      </c>
      <c r="B4314" s="4">
        <v>15.23</v>
      </c>
      <c r="C4314" s="10">
        <f>(MSFT[[#This Row],[Prezzi giornalieri MSFT]]-B4313)/B4313</f>
        <v>2.3521505376344062E-2</v>
      </c>
    </row>
    <row r="4315" spans="1:3" x14ac:dyDescent="0.55000000000000004">
      <c r="A4315" s="5">
        <v>37726</v>
      </c>
      <c r="B4315" s="4">
        <v>15.13</v>
      </c>
      <c r="C4315" s="10">
        <f>(MSFT[[#This Row],[Prezzi giornalieri MSFT]]-B4314)/B4314</f>
        <v>-6.5659881812212507E-3</v>
      </c>
    </row>
    <row r="4316" spans="1:3" x14ac:dyDescent="0.55000000000000004">
      <c r="A4316" s="5">
        <v>37727</v>
      </c>
      <c r="B4316" s="4">
        <v>15.33</v>
      </c>
      <c r="C4316" s="10">
        <f>(MSFT[[#This Row],[Prezzi giornalieri MSFT]]-B4315)/B4315</f>
        <v>1.3218770654329099E-2</v>
      </c>
    </row>
    <row r="4317" spans="1:3" x14ac:dyDescent="0.55000000000000004">
      <c r="A4317" s="5">
        <v>37728</v>
      </c>
      <c r="B4317" s="4">
        <v>15.68</v>
      </c>
      <c r="C4317" s="10">
        <f>(MSFT[[#This Row],[Prezzi giornalieri MSFT]]-B4316)/B4316</f>
        <v>2.283105022831048E-2</v>
      </c>
    </row>
    <row r="4318" spans="1:3" x14ac:dyDescent="0.55000000000000004">
      <c r="A4318" s="5">
        <v>37732</v>
      </c>
      <c r="B4318" s="4">
        <v>15.5</v>
      </c>
      <c r="C4318" s="10">
        <f>(MSFT[[#This Row],[Prezzi giornalieri MSFT]]-B4317)/B4317</f>
        <v>-1.1479591836734675E-2</v>
      </c>
    </row>
    <row r="4319" spans="1:3" x14ac:dyDescent="0.55000000000000004">
      <c r="A4319" s="5">
        <v>37733</v>
      </c>
      <c r="B4319" s="4">
        <v>15.84</v>
      </c>
      <c r="C4319" s="10">
        <f>(MSFT[[#This Row],[Prezzi giornalieri MSFT]]-B4318)/B4318</f>
        <v>2.1935483870967734E-2</v>
      </c>
    </row>
    <row r="4320" spans="1:3" x14ac:dyDescent="0.55000000000000004">
      <c r="A4320" s="5">
        <v>37734</v>
      </c>
      <c r="B4320" s="4">
        <v>15.82</v>
      </c>
      <c r="C4320" s="10">
        <f>(MSFT[[#This Row],[Prezzi giornalieri MSFT]]-B4319)/B4319</f>
        <v>-1.2626262626262356E-3</v>
      </c>
    </row>
    <row r="4321" spans="1:3" x14ac:dyDescent="0.55000000000000004">
      <c r="A4321" s="5">
        <v>37735</v>
      </c>
      <c r="B4321" s="4">
        <v>15.68</v>
      </c>
      <c r="C4321" s="10">
        <f>(MSFT[[#This Row],[Prezzi giornalieri MSFT]]-B4320)/B4320</f>
        <v>-8.8495575221239301E-3</v>
      </c>
    </row>
    <row r="4322" spans="1:3" x14ac:dyDescent="0.55000000000000004">
      <c r="A4322" s="5">
        <v>37736</v>
      </c>
      <c r="B4322" s="4">
        <v>15.51</v>
      </c>
      <c r="C4322" s="10">
        <f>(MSFT[[#This Row],[Prezzi giornalieri MSFT]]-B4321)/B4321</f>
        <v>-1.0841836734693874E-2</v>
      </c>
    </row>
    <row r="4323" spans="1:3" x14ac:dyDescent="0.55000000000000004">
      <c r="A4323" s="5">
        <v>37739</v>
      </c>
      <c r="B4323" s="4">
        <v>15.83</v>
      </c>
      <c r="C4323" s="10">
        <f>(MSFT[[#This Row],[Prezzi giornalieri MSFT]]-B4322)/B4322</f>
        <v>2.0631850419084479E-2</v>
      </c>
    </row>
    <row r="4324" spans="1:3" x14ac:dyDescent="0.55000000000000004">
      <c r="A4324" s="5">
        <v>37740</v>
      </c>
      <c r="B4324" s="4">
        <v>15.87</v>
      </c>
      <c r="C4324" s="10">
        <f>(MSFT[[#This Row],[Prezzi giornalieri MSFT]]-B4323)/B4323</f>
        <v>2.5268477574225613E-3</v>
      </c>
    </row>
    <row r="4325" spans="1:3" x14ac:dyDescent="0.55000000000000004">
      <c r="A4325" s="5">
        <v>37741</v>
      </c>
      <c r="B4325" s="4">
        <v>15.72</v>
      </c>
      <c r="C4325" s="10">
        <f>(MSFT[[#This Row],[Prezzi giornalieri MSFT]]-B4324)/B4324</f>
        <v>-9.4517958412097414E-3</v>
      </c>
    </row>
    <row r="4326" spans="1:3" x14ac:dyDescent="0.55000000000000004">
      <c r="A4326" s="5">
        <v>37742</v>
      </c>
      <c r="B4326" s="4">
        <v>15.82</v>
      </c>
      <c r="C4326" s="10">
        <f>(MSFT[[#This Row],[Prezzi giornalieri MSFT]]-B4325)/B4325</f>
        <v>6.361323155216262E-3</v>
      </c>
    </row>
    <row r="4327" spans="1:3" x14ac:dyDescent="0.55000000000000004">
      <c r="A4327" s="5">
        <v>37743</v>
      </c>
      <c r="B4327" s="4">
        <v>16.05</v>
      </c>
      <c r="C4327" s="10">
        <f>(MSFT[[#This Row],[Prezzi giornalieri MSFT]]-B4326)/B4326</f>
        <v>1.4538558786346424E-2</v>
      </c>
    </row>
    <row r="4328" spans="1:3" x14ac:dyDescent="0.55000000000000004">
      <c r="A4328" s="5">
        <v>37746</v>
      </c>
      <c r="B4328" s="4">
        <v>15.9</v>
      </c>
      <c r="C4328" s="10">
        <f>(MSFT[[#This Row],[Prezzi giornalieri MSFT]]-B4327)/B4327</f>
        <v>-9.3457943925233863E-3</v>
      </c>
    </row>
    <row r="4329" spans="1:3" x14ac:dyDescent="0.55000000000000004">
      <c r="A4329" s="5">
        <v>37747</v>
      </c>
      <c r="B4329" s="4">
        <v>16.22</v>
      </c>
      <c r="C4329" s="10">
        <f>(MSFT[[#This Row],[Prezzi giornalieri MSFT]]-B4328)/B4328</f>
        <v>2.0125786163521918E-2</v>
      </c>
    </row>
    <row r="4330" spans="1:3" x14ac:dyDescent="0.55000000000000004">
      <c r="A4330" s="5">
        <v>37748</v>
      </c>
      <c r="B4330" s="4">
        <v>15.98</v>
      </c>
      <c r="C4330" s="10">
        <f>(MSFT[[#This Row],[Prezzi giornalieri MSFT]]-B4329)/B4329</f>
        <v>-1.4796547472256378E-2</v>
      </c>
    </row>
    <row r="4331" spans="1:3" x14ac:dyDescent="0.55000000000000004">
      <c r="A4331" s="5">
        <v>37749</v>
      </c>
      <c r="B4331" s="4">
        <v>15.83</v>
      </c>
      <c r="C4331" s="10">
        <f>(MSFT[[#This Row],[Prezzi giornalieri MSFT]]-B4330)/B4330</f>
        <v>-9.3867334167709853E-3</v>
      </c>
    </row>
    <row r="4332" spans="1:3" x14ac:dyDescent="0.55000000000000004">
      <c r="A4332" s="5">
        <v>37750</v>
      </c>
      <c r="B4332" s="4">
        <v>16.21</v>
      </c>
      <c r="C4332" s="10">
        <f>(MSFT[[#This Row],[Prezzi giornalieri MSFT]]-B4331)/B4331</f>
        <v>2.4005053695514894E-2</v>
      </c>
    </row>
    <row r="4333" spans="1:3" x14ac:dyDescent="0.55000000000000004">
      <c r="A4333" s="5">
        <v>37753</v>
      </c>
      <c r="B4333" s="4">
        <v>16.11</v>
      </c>
      <c r="C4333" s="10">
        <f>(MSFT[[#This Row],[Prezzi giornalieri MSFT]]-B4332)/B4332</f>
        <v>-6.1690314620605436E-3</v>
      </c>
    </row>
    <row r="4334" spans="1:3" x14ac:dyDescent="0.55000000000000004">
      <c r="A4334" s="5">
        <v>37754</v>
      </c>
      <c r="B4334" s="4">
        <v>15.98</v>
      </c>
      <c r="C4334" s="10">
        <f>(MSFT[[#This Row],[Prezzi giornalieri MSFT]]-B4333)/B4333</f>
        <v>-8.0695220360024206E-3</v>
      </c>
    </row>
    <row r="4335" spans="1:3" x14ac:dyDescent="0.55000000000000004">
      <c r="A4335" s="5">
        <v>37755</v>
      </c>
      <c r="B4335" s="4">
        <v>15.76</v>
      </c>
      <c r="C4335" s="10">
        <f>(MSFT[[#This Row],[Prezzi giornalieri MSFT]]-B4334)/B4334</f>
        <v>-1.3767209011264121E-2</v>
      </c>
    </row>
    <row r="4336" spans="1:3" x14ac:dyDescent="0.55000000000000004">
      <c r="A4336" s="5">
        <v>37756</v>
      </c>
      <c r="B4336" s="4">
        <v>15.86</v>
      </c>
      <c r="C4336" s="10">
        <f>(MSFT[[#This Row],[Prezzi giornalieri MSFT]]-B4335)/B4335</f>
        <v>6.3451776649745967E-3</v>
      </c>
    </row>
    <row r="4337" spans="1:3" x14ac:dyDescent="0.55000000000000004">
      <c r="A4337" s="5">
        <v>37757</v>
      </c>
      <c r="B4337" s="4">
        <v>15.72</v>
      </c>
      <c r="C4337" s="10">
        <f>(MSFT[[#This Row],[Prezzi giornalieri MSFT]]-B4336)/B4336</f>
        <v>-8.8272383354349813E-3</v>
      </c>
    </row>
    <row r="4338" spans="1:3" x14ac:dyDescent="0.55000000000000004">
      <c r="A4338" s="5">
        <v>37760</v>
      </c>
      <c r="B4338" s="4">
        <v>15.23</v>
      </c>
      <c r="C4338" s="10">
        <f>(MSFT[[#This Row],[Prezzi giornalieri MSFT]]-B4337)/B4337</f>
        <v>-3.1170483460559808E-2</v>
      </c>
    </row>
    <row r="4339" spans="1:3" x14ac:dyDescent="0.55000000000000004">
      <c r="A4339" s="5">
        <v>37761</v>
      </c>
      <c r="B4339" s="4">
        <v>15.15</v>
      </c>
      <c r="C4339" s="10">
        <f>(MSFT[[#This Row],[Prezzi giornalieri MSFT]]-B4338)/B4338</f>
        <v>-5.2527905449770238E-3</v>
      </c>
    </row>
    <row r="4340" spans="1:3" x14ac:dyDescent="0.55000000000000004">
      <c r="A4340" s="5">
        <v>37762</v>
      </c>
      <c r="B4340" s="4">
        <v>14.78</v>
      </c>
      <c r="C4340" s="10">
        <f>(MSFT[[#This Row],[Prezzi giornalieri MSFT]]-B4339)/B4339</f>
        <v>-2.4422442244224487E-2</v>
      </c>
    </row>
    <row r="4341" spans="1:3" x14ac:dyDescent="0.55000000000000004">
      <c r="A4341" s="5">
        <v>37763</v>
      </c>
      <c r="B4341" s="4">
        <v>14.86</v>
      </c>
      <c r="C4341" s="10">
        <f>(MSFT[[#This Row],[Prezzi giornalieri MSFT]]-B4340)/B4340</f>
        <v>5.4127198917456069E-3</v>
      </c>
    </row>
    <row r="4342" spans="1:3" x14ac:dyDescent="0.55000000000000004">
      <c r="A4342" s="5">
        <v>37764</v>
      </c>
      <c r="B4342" s="4">
        <v>14.89</v>
      </c>
      <c r="C4342" s="10">
        <f>(MSFT[[#This Row],[Prezzi giornalieri MSFT]]-B4341)/B4341</f>
        <v>2.0188425302827147E-3</v>
      </c>
    </row>
    <row r="4343" spans="1:3" x14ac:dyDescent="0.55000000000000004">
      <c r="A4343" s="5">
        <v>37768</v>
      </c>
      <c r="B4343" s="4">
        <v>15.25</v>
      </c>
      <c r="C4343" s="10">
        <f>(MSFT[[#This Row],[Prezzi giornalieri MSFT]]-B4342)/B4342</f>
        <v>2.4177300201477462E-2</v>
      </c>
    </row>
    <row r="4344" spans="1:3" x14ac:dyDescent="0.55000000000000004">
      <c r="A4344" s="5">
        <v>37769</v>
      </c>
      <c r="B4344" s="4">
        <v>15.01</v>
      </c>
      <c r="C4344" s="10">
        <f>(MSFT[[#This Row],[Prezzi giornalieri MSFT]]-B4343)/B4343</f>
        <v>-1.5737704918032801E-2</v>
      </c>
    </row>
    <row r="4345" spans="1:3" x14ac:dyDescent="0.55000000000000004">
      <c r="A4345" s="5">
        <v>37770</v>
      </c>
      <c r="B4345" s="4">
        <v>15.01</v>
      </c>
      <c r="C4345" s="10">
        <f>(MSFT[[#This Row],[Prezzi giornalieri MSFT]]-B4344)/B4344</f>
        <v>0</v>
      </c>
    </row>
    <row r="4346" spans="1:3" x14ac:dyDescent="0.55000000000000004">
      <c r="A4346" s="5">
        <v>37771</v>
      </c>
      <c r="B4346" s="4">
        <v>15.13</v>
      </c>
      <c r="C4346" s="10">
        <f>(MSFT[[#This Row],[Prezzi giornalieri MSFT]]-B4345)/B4345</f>
        <v>7.9946702198534971E-3</v>
      </c>
    </row>
    <row r="4347" spans="1:3" x14ac:dyDescent="0.55000000000000004">
      <c r="A4347" s="5">
        <v>37774</v>
      </c>
      <c r="B4347" s="4">
        <v>15.15</v>
      </c>
      <c r="C4347" s="10">
        <f>(MSFT[[#This Row],[Prezzi giornalieri MSFT]]-B4346)/B4346</f>
        <v>1.3218770654328865E-3</v>
      </c>
    </row>
    <row r="4348" spans="1:3" x14ac:dyDescent="0.55000000000000004">
      <c r="A4348" s="5">
        <v>37775</v>
      </c>
      <c r="B4348" s="4">
        <v>15.3</v>
      </c>
      <c r="C4348" s="10">
        <f>(MSFT[[#This Row],[Prezzi giornalieri MSFT]]-B4347)/B4347</f>
        <v>9.9009900990099237E-3</v>
      </c>
    </row>
    <row r="4349" spans="1:3" x14ac:dyDescent="0.55000000000000004">
      <c r="A4349" s="5">
        <v>37776</v>
      </c>
      <c r="B4349" s="4">
        <v>15.29</v>
      </c>
      <c r="C4349" s="10">
        <f>(MSFT[[#This Row],[Prezzi giornalieri MSFT]]-B4348)/B4348</f>
        <v>-6.5359477124193215E-4</v>
      </c>
    </row>
    <row r="4350" spans="1:3" x14ac:dyDescent="0.55000000000000004">
      <c r="A4350" s="5">
        <v>37777</v>
      </c>
      <c r="B4350" s="4">
        <v>14.81</v>
      </c>
      <c r="C4350" s="10">
        <f>(MSFT[[#This Row],[Prezzi giornalieri MSFT]]-B4349)/B4349</f>
        <v>-3.1393067364290296E-2</v>
      </c>
    </row>
    <row r="4351" spans="1:3" x14ac:dyDescent="0.55000000000000004">
      <c r="A4351" s="5">
        <v>37778</v>
      </c>
      <c r="B4351" s="4">
        <v>14.56</v>
      </c>
      <c r="C4351" s="10">
        <f>(MSFT[[#This Row],[Prezzi giornalieri MSFT]]-B4350)/B4350</f>
        <v>-1.6880486158001348E-2</v>
      </c>
    </row>
    <row r="4352" spans="1:3" x14ac:dyDescent="0.55000000000000004">
      <c r="A4352" s="5">
        <v>37781</v>
      </c>
      <c r="B4352" s="4">
        <v>14.61</v>
      </c>
      <c r="C4352" s="10">
        <f>(MSFT[[#This Row],[Prezzi giornalieri MSFT]]-B4351)/B4351</f>
        <v>3.4340659340658607E-3</v>
      </c>
    </row>
    <row r="4353" spans="1:3" x14ac:dyDescent="0.55000000000000004">
      <c r="A4353" s="5">
        <v>37782</v>
      </c>
      <c r="B4353" s="4">
        <v>15.18</v>
      </c>
      <c r="C4353" s="10">
        <f>(MSFT[[#This Row],[Prezzi giornalieri MSFT]]-B4352)/B4352</f>
        <v>3.9014373716632467E-2</v>
      </c>
    </row>
    <row r="4354" spans="1:3" x14ac:dyDescent="0.55000000000000004">
      <c r="A4354" s="5">
        <v>37783</v>
      </c>
      <c r="B4354" s="4">
        <v>15.3</v>
      </c>
      <c r="C4354" s="10">
        <f>(MSFT[[#This Row],[Prezzi giornalieri MSFT]]-B4353)/B4353</f>
        <v>7.905138339921014E-3</v>
      </c>
    </row>
    <row r="4355" spans="1:3" x14ac:dyDescent="0.55000000000000004">
      <c r="A4355" s="5">
        <v>37784</v>
      </c>
      <c r="B4355" s="4">
        <v>15.37</v>
      </c>
      <c r="C4355" s="10">
        <f>(MSFT[[#This Row],[Prezzi giornalieri MSFT]]-B4354)/B4354</f>
        <v>4.5751633986927127E-3</v>
      </c>
    </row>
    <row r="4356" spans="1:3" x14ac:dyDescent="0.55000000000000004">
      <c r="A4356" s="5">
        <v>37785</v>
      </c>
      <c r="B4356" s="4">
        <v>15.16</v>
      </c>
      <c r="C4356" s="10">
        <f>(MSFT[[#This Row],[Prezzi giornalieri MSFT]]-B4355)/B4355</f>
        <v>-1.3662979830839238E-2</v>
      </c>
    </row>
    <row r="4357" spans="1:3" x14ac:dyDescent="0.55000000000000004">
      <c r="A4357" s="5">
        <v>37788</v>
      </c>
      <c r="B4357" s="4">
        <v>15.61</v>
      </c>
      <c r="C4357" s="10">
        <f>(MSFT[[#This Row],[Prezzi giornalieri MSFT]]-B4356)/B4356</f>
        <v>2.9683377308707078E-2</v>
      </c>
    </row>
    <row r="4358" spans="1:3" x14ac:dyDescent="0.55000000000000004">
      <c r="A4358" s="5">
        <v>37789</v>
      </c>
      <c r="B4358" s="4">
        <v>15.96</v>
      </c>
      <c r="C4358" s="10">
        <f>(MSFT[[#This Row],[Prezzi giornalieri MSFT]]-B4357)/B4357</f>
        <v>2.2421524663677223E-2</v>
      </c>
    </row>
    <row r="4359" spans="1:3" x14ac:dyDescent="0.55000000000000004">
      <c r="A4359" s="5">
        <v>37790</v>
      </c>
      <c r="B4359" s="4">
        <v>16.03</v>
      </c>
      <c r="C4359" s="10">
        <f>(MSFT[[#This Row],[Prezzi giornalieri MSFT]]-B4358)/B4358</f>
        <v>4.3859649122807197E-3</v>
      </c>
    </row>
    <row r="4360" spans="1:3" x14ac:dyDescent="0.55000000000000004">
      <c r="A4360" s="5">
        <v>37791</v>
      </c>
      <c r="B4360" s="4">
        <v>16.03</v>
      </c>
      <c r="C4360" s="10">
        <f>(MSFT[[#This Row],[Prezzi giornalieri MSFT]]-B4359)/B4359</f>
        <v>0</v>
      </c>
    </row>
    <row r="4361" spans="1:3" x14ac:dyDescent="0.55000000000000004">
      <c r="A4361" s="5">
        <v>37792</v>
      </c>
      <c r="B4361" s="4">
        <v>16.190000000000001</v>
      </c>
      <c r="C4361" s="10">
        <f>(MSFT[[#This Row],[Prezzi giornalieri MSFT]]-B4360)/B4360</f>
        <v>9.9812850904554048E-3</v>
      </c>
    </row>
    <row r="4362" spans="1:3" x14ac:dyDescent="0.55000000000000004">
      <c r="A4362" s="5">
        <v>37795</v>
      </c>
      <c r="B4362" s="4">
        <v>15.85</v>
      </c>
      <c r="C4362" s="10">
        <f>(MSFT[[#This Row],[Prezzi giornalieri MSFT]]-B4361)/B4361</f>
        <v>-2.1000617665225547E-2</v>
      </c>
    </row>
    <row r="4363" spans="1:3" x14ac:dyDescent="0.55000000000000004">
      <c r="A4363" s="5">
        <v>37796</v>
      </c>
      <c r="B4363" s="4">
        <v>15.8</v>
      </c>
      <c r="C4363" s="10">
        <f>(MSFT[[#This Row],[Prezzi giornalieri MSFT]]-B4362)/B4362</f>
        <v>-3.1545741324920462E-3</v>
      </c>
    </row>
    <row r="4364" spans="1:3" x14ac:dyDescent="0.55000000000000004">
      <c r="A4364" s="5">
        <v>37797</v>
      </c>
      <c r="B4364" s="4">
        <v>15.53</v>
      </c>
      <c r="C4364" s="10">
        <f>(MSFT[[#This Row],[Prezzi giornalieri MSFT]]-B4363)/B4363</f>
        <v>-1.7088607594936793E-2</v>
      </c>
    </row>
    <row r="4365" spans="1:3" x14ac:dyDescent="0.55000000000000004">
      <c r="A4365" s="5">
        <v>37798</v>
      </c>
      <c r="B4365" s="4">
        <v>15.84</v>
      </c>
      <c r="C4365" s="10">
        <f>(MSFT[[#This Row],[Prezzi giornalieri MSFT]]-B4364)/B4364</f>
        <v>1.9961365099806859E-2</v>
      </c>
    </row>
    <row r="4366" spans="1:3" x14ac:dyDescent="0.55000000000000004">
      <c r="A4366" s="5">
        <v>37799</v>
      </c>
      <c r="B4366" s="4">
        <v>15.76</v>
      </c>
      <c r="C4366" s="10">
        <f>(MSFT[[#This Row],[Prezzi giornalieri MSFT]]-B4365)/B4365</f>
        <v>-5.0505050505050553E-3</v>
      </c>
    </row>
    <row r="4367" spans="1:3" x14ac:dyDescent="0.55000000000000004">
      <c r="A4367" s="5">
        <v>37802</v>
      </c>
      <c r="B4367" s="4">
        <v>15.77</v>
      </c>
      <c r="C4367" s="10">
        <f>(MSFT[[#This Row],[Prezzi giornalieri MSFT]]-B4366)/B4366</f>
        <v>6.3451776649744844E-4</v>
      </c>
    </row>
    <row r="4368" spans="1:3" x14ac:dyDescent="0.55000000000000004">
      <c r="A4368" s="5">
        <v>37803</v>
      </c>
      <c r="B4368" s="4">
        <v>16.079999999999998</v>
      </c>
      <c r="C4368" s="10">
        <f>(MSFT[[#This Row],[Prezzi giornalieri MSFT]]-B4367)/B4367</f>
        <v>1.9657577679137523E-2</v>
      </c>
    </row>
    <row r="4369" spans="1:3" x14ac:dyDescent="0.55000000000000004">
      <c r="A4369" s="5">
        <v>37804</v>
      </c>
      <c r="B4369" s="4">
        <v>16.53</v>
      </c>
      <c r="C4369" s="10">
        <f>(MSFT[[#This Row],[Prezzi giornalieri MSFT]]-B4368)/B4368</f>
        <v>2.7985074626865853E-2</v>
      </c>
    </row>
    <row r="4370" spans="1:3" x14ac:dyDescent="0.55000000000000004">
      <c r="A4370" s="5">
        <v>37805</v>
      </c>
      <c r="B4370" s="4">
        <v>16.3</v>
      </c>
      <c r="C4370" s="10">
        <f>(MSFT[[#This Row],[Prezzi giornalieri MSFT]]-B4369)/B4369</f>
        <v>-1.3914095583787079E-2</v>
      </c>
    </row>
    <row r="4371" spans="1:3" x14ac:dyDescent="0.55000000000000004">
      <c r="A4371" s="5">
        <v>37809</v>
      </c>
      <c r="B4371" s="4">
        <v>16.86</v>
      </c>
      <c r="C4371" s="10">
        <f>(MSFT[[#This Row],[Prezzi giornalieri MSFT]]-B4370)/B4370</f>
        <v>3.4355828220858815E-2</v>
      </c>
    </row>
    <row r="4372" spans="1:3" x14ac:dyDescent="0.55000000000000004">
      <c r="A4372" s="5">
        <v>37810</v>
      </c>
      <c r="B4372" s="4">
        <v>17.03</v>
      </c>
      <c r="C4372" s="10">
        <f>(MSFT[[#This Row],[Prezzi giornalieri MSFT]]-B4371)/B4371</f>
        <v>1.0083036773428334E-2</v>
      </c>
    </row>
    <row r="4373" spans="1:3" x14ac:dyDescent="0.55000000000000004">
      <c r="A4373" s="5">
        <v>37811</v>
      </c>
      <c r="B4373" s="4">
        <v>16.89</v>
      </c>
      <c r="C4373" s="10">
        <f>(MSFT[[#This Row],[Prezzi giornalieri MSFT]]-B4372)/B4372</f>
        <v>-8.2207868467410773E-3</v>
      </c>
    </row>
    <row r="4374" spans="1:3" x14ac:dyDescent="0.55000000000000004">
      <c r="A4374" s="5">
        <v>37812</v>
      </c>
      <c r="B4374" s="4">
        <v>16.55</v>
      </c>
      <c r="C4374" s="10">
        <f>(MSFT[[#This Row],[Prezzi giornalieri MSFT]]-B4373)/B4373</f>
        <v>-2.0130254588513904E-2</v>
      </c>
    </row>
    <row r="4375" spans="1:3" x14ac:dyDescent="0.55000000000000004">
      <c r="A4375" s="5">
        <v>37813</v>
      </c>
      <c r="B4375" s="4">
        <v>16.8</v>
      </c>
      <c r="C4375" s="10">
        <f>(MSFT[[#This Row],[Prezzi giornalieri MSFT]]-B4374)/B4374</f>
        <v>1.5105740181268881E-2</v>
      </c>
    </row>
    <row r="4376" spans="1:3" x14ac:dyDescent="0.55000000000000004">
      <c r="A4376" s="5">
        <v>37816</v>
      </c>
      <c r="B4376" s="4">
        <v>16.850000000000001</v>
      </c>
      <c r="C4376" s="10">
        <f>(MSFT[[#This Row],[Prezzi giornalieri MSFT]]-B4375)/B4375</f>
        <v>2.9761904761905185E-3</v>
      </c>
    </row>
    <row r="4377" spans="1:3" x14ac:dyDescent="0.55000000000000004">
      <c r="A4377" s="5">
        <v>37817</v>
      </c>
      <c r="B4377" s="4">
        <v>16.77</v>
      </c>
      <c r="C4377" s="10">
        <f>(MSFT[[#This Row],[Prezzi giornalieri MSFT]]-B4376)/B4376</f>
        <v>-4.7477744807122753E-3</v>
      </c>
    </row>
    <row r="4378" spans="1:3" x14ac:dyDescent="0.55000000000000004">
      <c r="A4378" s="5">
        <v>37818</v>
      </c>
      <c r="B4378" s="4">
        <v>16.920000000000002</v>
      </c>
      <c r="C4378" s="10">
        <f>(MSFT[[#This Row],[Prezzi giornalieri MSFT]]-B4377)/B4377</f>
        <v>8.9445438282648865E-3</v>
      </c>
    </row>
    <row r="4379" spans="1:3" x14ac:dyDescent="0.55000000000000004">
      <c r="A4379" s="5">
        <v>37819</v>
      </c>
      <c r="B4379" s="4">
        <v>16.41</v>
      </c>
      <c r="C4379" s="10">
        <f>(MSFT[[#This Row],[Prezzi giornalieri MSFT]]-B4378)/B4378</f>
        <v>-3.0141843971631294E-2</v>
      </c>
    </row>
    <row r="4380" spans="1:3" x14ac:dyDescent="0.55000000000000004">
      <c r="A4380" s="5">
        <v>37820</v>
      </c>
      <c r="B4380" s="4">
        <v>16.54</v>
      </c>
      <c r="C4380" s="10">
        <f>(MSFT[[#This Row],[Prezzi giornalieri MSFT]]-B4379)/B4379</f>
        <v>7.9219987812308955E-3</v>
      </c>
    </row>
    <row r="4381" spans="1:3" x14ac:dyDescent="0.55000000000000004">
      <c r="A4381" s="5">
        <v>37823</v>
      </c>
      <c r="B4381" s="4">
        <v>16.010000000000002</v>
      </c>
      <c r="C4381" s="10">
        <f>(MSFT[[#This Row],[Prezzi giornalieri MSFT]]-B4380)/B4380</f>
        <v>-3.2043530834340847E-2</v>
      </c>
    </row>
    <row r="4382" spans="1:3" x14ac:dyDescent="0.55000000000000004">
      <c r="A4382" s="5">
        <v>37824</v>
      </c>
      <c r="B4382" s="4">
        <v>16.22</v>
      </c>
      <c r="C4382" s="10">
        <f>(MSFT[[#This Row],[Prezzi giornalieri MSFT]]-B4381)/B4381</f>
        <v>1.3116801998750611E-2</v>
      </c>
    </row>
    <row r="4383" spans="1:3" x14ac:dyDescent="0.55000000000000004">
      <c r="A4383" s="5">
        <v>37825</v>
      </c>
      <c r="B4383" s="4">
        <v>16.27</v>
      </c>
      <c r="C4383" s="10">
        <f>(MSFT[[#This Row],[Prezzi giornalieri MSFT]]-B4382)/B4382</f>
        <v>3.0826140567201425E-3</v>
      </c>
    </row>
    <row r="4384" spans="1:3" x14ac:dyDescent="0.55000000000000004">
      <c r="A4384" s="5">
        <v>37826</v>
      </c>
      <c r="B4384" s="4">
        <v>15.99</v>
      </c>
      <c r="C4384" s="10">
        <f>(MSFT[[#This Row],[Prezzi giornalieri MSFT]]-B4383)/B4383</f>
        <v>-1.7209588199139481E-2</v>
      </c>
    </row>
    <row r="4385" spans="1:3" x14ac:dyDescent="0.55000000000000004">
      <c r="A4385" s="5">
        <v>37827</v>
      </c>
      <c r="B4385" s="4">
        <v>16.54</v>
      </c>
      <c r="C4385" s="10">
        <f>(MSFT[[#This Row],[Prezzi giornalieri MSFT]]-B4384)/B4384</f>
        <v>3.4396497811131889E-2</v>
      </c>
    </row>
    <row r="4386" spans="1:3" x14ac:dyDescent="0.55000000000000004">
      <c r="A4386" s="5">
        <v>37830</v>
      </c>
      <c r="B4386" s="4">
        <v>16.36</v>
      </c>
      <c r="C4386" s="10">
        <f>(MSFT[[#This Row],[Prezzi giornalieri MSFT]]-B4385)/B4385</f>
        <v>-1.0882708585247867E-2</v>
      </c>
    </row>
    <row r="4387" spans="1:3" x14ac:dyDescent="0.55000000000000004">
      <c r="A4387" s="5">
        <v>37831</v>
      </c>
      <c r="B4387" s="4">
        <v>16.28</v>
      </c>
      <c r="C4387" s="10">
        <f>(MSFT[[#This Row],[Prezzi giornalieri MSFT]]-B4386)/B4386</f>
        <v>-4.8899755501221453E-3</v>
      </c>
    </row>
    <row r="4388" spans="1:3" x14ac:dyDescent="0.55000000000000004">
      <c r="A4388" s="5">
        <v>37832</v>
      </c>
      <c r="B4388" s="4">
        <v>16.13</v>
      </c>
      <c r="C4388" s="10">
        <f>(MSFT[[#This Row],[Prezzi giornalieri MSFT]]-B4387)/B4387</f>
        <v>-9.2137592137593437E-3</v>
      </c>
    </row>
    <row r="4389" spans="1:3" x14ac:dyDescent="0.55000000000000004">
      <c r="A4389" s="5">
        <v>37833</v>
      </c>
      <c r="B4389" s="4">
        <v>16.239999999999998</v>
      </c>
      <c r="C4389" s="10">
        <f>(MSFT[[#This Row],[Prezzi giornalieri MSFT]]-B4388)/B4388</f>
        <v>6.8195908245504925E-3</v>
      </c>
    </row>
    <row r="4390" spans="1:3" x14ac:dyDescent="0.55000000000000004">
      <c r="A4390" s="5">
        <v>37834</v>
      </c>
      <c r="B4390" s="4">
        <v>16.09</v>
      </c>
      <c r="C4390" s="10">
        <f>(MSFT[[#This Row],[Prezzi giornalieri MSFT]]-B4389)/B4389</f>
        <v>-9.2364532019703575E-3</v>
      </c>
    </row>
    <row r="4391" spans="1:3" x14ac:dyDescent="0.55000000000000004">
      <c r="A4391" s="5">
        <v>37837</v>
      </c>
      <c r="B4391" s="4">
        <v>16.100000000000001</v>
      </c>
      <c r="C4391" s="10">
        <f>(MSFT[[#This Row],[Prezzi giornalieri MSFT]]-B4390)/B4390</f>
        <v>6.2150403977635576E-4</v>
      </c>
    </row>
    <row r="4392" spans="1:3" x14ac:dyDescent="0.55000000000000004">
      <c r="A4392" s="5">
        <v>37838</v>
      </c>
      <c r="B4392" s="4">
        <v>15.78</v>
      </c>
      <c r="C4392" s="10">
        <f>(MSFT[[#This Row],[Prezzi giornalieri MSFT]]-B4391)/B4391</f>
        <v>-1.9875776397515654E-2</v>
      </c>
    </row>
    <row r="4393" spans="1:3" x14ac:dyDescent="0.55000000000000004">
      <c r="A4393" s="5">
        <v>37839</v>
      </c>
      <c r="B4393" s="4">
        <v>15.77</v>
      </c>
      <c r="C4393" s="10">
        <f>(MSFT[[#This Row],[Prezzi giornalieri MSFT]]-B4392)/B4392</f>
        <v>-6.3371356147020198E-4</v>
      </c>
    </row>
    <row r="4394" spans="1:3" x14ac:dyDescent="0.55000000000000004">
      <c r="A4394" s="5">
        <v>37840</v>
      </c>
      <c r="B4394" s="4">
        <v>15.81</v>
      </c>
      <c r="C4394" s="10">
        <f>(MSFT[[#This Row],[Prezzi giornalieri MSFT]]-B4393)/B4393</f>
        <v>2.5364616360178138E-3</v>
      </c>
    </row>
    <row r="4395" spans="1:3" x14ac:dyDescent="0.55000000000000004">
      <c r="A4395" s="5">
        <v>37841</v>
      </c>
      <c r="B4395" s="4">
        <v>15.73</v>
      </c>
      <c r="C4395" s="10">
        <f>(MSFT[[#This Row],[Prezzi giornalieri MSFT]]-B4394)/B4394</f>
        <v>-5.0600885515496566E-3</v>
      </c>
    </row>
    <row r="4396" spans="1:3" x14ac:dyDescent="0.55000000000000004">
      <c r="A4396" s="5">
        <v>37844</v>
      </c>
      <c r="B4396" s="4">
        <v>15.75</v>
      </c>
      <c r="C4396" s="10">
        <f>(MSFT[[#This Row],[Prezzi giornalieri MSFT]]-B4395)/B4395</f>
        <v>1.2714558169103353E-3</v>
      </c>
    </row>
    <row r="4397" spans="1:3" x14ac:dyDescent="0.55000000000000004">
      <c r="A4397" s="5">
        <v>37845</v>
      </c>
      <c r="B4397" s="4">
        <v>15.82</v>
      </c>
      <c r="C4397" s="10">
        <f>(MSFT[[#This Row],[Prezzi giornalieri MSFT]]-B4396)/B4396</f>
        <v>4.4444444444444627E-3</v>
      </c>
    </row>
    <row r="4398" spans="1:3" x14ac:dyDescent="0.55000000000000004">
      <c r="A4398" s="5">
        <v>37846</v>
      </c>
      <c r="B4398" s="4">
        <v>15.74</v>
      </c>
      <c r="C4398" s="10">
        <f>(MSFT[[#This Row],[Prezzi giornalieri MSFT]]-B4397)/B4397</f>
        <v>-5.0568900126422298E-3</v>
      </c>
    </row>
    <row r="4399" spans="1:3" x14ac:dyDescent="0.55000000000000004">
      <c r="A4399" s="5">
        <v>37847</v>
      </c>
      <c r="B4399" s="4">
        <v>15.76</v>
      </c>
      <c r="C4399" s="10">
        <f>(MSFT[[#This Row],[Prezzi giornalieri MSFT]]-B4398)/B4398</f>
        <v>1.2706480304955257E-3</v>
      </c>
    </row>
    <row r="4400" spans="1:3" x14ac:dyDescent="0.55000000000000004">
      <c r="A4400" s="5">
        <v>37848</v>
      </c>
      <c r="B4400" s="4">
        <v>15.71</v>
      </c>
      <c r="C4400" s="10">
        <f>(MSFT[[#This Row],[Prezzi giornalieri MSFT]]-B4399)/B4399</f>
        <v>-3.172588832487242E-3</v>
      </c>
    </row>
    <row r="4401" spans="1:3" x14ac:dyDescent="0.55000000000000004">
      <c r="A4401" s="5">
        <v>37851</v>
      </c>
      <c r="B4401" s="4">
        <v>15.8</v>
      </c>
      <c r="C4401" s="10">
        <f>(MSFT[[#This Row],[Prezzi giornalieri MSFT]]-B4400)/B4400</f>
        <v>5.7288351368554964E-3</v>
      </c>
    </row>
    <row r="4402" spans="1:3" x14ac:dyDescent="0.55000000000000004">
      <c r="A4402" s="5">
        <v>37852</v>
      </c>
      <c r="B4402" s="4">
        <v>16.37</v>
      </c>
      <c r="C4402" s="10">
        <f>(MSFT[[#This Row],[Prezzi giornalieri MSFT]]-B4401)/B4401</f>
        <v>3.6075949367088626E-2</v>
      </c>
    </row>
    <row r="4403" spans="1:3" x14ac:dyDescent="0.55000000000000004">
      <c r="A4403" s="5">
        <v>37853</v>
      </c>
      <c r="B4403" s="4">
        <v>16.27</v>
      </c>
      <c r="C4403" s="10">
        <f>(MSFT[[#This Row],[Prezzi giornalieri MSFT]]-B4402)/B4402</f>
        <v>-6.1087354917532932E-3</v>
      </c>
    </row>
    <row r="4404" spans="1:3" x14ac:dyDescent="0.55000000000000004">
      <c r="A4404" s="5">
        <v>37854</v>
      </c>
      <c r="B4404" s="4">
        <v>16.14</v>
      </c>
      <c r="C4404" s="10">
        <f>(MSFT[[#This Row],[Prezzi giornalieri MSFT]]-B4403)/B4403</f>
        <v>-7.99016594960043E-3</v>
      </c>
    </row>
    <row r="4405" spans="1:3" x14ac:dyDescent="0.55000000000000004">
      <c r="A4405" s="5">
        <v>37855</v>
      </c>
      <c r="B4405" s="4">
        <v>16.12</v>
      </c>
      <c r="C4405" s="10">
        <f>(MSFT[[#This Row],[Prezzi giornalieri MSFT]]-B4404)/B4404</f>
        <v>-1.2391573729863428E-3</v>
      </c>
    </row>
    <row r="4406" spans="1:3" x14ac:dyDescent="0.55000000000000004">
      <c r="A4406" s="5">
        <v>37858</v>
      </c>
      <c r="B4406" s="4">
        <v>16.3</v>
      </c>
      <c r="C4406" s="10">
        <f>(MSFT[[#This Row],[Prezzi giornalieri MSFT]]-B4405)/B4405</f>
        <v>1.1166253101736955E-2</v>
      </c>
    </row>
    <row r="4407" spans="1:3" x14ac:dyDescent="0.55000000000000004">
      <c r="A4407" s="5">
        <v>37859</v>
      </c>
      <c r="B4407" s="4">
        <v>16.34</v>
      </c>
      <c r="C4407" s="10">
        <f>(MSFT[[#This Row],[Prezzi giornalieri MSFT]]-B4406)/B4406</f>
        <v>2.4539877300612974E-3</v>
      </c>
    </row>
    <row r="4408" spans="1:3" x14ac:dyDescent="0.55000000000000004">
      <c r="A4408" s="5">
        <v>37860</v>
      </c>
      <c r="B4408" s="4">
        <v>16.25</v>
      </c>
      <c r="C4408" s="10">
        <f>(MSFT[[#This Row],[Prezzi giornalieri MSFT]]-B4407)/B4407</f>
        <v>-5.5079559363525009E-3</v>
      </c>
    </row>
    <row r="4409" spans="1:3" x14ac:dyDescent="0.55000000000000004">
      <c r="A4409" s="5">
        <v>37861</v>
      </c>
      <c r="B4409" s="4">
        <v>16.3</v>
      </c>
      <c r="C4409" s="10">
        <f>(MSFT[[#This Row],[Prezzi giornalieri MSFT]]-B4408)/B4408</f>
        <v>3.0769230769231207E-3</v>
      </c>
    </row>
    <row r="4410" spans="1:3" x14ac:dyDescent="0.55000000000000004">
      <c r="A4410" s="5">
        <v>37862</v>
      </c>
      <c r="B4410" s="4">
        <v>16.309999999999999</v>
      </c>
      <c r="C4410" s="10">
        <f>(MSFT[[#This Row],[Prezzi giornalieri MSFT]]-B4409)/B4409</f>
        <v>6.1349693251521538E-4</v>
      </c>
    </row>
    <row r="4411" spans="1:3" x14ac:dyDescent="0.55000000000000004">
      <c r="A4411" s="5">
        <v>37866</v>
      </c>
      <c r="B4411" s="4">
        <v>16.760000000000002</v>
      </c>
      <c r="C4411" s="10">
        <f>(MSFT[[#This Row],[Prezzi giornalieri MSFT]]-B4410)/B4410</f>
        <v>2.7590435315757382E-2</v>
      </c>
    </row>
    <row r="4412" spans="1:3" x14ac:dyDescent="0.55000000000000004">
      <c r="A4412" s="5">
        <v>37867</v>
      </c>
      <c r="B4412" s="4">
        <v>17.399999999999999</v>
      </c>
      <c r="C4412" s="10">
        <f>(MSFT[[#This Row],[Prezzi giornalieri MSFT]]-B4411)/B4411</f>
        <v>3.8186157517899583E-2</v>
      </c>
    </row>
    <row r="4413" spans="1:3" x14ac:dyDescent="0.55000000000000004">
      <c r="A4413" s="5">
        <v>37868</v>
      </c>
      <c r="B4413" s="4">
        <v>17.48</v>
      </c>
      <c r="C4413" s="10">
        <f>(MSFT[[#This Row],[Prezzi giornalieri MSFT]]-B4412)/B4412</f>
        <v>4.597701149425394E-3</v>
      </c>
    </row>
    <row r="4414" spans="1:3" x14ac:dyDescent="0.55000000000000004">
      <c r="A4414" s="5">
        <v>37869</v>
      </c>
      <c r="B4414" s="4">
        <v>17.45</v>
      </c>
      <c r="C4414" s="10">
        <f>(MSFT[[#This Row],[Prezzi giornalieri MSFT]]-B4413)/B4413</f>
        <v>-1.7162471395881656E-3</v>
      </c>
    </row>
    <row r="4415" spans="1:3" x14ac:dyDescent="0.55000000000000004">
      <c r="A4415" s="5">
        <v>37872</v>
      </c>
      <c r="B4415" s="4">
        <v>17.739999999999998</v>
      </c>
      <c r="C4415" s="10">
        <f>(MSFT[[#This Row],[Prezzi giornalieri MSFT]]-B4414)/B4414</f>
        <v>1.6618911174785051E-2</v>
      </c>
    </row>
    <row r="4416" spans="1:3" x14ac:dyDescent="0.55000000000000004">
      <c r="A4416" s="5">
        <v>37873</v>
      </c>
      <c r="B4416" s="4">
        <v>17.45</v>
      </c>
      <c r="C4416" s="10">
        <f>(MSFT[[#This Row],[Prezzi giornalieri MSFT]]-B4415)/B4415</f>
        <v>-1.6347237880496007E-2</v>
      </c>
    </row>
    <row r="4417" spans="1:3" x14ac:dyDescent="0.55000000000000004">
      <c r="A4417" s="5">
        <v>37874</v>
      </c>
      <c r="B4417" s="4">
        <v>16.940000000000001</v>
      </c>
      <c r="C4417" s="10">
        <f>(MSFT[[#This Row],[Prezzi giornalieri MSFT]]-B4416)/B4416</f>
        <v>-2.9226361031518513E-2</v>
      </c>
    </row>
    <row r="4418" spans="1:3" x14ac:dyDescent="0.55000000000000004">
      <c r="A4418" s="5">
        <v>37875</v>
      </c>
      <c r="B4418" s="4">
        <v>17.12</v>
      </c>
      <c r="C4418" s="10">
        <f>(MSFT[[#This Row],[Prezzi giornalieri MSFT]]-B4417)/B4417</f>
        <v>1.0625737898465154E-2</v>
      </c>
    </row>
    <row r="4419" spans="1:3" x14ac:dyDescent="0.55000000000000004">
      <c r="A4419" s="5">
        <v>37876</v>
      </c>
      <c r="B4419" s="4">
        <v>17.43</v>
      </c>
      <c r="C4419" s="10">
        <f>(MSFT[[#This Row],[Prezzi giornalieri MSFT]]-B4418)/B4418</f>
        <v>1.8107476635513944E-2</v>
      </c>
    </row>
    <row r="4420" spans="1:3" x14ac:dyDescent="0.55000000000000004">
      <c r="A4420" s="5">
        <v>37879</v>
      </c>
      <c r="B4420" s="4">
        <v>17.440000000000001</v>
      </c>
      <c r="C4420" s="10">
        <f>(MSFT[[#This Row],[Prezzi giornalieri MSFT]]-B4419)/B4419</f>
        <v>5.7372346528982007E-4</v>
      </c>
    </row>
    <row r="4421" spans="1:3" x14ac:dyDescent="0.55000000000000004">
      <c r="A4421" s="5">
        <v>37880</v>
      </c>
      <c r="B4421" s="4">
        <v>17.77</v>
      </c>
      <c r="C4421" s="10">
        <f>(MSFT[[#This Row],[Prezzi giornalieri MSFT]]-B4420)/B4420</f>
        <v>1.8922018348623754E-2</v>
      </c>
    </row>
    <row r="4422" spans="1:3" x14ac:dyDescent="0.55000000000000004">
      <c r="A4422" s="5">
        <v>37881</v>
      </c>
      <c r="B4422" s="4">
        <v>17.53</v>
      </c>
      <c r="C4422" s="10">
        <f>(MSFT[[#This Row],[Prezzi giornalieri MSFT]]-B4421)/B4421</f>
        <v>-1.3505908835115276E-2</v>
      </c>
    </row>
    <row r="4423" spans="1:3" x14ac:dyDescent="0.55000000000000004">
      <c r="A4423" s="5">
        <v>37882</v>
      </c>
      <c r="B4423" s="4">
        <v>18.14</v>
      </c>
      <c r="C4423" s="10">
        <f>(MSFT[[#This Row],[Prezzi giornalieri MSFT]]-B4422)/B4422</f>
        <v>3.4797490017113485E-2</v>
      </c>
    </row>
    <row r="4424" spans="1:3" x14ac:dyDescent="0.55000000000000004">
      <c r="A4424" s="5">
        <v>37883</v>
      </c>
      <c r="B4424" s="4">
        <v>18.420000000000002</v>
      </c>
      <c r="C4424" s="10">
        <f>(MSFT[[#This Row],[Prezzi giornalieri MSFT]]-B4423)/B4423</f>
        <v>1.543550165380381E-2</v>
      </c>
    </row>
    <row r="4425" spans="1:3" x14ac:dyDescent="0.55000000000000004">
      <c r="A4425" s="5">
        <v>37886</v>
      </c>
      <c r="B4425" s="4">
        <v>17.88</v>
      </c>
      <c r="C4425" s="10">
        <f>(MSFT[[#This Row],[Prezzi giornalieri MSFT]]-B4424)/B4424</f>
        <v>-2.9315960912052262E-2</v>
      </c>
    </row>
    <row r="4426" spans="1:3" x14ac:dyDescent="0.55000000000000004">
      <c r="A4426" s="5">
        <v>37887</v>
      </c>
      <c r="B4426" s="4">
        <v>18.2</v>
      </c>
      <c r="C4426" s="10">
        <f>(MSFT[[#This Row],[Prezzi giornalieri MSFT]]-B4425)/B4425</f>
        <v>1.7897091722595095E-2</v>
      </c>
    </row>
    <row r="4427" spans="1:3" x14ac:dyDescent="0.55000000000000004">
      <c r="A4427" s="5">
        <v>37888</v>
      </c>
      <c r="B4427" s="4">
        <v>17.5</v>
      </c>
      <c r="C4427" s="10">
        <f>(MSFT[[#This Row],[Prezzi giornalieri MSFT]]-B4426)/B4426</f>
        <v>-3.8461538461538422E-2</v>
      </c>
    </row>
    <row r="4428" spans="1:3" x14ac:dyDescent="0.55000000000000004">
      <c r="A4428" s="5">
        <v>37889</v>
      </c>
      <c r="B4428" s="4">
        <v>17.37</v>
      </c>
      <c r="C4428" s="10">
        <f>(MSFT[[#This Row],[Prezzi giornalieri MSFT]]-B4427)/B4427</f>
        <v>-7.4285714285713721E-3</v>
      </c>
    </row>
    <row r="4429" spans="1:3" x14ac:dyDescent="0.55000000000000004">
      <c r="A4429" s="5">
        <v>37890</v>
      </c>
      <c r="B4429" s="4">
        <v>17.34</v>
      </c>
      <c r="C4429" s="10">
        <f>(MSFT[[#This Row],[Prezzi giornalieri MSFT]]-B4428)/B4428</f>
        <v>-1.7271157167530879E-3</v>
      </c>
    </row>
    <row r="4430" spans="1:3" x14ac:dyDescent="0.55000000000000004">
      <c r="A4430" s="5">
        <v>37893</v>
      </c>
      <c r="B4430" s="4">
        <v>17.73</v>
      </c>
      <c r="C4430" s="10">
        <f>(MSFT[[#This Row],[Prezzi giornalieri MSFT]]-B4429)/B4429</f>
        <v>2.249134948096889E-2</v>
      </c>
    </row>
    <row r="4431" spans="1:3" x14ac:dyDescent="0.55000000000000004">
      <c r="A4431" s="5">
        <v>37894</v>
      </c>
      <c r="B4431" s="4">
        <v>17.100000000000001</v>
      </c>
      <c r="C4431" s="10">
        <f>(MSFT[[#This Row],[Prezzi giornalieri MSFT]]-B4430)/B4430</f>
        <v>-3.5532994923857808E-2</v>
      </c>
    </row>
    <row r="4432" spans="1:3" x14ac:dyDescent="0.55000000000000004">
      <c r="A4432" s="5">
        <v>37895</v>
      </c>
      <c r="B4432" s="4">
        <v>17.54</v>
      </c>
      <c r="C4432" s="10">
        <f>(MSFT[[#This Row],[Prezzi giornalieri MSFT]]-B4431)/B4431</f>
        <v>2.573099415204665E-2</v>
      </c>
    </row>
    <row r="4433" spans="1:3" x14ac:dyDescent="0.55000000000000004">
      <c r="A4433" s="5">
        <v>37896</v>
      </c>
      <c r="B4433" s="4">
        <v>17.53</v>
      </c>
      <c r="C4433" s="10">
        <f>(MSFT[[#This Row],[Prezzi giornalieri MSFT]]-B4432)/B4432</f>
        <v>-5.7012542759395731E-4</v>
      </c>
    </row>
    <row r="4434" spans="1:3" x14ac:dyDescent="0.55000000000000004">
      <c r="A4434" s="5">
        <v>37897</v>
      </c>
      <c r="B4434" s="4">
        <v>17.88</v>
      </c>
      <c r="C4434" s="10">
        <f>(MSFT[[#This Row],[Prezzi giornalieri MSFT]]-B4433)/B4433</f>
        <v>1.9965772960638783E-2</v>
      </c>
    </row>
    <row r="4435" spans="1:3" x14ac:dyDescent="0.55000000000000004">
      <c r="A4435" s="5">
        <v>37900</v>
      </c>
      <c r="B4435" s="4">
        <v>17.95</v>
      </c>
      <c r="C4435" s="10">
        <f>(MSFT[[#This Row],[Prezzi giornalieri MSFT]]-B4434)/B4434</f>
        <v>3.9149888143176891E-3</v>
      </c>
    </row>
    <row r="4436" spans="1:3" x14ac:dyDescent="0.55000000000000004">
      <c r="A4436" s="5">
        <v>37901</v>
      </c>
      <c r="B4436" s="4">
        <v>17.920000000000002</v>
      </c>
      <c r="C4436" s="10">
        <f>(MSFT[[#This Row],[Prezzi giornalieri MSFT]]-B4435)/B4435</f>
        <v>-1.6713091922004226E-3</v>
      </c>
    </row>
    <row r="4437" spans="1:3" x14ac:dyDescent="0.55000000000000004">
      <c r="A4437" s="5">
        <v>37902</v>
      </c>
      <c r="B4437" s="4">
        <v>17.72</v>
      </c>
      <c r="C4437" s="10">
        <f>(MSFT[[#This Row],[Prezzi giornalieri MSFT]]-B4436)/B4436</f>
        <v>-1.1160714285714444E-2</v>
      </c>
    </row>
    <row r="4438" spans="1:3" x14ac:dyDescent="0.55000000000000004">
      <c r="A4438" s="5">
        <v>37903</v>
      </c>
      <c r="B4438" s="4">
        <v>17.8</v>
      </c>
      <c r="C4438" s="10">
        <f>(MSFT[[#This Row],[Prezzi giornalieri MSFT]]-B4437)/B4437</f>
        <v>4.5146726862303529E-3</v>
      </c>
    </row>
    <row r="4439" spans="1:3" x14ac:dyDescent="0.55000000000000004">
      <c r="A4439" s="5">
        <v>37904</v>
      </c>
      <c r="B4439" s="4">
        <v>17.78</v>
      </c>
      <c r="C4439" s="10">
        <f>(MSFT[[#This Row],[Prezzi giornalieri MSFT]]-B4438)/B4438</f>
        <v>-1.1235955056179536E-3</v>
      </c>
    </row>
    <row r="4440" spans="1:3" x14ac:dyDescent="0.55000000000000004">
      <c r="A4440" s="5">
        <v>37907</v>
      </c>
      <c r="B4440" s="4">
        <v>17.7</v>
      </c>
      <c r="C4440" s="10">
        <f>(MSFT[[#This Row],[Prezzi giornalieri MSFT]]-B4439)/B4439</f>
        <v>-4.4994375703038157E-3</v>
      </c>
    </row>
    <row r="4441" spans="1:3" x14ac:dyDescent="0.55000000000000004">
      <c r="A4441" s="5">
        <v>37908</v>
      </c>
      <c r="B4441" s="4">
        <v>17.64</v>
      </c>
      <c r="C4441" s="10">
        <f>(MSFT[[#This Row],[Prezzi giornalieri MSFT]]-B4440)/B4440</f>
        <v>-3.3898305084745042E-3</v>
      </c>
    </row>
    <row r="4442" spans="1:3" x14ac:dyDescent="0.55000000000000004">
      <c r="A4442" s="5">
        <v>37909</v>
      </c>
      <c r="B4442" s="4">
        <v>17.98</v>
      </c>
      <c r="C4442" s="10">
        <f>(MSFT[[#This Row],[Prezzi giornalieri MSFT]]-B4441)/B4441</f>
        <v>1.9274376417233553E-2</v>
      </c>
    </row>
    <row r="4443" spans="1:3" x14ac:dyDescent="0.55000000000000004">
      <c r="A4443" s="5">
        <v>37910</v>
      </c>
      <c r="B4443" s="4">
        <v>18.079999999999998</v>
      </c>
      <c r="C4443" s="10">
        <f>(MSFT[[#This Row],[Prezzi giornalieri MSFT]]-B4442)/B4442</f>
        <v>5.5617352614014386E-3</v>
      </c>
    </row>
    <row r="4444" spans="1:3" x14ac:dyDescent="0.55000000000000004">
      <c r="A4444" s="5">
        <v>37911</v>
      </c>
      <c r="B4444" s="4">
        <v>17.89</v>
      </c>
      <c r="C4444" s="10">
        <f>(MSFT[[#This Row],[Prezzi giornalieri MSFT]]-B4443)/B4443</f>
        <v>-1.0508849557522E-2</v>
      </c>
    </row>
    <row r="4445" spans="1:3" x14ac:dyDescent="0.55000000000000004">
      <c r="A4445" s="5">
        <v>37914</v>
      </c>
      <c r="B4445" s="4">
        <v>18.149999999999999</v>
      </c>
      <c r="C4445" s="10">
        <f>(MSFT[[#This Row],[Prezzi giornalieri MSFT]]-B4444)/B4444</f>
        <v>1.4533258803800894E-2</v>
      </c>
    </row>
    <row r="4446" spans="1:3" x14ac:dyDescent="0.55000000000000004">
      <c r="A4446" s="5">
        <v>37915</v>
      </c>
      <c r="B4446" s="4">
        <v>18.149999999999999</v>
      </c>
      <c r="C4446" s="10">
        <f>(MSFT[[#This Row],[Prezzi giornalieri MSFT]]-B4445)/B4445</f>
        <v>0</v>
      </c>
    </row>
    <row r="4447" spans="1:3" x14ac:dyDescent="0.55000000000000004">
      <c r="A4447" s="5">
        <v>37916</v>
      </c>
      <c r="B4447" s="4">
        <v>17.87</v>
      </c>
      <c r="C4447" s="10">
        <f>(MSFT[[#This Row],[Prezzi giornalieri MSFT]]-B4446)/B4446</f>
        <v>-1.5426997245178932E-2</v>
      </c>
    </row>
    <row r="4448" spans="1:3" x14ac:dyDescent="0.55000000000000004">
      <c r="A4448" s="5">
        <v>37917</v>
      </c>
      <c r="B4448" s="4">
        <v>17.88</v>
      </c>
      <c r="C4448" s="10">
        <f>(MSFT[[#This Row],[Prezzi giornalieri MSFT]]-B4447)/B4447</f>
        <v>5.595970900950201E-4</v>
      </c>
    </row>
    <row r="4449" spans="1:3" x14ac:dyDescent="0.55000000000000004">
      <c r="A4449" s="5">
        <v>37918</v>
      </c>
      <c r="B4449" s="4">
        <v>16.46</v>
      </c>
      <c r="C4449" s="10">
        <f>(MSFT[[#This Row],[Prezzi giornalieri MSFT]]-B4448)/B4448</f>
        <v>-7.9418344519015555E-2</v>
      </c>
    </row>
    <row r="4450" spans="1:3" x14ac:dyDescent="0.55000000000000004">
      <c r="A4450" s="5">
        <v>37921</v>
      </c>
      <c r="B4450" s="4">
        <v>16.64</v>
      </c>
      <c r="C4450" s="10">
        <f>(MSFT[[#This Row],[Prezzi giornalieri MSFT]]-B4449)/B4449</f>
        <v>1.0935601458080176E-2</v>
      </c>
    </row>
    <row r="4451" spans="1:3" x14ac:dyDescent="0.55000000000000004">
      <c r="A4451" s="5">
        <v>37922</v>
      </c>
      <c r="B4451" s="4">
        <v>16.82</v>
      </c>
      <c r="C4451" s="10">
        <f>(MSFT[[#This Row],[Prezzi giornalieri MSFT]]-B4450)/B4450</f>
        <v>1.0817307692307675E-2</v>
      </c>
    </row>
    <row r="4452" spans="1:3" x14ac:dyDescent="0.55000000000000004">
      <c r="A4452" s="5">
        <v>37923</v>
      </c>
      <c r="B4452" s="4">
        <v>16.54</v>
      </c>
      <c r="C4452" s="10">
        <f>(MSFT[[#This Row],[Prezzi giornalieri MSFT]]-B4451)/B4451</f>
        <v>-1.664684898929852E-2</v>
      </c>
    </row>
    <row r="4453" spans="1:3" x14ac:dyDescent="0.55000000000000004">
      <c r="A4453" s="5">
        <v>37924</v>
      </c>
      <c r="B4453" s="4">
        <v>16.149999999999999</v>
      </c>
      <c r="C4453" s="10">
        <f>(MSFT[[#This Row],[Prezzi giornalieri MSFT]]-B4452)/B4452</f>
        <v>-2.3579201934703784E-2</v>
      </c>
    </row>
    <row r="4454" spans="1:3" x14ac:dyDescent="0.55000000000000004">
      <c r="A4454" s="5">
        <v>37925</v>
      </c>
      <c r="B4454" s="4">
        <v>16.170000000000002</v>
      </c>
      <c r="C4454" s="10">
        <f>(MSFT[[#This Row],[Prezzi giornalieri MSFT]]-B4453)/B4453</f>
        <v>1.2383900928794507E-3</v>
      </c>
    </row>
    <row r="4455" spans="1:3" x14ac:dyDescent="0.55000000000000004">
      <c r="A4455" s="5">
        <v>37928</v>
      </c>
      <c r="B4455" s="4">
        <v>16.5</v>
      </c>
      <c r="C4455" s="10">
        <f>(MSFT[[#This Row],[Prezzi giornalieri MSFT]]-B4454)/B4454</f>
        <v>2.0408163265306013E-2</v>
      </c>
    </row>
    <row r="4456" spans="1:3" x14ac:dyDescent="0.55000000000000004">
      <c r="A4456" s="5">
        <v>37929</v>
      </c>
      <c r="B4456" s="4">
        <v>16.12</v>
      </c>
      <c r="C4456" s="10">
        <f>(MSFT[[#This Row],[Prezzi giornalieri MSFT]]-B4455)/B4455</f>
        <v>-2.303030303030297E-2</v>
      </c>
    </row>
    <row r="4457" spans="1:3" x14ac:dyDescent="0.55000000000000004">
      <c r="A4457" s="5">
        <v>37930</v>
      </c>
      <c r="B4457" s="4">
        <v>16.14</v>
      </c>
      <c r="C4457" s="10">
        <f>(MSFT[[#This Row],[Prezzi giornalieri MSFT]]-B4456)/B4456</f>
        <v>1.2406947890818594E-3</v>
      </c>
    </row>
    <row r="4458" spans="1:3" x14ac:dyDescent="0.55000000000000004">
      <c r="A4458" s="5">
        <v>37931</v>
      </c>
      <c r="B4458" s="4">
        <v>16.22</v>
      </c>
      <c r="C4458" s="10">
        <f>(MSFT[[#This Row],[Prezzi giornalieri MSFT]]-B4457)/B4457</f>
        <v>4.9566294919453713E-3</v>
      </c>
    </row>
    <row r="4459" spans="1:3" x14ac:dyDescent="0.55000000000000004">
      <c r="A4459" s="5">
        <v>37932</v>
      </c>
      <c r="B4459" s="4">
        <v>16.14</v>
      </c>
      <c r="C4459" s="10">
        <f>(MSFT[[#This Row],[Prezzi giornalieri MSFT]]-B4458)/B4458</f>
        <v>-4.9321824907520529E-3</v>
      </c>
    </row>
    <row r="4460" spans="1:3" x14ac:dyDescent="0.55000000000000004">
      <c r="A4460" s="5">
        <v>37935</v>
      </c>
      <c r="B4460" s="4">
        <v>16.079999999999998</v>
      </c>
      <c r="C4460" s="10">
        <f>(MSFT[[#This Row],[Prezzi giornalieri MSFT]]-B4459)/B4459</f>
        <v>-3.7174721189592486E-3</v>
      </c>
    </row>
    <row r="4461" spans="1:3" x14ac:dyDescent="0.55000000000000004">
      <c r="A4461" s="5">
        <v>37936</v>
      </c>
      <c r="B4461" s="4">
        <v>15.96</v>
      </c>
      <c r="C4461" s="10">
        <f>(MSFT[[#This Row],[Prezzi giornalieri MSFT]]-B4460)/B4460</f>
        <v>-7.4626865671640211E-3</v>
      </c>
    </row>
    <row r="4462" spans="1:3" x14ac:dyDescent="0.55000000000000004">
      <c r="A4462" s="5">
        <v>37937</v>
      </c>
      <c r="B4462" s="4">
        <v>16.07</v>
      </c>
      <c r="C4462" s="10">
        <f>(MSFT[[#This Row],[Prezzi giornalieri MSFT]]-B4461)/B4461</f>
        <v>6.8922305764410668E-3</v>
      </c>
    </row>
    <row r="4463" spans="1:3" x14ac:dyDescent="0.55000000000000004">
      <c r="A4463" s="5">
        <v>37938</v>
      </c>
      <c r="B4463" s="4">
        <v>15.89</v>
      </c>
      <c r="C4463" s="10">
        <f>(MSFT[[#This Row],[Prezzi giornalieri MSFT]]-B4462)/B4462</f>
        <v>-1.1200995644057231E-2</v>
      </c>
    </row>
    <row r="4464" spans="1:3" x14ac:dyDescent="0.55000000000000004">
      <c r="A4464" s="5">
        <v>37939</v>
      </c>
      <c r="B4464" s="4">
        <v>15.77</v>
      </c>
      <c r="C4464" s="10">
        <f>(MSFT[[#This Row],[Prezzi giornalieri MSFT]]-B4463)/B4463</f>
        <v>-7.5519194461926365E-3</v>
      </c>
    </row>
    <row r="4465" spans="1:3" x14ac:dyDescent="0.55000000000000004">
      <c r="A4465" s="5">
        <v>37942</v>
      </c>
      <c r="B4465" s="4">
        <v>15.55</v>
      </c>
      <c r="C4465" s="10">
        <f>(MSFT[[#This Row],[Prezzi giornalieri MSFT]]-B4464)/B4464</f>
        <v>-1.3950538998097582E-2</v>
      </c>
    </row>
    <row r="4466" spans="1:3" x14ac:dyDescent="0.55000000000000004">
      <c r="A4466" s="5">
        <v>37943</v>
      </c>
      <c r="B4466" s="4">
        <v>15.55</v>
      </c>
      <c r="C4466" s="10">
        <f>(MSFT[[#This Row],[Prezzi giornalieri MSFT]]-B4465)/B4465</f>
        <v>0</v>
      </c>
    </row>
    <row r="4467" spans="1:3" x14ac:dyDescent="0.55000000000000004">
      <c r="A4467" s="5">
        <v>37944</v>
      </c>
      <c r="B4467" s="4">
        <v>15.68</v>
      </c>
      <c r="C4467" s="10">
        <f>(MSFT[[#This Row],[Prezzi giornalieri MSFT]]-B4466)/B4466</f>
        <v>8.3601286173632799E-3</v>
      </c>
    </row>
    <row r="4468" spans="1:3" x14ac:dyDescent="0.55000000000000004">
      <c r="A4468" s="5">
        <v>37945</v>
      </c>
      <c r="B4468" s="4">
        <v>15.52</v>
      </c>
      <c r="C4468" s="10">
        <f>(MSFT[[#This Row],[Prezzi giornalieri MSFT]]-B4467)/B4467</f>
        <v>-1.0204081632653071E-2</v>
      </c>
    </row>
    <row r="4469" spans="1:3" x14ac:dyDescent="0.55000000000000004">
      <c r="A4469" s="5">
        <v>37946</v>
      </c>
      <c r="B4469" s="4">
        <v>15.53</v>
      </c>
      <c r="C4469" s="10">
        <f>(MSFT[[#This Row],[Prezzi giornalieri MSFT]]-B4468)/B4468</f>
        <v>6.4432989690720282E-4</v>
      </c>
    </row>
    <row r="4470" spans="1:3" x14ac:dyDescent="0.55000000000000004">
      <c r="A4470" s="5">
        <v>37949</v>
      </c>
      <c r="B4470" s="4">
        <v>15.91</v>
      </c>
      <c r="C4470" s="10">
        <f>(MSFT[[#This Row],[Prezzi giornalieri MSFT]]-B4469)/B4469</f>
        <v>2.4468770122343903E-2</v>
      </c>
    </row>
    <row r="4471" spans="1:3" x14ac:dyDescent="0.55000000000000004">
      <c r="A4471" s="5">
        <v>37950</v>
      </c>
      <c r="B4471" s="4">
        <v>15.71</v>
      </c>
      <c r="C4471" s="10">
        <f>(MSFT[[#This Row],[Prezzi giornalieri MSFT]]-B4470)/B4470</f>
        <v>-1.2570710245128805E-2</v>
      </c>
    </row>
    <row r="4472" spans="1:3" x14ac:dyDescent="0.55000000000000004">
      <c r="A4472" s="5">
        <v>37951</v>
      </c>
      <c r="B4472" s="4">
        <v>15.74</v>
      </c>
      <c r="C4472" s="10">
        <f>(MSFT[[#This Row],[Prezzi giornalieri MSFT]]-B4471)/B4471</f>
        <v>1.9096117122851279E-3</v>
      </c>
    </row>
    <row r="4473" spans="1:3" x14ac:dyDescent="0.55000000000000004">
      <c r="A4473" s="5">
        <v>37953</v>
      </c>
      <c r="B4473" s="4">
        <v>15.9</v>
      </c>
      <c r="C4473" s="10">
        <f>(MSFT[[#This Row],[Prezzi giornalieri MSFT]]-B4472)/B4472</f>
        <v>1.0165184243964431E-2</v>
      </c>
    </row>
    <row r="4474" spans="1:3" x14ac:dyDescent="0.55000000000000004">
      <c r="A4474" s="5">
        <v>37956</v>
      </c>
      <c r="B4474" s="4">
        <v>15.98</v>
      </c>
      <c r="C4474" s="10">
        <f>(MSFT[[#This Row],[Prezzi giornalieri MSFT]]-B4473)/B4473</f>
        <v>5.0314465408805072E-3</v>
      </c>
    </row>
    <row r="4475" spans="1:3" x14ac:dyDescent="0.55000000000000004">
      <c r="A4475" s="5">
        <v>37957</v>
      </c>
      <c r="B4475" s="4">
        <v>15.87</v>
      </c>
      <c r="C4475" s="10">
        <f>(MSFT[[#This Row],[Prezzi giornalieri MSFT]]-B4474)/B4474</f>
        <v>-6.8836045056321158E-3</v>
      </c>
    </row>
    <row r="4476" spans="1:3" x14ac:dyDescent="0.55000000000000004">
      <c r="A4476" s="5">
        <v>37958</v>
      </c>
      <c r="B4476" s="4">
        <v>15.88</v>
      </c>
      <c r="C4476" s="10">
        <f>(MSFT[[#This Row],[Prezzi giornalieri MSFT]]-B4475)/B4475</f>
        <v>6.3011972274742056E-4</v>
      </c>
    </row>
    <row r="4477" spans="1:3" x14ac:dyDescent="0.55000000000000004">
      <c r="A4477" s="5">
        <v>37959</v>
      </c>
      <c r="B4477" s="4">
        <v>16.2</v>
      </c>
      <c r="C4477" s="10">
        <f>(MSFT[[#This Row],[Prezzi giornalieri MSFT]]-B4476)/B4476</f>
        <v>2.0151133501259352E-2</v>
      </c>
    </row>
    <row r="4478" spans="1:3" x14ac:dyDescent="0.55000000000000004">
      <c r="A4478" s="5">
        <v>37960</v>
      </c>
      <c r="B4478" s="4">
        <v>16.07</v>
      </c>
      <c r="C4478" s="10">
        <f>(MSFT[[#This Row],[Prezzi giornalieri MSFT]]-B4477)/B4477</f>
        <v>-8.0246913580246295E-3</v>
      </c>
    </row>
    <row r="4479" spans="1:3" x14ac:dyDescent="0.55000000000000004">
      <c r="A4479" s="5">
        <v>37963</v>
      </c>
      <c r="B4479" s="4">
        <v>16.23</v>
      </c>
      <c r="C4479" s="10">
        <f>(MSFT[[#This Row],[Prezzi giornalieri MSFT]]-B4478)/B4478</f>
        <v>9.9564405724953415E-3</v>
      </c>
    </row>
    <row r="4480" spans="1:3" x14ac:dyDescent="0.55000000000000004">
      <c r="A4480" s="5">
        <v>37964</v>
      </c>
      <c r="B4480" s="4">
        <v>16.309999999999999</v>
      </c>
      <c r="C4480" s="10">
        <f>(MSFT[[#This Row],[Prezzi giornalieri MSFT]]-B4479)/B4479</f>
        <v>4.9291435613061175E-3</v>
      </c>
    </row>
    <row r="4481" spans="1:3" x14ac:dyDescent="0.55000000000000004">
      <c r="A4481" s="5">
        <v>37965</v>
      </c>
      <c r="B4481" s="4">
        <v>16.440000000000001</v>
      </c>
      <c r="C4481" s="10">
        <f>(MSFT[[#This Row],[Prezzi giornalieri MSFT]]-B4480)/B4480</f>
        <v>7.9705702023300171E-3</v>
      </c>
    </row>
    <row r="4482" spans="1:3" x14ac:dyDescent="0.55000000000000004">
      <c r="A4482" s="5">
        <v>37966</v>
      </c>
      <c r="B4482" s="4">
        <v>16.46</v>
      </c>
      <c r="C4482" s="10">
        <f>(MSFT[[#This Row],[Prezzi giornalieri MSFT]]-B4481)/B4481</f>
        <v>1.2165450121654241E-3</v>
      </c>
    </row>
    <row r="4483" spans="1:3" x14ac:dyDescent="0.55000000000000004">
      <c r="A4483" s="5">
        <v>37967</v>
      </c>
      <c r="B4483" s="4">
        <v>16.48</v>
      </c>
      <c r="C4483" s="10">
        <f>(MSFT[[#This Row],[Prezzi giornalieri MSFT]]-B4482)/B4482</f>
        <v>1.2150668286755512E-3</v>
      </c>
    </row>
    <row r="4484" spans="1:3" x14ac:dyDescent="0.55000000000000004">
      <c r="A4484" s="5">
        <v>37970</v>
      </c>
      <c r="B4484" s="4">
        <v>16.54</v>
      </c>
      <c r="C4484" s="10">
        <f>(MSFT[[#This Row],[Prezzi giornalieri MSFT]]-B4483)/B4483</f>
        <v>3.6407766990290487E-3</v>
      </c>
    </row>
    <row r="4485" spans="1:3" x14ac:dyDescent="0.55000000000000004">
      <c r="A4485" s="5">
        <v>37971</v>
      </c>
      <c r="B4485" s="4">
        <v>16.73</v>
      </c>
      <c r="C4485" s="10">
        <f>(MSFT[[#This Row],[Prezzi giornalieri MSFT]]-B4484)/B4484</f>
        <v>1.1487303506650622E-2</v>
      </c>
    </row>
    <row r="4486" spans="1:3" x14ac:dyDescent="0.55000000000000004">
      <c r="A4486" s="5">
        <v>37972</v>
      </c>
      <c r="B4486" s="4">
        <v>16.72</v>
      </c>
      <c r="C4486" s="10">
        <f>(MSFT[[#This Row],[Prezzi giornalieri MSFT]]-B4485)/B4485</f>
        <v>-5.9772863120152796E-4</v>
      </c>
    </row>
    <row r="4487" spans="1:3" x14ac:dyDescent="0.55000000000000004">
      <c r="A4487" s="5">
        <v>37973</v>
      </c>
      <c r="B4487" s="4">
        <v>16.940000000000001</v>
      </c>
      <c r="C4487" s="10">
        <f>(MSFT[[#This Row],[Prezzi giornalieri MSFT]]-B4486)/B4486</f>
        <v>1.315789473684225E-2</v>
      </c>
    </row>
    <row r="4488" spans="1:3" x14ac:dyDescent="0.55000000000000004">
      <c r="A4488" s="5">
        <v>37974</v>
      </c>
      <c r="B4488" s="4">
        <v>16.920000000000002</v>
      </c>
      <c r="C4488" s="10">
        <f>(MSFT[[#This Row],[Prezzi giornalieri MSFT]]-B4487)/B4487</f>
        <v>-1.1806375442738827E-3</v>
      </c>
    </row>
    <row r="4489" spans="1:3" x14ac:dyDescent="0.55000000000000004">
      <c r="A4489" s="5">
        <v>37977</v>
      </c>
      <c r="B4489" s="4">
        <v>16.809999999999999</v>
      </c>
      <c r="C4489" s="10">
        <f>(MSFT[[#This Row],[Prezzi giornalieri MSFT]]-B4488)/B4488</f>
        <v>-6.5011820330971026E-3</v>
      </c>
    </row>
    <row r="4490" spans="1:3" x14ac:dyDescent="0.55000000000000004">
      <c r="A4490" s="5">
        <v>37978</v>
      </c>
      <c r="B4490" s="4">
        <v>16.79</v>
      </c>
      <c r="C4490" s="10">
        <f>(MSFT[[#This Row],[Prezzi giornalieri MSFT]]-B4489)/B4489</f>
        <v>-1.1897679952409027E-3</v>
      </c>
    </row>
    <row r="4491" spans="1:3" x14ac:dyDescent="0.55000000000000004">
      <c r="A4491" s="5">
        <v>37979</v>
      </c>
      <c r="B4491" s="4">
        <v>16.72</v>
      </c>
      <c r="C4491" s="10">
        <f>(MSFT[[#This Row],[Prezzi giornalieri MSFT]]-B4490)/B4490</f>
        <v>-4.1691483025610657E-3</v>
      </c>
    </row>
    <row r="4492" spans="1:3" x14ac:dyDescent="0.55000000000000004">
      <c r="A4492" s="5">
        <v>37981</v>
      </c>
      <c r="B4492" s="4">
        <v>16.829999999999998</v>
      </c>
      <c r="C4492" s="10">
        <f>(MSFT[[#This Row],[Prezzi giornalieri MSFT]]-B4491)/B4491</f>
        <v>6.5789473684210193E-3</v>
      </c>
    </row>
    <row r="4493" spans="1:3" x14ac:dyDescent="0.55000000000000004">
      <c r="A4493" s="5">
        <v>37984</v>
      </c>
      <c r="B4493" s="4">
        <v>16.98</v>
      </c>
      <c r="C4493" s="10">
        <f>(MSFT[[#This Row],[Prezzi giornalieri MSFT]]-B4492)/B4492</f>
        <v>8.9126559714796279E-3</v>
      </c>
    </row>
    <row r="4494" spans="1:3" x14ac:dyDescent="0.55000000000000004">
      <c r="A4494" s="5">
        <v>37985</v>
      </c>
      <c r="B4494" s="4">
        <v>17.02</v>
      </c>
      <c r="C4494" s="10">
        <f>(MSFT[[#This Row],[Prezzi giornalieri MSFT]]-B4493)/B4493</f>
        <v>2.3557126030623759E-3</v>
      </c>
    </row>
    <row r="4495" spans="1:3" x14ac:dyDescent="0.55000000000000004">
      <c r="A4495" s="5">
        <v>37986</v>
      </c>
      <c r="B4495" s="4">
        <v>16.93</v>
      </c>
      <c r="C4495" s="10">
        <f>(MSFT[[#This Row],[Prezzi giornalieri MSFT]]-B4494)/B4494</f>
        <v>-5.28789659224441E-3</v>
      </c>
    </row>
    <row r="4496" spans="1:3" x14ac:dyDescent="0.55000000000000004">
      <c r="A4496" s="5">
        <v>37988</v>
      </c>
      <c r="B4496" s="4">
        <v>16.98</v>
      </c>
      <c r="C4496" s="10">
        <f>(MSFT[[#This Row],[Prezzi giornalieri MSFT]]-B4495)/B4495</f>
        <v>2.9533372711164035E-3</v>
      </c>
    </row>
    <row r="4497" spans="1:3" x14ac:dyDescent="0.55000000000000004">
      <c r="A4497" s="5">
        <v>37991</v>
      </c>
      <c r="B4497" s="4">
        <v>17.399999999999999</v>
      </c>
      <c r="C4497" s="10">
        <f>(MSFT[[#This Row],[Prezzi giornalieri MSFT]]-B4496)/B4496</f>
        <v>2.4734982332155368E-2</v>
      </c>
    </row>
    <row r="4498" spans="1:3" x14ac:dyDescent="0.55000000000000004">
      <c r="A4498" s="5">
        <v>37992</v>
      </c>
      <c r="B4498" s="4">
        <v>17.46</v>
      </c>
      <c r="C4498" s="10">
        <f>(MSFT[[#This Row],[Prezzi giornalieri MSFT]]-B4497)/B4497</f>
        <v>3.4482758620690964E-3</v>
      </c>
    </row>
    <row r="4499" spans="1:3" x14ac:dyDescent="0.55000000000000004">
      <c r="A4499" s="5">
        <v>37993</v>
      </c>
      <c r="B4499" s="4">
        <v>17.45</v>
      </c>
      <c r="C4499" s="10">
        <f>(MSFT[[#This Row],[Prezzi giornalieri MSFT]]-B4498)/B4498</f>
        <v>-5.7273768613983747E-4</v>
      </c>
    </row>
    <row r="4500" spans="1:3" x14ac:dyDescent="0.55000000000000004">
      <c r="A4500" s="5">
        <v>37994</v>
      </c>
      <c r="B4500" s="4">
        <v>17.41</v>
      </c>
      <c r="C4500" s="10">
        <f>(MSFT[[#This Row],[Prezzi giornalieri MSFT]]-B4499)/B4499</f>
        <v>-2.2922636103151375E-3</v>
      </c>
    </row>
    <row r="4501" spans="1:3" x14ac:dyDescent="0.55000000000000004">
      <c r="A4501" s="5">
        <v>37995</v>
      </c>
      <c r="B4501" s="4">
        <v>17.11</v>
      </c>
      <c r="C4501" s="10">
        <f>(MSFT[[#This Row],[Prezzi giornalieri MSFT]]-B4500)/B4500</f>
        <v>-1.7231476163124683E-2</v>
      </c>
    </row>
    <row r="4502" spans="1:3" x14ac:dyDescent="0.55000000000000004">
      <c r="A4502" s="5">
        <v>37998</v>
      </c>
      <c r="B4502" s="4">
        <v>17.05</v>
      </c>
      <c r="C4502" s="10">
        <f>(MSFT[[#This Row],[Prezzi giornalieri MSFT]]-B4501)/B4501</f>
        <v>-3.5067212156632802E-3</v>
      </c>
    </row>
    <row r="4503" spans="1:3" x14ac:dyDescent="0.55000000000000004">
      <c r="A4503" s="5">
        <v>37999</v>
      </c>
      <c r="B4503" s="4">
        <v>16.96</v>
      </c>
      <c r="C4503" s="10">
        <f>(MSFT[[#This Row],[Prezzi giornalieri MSFT]]-B4502)/B4502</f>
        <v>-5.2785923753665602E-3</v>
      </c>
    </row>
    <row r="4504" spans="1:3" x14ac:dyDescent="0.55000000000000004">
      <c r="A4504" s="5">
        <v>38000</v>
      </c>
      <c r="B4504" s="4">
        <v>17.13</v>
      </c>
      <c r="C4504" s="10">
        <f>(MSFT[[#This Row],[Prezzi giornalieri MSFT]]-B4503)/B4503</f>
        <v>1.0023584905660268E-2</v>
      </c>
    </row>
    <row r="4505" spans="1:3" x14ac:dyDescent="0.55000000000000004">
      <c r="A4505" s="5">
        <v>38001</v>
      </c>
      <c r="B4505" s="4">
        <v>17.03</v>
      </c>
      <c r="C4505" s="10">
        <f>(MSFT[[#This Row],[Prezzi giornalieri MSFT]]-B4504)/B4504</f>
        <v>-5.8377116170459939E-3</v>
      </c>
    </row>
    <row r="4506" spans="1:3" x14ac:dyDescent="0.55000000000000004">
      <c r="A4506" s="5">
        <v>38002</v>
      </c>
      <c r="B4506" s="4">
        <v>17.2</v>
      </c>
      <c r="C4506" s="10">
        <f>(MSFT[[#This Row],[Prezzi giornalieri MSFT]]-B4505)/B4505</f>
        <v>9.9823840281854457E-3</v>
      </c>
    </row>
    <row r="4507" spans="1:3" x14ac:dyDescent="0.55000000000000004">
      <c r="A4507" s="5">
        <v>38006</v>
      </c>
      <c r="B4507" s="4">
        <v>17.38</v>
      </c>
      <c r="C4507" s="10">
        <f>(MSFT[[#This Row],[Prezzi giornalieri MSFT]]-B4506)/B4506</f>
        <v>1.0465116279069752E-2</v>
      </c>
    </row>
    <row r="4508" spans="1:3" x14ac:dyDescent="0.55000000000000004">
      <c r="A4508" s="5">
        <v>38007</v>
      </c>
      <c r="B4508" s="4">
        <v>17.5</v>
      </c>
      <c r="C4508" s="10">
        <f>(MSFT[[#This Row],[Prezzi giornalieri MSFT]]-B4507)/B4507</f>
        <v>6.9044879171462027E-3</v>
      </c>
    </row>
    <row r="4509" spans="1:3" x14ac:dyDescent="0.55000000000000004">
      <c r="A4509" s="5">
        <v>38008</v>
      </c>
      <c r="B4509" s="4">
        <v>17.32</v>
      </c>
      <c r="C4509" s="10">
        <f>(MSFT[[#This Row],[Prezzi giornalieri MSFT]]-B4508)/B4508</f>
        <v>-1.028571428571427E-2</v>
      </c>
    </row>
    <row r="4510" spans="1:3" x14ac:dyDescent="0.55000000000000004">
      <c r="A4510" s="5">
        <v>38009</v>
      </c>
      <c r="B4510" s="4">
        <v>17.61</v>
      </c>
      <c r="C4510" s="10">
        <f>(MSFT[[#This Row],[Prezzi giornalieri MSFT]]-B4509)/B4509</f>
        <v>1.6743648960738981E-2</v>
      </c>
    </row>
    <row r="4511" spans="1:3" x14ac:dyDescent="0.55000000000000004">
      <c r="A4511" s="5">
        <v>38012</v>
      </c>
      <c r="B4511" s="4">
        <v>17.809999999999999</v>
      </c>
      <c r="C4511" s="10">
        <f>(MSFT[[#This Row],[Prezzi giornalieri MSFT]]-B4510)/B4510</f>
        <v>1.1357183418512169E-2</v>
      </c>
    </row>
    <row r="4512" spans="1:3" x14ac:dyDescent="0.55000000000000004">
      <c r="A4512" s="5">
        <v>38013</v>
      </c>
      <c r="B4512" s="4">
        <v>17.47</v>
      </c>
      <c r="C4512" s="10">
        <f>(MSFT[[#This Row],[Prezzi giornalieri MSFT]]-B4511)/B4511</f>
        <v>-1.9090398652442442E-2</v>
      </c>
    </row>
    <row r="4513" spans="1:3" x14ac:dyDescent="0.55000000000000004">
      <c r="A4513" s="5">
        <v>38014</v>
      </c>
      <c r="B4513" s="4">
        <v>17.14</v>
      </c>
      <c r="C4513" s="10">
        <f>(MSFT[[#This Row],[Prezzi giornalieri MSFT]]-B4512)/B4512</f>
        <v>-1.8889524899828182E-2</v>
      </c>
    </row>
    <row r="4514" spans="1:3" x14ac:dyDescent="0.55000000000000004">
      <c r="A4514" s="5">
        <v>38015</v>
      </c>
      <c r="B4514" s="4">
        <v>17.260000000000002</v>
      </c>
      <c r="C4514" s="10">
        <f>(MSFT[[#This Row],[Prezzi giornalieri MSFT]]-B4513)/B4513</f>
        <v>7.0011668611435814E-3</v>
      </c>
    </row>
    <row r="4515" spans="1:3" x14ac:dyDescent="0.55000000000000004">
      <c r="A4515" s="5">
        <v>38016</v>
      </c>
      <c r="B4515" s="4">
        <v>17.100000000000001</v>
      </c>
      <c r="C4515" s="10">
        <f>(MSFT[[#This Row],[Prezzi giornalieri MSFT]]-B4514)/B4514</f>
        <v>-9.2699884125144912E-3</v>
      </c>
    </row>
    <row r="4516" spans="1:3" x14ac:dyDescent="0.55000000000000004">
      <c r="A4516" s="5">
        <v>38019</v>
      </c>
      <c r="B4516" s="4">
        <v>16.940000000000001</v>
      </c>
      <c r="C4516" s="10">
        <f>(MSFT[[#This Row],[Prezzi giornalieri MSFT]]-B4515)/B4515</f>
        <v>-9.3567251461988375E-3</v>
      </c>
    </row>
    <row r="4517" spans="1:3" x14ac:dyDescent="0.55000000000000004">
      <c r="A4517" s="5">
        <v>38020</v>
      </c>
      <c r="B4517" s="4">
        <v>16.88</v>
      </c>
      <c r="C4517" s="10">
        <f>(MSFT[[#This Row],[Prezzi giornalieri MSFT]]-B4516)/B4516</f>
        <v>-3.5419126328218578E-3</v>
      </c>
    </row>
    <row r="4518" spans="1:3" x14ac:dyDescent="0.55000000000000004">
      <c r="A4518" s="5">
        <v>38021</v>
      </c>
      <c r="B4518" s="4">
        <v>16.7</v>
      </c>
      <c r="C4518" s="10">
        <f>(MSFT[[#This Row],[Prezzi giornalieri MSFT]]-B4517)/B4517</f>
        <v>-1.0663507109004723E-2</v>
      </c>
    </row>
    <row r="4519" spans="1:3" x14ac:dyDescent="0.55000000000000004">
      <c r="A4519" s="5">
        <v>38022</v>
      </c>
      <c r="B4519" s="4">
        <v>16.670000000000002</v>
      </c>
      <c r="C4519" s="10">
        <f>(MSFT[[#This Row],[Prezzi giornalieri MSFT]]-B4518)/B4518</f>
        <v>-1.7964071856285979E-3</v>
      </c>
    </row>
    <row r="4520" spans="1:3" x14ac:dyDescent="0.55000000000000004">
      <c r="A4520" s="5">
        <v>38023</v>
      </c>
      <c r="B4520" s="4">
        <v>16.75</v>
      </c>
      <c r="C4520" s="10">
        <f>(MSFT[[#This Row],[Prezzi giornalieri MSFT]]-B4519)/B4519</f>
        <v>4.7990401919615049E-3</v>
      </c>
    </row>
    <row r="4521" spans="1:3" x14ac:dyDescent="0.55000000000000004">
      <c r="A4521" s="5">
        <v>38026</v>
      </c>
      <c r="B4521" s="4">
        <v>16.64</v>
      </c>
      <c r="C4521" s="10">
        <f>(MSFT[[#This Row],[Prezzi giornalieri MSFT]]-B4520)/B4520</f>
        <v>-6.5671641791044434E-3</v>
      </c>
    </row>
    <row r="4522" spans="1:3" x14ac:dyDescent="0.55000000000000004">
      <c r="A4522" s="5">
        <v>38027</v>
      </c>
      <c r="B4522" s="4">
        <v>16.71</v>
      </c>
      <c r="C4522" s="10">
        <f>(MSFT[[#This Row],[Prezzi giornalieri MSFT]]-B4521)/B4521</f>
        <v>4.2067307692307864E-3</v>
      </c>
    </row>
    <row r="4523" spans="1:3" x14ac:dyDescent="0.55000000000000004">
      <c r="A4523" s="5">
        <v>38028</v>
      </c>
      <c r="B4523" s="4">
        <v>16.79</v>
      </c>
      <c r="C4523" s="10">
        <f>(MSFT[[#This Row],[Prezzi giornalieri MSFT]]-B4522)/B4522</f>
        <v>4.7875523638538772E-3</v>
      </c>
    </row>
    <row r="4524" spans="1:3" x14ac:dyDescent="0.55000000000000004">
      <c r="A4524" s="5">
        <v>38029</v>
      </c>
      <c r="B4524" s="4">
        <v>16.670000000000002</v>
      </c>
      <c r="C4524" s="10">
        <f>(MSFT[[#This Row],[Prezzi giornalieri MSFT]]-B4523)/B4523</f>
        <v>-7.1471113758187878E-3</v>
      </c>
    </row>
    <row r="4525" spans="1:3" x14ac:dyDescent="0.55000000000000004">
      <c r="A4525" s="5">
        <v>38030</v>
      </c>
      <c r="B4525" s="4">
        <v>16.440000000000001</v>
      </c>
      <c r="C4525" s="10">
        <f>(MSFT[[#This Row],[Prezzi giornalieri MSFT]]-B4524)/B4524</f>
        <v>-1.3797240551889646E-2</v>
      </c>
    </row>
    <row r="4526" spans="1:3" x14ac:dyDescent="0.55000000000000004">
      <c r="A4526" s="5">
        <v>38034</v>
      </c>
      <c r="B4526" s="4">
        <v>16.690000000000001</v>
      </c>
      <c r="C4526" s="10">
        <f>(MSFT[[#This Row],[Prezzi giornalieri MSFT]]-B4525)/B4525</f>
        <v>1.5206812652068125E-2</v>
      </c>
    </row>
    <row r="4527" spans="1:3" x14ac:dyDescent="0.55000000000000004">
      <c r="A4527" s="5">
        <v>38035</v>
      </c>
      <c r="B4527" s="4">
        <v>16.559999999999999</v>
      </c>
      <c r="C4527" s="10">
        <f>(MSFT[[#This Row],[Prezzi giornalieri MSFT]]-B4526)/B4526</f>
        <v>-7.7890952666268753E-3</v>
      </c>
    </row>
    <row r="4528" spans="1:3" x14ac:dyDescent="0.55000000000000004">
      <c r="A4528" s="5">
        <v>38036</v>
      </c>
      <c r="B4528" s="4">
        <v>16.36</v>
      </c>
      <c r="C4528" s="10">
        <f>(MSFT[[#This Row],[Prezzi giornalieri MSFT]]-B4527)/B4527</f>
        <v>-1.2077294685990296E-2</v>
      </c>
    </row>
    <row r="4529" spans="1:3" x14ac:dyDescent="0.55000000000000004">
      <c r="A4529" s="5">
        <v>38037</v>
      </c>
      <c r="B4529" s="4">
        <v>16.43</v>
      </c>
      <c r="C4529" s="10">
        <f>(MSFT[[#This Row],[Prezzi giornalieri MSFT]]-B4528)/B4528</f>
        <v>4.2787286063569853E-3</v>
      </c>
    </row>
    <row r="4530" spans="1:3" x14ac:dyDescent="0.55000000000000004">
      <c r="A4530" s="5">
        <v>38040</v>
      </c>
      <c r="B4530" s="4">
        <v>16.46</v>
      </c>
      <c r="C4530" s="10">
        <f>(MSFT[[#This Row],[Prezzi giornalieri MSFT]]-B4529)/B4529</f>
        <v>1.8259281801583163E-3</v>
      </c>
    </row>
    <row r="4531" spans="1:3" x14ac:dyDescent="0.55000000000000004">
      <c r="A4531" s="5">
        <v>38041</v>
      </c>
      <c r="B4531" s="4">
        <v>16.62</v>
      </c>
      <c r="C4531" s="10">
        <f>(MSFT[[#This Row],[Prezzi giornalieri MSFT]]-B4530)/B4530</f>
        <v>9.7205346294046251E-3</v>
      </c>
    </row>
    <row r="4532" spans="1:3" x14ac:dyDescent="0.55000000000000004">
      <c r="A4532" s="5">
        <v>38042</v>
      </c>
      <c r="B4532" s="4">
        <v>16.510000000000002</v>
      </c>
      <c r="C4532" s="10">
        <f>(MSFT[[#This Row],[Prezzi giornalieri MSFT]]-B4531)/B4531</f>
        <v>-6.6185318892899771E-3</v>
      </c>
    </row>
    <row r="4533" spans="1:3" x14ac:dyDescent="0.55000000000000004">
      <c r="A4533" s="5">
        <v>38043</v>
      </c>
      <c r="B4533" s="4">
        <v>16.39</v>
      </c>
      <c r="C4533" s="10">
        <f>(MSFT[[#This Row],[Prezzi giornalieri MSFT]]-B4532)/B4532</f>
        <v>-7.2683222289522094E-3</v>
      </c>
    </row>
    <row r="4534" spans="1:3" x14ac:dyDescent="0.55000000000000004">
      <c r="A4534" s="5">
        <v>38044</v>
      </c>
      <c r="B4534" s="4">
        <v>16.41</v>
      </c>
      <c r="C4534" s="10">
        <f>(MSFT[[#This Row],[Prezzi giornalieri MSFT]]-B4533)/B4533</f>
        <v>1.2202562538132747E-3</v>
      </c>
    </row>
    <row r="4535" spans="1:3" x14ac:dyDescent="0.55000000000000004">
      <c r="A4535" s="5">
        <v>38047</v>
      </c>
      <c r="B4535" s="4">
        <v>16.510000000000002</v>
      </c>
      <c r="C4535" s="10">
        <f>(MSFT[[#This Row],[Prezzi giornalieri MSFT]]-B4534)/B4534</f>
        <v>6.093845216331592E-3</v>
      </c>
    </row>
    <row r="4536" spans="1:3" x14ac:dyDescent="0.55000000000000004">
      <c r="A4536" s="5">
        <v>38048</v>
      </c>
      <c r="B4536" s="4">
        <v>16.32</v>
      </c>
      <c r="C4536" s="10">
        <f>(MSFT[[#This Row],[Prezzi giornalieri MSFT]]-B4535)/B4535</f>
        <v>-1.1508176862507647E-2</v>
      </c>
    </row>
    <row r="4537" spans="1:3" x14ac:dyDescent="0.55000000000000004">
      <c r="A4537" s="5">
        <v>38049</v>
      </c>
      <c r="B4537" s="4">
        <v>16.309999999999999</v>
      </c>
      <c r="C4537" s="10">
        <f>(MSFT[[#This Row],[Prezzi giornalieri MSFT]]-B4536)/B4536</f>
        <v>-6.1274509803931141E-4</v>
      </c>
    </row>
    <row r="4538" spans="1:3" x14ac:dyDescent="0.55000000000000004">
      <c r="A4538" s="5">
        <v>38050</v>
      </c>
      <c r="B4538" s="4">
        <v>16.309999999999999</v>
      </c>
      <c r="C4538" s="10">
        <f>(MSFT[[#This Row],[Prezzi giornalieri MSFT]]-B4537)/B4537</f>
        <v>0</v>
      </c>
    </row>
    <row r="4539" spans="1:3" x14ac:dyDescent="0.55000000000000004">
      <c r="A4539" s="5">
        <v>38051</v>
      </c>
      <c r="B4539" s="4">
        <v>16.3</v>
      </c>
      <c r="C4539" s="10">
        <f>(MSFT[[#This Row],[Prezzi giornalieri MSFT]]-B4538)/B4538</f>
        <v>-6.1312078479448264E-4</v>
      </c>
    </row>
    <row r="4540" spans="1:3" x14ac:dyDescent="0.55000000000000004">
      <c r="A4540" s="5">
        <v>38054</v>
      </c>
      <c r="B4540" s="4">
        <v>15.97</v>
      </c>
      <c r="C4540" s="10">
        <f>(MSFT[[#This Row],[Prezzi giornalieri MSFT]]-B4539)/B4539</f>
        <v>-2.024539877300614E-2</v>
      </c>
    </row>
    <row r="4541" spans="1:3" x14ac:dyDescent="0.55000000000000004">
      <c r="A4541" s="5">
        <v>38055</v>
      </c>
      <c r="B4541" s="4">
        <v>15.91</v>
      </c>
      <c r="C4541" s="10">
        <f>(MSFT[[#This Row],[Prezzi giornalieri MSFT]]-B4540)/B4540</f>
        <v>-3.7570444583594547E-3</v>
      </c>
    </row>
    <row r="4542" spans="1:3" x14ac:dyDescent="0.55000000000000004">
      <c r="A4542" s="5">
        <v>38056</v>
      </c>
      <c r="B4542" s="4">
        <v>15.69</v>
      </c>
      <c r="C4542" s="10">
        <f>(MSFT[[#This Row],[Prezzi giornalieri MSFT]]-B4541)/B4541</f>
        <v>-1.3827781269641775E-2</v>
      </c>
    </row>
    <row r="4543" spans="1:3" x14ac:dyDescent="0.55000000000000004">
      <c r="A4543" s="5">
        <v>38057</v>
      </c>
      <c r="B4543" s="4">
        <v>15.52</v>
      </c>
      <c r="C4543" s="10">
        <f>(MSFT[[#This Row],[Prezzi giornalieri MSFT]]-B4542)/B4542</f>
        <v>-1.083492670490758E-2</v>
      </c>
    </row>
    <row r="4544" spans="1:3" x14ac:dyDescent="0.55000000000000004">
      <c r="A4544" s="5">
        <v>38058</v>
      </c>
      <c r="B4544" s="4">
        <v>15.7</v>
      </c>
      <c r="C4544" s="10">
        <f>(MSFT[[#This Row],[Prezzi giornalieri MSFT]]-B4543)/B4543</f>
        <v>1.1597938144329878E-2</v>
      </c>
    </row>
    <row r="4545" spans="1:3" x14ac:dyDescent="0.55000000000000004">
      <c r="A4545" s="5">
        <v>38061</v>
      </c>
      <c r="B4545" s="4">
        <v>15.56</v>
      </c>
      <c r="C4545" s="10">
        <f>(MSFT[[#This Row],[Prezzi giornalieri MSFT]]-B4544)/B4544</f>
        <v>-8.9171974522292228E-3</v>
      </c>
    </row>
    <row r="4546" spans="1:3" x14ac:dyDescent="0.55000000000000004">
      <c r="A4546" s="5">
        <v>38062</v>
      </c>
      <c r="B4546" s="4">
        <v>15.57</v>
      </c>
      <c r="C4546" s="10">
        <f>(MSFT[[#This Row],[Prezzi giornalieri MSFT]]-B4545)/B4545</f>
        <v>6.4267352185088604E-4</v>
      </c>
    </row>
    <row r="4547" spans="1:3" x14ac:dyDescent="0.55000000000000004">
      <c r="A4547" s="5">
        <v>38063</v>
      </c>
      <c r="B4547" s="4">
        <v>15.54</v>
      </c>
      <c r="C4547" s="10">
        <f>(MSFT[[#This Row],[Prezzi giornalieri MSFT]]-B4546)/B4546</f>
        <v>-1.9267822736031559E-3</v>
      </c>
    </row>
    <row r="4548" spans="1:3" x14ac:dyDescent="0.55000000000000004">
      <c r="A4548" s="5">
        <v>38064</v>
      </c>
      <c r="B4548" s="4">
        <v>15.39</v>
      </c>
      <c r="C4548" s="10">
        <f>(MSFT[[#This Row],[Prezzi giornalieri MSFT]]-B4547)/B4547</f>
        <v>-9.6525096525095621E-3</v>
      </c>
    </row>
    <row r="4549" spans="1:3" x14ac:dyDescent="0.55000000000000004">
      <c r="A4549" s="5">
        <v>38065</v>
      </c>
      <c r="B4549" s="4">
        <v>15.23</v>
      </c>
      <c r="C4549" s="10">
        <f>(MSFT[[#This Row],[Prezzi giornalieri MSFT]]-B4548)/B4548</f>
        <v>-1.0396361273554264E-2</v>
      </c>
    </row>
    <row r="4550" spans="1:3" x14ac:dyDescent="0.55000000000000004">
      <c r="A4550" s="5">
        <v>38068</v>
      </c>
      <c r="B4550" s="4">
        <v>15.15</v>
      </c>
      <c r="C4550" s="10">
        <f>(MSFT[[#This Row],[Prezzi giornalieri MSFT]]-B4549)/B4549</f>
        <v>-5.2527905449770238E-3</v>
      </c>
    </row>
    <row r="4551" spans="1:3" x14ac:dyDescent="0.55000000000000004">
      <c r="A4551" s="5">
        <v>38069</v>
      </c>
      <c r="B4551" s="4">
        <v>14.94</v>
      </c>
      <c r="C4551" s="10">
        <f>(MSFT[[#This Row],[Prezzi giornalieri MSFT]]-B4550)/B4550</f>
        <v>-1.3861386138613917E-2</v>
      </c>
    </row>
    <row r="4552" spans="1:3" x14ac:dyDescent="0.55000000000000004">
      <c r="A4552" s="5">
        <v>38070</v>
      </c>
      <c r="B4552" s="4">
        <v>15.1</v>
      </c>
      <c r="C4552" s="10">
        <f>(MSFT[[#This Row],[Prezzi giornalieri MSFT]]-B4551)/B4551</f>
        <v>1.070950468540831E-2</v>
      </c>
    </row>
    <row r="4553" spans="1:3" x14ac:dyDescent="0.55000000000000004">
      <c r="A4553" s="5">
        <v>38071</v>
      </c>
      <c r="B4553" s="4">
        <v>15.58</v>
      </c>
      <c r="C4553" s="10">
        <f>(MSFT[[#This Row],[Prezzi giornalieri MSFT]]-B4552)/B4552</f>
        <v>3.1788079470198703E-2</v>
      </c>
    </row>
    <row r="4554" spans="1:3" x14ac:dyDescent="0.55000000000000004">
      <c r="A4554" s="5">
        <v>38072</v>
      </c>
      <c r="B4554" s="4">
        <v>15.48</v>
      </c>
      <c r="C4554" s="10">
        <f>(MSFT[[#This Row],[Prezzi giornalieri MSFT]]-B4553)/B4553</f>
        <v>-6.4184852374839308E-3</v>
      </c>
    </row>
    <row r="4555" spans="1:3" x14ac:dyDescent="0.55000000000000004">
      <c r="A4555" s="5">
        <v>38075</v>
      </c>
      <c r="B4555" s="4">
        <v>15.65</v>
      </c>
      <c r="C4555" s="10">
        <f>(MSFT[[#This Row],[Prezzi giornalieri MSFT]]-B4554)/B4554</f>
        <v>1.0981912144702838E-2</v>
      </c>
    </row>
    <row r="4556" spans="1:3" x14ac:dyDescent="0.55000000000000004">
      <c r="A4556" s="5">
        <v>38076</v>
      </c>
      <c r="B4556" s="4">
        <v>15.58</v>
      </c>
      <c r="C4556" s="10">
        <f>(MSFT[[#This Row],[Prezzi giornalieri MSFT]]-B4555)/B4555</f>
        <v>-4.4728434504792509E-3</v>
      </c>
    </row>
    <row r="4557" spans="1:3" x14ac:dyDescent="0.55000000000000004">
      <c r="A4557" s="5">
        <v>38077</v>
      </c>
      <c r="B4557" s="4">
        <v>15.42</v>
      </c>
      <c r="C4557" s="10">
        <f>(MSFT[[#This Row],[Prezzi giornalieri MSFT]]-B4556)/B4556</f>
        <v>-1.0269576379974336E-2</v>
      </c>
    </row>
    <row r="4558" spans="1:3" x14ac:dyDescent="0.55000000000000004">
      <c r="A4558" s="5">
        <v>38078</v>
      </c>
      <c r="B4558" s="4">
        <v>15.51</v>
      </c>
      <c r="C4558" s="10">
        <f>(MSFT[[#This Row],[Prezzi giornalieri MSFT]]-B4557)/B4557</f>
        <v>5.8365758754863719E-3</v>
      </c>
    </row>
    <row r="4559" spans="1:3" x14ac:dyDescent="0.55000000000000004">
      <c r="A4559" s="5">
        <v>38079</v>
      </c>
      <c r="B4559" s="4">
        <v>15.99</v>
      </c>
      <c r="C4559" s="10">
        <f>(MSFT[[#This Row],[Prezzi giornalieri MSFT]]-B4558)/B4558</f>
        <v>3.094777562862672E-2</v>
      </c>
    </row>
    <row r="4560" spans="1:3" x14ac:dyDescent="0.55000000000000004">
      <c r="A4560" s="5">
        <v>38082</v>
      </c>
      <c r="B4560" s="4">
        <v>16.05</v>
      </c>
      <c r="C4560" s="10">
        <f>(MSFT[[#This Row],[Prezzi giornalieri MSFT]]-B4559)/B4559</f>
        <v>3.7523452157598811E-3</v>
      </c>
    </row>
    <row r="4561" spans="1:3" x14ac:dyDescent="0.55000000000000004">
      <c r="A4561" s="5">
        <v>38083</v>
      </c>
      <c r="B4561" s="4">
        <v>15.96</v>
      </c>
      <c r="C4561" s="10">
        <f>(MSFT[[#This Row],[Prezzi giornalieri MSFT]]-B4560)/B4560</f>
        <v>-5.6074766355140096E-3</v>
      </c>
    </row>
    <row r="4562" spans="1:3" x14ac:dyDescent="0.55000000000000004">
      <c r="A4562" s="5">
        <v>38084</v>
      </c>
      <c r="B4562" s="4">
        <v>15.83</v>
      </c>
      <c r="C4562" s="10">
        <f>(MSFT[[#This Row],[Prezzi giornalieri MSFT]]-B4561)/B4561</f>
        <v>-8.1453634085213514E-3</v>
      </c>
    </row>
    <row r="4563" spans="1:3" x14ac:dyDescent="0.55000000000000004">
      <c r="A4563" s="5">
        <v>38085</v>
      </c>
      <c r="B4563" s="4">
        <v>15.76</v>
      </c>
      <c r="C4563" s="10">
        <f>(MSFT[[#This Row],[Prezzi giornalieri MSFT]]-B4562)/B4562</f>
        <v>-4.4219835754895943E-3</v>
      </c>
    </row>
    <row r="4564" spans="1:3" x14ac:dyDescent="0.55000000000000004">
      <c r="A4564" s="5">
        <v>38089</v>
      </c>
      <c r="B4564" s="4">
        <v>15.84</v>
      </c>
      <c r="C4564" s="10">
        <f>(MSFT[[#This Row],[Prezzi giornalieri MSFT]]-B4563)/B4563</f>
        <v>5.0761421319797002E-3</v>
      </c>
    </row>
    <row r="4565" spans="1:3" x14ac:dyDescent="0.55000000000000004">
      <c r="A4565" s="5">
        <v>38090</v>
      </c>
      <c r="B4565" s="4">
        <v>15.74</v>
      </c>
      <c r="C4565" s="10">
        <f>(MSFT[[#This Row],[Prezzi giornalieri MSFT]]-B4564)/B4564</f>
        <v>-6.3131313131312905E-3</v>
      </c>
    </row>
    <row r="4566" spans="1:3" x14ac:dyDescent="0.55000000000000004">
      <c r="A4566" s="5">
        <v>38091</v>
      </c>
      <c r="B4566" s="4">
        <v>15.78</v>
      </c>
      <c r="C4566" s="10">
        <f>(MSFT[[#This Row],[Prezzi giornalieri MSFT]]-B4565)/B4565</f>
        <v>2.5412960609910514E-3</v>
      </c>
    </row>
    <row r="4567" spans="1:3" x14ac:dyDescent="0.55000000000000004">
      <c r="A4567" s="5">
        <v>38092</v>
      </c>
      <c r="B4567" s="4">
        <v>15.6</v>
      </c>
      <c r="C4567" s="10">
        <f>(MSFT[[#This Row],[Prezzi giornalieri MSFT]]-B4566)/B4566</f>
        <v>-1.1406844106463861E-2</v>
      </c>
    </row>
    <row r="4568" spans="1:3" x14ac:dyDescent="0.55000000000000004">
      <c r="A4568" s="5">
        <v>38093</v>
      </c>
      <c r="B4568" s="4">
        <v>15.56</v>
      </c>
      <c r="C4568" s="10">
        <f>(MSFT[[#This Row],[Prezzi giornalieri MSFT]]-B4567)/B4567</f>
        <v>-2.5641025641025095E-3</v>
      </c>
    </row>
    <row r="4569" spans="1:3" x14ac:dyDescent="0.55000000000000004">
      <c r="A4569" s="5">
        <v>38096</v>
      </c>
      <c r="B4569" s="4">
        <v>15.79</v>
      </c>
      <c r="C4569" s="10">
        <f>(MSFT[[#This Row],[Prezzi giornalieri MSFT]]-B4568)/B4568</f>
        <v>1.4781491002570608E-2</v>
      </c>
    </row>
    <row r="4570" spans="1:3" x14ac:dyDescent="0.55000000000000004">
      <c r="A4570" s="5">
        <v>38097</v>
      </c>
      <c r="B4570" s="4">
        <v>15.66</v>
      </c>
      <c r="C4570" s="10">
        <f>(MSFT[[#This Row],[Prezzi giornalieri MSFT]]-B4569)/B4569</f>
        <v>-8.233058898036669E-3</v>
      </c>
    </row>
    <row r="4571" spans="1:3" x14ac:dyDescent="0.55000000000000004">
      <c r="A4571" s="5">
        <v>38098</v>
      </c>
      <c r="B4571" s="4">
        <v>15.74</v>
      </c>
      <c r="C4571" s="10">
        <f>(MSFT[[#This Row],[Prezzi giornalieri MSFT]]-B4570)/B4570</f>
        <v>5.1085568326947684E-3</v>
      </c>
    </row>
    <row r="4572" spans="1:3" x14ac:dyDescent="0.55000000000000004">
      <c r="A4572" s="5">
        <v>38099</v>
      </c>
      <c r="B4572" s="4">
        <v>16.05</v>
      </c>
      <c r="C4572" s="10">
        <f>(MSFT[[#This Row],[Prezzi giornalieri MSFT]]-B4571)/B4571</f>
        <v>1.9695044472681097E-2</v>
      </c>
    </row>
    <row r="4573" spans="1:3" x14ac:dyDescent="0.55000000000000004">
      <c r="A4573" s="5">
        <v>38100</v>
      </c>
      <c r="B4573" s="4">
        <v>17.03</v>
      </c>
      <c r="C4573" s="10">
        <f>(MSFT[[#This Row],[Prezzi giornalieri MSFT]]-B4572)/B4572</f>
        <v>6.105919003115267E-2</v>
      </c>
    </row>
    <row r="4574" spans="1:3" x14ac:dyDescent="0.55000000000000004">
      <c r="A4574" s="5">
        <v>38103</v>
      </c>
      <c r="B4574" s="4">
        <v>16.850000000000001</v>
      </c>
      <c r="C4574" s="10">
        <f>(MSFT[[#This Row],[Prezzi giornalieri MSFT]]-B4573)/B4573</f>
        <v>-1.0569583088667041E-2</v>
      </c>
    </row>
    <row r="4575" spans="1:3" x14ac:dyDescent="0.55000000000000004">
      <c r="A4575" s="5">
        <v>38104</v>
      </c>
      <c r="B4575" s="4">
        <v>16.829999999999998</v>
      </c>
      <c r="C4575" s="10">
        <f>(MSFT[[#This Row],[Prezzi giornalieri MSFT]]-B4574)/B4574</f>
        <v>-1.1869436201782269E-3</v>
      </c>
    </row>
    <row r="4576" spans="1:3" x14ac:dyDescent="0.55000000000000004">
      <c r="A4576" s="5">
        <v>38105</v>
      </c>
      <c r="B4576" s="4">
        <v>16.43</v>
      </c>
      <c r="C4576" s="10">
        <f>(MSFT[[#This Row],[Prezzi giornalieri MSFT]]-B4575)/B4575</f>
        <v>-2.3767082590611919E-2</v>
      </c>
    </row>
    <row r="4577" spans="1:3" x14ac:dyDescent="0.55000000000000004">
      <c r="A4577" s="5">
        <v>38106</v>
      </c>
      <c r="B4577" s="4">
        <v>16.38</v>
      </c>
      <c r="C4577" s="10">
        <f>(MSFT[[#This Row],[Prezzi giornalieri MSFT]]-B4576)/B4576</f>
        <v>-3.0432136335971217E-3</v>
      </c>
    </row>
    <row r="4578" spans="1:3" x14ac:dyDescent="0.55000000000000004">
      <c r="A4578" s="5">
        <v>38107</v>
      </c>
      <c r="B4578" s="4">
        <v>16.16</v>
      </c>
      <c r="C4578" s="10">
        <f>(MSFT[[#This Row],[Prezzi giornalieri MSFT]]-B4577)/B4577</f>
        <v>-1.3431013431013362E-2</v>
      </c>
    </row>
    <row r="4579" spans="1:3" x14ac:dyDescent="0.55000000000000004">
      <c r="A4579" s="5">
        <v>38110</v>
      </c>
      <c r="B4579" s="4">
        <v>16.3</v>
      </c>
      <c r="C4579" s="10">
        <f>(MSFT[[#This Row],[Prezzi giornalieri MSFT]]-B4578)/B4578</f>
        <v>8.6633663366336988E-3</v>
      </c>
    </row>
    <row r="4580" spans="1:3" x14ac:dyDescent="0.55000000000000004">
      <c r="A4580" s="5">
        <v>38111</v>
      </c>
      <c r="B4580" s="4">
        <v>16.28</v>
      </c>
      <c r="C4580" s="10">
        <f>(MSFT[[#This Row],[Prezzi giornalieri MSFT]]-B4579)/B4579</f>
        <v>-1.2269938650306487E-3</v>
      </c>
    </row>
    <row r="4581" spans="1:3" x14ac:dyDescent="0.55000000000000004">
      <c r="A4581" s="5">
        <v>38112</v>
      </c>
      <c r="B4581" s="4">
        <v>16.260000000000002</v>
      </c>
      <c r="C4581" s="10">
        <f>(MSFT[[#This Row],[Prezzi giornalieri MSFT]]-B4580)/B4580</f>
        <v>-1.2285012285012022E-3</v>
      </c>
    </row>
    <row r="4582" spans="1:3" x14ac:dyDescent="0.55000000000000004">
      <c r="A4582" s="5">
        <v>38113</v>
      </c>
      <c r="B4582" s="4">
        <v>16.149999999999999</v>
      </c>
      <c r="C4582" s="10">
        <f>(MSFT[[#This Row],[Prezzi giornalieri MSFT]]-B4581)/B4581</f>
        <v>-6.7650676506766892E-3</v>
      </c>
    </row>
    <row r="4583" spans="1:3" x14ac:dyDescent="0.55000000000000004">
      <c r="A4583" s="5">
        <v>38114</v>
      </c>
      <c r="B4583" s="4">
        <v>15.94</v>
      </c>
      <c r="C4583" s="10">
        <f>(MSFT[[#This Row],[Prezzi giornalieri MSFT]]-B4582)/B4582</f>
        <v>-1.3003095975232143E-2</v>
      </c>
    </row>
    <row r="4584" spans="1:3" x14ac:dyDescent="0.55000000000000004">
      <c r="A4584" s="5">
        <v>38117</v>
      </c>
      <c r="B4584" s="4">
        <v>16.04</v>
      </c>
      <c r="C4584" s="10">
        <f>(MSFT[[#This Row],[Prezzi giornalieri MSFT]]-B4583)/B4583</f>
        <v>6.2735257214554356E-3</v>
      </c>
    </row>
    <row r="4585" spans="1:3" x14ac:dyDescent="0.55000000000000004">
      <c r="A4585" s="5">
        <v>38118</v>
      </c>
      <c r="B4585" s="4">
        <v>16.04</v>
      </c>
      <c r="C4585" s="10">
        <f>(MSFT[[#This Row],[Prezzi giornalieri MSFT]]-B4584)/B4584</f>
        <v>0</v>
      </c>
    </row>
    <row r="4586" spans="1:3" x14ac:dyDescent="0.55000000000000004">
      <c r="A4586" s="5">
        <v>38119</v>
      </c>
      <c r="B4586" s="4">
        <v>16.04</v>
      </c>
      <c r="C4586" s="10">
        <f>(MSFT[[#This Row],[Prezzi giornalieri MSFT]]-B4585)/B4585</f>
        <v>0</v>
      </c>
    </row>
    <row r="4587" spans="1:3" x14ac:dyDescent="0.55000000000000004">
      <c r="A4587" s="5">
        <v>38120</v>
      </c>
      <c r="B4587" s="4">
        <v>16.14</v>
      </c>
      <c r="C4587" s="10">
        <f>(MSFT[[#This Row],[Prezzi giornalieri MSFT]]-B4586)/B4586</f>
        <v>6.2344139650873705E-3</v>
      </c>
    </row>
    <row r="4588" spans="1:3" x14ac:dyDescent="0.55000000000000004">
      <c r="A4588" s="5">
        <v>38121</v>
      </c>
      <c r="B4588" s="4">
        <v>15.99</v>
      </c>
      <c r="C4588" s="10">
        <f>(MSFT[[#This Row],[Prezzi giornalieri MSFT]]-B4587)/B4587</f>
        <v>-9.2936802973977908E-3</v>
      </c>
    </row>
    <row r="4589" spans="1:3" x14ac:dyDescent="0.55000000000000004">
      <c r="A4589" s="5">
        <v>38124</v>
      </c>
      <c r="B4589" s="4">
        <v>15.79</v>
      </c>
      <c r="C4589" s="10">
        <f>(MSFT[[#This Row],[Prezzi giornalieri MSFT]]-B4588)/B4588</f>
        <v>-1.2507817385866232E-2</v>
      </c>
    </row>
    <row r="4590" spans="1:3" x14ac:dyDescent="0.55000000000000004">
      <c r="A4590" s="5">
        <v>38125</v>
      </c>
      <c r="B4590" s="4">
        <v>15.97</v>
      </c>
      <c r="C4590" s="10">
        <f>(MSFT[[#This Row],[Prezzi giornalieri MSFT]]-B4589)/B4589</f>
        <v>1.1399620012666339E-2</v>
      </c>
    </row>
    <row r="4591" spans="1:3" x14ac:dyDescent="0.55000000000000004">
      <c r="A4591" s="5">
        <v>38126</v>
      </c>
      <c r="B4591" s="4">
        <v>15.84</v>
      </c>
      <c r="C4591" s="10">
        <f>(MSFT[[#This Row],[Prezzi giornalieri MSFT]]-B4590)/B4590</f>
        <v>-8.140262993112133E-3</v>
      </c>
    </row>
    <row r="4592" spans="1:3" x14ac:dyDescent="0.55000000000000004">
      <c r="A4592" s="5">
        <v>38127</v>
      </c>
      <c r="B4592" s="4">
        <v>15.91</v>
      </c>
      <c r="C4592" s="10">
        <f>(MSFT[[#This Row],[Prezzi giornalieri MSFT]]-B4591)/B4591</f>
        <v>4.4191919191919372E-3</v>
      </c>
    </row>
    <row r="4593" spans="1:3" x14ac:dyDescent="0.55000000000000004">
      <c r="A4593" s="5">
        <v>38128</v>
      </c>
      <c r="B4593" s="4">
        <v>16.010000000000002</v>
      </c>
      <c r="C4593" s="10">
        <f>(MSFT[[#This Row],[Prezzi giornalieri MSFT]]-B4592)/B4592</f>
        <v>6.2853551225645144E-3</v>
      </c>
    </row>
    <row r="4594" spans="1:3" x14ac:dyDescent="0.55000000000000004">
      <c r="A4594" s="5">
        <v>38131</v>
      </c>
      <c r="B4594" s="4">
        <v>15.93</v>
      </c>
      <c r="C4594" s="10">
        <f>(MSFT[[#This Row],[Prezzi giornalieri MSFT]]-B4593)/B4593</f>
        <v>-4.9968769519051744E-3</v>
      </c>
    </row>
    <row r="4595" spans="1:3" x14ac:dyDescent="0.55000000000000004">
      <c r="A4595" s="5">
        <v>38132</v>
      </c>
      <c r="B4595" s="4">
        <v>16.14</v>
      </c>
      <c r="C4595" s="10">
        <f>(MSFT[[#This Row],[Prezzi giornalieri MSFT]]-B4594)/B4594</f>
        <v>1.3182674199623406E-2</v>
      </c>
    </row>
    <row r="4596" spans="1:3" x14ac:dyDescent="0.55000000000000004">
      <c r="A4596" s="5">
        <v>38133</v>
      </c>
      <c r="B4596" s="4">
        <v>16.170000000000002</v>
      </c>
      <c r="C4596" s="10">
        <f>(MSFT[[#This Row],[Prezzi giornalieri MSFT]]-B4595)/B4595</f>
        <v>1.8587360594796243E-3</v>
      </c>
    </row>
    <row r="4597" spans="1:3" x14ac:dyDescent="0.55000000000000004">
      <c r="A4597" s="5">
        <v>38134</v>
      </c>
      <c r="B4597" s="4">
        <v>16.2</v>
      </c>
      <c r="C4597" s="10">
        <f>(MSFT[[#This Row],[Prezzi giornalieri MSFT]]-B4596)/B4596</f>
        <v>1.8552875695731343E-3</v>
      </c>
    </row>
    <row r="4598" spans="1:3" x14ac:dyDescent="0.55000000000000004">
      <c r="A4598" s="5">
        <v>38135</v>
      </c>
      <c r="B4598" s="4">
        <v>16.22</v>
      </c>
      <c r="C4598" s="10">
        <f>(MSFT[[#This Row],[Prezzi giornalieri MSFT]]-B4597)/B4597</f>
        <v>1.2345679012345416E-3</v>
      </c>
    </row>
    <row r="4599" spans="1:3" x14ac:dyDescent="0.55000000000000004">
      <c r="A4599" s="5">
        <v>38139</v>
      </c>
      <c r="B4599" s="4">
        <v>16.149999999999999</v>
      </c>
      <c r="C4599" s="10">
        <f>(MSFT[[#This Row],[Prezzi giornalieri MSFT]]-B4598)/B4598</f>
        <v>-4.3156596794081559E-3</v>
      </c>
    </row>
    <row r="4600" spans="1:3" x14ac:dyDescent="0.55000000000000004">
      <c r="A4600" s="5">
        <v>38140</v>
      </c>
      <c r="B4600" s="4">
        <v>16.16</v>
      </c>
      <c r="C4600" s="10">
        <f>(MSFT[[#This Row],[Prezzi giornalieri MSFT]]-B4599)/B4599</f>
        <v>6.1919504643972534E-4</v>
      </c>
    </row>
    <row r="4601" spans="1:3" x14ac:dyDescent="0.55000000000000004">
      <c r="A4601" s="5">
        <v>38141</v>
      </c>
      <c r="B4601" s="4">
        <v>16.010000000000002</v>
      </c>
      <c r="C4601" s="10">
        <f>(MSFT[[#This Row],[Prezzi giornalieri MSFT]]-B4600)/B4600</f>
        <v>-9.282178217821695E-3</v>
      </c>
    </row>
    <row r="4602" spans="1:3" x14ac:dyDescent="0.55000000000000004">
      <c r="A4602" s="5">
        <v>38142</v>
      </c>
      <c r="B4602" s="4">
        <v>16.05</v>
      </c>
      <c r="C4602" s="10">
        <f>(MSFT[[#This Row],[Prezzi giornalieri MSFT]]-B4601)/B4601</f>
        <v>2.4984384759524762E-3</v>
      </c>
    </row>
    <row r="4603" spans="1:3" x14ac:dyDescent="0.55000000000000004">
      <c r="A4603" s="5">
        <v>38145</v>
      </c>
      <c r="B4603" s="4">
        <v>16.350000000000001</v>
      </c>
      <c r="C4603" s="10">
        <f>(MSFT[[#This Row],[Prezzi giornalieri MSFT]]-B4602)/B4602</f>
        <v>1.8691588785046773E-2</v>
      </c>
    </row>
    <row r="4604" spans="1:3" x14ac:dyDescent="0.55000000000000004">
      <c r="A4604" s="5">
        <v>38146</v>
      </c>
      <c r="B4604" s="4">
        <v>16.45</v>
      </c>
      <c r="C4604" s="10">
        <f>(MSFT[[#This Row],[Prezzi giornalieri MSFT]]-B4603)/B4603</f>
        <v>6.1162079510702055E-3</v>
      </c>
    </row>
    <row r="4605" spans="1:3" x14ac:dyDescent="0.55000000000000004">
      <c r="A4605" s="5">
        <v>38147</v>
      </c>
      <c r="B4605" s="4">
        <v>16.37</v>
      </c>
      <c r="C4605" s="10">
        <f>(MSFT[[#This Row],[Prezzi giornalieri MSFT]]-B4604)/B4604</f>
        <v>-4.8632218844983765E-3</v>
      </c>
    </row>
    <row r="4606" spans="1:3" x14ac:dyDescent="0.55000000000000004">
      <c r="A4606" s="5">
        <v>38148</v>
      </c>
      <c r="B4606" s="4">
        <v>16.559999999999999</v>
      </c>
      <c r="C4606" s="10">
        <f>(MSFT[[#This Row],[Prezzi giornalieri MSFT]]-B4605)/B4605</f>
        <v>1.1606597434330955E-2</v>
      </c>
    </row>
    <row r="4607" spans="1:3" x14ac:dyDescent="0.55000000000000004">
      <c r="A4607" s="5">
        <v>38152</v>
      </c>
      <c r="B4607" s="4">
        <v>16.64</v>
      </c>
      <c r="C4607" s="10">
        <f>(MSFT[[#This Row],[Prezzi giornalieri MSFT]]-B4606)/B4606</f>
        <v>4.8309178743962469E-3</v>
      </c>
    </row>
    <row r="4608" spans="1:3" x14ac:dyDescent="0.55000000000000004">
      <c r="A4608" s="5">
        <v>38153</v>
      </c>
      <c r="B4608" s="4">
        <v>16.95</v>
      </c>
      <c r="C4608" s="10">
        <f>(MSFT[[#This Row],[Prezzi giornalieri MSFT]]-B4607)/B4607</f>
        <v>1.8629807692307616E-2</v>
      </c>
    </row>
    <row r="4609" spans="1:3" x14ac:dyDescent="0.55000000000000004">
      <c r="A4609" s="5">
        <v>38154</v>
      </c>
      <c r="B4609" s="4">
        <v>16.899999999999999</v>
      </c>
      <c r="C4609" s="10">
        <f>(MSFT[[#This Row],[Prezzi giornalieri MSFT]]-B4608)/B4608</f>
        <v>-2.9498525073746733E-3</v>
      </c>
    </row>
    <row r="4610" spans="1:3" x14ac:dyDescent="0.55000000000000004">
      <c r="A4610" s="5">
        <v>38155</v>
      </c>
      <c r="B4610" s="4">
        <v>17.170000000000002</v>
      </c>
      <c r="C4610" s="10">
        <f>(MSFT[[#This Row],[Prezzi giornalieri MSFT]]-B4609)/B4609</f>
        <v>1.5976331360946932E-2</v>
      </c>
    </row>
    <row r="4611" spans="1:3" x14ac:dyDescent="0.55000000000000004">
      <c r="A4611" s="5">
        <v>38156</v>
      </c>
      <c r="B4611" s="4">
        <v>17.53</v>
      </c>
      <c r="C4611" s="10">
        <f>(MSFT[[#This Row],[Prezzi giornalieri MSFT]]-B4610)/B4610</f>
        <v>2.0966802562609167E-2</v>
      </c>
    </row>
    <row r="4612" spans="1:3" x14ac:dyDescent="0.55000000000000004">
      <c r="A4612" s="5">
        <v>38159</v>
      </c>
      <c r="B4612" s="4">
        <v>17.53</v>
      </c>
      <c r="C4612" s="10">
        <f>(MSFT[[#This Row],[Prezzi giornalieri MSFT]]-B4611)/B4611</f>
        <v>0</v>
      </c>
    </row>
    <row r="4613" spans="1:3" x14ac:dyDescent="0.55000000000000004">
      <c r="A4613" s="5">
        <v>38160</v>
      </c>
      <c r="B4613" s="4">
        <v>17.5</v>
      </c>
      <c r="C4613" s="10">
        <f>(MSFT[[#This Row],[Prezzi giornalieri MSFT]]-B4612)/B4612</f>
        <v>-1.711351968054828E-3</v>
      </c>
    </row>
    <row r="4614" spans="1:3" x14ac:dyDescent="0.55000000000000004">
      <c r="A4614" s="5">
        <v>38161</v>
      </c>
      <c r="B4614" s="4">
        <v>17.5</v>
      </c>
      <c r="C4614" s="10">
        <f>(MSFT[[#This Row],[Prezzi giornalieri MSFT]]-B4613)/B4613</f>
        <v>0</v>
      </c>
    </row>
    <row r="4615" spans="1:3" x14ac:dyDescent="0.55000000000000004">
      <c r="A4615" s="5">
        <v>38162</v>
      </c>
      <c r="B4615" s="4">
        <v>17.559999999999999</v>
      </c>
      <c r="C4615" s="10">
        <f>(MSFT[[#This Row],[Prezzi giornalieri MSFT]]-B4614)/B4614</f>
        <v>3.4285714285713555E-3</v>
      </c>
    </row>
    <row r="4616" spans="1:3" x14ac:dyDescent="0.55000000000000004">
      <c r="A4616" s="5">
        <v>38163</v>
      </c>
      <c r="B4616" s="4">
        <v>17.670000000000002</v>
      </c>
      <c r="C4616" s="10">
        <f>(MSFT[[#This Row],[Prezzi giornalieri MSFT]]-B4615)/B4615</f>
        <v>6.2642369020502846E-3</v>
      </c>
    </row>
    <row r="4617" spans="1:3" x14ac:dyDescent="0.55000000000000004">
      <c r="A4617" s="5">
        <v>38166</v>
      </c>
      <c r="B4617" s="4">
        <v>17.489999999999998</v>
      </c>
      <c r="C4617" s="10">
        <f>(MSFT[[#This Row],[Prezzi giornalieri MSFT]]-B4616)/B4616</f>
        <v>-1.0186757215619879E-2</v>
      </c>
    </row>
    <row r="4618" spans="1:3" x14ac:dyDescent="0.55000000000000004">
      <c r="A4618" s="5">
        <v>38167</v>
      </c>
      <c r="B4618" s="4">
        <v>17.63</v>
      </c>
      <c r="C4618" s="10">
        <f>(MSFT[[#This Row],[Prezzi giornalieri MSFT]]-B4617)/B4617</f>
        <v>8.0045740423099251E-3</v>
      </c>
    </row>
    <row r="4619" spans="1:3" x14ac:dyDescent="0.55000000000000004">
      <c r="A4619" s="5">
        <v>38168</v>
      </c>
      <c r="B4619" s="4">
        <v>17.66</v>
      </c>
      <c r="C4619" s="10">
        <f>(MSFT[[#This Row],[Prezzi giornalieri MSFT]]-B4618)/B4618</f>
        <v>1.7016449234260431E-3</v>
      </c>
    </row>
    <row r="4620" spans="1:3" x14ac:dyDescent="0.55000000000000004">
      <c r="A4620" s="5">
        <v>38169</v>
      </c>
      <c r="B4620" s="4">
        <v>17.71</v>
      </c>
      <c r="C4620" s="10">
        <f>(MSFT[[#This Row],[Prezzi giornalieri MSFT]]-B4619)/B4619</f>
        <v>2.8312570781427356E-3</v>
      </c>
    </row>
    <row r="4621" spans="1:3" x14ac:dyDescent="0.55000000000000004">
      <c r="A4621" s="5">
        <v>38170</v>
      </c>
      <c r="B4621" s="4">
        <v>17.670000000000002</v>
      </c>
      <c r="C4621" s="10">
        <f>(MSFT[[#This Row],[Prezzi giornalieri MSFT]]-B4620)/B4620</f>
        <v>-2.2586109542630799E-3</v>
      </c>
    </row>
    <row r="4622" spans="1:3" x14ac:dyDescent="0.55000000000000004">
      <c r="A4622" s="5">
        <v>38174</v>
      </c>
      <c r="B4622" s="4">
        <v>17.329999999999998</v>
      </c>
      <c r="C4622" s="10">
        <f>(MSFT[[#This Row],[Prezzi giornalieri MSFT]]-B4621)/B4621</f>
        <v>-1.9241652518392948E-2</v>
      </c>
    </row>
    <row r="4623" spans="1:3" x14ac:dyDescent="0.55000000000000004">
      <c r="A4623" s="5">
        <v>38175</v>
      </c>
      <c r="B4623" s="4">
        <v>17.38</v>
      </c>
      <c r="C4623" s="10">
        <f>(MSFT[[#This Row],[Prezzi giornalieri MSFT]]-B4622)/B4622</f>
        <v>2.8851702250433189E-3</v>
      </c>
    </row>
    <row r="4624" spans="1:3" x14ac:dyDescent="0.55000000000000004">
      <c r="A4624" s="5">
        <v>38176</v>
      </c>
      <c r="B4624" s="4">
        <v>17.09</v>
      </c>
      <c r="C4624" s="10">
        <f>(MSFT[[#This Row],[Prezzi giornalieri MSFT]]-B4623)/B4623</f>
        <v>-1.6685845799769804E-2</v>
      </c>
    </row>
    <row r="4625" spans="1:3" x14ac:dyDescent="0.55000000000000004">
      <c r="A4625" s="5">
        <v>38177</v>
      </c>
      <c r="B4625" s="4">
        <v>17.23</v>
      </c>
      <c r="C4625" s="10">
        <f>(MSFT[[#This Row],[Prezzi giornalieri MSFT]]-B4624)/B4624</f>
        <v>8.1919251023990971E-3</v>
      </c>
    </row>
    <row r="4626" spans="1:3" x14ac:dyDescent="0.55000000000000004">
      <c r="A4626" s="5">
        <v>38180</v>
      </c>
      <c r="B4626" s="4">
        <v>17.25</v>
      </c>
      <c r="C4626" s="10">
        <f>(MSFT[[#This Row],[Prezzi giornalieri MSFT]]-B4625)/B4625</f>
        <v>1.1607661056296909E-3</v>
      </c>
    </row>
    <row r="4627" spans="1:3" x14ac:dyDescent="0.55000000000000004">
      <c r="A4627" s="5">
        <v>38181</v>
      </c>
      <c r="B4627" s="4">
        <v>17.07</v>
      </c>
      <c r="C4627" s="10">
        <f>(MSFT[[#This Row],[Prezzi giornalieri MSFT]]-B4626)/B4626</f>
        <v>-1.0434782608695636E-2</v>
      </c>
    </row>
    <row r="4628" spans="1:3" x14ac:dyDescent="0.55000000000000004">
      <c r="A4628" s="5">
        <v>38182</v>
      </c>
      <c r="B4628" s="4">
        <v>17.399999999999999</v>
      </c>
      <c r="C4628" s="10">
        <f>(MSFT[[#This Row],[Prezzi giornalieri MSFT]]-B4627)/B4627</f>
        <v>1.9332161687170373E-2</v>
      </c>
    </row>
    <row r="4629" spans="1:3" x14ac:dyDescent="0.55000000000000004">
      <c r="A4629" s="5">
        <v>38183</v>
      </c>
      <c r="B4629" s="4">
        <v>17.239999999999998</v>
      </c>
      <c r="C4629" s="10">
        <f>(MSFT[[#This Row],[Prezzi giornalieri MSFT]]-B4628)/B4628</f>
        <v>-9.1954022988505833E-3</v>
      </c>
    </row>
    <row r="4630" spans="1:3" x14ac:dyDescent="0.55000000000000004">
      <c r="A4630" s="5">
        <v>38184</v>
      </c>
      <c r="B4630" s="4">
        <v>16.989999999999998</v>
      </c>
      <c r="C4630" s="10">
        <f>(MSFT[[#This Row],[Prezzi giornalieri MSFT]]-B4629)/B4629</f>
        <v>-1.4501160092807426E-2</v>
      </c>
    </row>
    <row r="4631" spans="1:3" x14ac:dyDescent="0.55000000000000004">
      <c r="A4631" s="5">
        <v>38187</v>
      </c>
      <c r="B4631" s="4">
        <v>17.29</v>
      </c>
      <c r="C4631" s="10">
        <f>(MSFT[[#This Row],[Prezzi giornalieri MSFT]]-B4630)/B4630</f>
        <v>1.7657445556209579E-2</v>
      </c>
    </row>
    <row r="4632" spans="1:3" x14ac:dyDescent="0.55000000000000004">
      <c r="A4632" s="5">
        <v>38188</v>
      </c>
      <c r="B4632" s="4">
        <v>17.510000000000002</v>
      </c>
      <c r="C4632" s="10">
        <f>(MSFT[[#This Row],[Prezzi giornalieri MSFT]]-B4631)/B4631</f>
        <v>1.2724117987276023E-2</v>
      </c>
    </row>
    <row r="4633" spans="1:3" x14ac:dyDescent="0.55000000000000004">
      <c r="A4633" s="5">
        <v>38189</v>
      </c>
      <c r="B4633" s="4">
        <v>17.850000000000001</v>
      </c>
      <c r="C4633" s="10">
        <f>(MSFT[[#This Row],[Prezzi giornalieri MSFT]]-B4632)/B4632</f>
        <v>1.9417475728155331E-2</v>
      </c>
    </row>
    <row r="4634" spans="1:3" x14ac:dyDescent="0.55000000000000004">
      <c r="A4634" s="5">
        <v>38190</v>
      </c>
      <c r="B4634" s="4">
        <v>17.93</v>
      </c>
      <c r="C4634" s="10">
        <f>(MSFT[[#This Row],[Prezzi giornalieri MSFT]]-B4633)/B4633</f>
        <v>4.481792717086739E-3</v>
      </c>
    </row>
    <row r="4635" spans="1:3" x14ac:dyDescent="0.55000000000000004">
      <c r="A4635" s="5">
        <v>38191</v>
      </c>
      <c r="B4635" s="4">
        <v>17.329999999999998</v>
      </c>
      <c r="C4635" s="10">
        <f>(MSFT[[#This Row],[Prezzi giornalieri MSFT]]-B4634)/B4634</f>
        <v>-3.346346904629121E-2</v>
      </c>
    </row>
    <row r="4636" spans="1:3" x14ac:dyDescent="0.55000000000000004">
      <c r="A4636" s="5">
        <v>38194</v>
      </c>
      <c r="B4636" s="4">
        <v>17.72</v>
      </c>
      <c r="C4636" s="10">
        <f>(MSFT[[#This Row],[Prezzi giornalieri MSFT]]-B4635)/B4635</f>
        <v>2.2504327755337599E-2</v>
      </c>
    </row>
    <row r="4637" spans="1:3" x14ac:dyDescent="0.55000000000000004">
      <c r="A4637" s="5">
        <v>38195</v>
      </c>
      <c r="B4637" s="4">
        <v>17.59</v>
      </c>
      <c r="C4637" s="10">
        <f>(MSFT[[#This Row],[Prezzi giornalieri MSFT]]-B4636)/B4636</f>
        <v>-7.3363431151240981E-3</v>
      </c>
    </row>
    <row r="4638" spans="1:3" x14ac:dyDescent="0.55000000000000004">
      <c r="A4638" s="5">
        <v>38196</v>
      </c>
      <c r="B4638" s="4">
        <v>17.670000000000002</v>
      </c>
      <c r="C4638" s="10">
        <f>(MSFT[[#This Row],[Prezzi giornalieri MSFT]]-B4637)/B4637</f>
        <v>4.5480386583287005E-3</v>
      </c>
    </row>
    <row r="4639" spans="1:3" x14ac:dyDescent="0.55000000000000004">
      <c r="A4639" s="5">
        <v>38197</v>
      </c>
      <c r="B4639" s="4">
        <v>17.61</v>
      </c>
      <c r="C4639" s="10">
        <f>(MSFT[[#This Row],[Prezzi giornalieri MSFT]]-B4638)/B4638</f>
        <v>-3.3955857385400265E-3</v>
      </c>
    </row>
    <row r="4640" spans="1:3" x14ac:dyDescent="0.55000000000000004">
      <c r="A4640" s="5">
        <v>38198</v>
      </c>
      <c r="B4640" s="4">
        <v>17.62</v>
      </c>
      <c r="C4640" s="10">
        <f>(MSFT[[#This Row],[Prezzi giornalieri MSFT]]-B4639)/B4639</f>
        <v>5.6785917092569925E-4</v>
      </c>
    </row>
    <row r="4641" spans="1:3" x14ac:dyDescent="0.55000000000000004">
      <c r="A4641" s="5">
        <v>38201</v>
      </c>
      <c r="B4641" s="4">
        <v>17.64</v>
      </c>
      <c r="C4641" s="10">
        <f>(MSFT[[#This Row],[Prezzi giornalieri MSFT]]-B4640)/B4640</f>
        <v>1.1350737797956624E-3</v>
      </c>
    </row>
    <row r="4642" spans="1:3" x14ac:dyDescent="0.55000000000000004">
      <c r="A4642" s="5">
        <v>38202</v>
      </c>
      <c r="B4642" s="4">
        <v>17.36</v>
      </c>
      <c r="C4642" s="10">
        <f>(MSFT[[#This Row],[Prezzi giornalieri MSFT]]-B4641)/B4641</f>
        <v>-1.5873015873015938E-2</v>
      </c>
    </row>
    <row r="4643" spans="1:3" x14ac:dyDescent="0.55000000000000004">
      <c r="A4643" s="5">
        <v>38203</v>
      </c>
      <c r="B4643" s="4">
        <v>17.350000000000001</v>
      </c>
      <c r="C4643" s="10">
        <f>(MSFT[[#This Row],[Prezzi giornalieri MSFT]]-B4642)/B4642</f>
        <v>-5.760368663593324E-4</v>
      </c>
    </row>
    <row r="4644" spans="1:3" x14ac:dyDescent="0.55000000000000004">
      <c r="A4644" s="5">
        <v>38204</v>
      </c>
      <c r="B4644" s="4">
        <v>17.03</v>
      </c>
      <c r="C4644" s="10">
        <f>(MSFT[[#This Row],[Prezzi giornalieri MSFT]]-B4643)/B4643</f>
        <v>-1.8443804034582147E-2</v>
      </c>
    </row>
    <row r="4645" spans="1:3" x14ac:dyDescent="0.55000000000000004">
      <c r="A4645" s="5">
        <v>38205</v>
      </c>
      <c r="B4645" s="4">
        <v>16.78</v>
      </c>
      <c r="C4645" s="10">
        <f>(MSFT[[#This Row],[Prezzi giornalieri MSFT]]-B4644)/B4644</f>
        <v>-1.467997651203758E-2</v>
      </c>
    </row>
    <row r="4646" spans="1:3" x14ac:dyDescent="0.55000000000000004">
      <c r="A4646" s="5">
        <v>38208</v>
      </c>
      <c r="B4646" s="4">
        <v>16.809999999999999</v>
      </c>
      <c r="C4646" s="10">
        <f>(MSFT[[#This Row],[Prezzi giornalieri MSFT]]-B4645)/B4645</f>
        <v>1.7878426698449096E-3</v>
      </c>
    </row>
    <row r="4647" spans="1:3" x14ac:dyDescent="0.55000000000000004">
      <c r="A4647" s="5">
        <v>38209</v>
      </c>
      <c r="B4647" s="4">
        <v>17.14</v>
      </c>
      <c r="C4647" s="10">
        <f>(MSFT[[#This Row],[Prezzi giornalieri MSFT]]-B4646)/B4646</f>
        <v>1.9631171921475423E-2</v>
      </c>
    </row>
    <row r="4648" spans="1:3" x14ac:dyDescent="0.55000000000000004">
      <c r="A4648" s="5">
        <v>38210</v>
      </c>
      <c r="B4648" s="4">
        <v>16.95</v>
      </c>
      <c r="C4648" s="10">
        <f>(MSFT[[#This Row],[Prezzi giornalieri MSFT]]-B4647)/B4647</f>
        <v>-1.1085180863477321E-2</v>
      </c>
    </row>
    <row r="4649" spans="1:3" x14ac:dyDescent="0.55000000000000004">
      <c r="A4649" s="5">
        <v>38211</v>
      </c>
      <c r="B4649" s="4">
        <v>16.62</v>
      </c>
      <c r="C4649" s="10">
        <f>(MSFT[[#This Row],[Prezzi giornalieri MSFT]]-B4648)/B4648</f>
        <v>-1.9469026548672465E-2</v>
      </c>
    </row>
    <row r="4650" spans="1:3" x14ac:dyDescent="0.55000000000000004">
      <c r="A4650" s="5">
        <v>38212</v>
      </c>
      <c r="B4650" s="4">
        <v>16.71</v>
      </c>
      <c r="C4650" s="10">
        <f>(MSFT[[#This Row],[Prezzi giornalieri MSFT]]-B4649)/B4649</f>
        <v>5.4151624548736373E-3</v>
      </c>
    </row>
    <row r="4651" spans="1:3" x14ac:dyDescent="0.55000000000000004">
      <c r="A4651" s="5">
        <v>38215</v>
      </c>
      <c r="B4651" s="4">
        <v>16.75</v>
      </c>
      <c r="C4651" s="10">
        <f>(MSFT[[#This Row],[Prezzi giornalieri MSFT]]-B4650)/B4650</f>
        <v>2.3937761819269386E-3</v>
      </c>
    </row>
    <row r="4652" spans="1:3" x14ac:dyDescent="0.55000000000000004">
      <c r="A4652" s="5">
        <v>38216</v>
      </c>
      <c r="B4652" s="4">
        <v>16.73</v>
      </c>
      <c r="C4652" s="10">
        <f>(MSFT[[#This Row],[Prezzi giornalieri MSFT]]-B4651)/B4651</f>
        <v>-1.1940298507462433E-3</v>
      </c>
    </row>
    <row r="4653" spans="1:3" x14ac:dyDescent="0.55000000000000004">
      <c r="A4653" s="5">
        <v>38217</v>
      </c>
      <c r="B4653" s="4">
        <v>16.98</v>
      </c>
      <c r="C4653" s="10">
        <f>(MSFT[[#This Row],[Prezzi giornalieri MSFT]]-B4652)/B4652</f>
        <v>1.4943215780035863E-2</v>
      </c>
    </row>
    <row r="4654" spans="1:3" x14ac:dyDescent="0.55000000000000004">
      <c r="A4654" s="5">
        <v>38218</v>
      </c>
      <c r="B4654" s="4">
        <v>16.77</v>
      </c>
      <c r="C4654" s="10">
        <f>(MSFT[[#This Row],[Prezzi giornalieri MSFT]]-B4653)/B4653</f>
        <v>-1.2367491166077788E-2</v>
      </c>
    </row>
    <row r="4655" spans="1:3" x14ac:dyDescent="0.55000000000000004">
      <c r="A4655" s="5">
        <v>38219</v>
      </c>
      <c r="B4655" s="4">
        <v>16.82</v>
      </c>
      <c r="C4655" s="10">
        <f>(MSFT[[#This Row],[Prezzi giornalieri MSFT]]-B4654)/B4654</f>
        <v>2.9815146094216288E-3</v>
      </c>
    </row>
    <row r="4656" spans="1:3" x14ac:dyDescent="0.55000000000000004">
      <c r="A4656" s="5">
        <v>38222</v>
      </c>
      <c r="B4656" s="4">
        <v>16.899999999999999</v>
      </c>
      <c r="C4656" s="10">
        <f>(MSFT[[#This Row],[Prezzi giornalieri MSFT]]-B4655)/B4655</f>
        <v>4.7562425683708859E-3</v>
      </c>
    </row>
    <row r="4657" spans="1:3" x14ac:dyDescent="0.55000000000000004">
      <c r="A4657" s="5">
        <v>38223</v>
      </c>
      <c r="B4657" s="4">
        <v>16.899999999999999</v>
      </c>
      <c r="C4657" s="10">
        <f>(MSFT[[#This Row],[Prezzi giornalieri MSFT]]-B4656)/B4656</f>
        <v>0</v>
      </c>
    </row>
    <row r="4658" spans="1:3" x14ac:dyDescent="0.55000000000000004">
      <c r="A4658" s="5">
        <v>38224</v>
      </c>
      <c r="B4658" s="4">
        <v>17.09</v>
      </c>
      <c r="C4658" s="10">
        <f>(MSFT[[#This Row],[Prezzi giornalieri MSFT]]-B4657)/B4657</f>
        <v>1.1242603550295934E-2</v>
      </c>
    </row>
    <row r="4659" spans="1:3" x14ac:dyDescent="0.55000000000000004">
      <c r="A4659" s="5">
        <v>38225</v>
      </c>
      <c r="B4659" s="4">
        <v>17.02</v>
      </c>
      <c r="C4659" s="10">
        <f>(MSFT[[#This Row],[Prezzi giornalieri MSFT]]-B4658)/B4658</f>
        <v>-4.0959625511995485E-3</v>
      </c>
    </row>
    <row r="4660" spans="1:3" x14ac:dyDescent="0.55000000000000004">
      <c r="A4660" s="5">
        <v>38226</v>
      </c>
      <c r="B4660" s="4">
        <v>17.03</v>
      </c>
      <c r="C4660" s="10">
        <f>(MSFT[[#This Row],[Prezzi giornalieri MSFT]]-B4659)/B4659</f>
        <v>5.8754406580502718E-4</v>
      </c>
    </row>
    <row r="4661" spans="1:3" x14ac:dyDescent="0.55000000000000004">
      <c r="A4661" s="5">
        <v>38229</v>
      </c>
      <c r="B4661" s="4">
        <v>16.93</v>
      </c>
      <c r="C4661" s="10">
        <f>(MSFT[[#This Row],[Prezzi giornalieri MSFT]]-B4660)/B4660</f>
        <v>-5.8719906048151152E-3</v>
      </c>
    </row>
    <row r="4662" spans="1:3" x14ac:dyDescent="0.55000000000000004">
      <c r="A4662" s="5">
        <v>38230</v>
      </c>
      <c r="B4662" s="4">
        <v>16.93</v>
      </c>
      <c r="C4662" s="10">
        <f>(MSFT[[#This Row],[Prezzi giornalieri MSFT]]-B4661)/B4661</f>
        <v>0</v>
      </c>
    </row>
    <row r="4663" spans="1:3" x14ac:dyDescent="0.55000000000000004">
      <c r="A4663" s="5">
        <v>38231</v>
      </c>
      <c r="B4663" s="4">
        <v>16.989999999999998</v>
      </c>
      <c r="C4663" s="10">
        <f>(MSFT[[#This Row],[Prezzi giornalieri MSFT]]-B4662)/B4662</f>
        <v>3.5440047253395583E-3</v>
      </c>
    </row>
    <row r="4664" spans="1:3" x14ac:dyDescent="0.55000000000000004">
      <c r="A4664" s="5">
        <v>38232</v>
      </c>
      <c r="B4664" s="4">
        <v>17.13</v>
      </c>
      <c r="C4664" s="10">
        <f>(MSFT[[#This Row],[Prezzi giornalieri MSFT]]-B4663)/B4663</f>
        <v>8.2401412595644839E-3</v>
      </c>
    </row>
    <row r="4665" spans="1:3" x14ac:dyDescent="0.55000000000000004">
      <c r="A4665" s="5">
        <v>38233</v>
      </c>
      <c r="B4665" s="4">
        <v>16.82</v>
      </c>
      <c r="C4665" s="10">
        <f>(MSFT[[#This Row],[Prezzi giornalieri MSFT]]-B4664)/B4664</f>
        <v>-1.8096906012842893E-2</v>
      </c>
    </row>
    <row r="4666" spans="1:3" x14ac:dyDescent="0.55000000000000004">
      <c r="A4666" s="5">
        <v>38237</v>
      </c>
      <c r="B4666" s="4">
        <v>16.97</v>
      </c>
      <c r="C4666" s="10">
        <f>(MSFT[[#This Row],[Prezzi giornalieri MSFT]]-B4665)/B4665</f>
        <v>8.9179548156955151E-3</v>
      </c>
    </row>
    <row r="4667" spans="1:3" x14ac:dyDescent="0.55000000000000004">
      <c r="A4667" s="5">
        <v>38238</v>
      </c>
      <c r="B4667" s="4">
        <v>16.91</v>
      </c>
      <c r="C4667" s="10">
        <f>(MSFT[[#This Row],[Prezzi giornalieri MSFT]]-B4666)/B4666</f>
        <v>-3.5356511490865481E-3</v>
      </c>
    </row>
    <row r="4668" spans="1:3" x14ac:dyDescent="0.55000000000000004">
      <c r="A4668" s="5">
        <v>38239</v>
      </c>
      <c r="B4668" s="4">
        <v>16.920000000000002</v>
      </c>
      <c r="C4668" s="10">
        <f>(MSFT[[#This Row],[Prezzi giornalieri MSFT]]-B4667)/B4667</f>
        <v>5.9136605558850165E-4</v>
      </c>
    </row>
    <row r="4669" spans="1:3" x14ac:dyDescent="0.55000000000000004">
      <c r="A4669" s="5">
        <v>38240</v>
      </c>
      <c r="B4669" s="4">
        <v>17.05</v>
      </c>
      <c r="C4669" s="10">
        <f>(MSFT[[#This Row],[Prezzi giornalieri MSFT]]-B4668)/B4668</f>
        <v>7.6832151300235815E-3</v>
      </c>
    </row>
    <row r="4670" spans="1:3" x14ac:dyDescent="0.55000000000000004">
      <c r="A4670" s="5">
        <v>38243</v>
      </c>
      <c r="B4670" s="4">
        <v>16.899999999999999</v>
      </c>
      <c r="C4670" s="10">
        <f>(MSFT[[#This Row],[Prezzi giornalieri MSFT]]-B4669)/B4669</f>
        <v>-8.7976539589444056E-3</v>
      </c>
    </row>
    <row r="4671" spans="1:3" x14ac:dyDescent="0.55000000000000004">
      <c r="A4671" s="5">
        <v>38244</v>
      </c>
      <c r="B4671" s="4">
        <v>17.02</v>
      </c>
      <c r="C4671" s="10">
        <f>(MSFT[[#This Row],[Prezzi giornalieri MSFT]]-B4670)/B4670</f>
        <v>7.1005917159763909E-3</v>
      </c>
    </row>
    <row r="4672" spans="1:3" x14ac:dyDescent="0.55000000000000004">
      <c r="A4672" s="5">
        <v>38245</v>
      </c>
      <c r="B4672" s="4">
        <v>16.86</v>
      </c>
      <c r="C4672" s="10">
        <f>(MSFT[[#This Row],[Prezzi giornalieri MSFT]]-B4671)/B4671</f>
        <v>-9.4007050528789743E-3</v>
      </c>
    </row>
    <row r="4673" spans="1:3" x14ac:dyDescent="0.55000000000000004">
      <c r="A4673" s="5">
        <v>38246</v>
      </c>
      <c r="B4673" s="4">
        <v>16.91</v>
      </c>
      <c r="C4673" s="10">
        <f>(MSFT[[#This Row],[Prezzi giornalieri MSFT]]-B4672)/B4672</f>
        <v>2.9655990510083457E-3</v>
      </c>
    </row>
    <row r="4674" spans="1:3" x14ac:dyDescent="0.55000000000000004">
      <c r="A4674" s="5">
        <v>38247</v>
      </c>
      <c r="B4674" s="4">
        <v>17.059999999999999</v>
      </c>
      <c r="C4674" s="10">
        <f>(MSFT[[#This Row],[Prezzi giornalieri MSFT]]-B4673)/B4673</f>
        <v>8.870490833826055E-3</v>
      </c>
    </row>
    <row r="4675" spans="1:3" x14ac:dyDescent="0.55000000000000004">
      <c r="A4675" s="5">
        <v>38250</v>
      </c>
      <c r="B4675" s="4">
        <v>17.059999999999999</v>
      </c>
      <c r="C4675" s="10">
        <f>(MSFT[[#This Row],[Prezzi giornalieri MSFT]]-B4674)/B4674</f>
        <v>0</v>
      </c>
    </row>
    <row r="4676" spans="1:3" x14ac:dyDescent="0.55000000000000004">
      <c r="A4676" s="5">
        <v>38251</v>
      </c>
      <c r="B4676" s="4">
        <v>16.91</v>
      </c>
      <c r="C4676" s="10">
        <f>(MSFT[[#This Row],[Prezzi giornalieri MSFT]]-B4675)/B4675</f>
        <v>-8.7924970691675604E-3</v>
      </c>
    </row>
    <row r="4677" spans="1:3" x14ac:dyDescent="0.55000000000000004">
      <c r="A4677" s="5">
        <v>38252</v>
      </c>
      <c r="B4677" s="4">
        <v>16.82</v>
      </c>
      <c r="C4677" s="10">
        <f>(MSFT[[#This Row],[Prezzi giornalieri MSFT]]-B4676)/B4676</f>
        <v>-5.3222945002956747E-3</v>
      </c>
    </row>
    <row r="4678" spans="1:3" x14ac:dyDescent="0.55000000000000004">
      <c r="A4678" s="5">
        <v>38253</v>
      </c>
      <c r="B4678" s="4">
        <v>16.96</v>
      </c>
      <c r="C4678" s="10">
        <f>(MSFT[[#This Row],[Prezzi giornalieri MSFT]]-B4677)/B4677</f>
        <v>8.3234244946492602E-3</v>
      </c>
    </row>
    <row r="4679" spans="1:3" x14ac:dyDescent="0.55000000000000004">
      <c r="A4679" s="5">
        <v>38254</v>
      </c>
      <c r="B4679" s="4">
        <v>16.93</v>
      </c>
      <c r="C4679" s="10">
        <f>(MSFT[[#This Row],[Prezzi giornalieri MSFT]]-B4678)/B4678</f>
        <v>-1.7688679245283689E-3</v>
      </c>
    </row>
    <row r="4680" spans="1:3" x14ac:dyDescent="0.55000000000000004">
      <c r="A4680" s="5">
        <v>38257</v>
      </c>
      <c r="B4680" s="4">
        <v>16.86</v>
      </c>
      <c r="C4680" s="10">
        <f>(MSFT[[#This Row],[Prezzi giornalieri MSFT]]-B4679)/B4679</f>
        <v>-4.1346721795629225E-3</v>
      </c>
    </row>
    <row r="4681" spans="1:3" x14ac:dyDescent="0.55000000000000004">
      <c r="A4681" s="5">
        <v>38258</v>
      </c>
      <c r="B4681" s="4">
        <v>16.91</v>
      </c>
      <c r="C4681" s="10">
        <f>(MSFT[[#This Row],[Prezzi giornalieri MSFT]]-B4680)/B4680</f>
        <v>2.9655990510083457E-3</v>
      </c>
    </row>
    <row r="4682" spans="1:3" x14ac:dyDescent="0.55000000000000004">
      <c r="A4682" s="5">
        <v>38259</v>
      </c>
      <c r="B4682" s="4">
        <v>17.11</v>
      </c>
      <c r="C4682" s="10">
        <f>(MSFT[[#This Row],[Prezzi giornalieri MSFT]]-B4681)/B4681</f>
        <v>1.1827321111768142E-2</v>
      </c>
    </row>
    <row r="4683" spans="1:3" x14ac:dyDescent="0.55000000000000004">
      <c r="A4683" s="5">
        <v>38260</v>
      </c>
      <c r="B4683" s="4">
        <v>17.149999999999999</v>
      </c>
      <c r="C4683" s="10">
        <f>(MSFT[[#This Row],[Prezzi giornalieri MSFT]]-B4682)/B4682</f>
        <v>2.3378141437755203E-3</v>
      </c>
    </row>
    <row r="4684" spans="1:3" x14ac:dyDescent="0.55000000000000004">
      <c r="A4684" s="5">
        <v>38261</v>
      </c>
      <c r="B4684" s="4">
        <v>17.52</v>
      </c>
      <c r="C4684" s="10">
        <f>(MSFT[[#This Row],[Prezzi giornalieri MSFT]]-B4683)/B4683</f>
        <v>2.1574344023323675E-2</v>
      </c>
    </row>
    <row r="4685" spans="1:3" x14ac:dyDescent="0.55000000000000004">
      <c r="A4685" s="5">
        <v>38264</v>
      </c>
      <c r="B4685" s="4">
        <v>17.440000000000001</v>
      </c>
      <c r="C4685" s="10">
        <f>(MSFT[[#This Row],[Prezzi giornalieri MSFT]]-B4684)/B4684</f>
        <v>-4.5662100456620031E-3</v>
      </c>
    </row>
    <row r="4686" spans="1:3" x14ac:dyDescent="0.55000000000000004">
      <c r="A4686" s="5">
        <v>38265</v>
      </c>
      <c r="B4686" s="4">
        <v>17.600000000000001</v>
      </c>
      <c r="C4686" s="10">
        <f>(MSFT[[#This Row],[Prezzi giornalieri MSFT]]-B4685)/B4685</f>
        <v>9.174311926605512E-3</v>
      </c>
    </row>
    <row r="4687" spans="1:3" x14ac:dyDescent="0.55000000000000004">
      <c r="A4687" s="5">
        <v>38266</v>
      </c>
      <c r="B4687" s="4">
        <v>17.7</v>
      </c>
      <c r="C4687" s="10">
        <f>(MSFT[[#This Row],[Prezzi giornalieri MSFT]]-B4686)/B4686</f>
        <v>5.6818181818180605E-3</v>
      </c>
    </row>
    <row r="4688" spans="1:3" x14ac:dyDescent="0.55000000000000004">
      <c r="A4688" s="5">
        <v>38267</v>
      </c>
      <c r="B4688" s="4">
        <v>17.47</v>
      </c>
      <c r="C4688" s="10">
        <f>(MSFT[[#This Row],[Prezzi giornalieri MSFT]]-B4687)/B4687</f>
        <v>-1.2994350282485901E-2</v>
      </c>
    </row>
    <row r="4689" spans="1:3" x14ac:dyDescent="0.55000000000000004">
      <c r="A4689" s="5">
        <v>38268</v>
      </c>
      <c r="B4689" s="4">
        <v>17.36</v>
      </c>
      <c r="C4689" s="10">
        <f>(MSFT[[#This Row],[Prezzi giornalieri MSFT]]-B4688)/B4688</f>
        <v>-6.296508299942727E-3</v>
      </c>
    </row>
    <row r="4690" spans="1:3" x14ac:dyDescent="0.55000000000000004">
      <c r="A4690" s="5">
        <v>38271</v>
      </c>
      <c r="B4690" s="4">
        <v>17.399999999999999</v>
      </c>
      <c r="C4690" s="10">
        <f>(MSFT[[#This Row],[Prezzi giornalieri MSFT]]-B4689)/B4689</f>
        <v>2.304147465437739E-3</v>
      </c>
    </row>
    <row r="4691" spans="1:3" x14ac:dyDescent="0.55000000000000004">
      <c r="A4691" s="5">
        <v>38272</v>
      </c>
      <c r="B4691" s="4">
        <v>17.39</v>
      </c>
      <c r="C4691" s="10">
        <f>(MSFT[[#This Row],[Prezzi giornalieri MSFT]]-B4690)/B4690</f>
        <v>-5.7471264367804664E-4</v>
      </c>
    </row>
    <row r="4692" spans="1:3" x14ac:dyDescent="0.55000000000000004">
      <c r="A4692" s="5">
        <v>38273</v>
      </c>
      <c r="B4692" s="4">
        <v>17.39</v>
      </c>
      <c r="C4692" s="10">
        <f>(MSFT[[#This Row],[Prezzi giornalieri MSFT]]-B4691)/B4691</f>
        <v>0</v>
      </c>
    </row>
    <row r="4693" spans="1:3" x14ac:dyDescent="0.55000000000000004">
      <c r="A4693" s="5">
        <v>38274</v>
      </c>
      <c r="B4693" s="4">
        <v>17.239999999999998</v>
      </c>
      <c r="C4693" s="10">
        <f>(MSFT[[#This Row],[Prezzi giornalieri MSFT]]-B4692)/B4692</f>
        <v>-8.6256469235193867E-3</v>
      </c>
    </row>
    <row r="4694" spans="1:3" x14ac:dyDescent="0.55000000000000004">
      <c r="A4694" s="5">
        <v>38275</v>
      </c>
      <c r="B4694" s="4">
        <v>17.36</v>
      </c>
      <c r="C4694" s="10">
        <f>(MSFT[[#This Row],[Prezzi giornalieri MSFT]]-B4693)/B4693</f>
        <v>6.9605568445476225E-3</v>
      </c>
    </row>
    <row r="4695" spans="1:3" x14ac:dyDescent="0.55000000000000004">
      <c r="A4695" s="5">
        <v>38278</v>
      </c>
      <c r="B4695" s="4">
        <v>17.62</v>
      </c>
      <c r="C4695" s="10">
        <f>(MSFT[[#This Row],[Prezzi giornalieri MSFT]]-B4694)/B4694</f>
        <v>1.4976958525345713E-2</v>
      </c>
    </row>
    <row r="4696" spans="1:3" x14ac:dyDescent="0.55000000000000004">
      <c r="A4696" s="5">
        <v>38279</v>
      </c>
      <c r="B4696" s="4">
        <v>17.48</v>
      </c>
      <c r="C4696" s="10">
        <f>(MSFT[[#This Row],[Prezzi giornalieri MSFT]]-B4695)/B4695</f>
        <v>-7.945516458569838E-3</v>
      </c>
    </row>
    <row r="4697" spans="1:3" x14ac:dyDescent="0.55000000000000004">
      <c r="A4697" s="5">
        <v>38280</v>
      </c>
      <c r="B4697" s="4">
        <v>17.8</v>
      </c>
      <c r="C4697" s="10">
        <f>(MSFT[[#This Row],[Prezzi giornalieri MSFT]]-B4696)/B4696</f>
        <v>1.8306636155606425E-2</v>
      </c>
    </row>
    <row r="4698" spans="1:3" x14ac:dyDescent="0.55000000000000004">
      <c r="A4698" s="5">
        <v>38281</v>
      </c>
      <c r="B4698" s="4">
        <v>17.71</v>
      </c>
      <c r="C4698" s="10">
        <f>(MSFT[[#This Row],[Prezzi giornalieri MSFT]]-B4697)/B4697</f>
        <v>-5.0561797752808908E-3</v>
      </c>
    </row>
    <row r="4699" spans="1:3" x14ac:dyDescent="0.55000000000000004">
      <c r="A4699" s="5">
        <v>38282</v>
      </c>
      <c r="B4699" s="4">
        <v>17.21</v>
      </c>
      <c r="C4699" s="10">
        <f>(MSFT[[#This Row],[Prezzi giornalieri MSFT]]-B4698)/B4698</f>
        <v>-2.82326369282891E-2</v>
      </c>
    </row>
    <row r="4700" spans="1:3" x14ac:dyDescent="0.55000000000000004">
      <c r="A4700" s="5">
        <v>38285</v>
      </c>
      <c r="B4700" s="4">
        <v>17.14</v>
      </c>
      <c r="C4700" s="10">
        <f>(MSFT[[#This Row],[Prezzi giornalieri MSFT]]-B4699)/B4699</f>
        <v>-4.0674026728646298E-3</v>
      </c>
    </row>
    <row r="4701" spans="1:3" x14ac:dyDescent="0.55000000000000004">
      <c r="A4701" s="5">
        <v>38286</v>
      </c>
      <c r="B4701" s="4">
        <v>17.309999999999999</v>
      </c>
      <c r="C4701" s="10">
        <f>(MSFT[[#This Row],[Prezzi giornalieri MSFT]]-B4700)/B4700</f>
        <v>9.9183197199532169E-3</v>
      </c>
    </row>
    <row r="4702" spans="1:3" x14ac:dyDescent="0.55000000000000004">
      <c r="A4702" s="5">
        <v>38287</v>
      </c>
      <c r="B4702" s="4">
        <v>17.46</v>
      </c>
      <c r="C4702" s="10">
        <f>(MSFT[[#This Row],[Prezzi giornalieri MSFT]]-B4701)/B4701</f>
        <v>8.6655112651647694E-3</v>
      </c>
    </row>
    <row r="4703" spans="1:3" x14ac:dyDescent="0.55000000000000004">
      <c r="A4703" s="5">
        <v>38288</v>
      </c>
      <c r="B4703" s="4">
        <v>17.37</v>
      </c>
      <c r="C4703" s="10">
        <f>(MSFT[[#This Row],[Prezzi giornalieri MSFT]]-B4702)/B4702</f>
        <v>-5.1546391752577232E-3</v>
      </c>
    </row>
    <row r="4704" spans="1:3" x14ac:dyDescent="0.55000000000000004">
      <c r="A4704" s="5">
        <v>38289</v>
      </c>
      <c r="B4704" s="4">
        <v>17.350000000000001</v>
      </c>
      <c r="C4704" s="10">
        <f>(MSFT[[#This Row],[Prezzi giornalieri MSFT]]-B4703)/B4703</f>
        <v>-1.1514104778353237E-3</v>
      </c>
    </row>
    <row r="4705" spans="1:3" x14ac:dyDescent="0.55000000000000004">
      <c r="A4705" s="5">
        <v>38292</v>
      </c>
      <c r="B4705" s="4">
        <v>17.420000000000002</v>
      </c>
      <c r="C4705" s="10">
        <f>(MSFT[[#This Row],[Prezzi giornalieri MSFT]]-B4704)/B4704</f>
        <v>4.0345821325648576E-3</v>
      </c>
    </row>
    <row r="4706" spans="1:3" x14ac:dyDescent="0.55000000000000004">
      <c r="A4706" s="5">
        <v>38293</v>
      </c>
      <c r="B4706" s="4">
        <v>17.52</v>
      </c>
      <c r="C4706" s="10">
        <f>(MSFT[[#This Row],[Prezzi giornalieri MSFT]]-B4705)/B4705</f>
        <v>5.7405281285877073E-3</v>
      </c>
    </row>
    <row r="4707" spans="1:3" x14ac:dyDescent="0.55000000000000004">
      <c r="A4707" s="5">
        <v>38294</v>
      </c>
      <c r="B4707" s="4">
        <v>17.66</v>
      </c>
      <c r="C4707" s="10">
        <f>(MSFT[[#This Row],[Prezzi giornalieri MSFT]]-B4706)/B4706</f>
        <v>7.9908675799087083E-3</v>
      </c>
    </row>
    <row r="4708" spans="1:3" x14ac:dyDescent="0.55000000000000004">
      <c r="A4708" s="5">
        <v>38295</v>
      </c>
      <c r="B4708" s="4">
        <v>17.989999999999998</v>
      </c>
      <c r="C4708" s="10">
        <f>(MSFT[[#This Row],[Prezzi giornalieri MSFT]]-B4707)/B4707</f>
        <v>1.8686296715741693E-2</v>
      </c>
    </row>
    <row r="4709" spans="1:3" x14ac:dyDescent="0.55000000000000004">
      <c r="A4709" s="5">
        <v>38296</v>
      </c>
      <c r="B4709" s="4">
        <v>18.18</v>
      </c>
      <c r="C4709" s="10">
        <f>(MSFT[[#This Row],[Prezzi giornalieri MSFT]]-B4708)/B4708</f>
        <v>1.0561423012784952E-2</v>
      </c>
    </row>
    <row r="4710" spans="1:3" x14ac:dyDescent="0.55000000000000004">
      <c r="A4710" s="5">
        <v>38299</v>
      </c>
      <c r="B4710" s="4">
        <v>18.16</v>
      </c>
      <c r="C4710" s="10">
        <f>(MSFT[[#This Row],[Prezzi giornalieri MSFT]]-B4709)/B4709</f>
        <v>-1.1001100110010766E-3</v>
      </c>
    </row>
    <row r="4711" spans="1:3" x14ac:dyDescent="0.55000000000000004">
      <c r="A4711" s="5">
        <v>38300</v>
      </c>
      <c r="B4711" s="4">
        <v>18.46</v>
      </c>
      <c r="C4711" s="10">
        <f>(MSFT[[#This Row],[Prezzi giornalieri MSFT]]-B4710)/B4710</f>
        <v>1.6519823788546294E-2</v>
      </c>
    </row>
    <row r="4712" spans="1:3" x14ac:dyDescent="0.55000000000000004">
      <c r="A4712" s="5">
        <v>38301</v>
      </c>
      <c r="B4712" s="4">
        <v>18.440000000000001</v>
      </c>
      <c r="C4712" s="10">
        <f>(MSFT[[#This Row],[Prezzi giornalieri MSFT]]-B4711)/B4711</f>
        <v>-1.0834236186348632E-3</v>
      </c>
    </row>
    <row r="4713" spans="1:3" x14ac:dyDescent="0.55000000000000004">
      <c r="A4713" s="5">
        <v>38302</v>
      </c>
      <c r="B4713" s="4">
        <v>18.600000000000001</v>
      </c>
      <c r="C4713" s="10">
        <f>(MSFT[[#This Row],[Prezzi giornalieri MSFT]]-B4712)/B4712</f>
        <v>8.6767895878525018E-3</v>
      </c>
    </row>
    <row r="4714" spans="1:3" x14ac:dyDescent="0.55000000000000004">
      <c r="A4714" s="5">
        <v>38303</v>
      </c>
      <c r="B4714" s="4">
        <v>18.59</v>
      </c>
      <c r="C4714" s="10">
        <f>(MSFT[[#This Row],[Prezzi giornalieri MSFT]]-B4713)/B4713</f>
        <v>-5.3763440860223456E-4</v>
      </c>
    </row>
    <row r="4715" spans="1:3" x14ac:dyDescent="0.55000000000000004">
      <c r="A4715" s="5">
        <v>38306</v>
      </c>
      <c r="B4715" s="4">
        <v>18.93</v>
      </c>
      <c r="C4715" s="10">
        <f>(MSFT[[#This Row],[Prezzi giornalieri MSFT]]-B4714)/B4714</f>
        <v>1.8289402904787512E-2</v>
      </c>
    </row>
    <row r="4716" spans="1:3" x14ac:dyDescent="0.55000000000000004">
      <c r="A4716" s="5">
        <v>38307</v>
      </c>
      <c r="B4716" s="4">
        <v>18.75</v>
      </c>
      <c r="C4716" s="10">
        <f>(MSFT[[#This Row],[Prezzi giornalieri MSFT]]-B4715)/B4715</f>
        <v>-9.5087163232963397E-3</v>
      </c>
    </row>
    <row r="4717" spans="1:3" x14ac:dyDescent="0.55000000000000004">
      <c r="A4717" s="5">
        <v>38308</v>
      </c>
      <c r="B4717" s="4">
        <v>18.78</v>
      </c>
      <c r="C4717" s="10">
        <f>(MSFT[[#This Row],[Prezzi giornalieri MSFT]]-B4716)/B4716</f>
        <v>1.6000000000000606E-3</v>
      </c>
    </row>
    <row r="4718" spans="1:3" x14ac:dyDescent="0.55000000000000004">
      <c r="A4718" s="5">
        <v>38309</v>
      </c>
      <c r="B4718" s="4">
        <v>18.71</v>
      </c>
      <c r="C4718" s="10">
        <f>(MSFT[[#This Row],[Prezzi giornalieri MSFT]]-B4717)/B4717</f>
        <v>-3.7273695420660426E-3</v>
      </c>
    </row>
    <row r="4719" spans="1:3" x14ac:dyDescent="0.55000000000000004">
      <c r="A4719" s="5">
        <v>38310</v>
      </c>
      <c r="B4719" s="4">
        <v>18.57</v>
      </c>
      <c r="C4719" s="10">
        <f>(MSFT[[#This Row],[Prezzi giornalieri MSFT]]-B4718)/B4718</f>
        <v>-7.4826296098343429E-3</v>
      </c>
    </row>
    <row r="4720" spans="1:3" x14ac:dyDescent="0.55000000000000004">
      <c r="A4720" s="5">
        <v>38313</v>
      </c>
      <c r="B4720" s="4">
        <v>18.420000000000002</v>
      </c>
      <c r="C4720" s="10">
        <f>(MSFT[[#This Row],[Prezzi giornalieri MSFT]]-B4719)/B4719</f>
        <v>-8.0775444264942695E-3</v>
      </c>
    </row>
    <row r="4721" spans="1:3" x14ac:dyDescent="0.55000000000000004">
      <c r="A4721" s="5">
        <v>38314</v>
      </c>
      <c r="B4721" s="4">
        <v>18.34</v>
      </c>
      <c r="C4721" s="10">
        <f>(MSFT[[#This Row],[Prezzi giornalieri MSFT]]-B4720)/B4720</f>
        <v>-4.3431053203041173E-3</v>
      </c>
    </row>
    <row r="4722" spans="1:3" x14ac:dyDescent="0.55000000000000004">
      <c r="A4722" s="5">
        <v>38315</v>
      </c>
      <c r="B4722" s="4">
        <v>18.420000000000002</v>
      </c>
      <c r="C4722" s="10">
        <f>(MSFT[[#This Row],[Prezzi giornalieri MSFT]]-B4721)/B4721</f>
        <v>4.3620501635769819E-3</v>
      </c>
    </row>
    <row r="4723" spans="1:3" x14ac:dyDescent="0.55000000000000004">
      <c r="A4723" s="5">
        <v>38317</v>
      </c>
      <c r="B4723" s="4">
        <v>18.39</v>
      </c>
      <c r="C4723" s="10">
        <f>(MSFT[[#This Row],[Prezzi giornalieri MSFT]]-B4722)/B4722</f>
        <v>-1.6286644951140682E-3</v>
      </c>
    </row>
    <row r="4724" spans="1:3" x14ac:dyDescent="0.55000000000000004">
      <c r="A4724" s="5">
        <v>38320</v>
      </c>
      <c r="B4724" s="4">
        <v>18.510000000000002</v>
      </c>
      <c r="C4724" s="10">
        <f>(MSFT[[#This Row],[Prezzi giornalieri MSFT]]-B4723)/B4723</f>
        <v>6.5252854812398583E-3</v>
      </c>
    </row>
    <row r="4725" spans="1:3" x14ac:dyDescent="0.55000000000000004">
      <c r="A4725" s="5">
        <v>38321</v>
      </c>
      <c r="B4725" s="4">
        <v>18.53</v>
      </c>
      <c r="C4725" s="10">
        <f>(MSFT[[#This Row],[Prezzi giornalieri MSFT]]-B4724)/B4724</f>
        <v>1.0804970286331481E-3</v>
      </c>
    </row>
    <row r="4726" spans="1:3" x14ac:dyDescent="0.55000000000000004">
      <c r="A4726" s="5">
        <v>38322</v>
      </c>
      <c r="B4726" s="4">
        <v>18.84</v>
      </c>
      <c r="C4726" s="10">
        <f>(MSFT[[#This Row],[Prezzi giornalieri MSFT]]-B4725)/B4725</f>
        <v>1.6729627630868792E-2</v>
      </c>
    </row>
    <row r="4727" spans="1:3" x14ac:dyDescent="0.55000000000000004">
      <c r="A4727" s="5">
        <v>38323</v>
      </c>
      <c r="B4727" s="4">
        <v>18.73</v>
      </c>
      <c r="C4727" s="10">
        <f>(MSFT[[#This Row],[Prezzi giornalieri MSFT]]-B4726)/B4726</f>
        <v>-5.8386411889596304E-3</v>
      </c>
    </row>
    <row r="4728" spans="1:3" x14ac:dyDescent="0.55000000000000004">
      <c r="A4728" s="5">
        <v>38324</v>
      </c>
      <c r="B4728" s="4">
        <v>18.82</v>
      </c>
      <c r="C4728" s="10">
        <f>(MSFT[[#This Row],[Prezzi giornalieri MSFT]]-B4727)/B4727</f>
        <v>4.8051254671649685E-3</v>
      </c>
    </row>
    <row r="4729" spans="1:3" x14ac:dyDescent="0.55000000000000004">
      <c r="A4729" s="5">
        <v>38327</v>
      </c>
      <c r="B4729" s="4">
        <v>18.89</v>
      </c>
      <c r="C4729" s="10">
        <f>(MSFT[[#This Row],[Prezzi giornalieri MSFT]]-B4728)/B4728</f>
        <v>3.7194473963868377E-3</v>
      </c>
    </row>
    <row r="4730" spans="1:3" x14ac:dyDescent="0.55000000000000004">
      <c r="A4730" s="5">
        <v>38328</v>
      </c>
      <c r="B4730" s="4">
        <v>18.71</v>
      </c>
      <c r="C4730" s="10">
        <f>(MSFT[[#This Row],[Prezzi giornalieri MSFT]]-B4729)/B4729</f>
        <v>-9.5288512440444527E-3</v>
      </c>
    </row>
    <row r="4731" spans="1:3" x14ac:dyDescent="0.55000000000000004">
      <c r="A4731" s="5">
        <v>38329</v>
      </c>
      <c r="B4731" s="4">
        <v>18.91</v>
      </c>
      <c r="C4731" s="10">
        <f>(MSFT[[#This Row],[Prezzi giornalieri MSFT]]-B4730)/B4730</f>
        <v>1.0689470871191837E-2</v>
      </c>
    </row>
    <row r="4732" spans="1:3" x14ac:dyDescent="0.55000000000000004">
      <c r="A4732" s="5">
        <v>38330</v>
      </c>
      <c r="B4732" s="4">
        <v>18.82</v>
      </c>
      <c r="C4732" s="10">
        <f>(MSFT[[#This Row],[Prezzi giornalieri MSFT]]-B4731)/B4731</f>
        <v>-4.759386567953456E-3</v>
      </c>
    </row>
    <row r="4733" spans="1:3" x14ac:dyDescent="0.55000000000000004">
      <c r="A4733" s="5">
        <v>38331</v>
      </c>
      <c r="B4733" s="4">
        <v>18.72</v>
      </c>
      <c r="C4733" s="10">
        <f>(MSFT[[#This Row],[Prezzi giornalieri MSFT]]-B4732)/B4732</f>
        <v>-5.3134962805526792E-3</v>
      </c>
    </row>
    <row r="4734" spans="1:3" x14ac:dyDescent="0.55000000000000004">
      <c r="A4734" s="5">
        <v>38334</v>
      </c>
      <c r="B4734" s="4">
        <v>18.84</v>
      </c>
      <c r="C4734" s="10">
        <f>(MSFT[[#This Row],[Prezzi giornalieri MSFT]]-B4733)/B4733</f>
        <v>6.4102564102564638E-3</v>
      </c>
    </row>
    <row r="4735" spans="1:3" x14ac:dyDescent="0.55000000000000004">
      <c r="A4735" s="5">
        <v>38335</v>
      </c>
      <c r="B4735" s="4">
        <v>18.82</v>
      </c>
      <c r="C4735" s="10">
        <f>(MSFT[[#This Row],[Prezzi giornalieri MSFT]]-B4734)/B4734</f>
        <v>-1.0615711252653702E-3</v>
      </c>
    </row>
    <row r="4736" spans="1:3" x14ac:dyDescent="0.55000000000000004">
      <c r="A4736" s="5">
        <v>38336</v>
      </c>
      <c r="B4736" s="4">
        <v>18.739999999999998</v>
      </c>
      <c r="C4736" s="10">
        <f>(MSFT[[#This Row],[Prezzi giornalieri MSFT]]-B4735)/B4735</f>
        <v>-4.2507970244421807E-3</v>
      </c>
    </row>
    <row r="4737" spans="1:3" x14ac:dyDescent="0.55000000000000004">
      <c r="A4737" s="5">
        <v>38337</v>
      </c>
      <c r="B4737" s="4">
        <v>18.78</v>
      </c>
      <c r="C4737" s="10">
        <f>(MSFT[[#This Row],[Prezzi giornalieri MSFT]]-B4736)/B4736</f>
        <v>2.1344717182498773E-3</v>
      </c>
    </row>
    <row r="4738" spans="1:3" x14ac:dyDescent="0.55000000000000004">
      <c r="A4738" s="5">
        <v>38338</v>
      </c>
      <c r="B4738" s="4">
        <v>18.64</v>
      </c>
      <c r="C4738" s="10">
        <f>(MSFT[[#This Row],[Prezzi giornalieri MSFT]]-B4737)/B4737</f>
        <v>-7.4547390841320851E-3</v>
      </c>
    </row>
    <row r="4739" spans="1:3" x14ac:dyDescent="0.55000000000000004">
      <c r="A4739" s="5">
        <v>38341</v>
      </c>
      <c r="B4739" s="4">
        <v>18.63</v>
      </c>
      <c r="C4739" s="10">
        <f>(MSFT[[#This Row],[Prezzi giornalieri MSFT]]-B4738)/B4738</f>
        <v>-5.3648068669536278E-4</v>
      </c>
    </row>
    <row r="4740" spans="1:3" x14ac:dyDescent="0.55000000000000004">
      <c r="A4740" s="5">
        <v>38342</v>
      </c>
      <c r="B4740" s="4">
        <v>18.71</v>
      </c>
      <c r="C4740" s="10">
        <f>(MSFT[[#This Row],[Prezzi giornalieri MSFT]]-B4739)/B4739</f>
        <v>4.2941492216855533E-3</v>
      </c>
    </row>
    <row r="4741" spans="1:3" x14ac:dyDescent="0.55000000000000004">
      <c r="A4741" s="5">
        <v>38343</v>
      </c>
      <c r="B4741" s="4">
        <v>18.64</v>
      </c>
      <c r="C4741" s="10">
        <f>(MSFT[[#This Row],[Prezzi giornalieri MSFT]]-B4740)/B4740</f>
        <v>-3.7413148049171715E-3</v>
      </c>
    </row>
    <row r="4742" spans="1:3" x14ac:dyDescent="0.55000000000000004">
      <c r="A4742" s="5">
        <v>38344</v>
      </c>
      <c r="B4742" s="4">
        <v>18.670000000000002</v>
      </c>
      <c r="C4742" s="10">
        <f>(MSFT[[#This Row],[Prezzi giornalieri MSFT]]-B4741)/B4741</f>
        <v>1.6094420600858978E-3</v>
      </c>
    </row>
    <row r="4743" spans="1:3" x14ac:dyDescent="0.55000000000000004">
      <c r="A4743" s="5">
        <v>38348</v>
      </c>
      <c r="B4743" s="4">
        <v>18.559999999999999</v>
      </c>
      <c r="C4743" s="10">
        <f>(MSFT[[#This Row],[Prezzi giornalieri MSFT]]-B4742)/B4742</f>
        <v>-5.891805034815371E-3</v>
      </c>
    </row>
    <row r="4744" spans="1:3" x14ac:dyDescent="0.55000000000000004">
      <c r="A4744" s="5">
        <v>38349</v>
      </c>
      <c r="B4744" s="4">
        <v>18.63</v>
      </c>
      <c r="C4744" s="10">
        <f>(MSFT[[#This Row],[Prezzi giornalieri MSFT]]-B4743)/B4743</f>
        <v>3.7715517241379468E-3</v>
      </c>
    </row>
    <row r="4745" spans="1:3" x14ac:dyDescent="0.55000000000000004">
      <c r="A4745" s="5">
        <v>38350</v>
      </c>
      <c r="B4745" s="4">
        <v>18.600000000000001</v>
      </c>
      <c r="C4745" s="10">
        <f>(MSFT[[#This Row],[Prezzi giornalieri MSFT]]-B4744)/B4744</f>
        <v>-1.6103059581319154E-3</v>
      </c>
    </row>
    <row r="4746" spans="1:3" x14ac:dyDescent="0.55000000000000004">
      <c r="A4746" s="5">
        <v>38351</v>
      </c>
      <c r="B4746" s="4">
        <v>18.5</v>
      </c>
      <c r="C4746" s="10">
        <f>(MSFT[[#This Row],[Prezzi giornalieri MSFT]]-B4745)/B4745</f>
        <v>-5.3763440860215813E-3</v>
      </c>
    </row>
    <row r="4747" spans="1:3" x14ac:dyDescent="0.55000000000000004">
      <c r="A4747" s="5">
        <v>38352</v>
      </c>
      <c r="B4747" s="4">
        <v>18.47</v>
      </c>
      <c r="C4747" s="10">
        <f>(MSFT[[#This Row],[Prezzi giornalieri MSFT]]-B4746)/B4746</f>
        <v>-1.6216216216216831E-3</v>
      </c>
    </row>
    <row r="4748" spans="1:3" x14ac:dyDescent="0.55000000000000004">
      <c r="A4748" s="5">
        <v>38355</v>
      </c>
      <c r="B4748" s="4">
        <v>18.489999999999998</v>
      </c>
      <c r="C4748" s="10">
        <f>(MSFT[[#This Row],[Prezzi giornalieri MSFT]]-B4747)/B4747</f>
        <v>1.0828370330265066E-3</v>
      </c>
    </row>
    <row r="4749" spans="1:3" x14ac:dyDescent="0.55000000000000004">
      <c r="A4749" s="5">
        <v>38356</v>
      </c>
      <c r="B4749" s="4">
        <v>18.55</v>
      </c>
      <c r="C4749" s="10">
        <f>(MSFT[[#This Row],[Prezzi giornalieri MSFT]]-B4748)/B4748</f>
        <v>3.24499729583571E-3</v>
      </c>
    </row>
    <row r="4750" spans="1:3" x14ac:dyDescent="0.55000000000000004">
      <c r="A4750" s="5">
        <v>38357</v>
      </c>
      <c r="B4750" s="4">
        <v>18.510000000000002</v>
      </c>
      <c r="C4750" s="10">
        <f>(MSFT[[#This Row],[Prezzi giornalieri MSFT]]-B4749)/B4749</f>
        <v>-2.1563342318058837E-3</v>
      </c>
    </row>
    <row r="4751" spans="1:3" x14ac:dyDescent="0.55000000000000004">
      <c r="A4751" s="5">
        <v>38358</v>
      </c>
      <c r="B4751" s="4">
        <v>18.489999999999998</v>
      </c>
      <c r="C4751" s="10">
        <f>(MSFT[[#This Row],[Prezzi giornalieri MSFT]]-B4750)/B4750</f>
        <v>-1.08049702863334E-3</v>
      </c>
    </row>
    <row r="4752" spans="1:3" x14ac:dyDescent="0.55000000000000004">
      <c r="A4752" s="5">
        <v>38359</v>
      </c>
      <c r="B4752" s="4">
        <v>18.440000000000001</v>
      </c>
      <c r="C4752" s="10">
        <f>(MSFT[[#This Row],[Prezzi giornalieri MSFT]]-B4751)/B4751</f>
        <v>-2.7041644131961689E-3</v>
      </c>
    </row>
    <row r="4753" spans="1:3" x14ac:dyDescent="0.55000000000000004">
      <c r="A4753" s="5">
        <v>38362</v>
      </c>
      <c r="B4753" s="4">
        <v>18.53</v>
      </c>
      <c r="C4753" s="10">
        <f>(MSFT[[#This Row],[Prezzi giornalieri MSFT]]-B4752)/B4752</f>
        <v>4.8806941431670204E-3</v>
      </c>
    </row>
    <row r="4754" spans="1:3" x14ac:dyDescent="0.55000000000000004">
      <c r="A4754" s="5">
        <v>38363</v>
      </c>
      <c r="B4754" s="4">
        <v>18.48</v>
      </c>
      <c r="C4754" s="10">
        <f>(MSFT[[#This Row],[Prezzi giornalieri MSFT]]-B4753)/B4753</f>
        <v>-2.6983270372369513E-3</v>
      </c>
    </row>
    <row r="4755" spans="1:3" x14ac:dyDescent="0.55000000000000004">
      <c r="A4755" s="5">
        <v>38364</v>
      </c>
      <c r="B4755" s="4">
        <v>18.510000000000002</v>
      </c>
      <c r="C4755" s="10">
        <f>(MSFT[[#This Row],[Prezzi giornalieri MSFT]]-B4754)/B4754</f>
        <v>1.6233766233766848E-3</v>
      </c>
    </row>
    <row r="4756" spans="1:3" x14ac:dyDescent="0.55000000000000004">
      <c r="A4756" s="5">
        <v>38365</v>
      </c>
      <c r="B4756" s="4">
        <v>18.16</v>
      </c>
      <c r="C4756" s="10">
        <f>(MSFT[[#This Row],[Prezzi giornalieri MSFT]]-B4755)/B4755</f>
        <v>-1.8908698001080571E-2</v>
      </c>
    </row>
    <row r="4757" spans="1:3" x14ac:dyDescent="0.55000000000000004">
      <c r="A4757" s="5">
        <v>38366</v>
      </c>
      <c r="B4757" s="4">
        <v>18.059999999999999</v>
      </c>
      <c r="C4757" s="10">
        <f>(MSFT[[#This Row],[Prezzi giornalieri MSFT]]-B4756)/B4756</f>
        <v>-5.5066079295154969E-3</v>
      </c>
    </row>
    <row r="4758" spans="1:3" x14ac:dyDescent="0.55000000000000004">
      <c r="A4758" s="5">
        <v>38370</v>
      </c>
      <c r="B4758" s="4">
        <v>18.190000000000001</v>
      </c>
      <c r="C4758" s="10">
        <f>(MSFT[[#This Row],[Prezzi giornalieri MSFT]]-B4757)/B4757</f>
        <v>7.1982281284608289E-3</v>
      </c>
    </row>
    <row r="4759" spans="1:3" x14ac:dyDescent="0.55000000000000004">
      <c r="A4759" s="5">
        <v>38371</v>
      </c>
      <c r="B4759" s="4">
        <v>17.96</v>
      </c>
      <c r="C4759" s="10">
        <f>(MSFT[[#This Row],[Prezzi giornalieri MSFT]]-B4758)/B4758</f>
        <v>-1.264431006047281E-2</v>
      </c>
    </row>
    <row r="4760" spans="1:3" x14ac:dyDescent="0.55000000000000004">
      <c r="A4760" s="5">
        <v>38372</v>
      </c>
      <c r="B4760" s="4">
        <v>17.88</v>
      </c>
      <c r="C4760" s="10">
        <f>(MSFT[[#This Row],[Prezzi giornalieri MSFT]]-B4759)/B4759</f>
        <v>-4.4543429844099026E-3</v>
      </c>
    </row>
    <row r="4761" spans="1:3" x14ac:dyDescent="0.55000000000000004">
      <c r="A4761" s="5">
        <v>38373</v>
      </c>
      <c r="B4761" s="4">
        <v>17.73</v>
      </c>
      <c r="C4761" s="10">
        <f>(MSFT[[#This Row],[Prezzi giornalieri MSFT]]-B4760)/B4760</f>
        <v>-8.3892617449663632E-3</v>
      </c>
    </row>
    <row r="4762" spans="1:3" x14ac:dyDescent="0.55000000000000004">
      <c r="A4762" s="5">
        <v>38376</v>
      </c>
      <c r="B4762" s="4">
        <v>17.75</v>
      </c>
      <c r="C4762" s="10">
        <f>(MSFT[[#This Row],[Prezzi giornalieri MSFT]]-B4761)/B4761</f>
        <v>1.1280315848843528E-3</v>
      </c>
    </row>
    <row r="4763" spans="1:3" x14ac:dyDescent="0.55000000000000004">
      <c r="A4763" s="5">
        <v>38377</v>
      </c>
      <c r="B4763" s="4">
        <v>17.989999999999998</v>
      </c>
      <c r="C4763" s="10">
        <f>(MSFT[[#This Row],[Prezzi giornalieri MSFT]]-B4762)/B4762</f>
        <v>1.3521126760563293E-2</v>
      </c>
    </row>
    <row r="4764" spans="1:3" x14ac:dyDescent="0.55000000000000004">
      <c r="A4764" s="5">
        <v>38378</v>
      </c>
      <c r="B4764" s="4">
        <v>17.98</v>
      </c>
      <c r="C4764" s="10">
        <f>(MSFT[[#This Row],[Prezzi giornalieri MSFT]]-B4763)/B4763</f>
        <v>-5.5586436909383057E-4</v>
      </c>
    </row>
    <row r="4765" spans="1:3" x14ac:dyDescent="0.55000000000000004">
      <c r="A4765" s="5">
        <v>38379</v>
      </c>
      <c r="B4765" s="4">
        <v>18.05</v>
      </c>
      <c r="C4765" s="10">
        <f>(MSFT[[#This Row],[Prezzi giornalieri MSFT]]-B4764)/B4764</f>
        <v>3.893214682981106E-3</v>
      </c>
    </row>
    <row r="4766" spans="1:3" x14ac:dyDescent="0.55000000000000004">
      <c r="A4766" s="5">
        <v>38380</v>
      </c>
      <c r="B4766" s="4">
        <v>18.100000000000001</v>
      </c>
      <c r="C4766" s="10">
        <f>(MSFT[[#This Row],[Prezzi giornalieri MSFT]]-B4765)/B4765</f>
        <v>2.7700831024931143E-3</v>
      </c>
    </row>
    <row r="4767" spans="1:3" x14ac:dyDescent="0.55000000000000004">
      <c r="A4767" s="5">
        <v>38383</v>
      </c>
      <c r="B4767" s="4">
        <v>18.170000000000002</v>
      </c>
      <c r="C4767" s="10">
        <f>(MSFT[[#This Row],[Prezzi giornalieri MSFT]]-B4766)/B4766</f>
        <v>3.8674033149171424E-3</v>
      </c>
    </row>
    <row r="4768" spans="1:3" x14ac:dyDescent="0.55000000000000004">
      <c r="A4768" s="5">
        <v>38384</v>
      </c>
      <c r="B4768" s="4">
        <v>18.239999999999998</v>
      </c>
      <c r="C4768" s="10">
        <f>(MSFT[[#This Row],[Prezzi giornalieri MSFT]]-B4767)/B4767</f>
        <v>3.8525041276828136E-3</v>
      </c>
    </row>
    <row r="4769" spans="1:3" x14ac:dyDescent="0.55000000000000004">
      <c r="A4769" s="5">
        <v>38385</v>
      </c>
      <c r="B4769" s="4">
        <v>18.29</v>
      </c>
      <c r="C4769" s="10">
        <f>(MSFT[[#This Row],[Prezzi giornalieri MSFT]]-B4768)/B4768</f>
        <v>2.7412280701754779E-3</v>
      </c>
    </row>
    <row r="4770" spans="1:3" x14ac:dyDescent="0.55000000000000004">
      <c r="A4770" s="5">
        <v>38386</v>
      </c>
      <c r="B4770" s="4">
        <v>18.100000000000001</v>
      </c>
      <c r="C4770" s="10">
        <f>(MSFT[[#This Row],[Prezzi giornalieri MSFT]]-B4769)/B4769</f>
        <v>-1.0388190267905835E-2</v>
      </c>
    </row>
    <row r="4771" spans="1:3" x14ac:dyDescent="0.55000000000000004">
      <c r="A4771" s="5">
        <v>38387</v>
      </c>
      <c r="B4771" s="4">
        <v>18.190000000000001</v>
      </c>
      <c r="C4771" s="10">
        <f>(MSFT[[#This Row],[Prezzi giornalieri MSFT]]-B4770)/B4770</f>
        <v>4.9723756906077266E-3</v>
      </c>
    </row>
    <row r="4772" spans="1:3" x14ac:dyDescent="0.55000000000000004">
      <c r="A4772" s="5">
        <v>38390</v>
      </c>
      <c r="B4772" s="4">
        <v>18.079999999999998</v>
      </c>
      <c r="C4772" s="10">
        <f>(MSFT[[#This Row],[Prezzi giornalieri MSFT]]-B4771)/B4771</f>
        <v>-6.0472787245741053E-3</v>
      </c>
    </row>
    <row r="4773" spans="1:3" x14ac:dyDescent="0.55000000000000004">
      <c r="A4773" s="5">
        <v>38391</v>
      </c>
      <c r="B4773" s="4">
        <v>18.14</v>
      </c>
      <c r="C4773" s="10">
        <f>(MSFT[[#This Row],[Prezzi giornalieri MSFT]]-B4772)/B4772</f>
        <v>3.3185840707965863E-3</v>
      </c>
    </row>
    <row r="4774" spans="1:3" x14ac:dyDescent="0.55000000000000004">
      <c r="A4774" s="5">
        <v>38392</v>
      </c>
      <c r="B4774" s="4">
        <v>18.02</v>
      </c>
      <c r="C4774" s="10">
        <f>(MSFT[[#This Row],[Prezzi giornalieri MSFT]]-B4773)/B4773</f>
        <v>-6.6152149944873756E-3</v>
      </c>
    </row>
    <row r="4775" spans="1:3" x14ac:dyDescent="0.55000000000000004">
      <c r="A4775" s="5">
        <v>38393</v>
      </c>
      <c r="B4775" s="4">
        <v>18.02</v>
      </c>
      <c r="C4775" s="10">
        <f>(MSFT[[#This Row],[Prezzi giornalieri MSFT]]-B4774)/B4774</f>
        <v>0</v>
      </c>
    </row>
    <row r="4776" spans="1:3" x14ac:dyDescent="0.55000000000000004">
      <c r="A4776" s="5">
        <v>38394</v>
      </c>
      <c r="B4776" s="4">
        <v>17.95</v>
      </c>
      <c r="C4776" s="10">
        <f>(MSFT[[#This Row],[Prezzi giornalieri MSFT]]-B4775)/B4775</f>
        <v>-3.8845726970033454E-3</v>
      </c>
    </row>
    <row r="4777" spans="1:3" x14ac:dyDescent="0.55000000000000004">
      <c r="A4777" s="5">
        <v>38397</v>
      </c>
      <c r="B4777" s="4">
        <v>17.98</v>
      </c>
      <c r="C4777" s="10">
        <f>(MSFT[[#This Row],[Prezzi giornalieri MSFT]]-B4776)/B4776</f>
        <v>1.6713091922006206E-3</v>
      </c>
    </row>
    <row r="4778" spans="1:3" x14ac:dyDescent="0.55000000000000004">
      <c r="A4778" s="5">
        <v>38398</v>
      </c>
      <c r="B4778" s="4">
        <v>17.98</v>
      </c>
      <c r="C4778" s="10">
        <f>(MSFT[[#This Row],[Prezzi giornalieri MSFT]]-B4777)/B4777</f>
        <v>0</v>
      </c>
    </row>
    <row r="4779" spans="1:3" x14ac:dyDescent="0.55000000000000004">
      <c r="A4779" s="5">
        <v>38399</v>
      </c>
      <c r="B4779" s="4">
        <v>17.88</v>
      </c>
      <c r="C4779" s="10">
        <f>(MSFT[[#This Row],[Prezzi giornalieri MSFT]]-B4778)/B4778</f>
        <v>-5.5617352614016364E-3</v>
      </c>
    </row>
    <row r="4780" spans="1:3" x14ac:dyDescent="0.55000000000000004">
      <c r="A4780" s="5">
        <v>38400</v>
      </c>
      <c r="B4780" s="4">
        <v>17.79</v>
      </c>
      <c r="C4780" s="10">
        <f>(MSFT[[#This Row],[Prezzi giornalieri MSFT]]-B4779)/B4779</f>
        <v>-5.0335570469798585E-3</v>
      </c>
    </row>
    <row r="4781" spans="1:3" x14ac:dyDescent="0.55000000000000004">
      <c r="A4781" s="5">
        <v>38401</v>
      </c>
      <c r="B4781" s="4">
        <v>17.670000000000002</v>
      </c>
      <c r="C4781" s="10">
        <f>(MSFT[[#This Row],[Prezzi giornalieri MSFT]]-B4780)/B4780</f>
        <v>-6.7453625632376306E-3</v>
      </c>
    </row>
    <row r="4782" spans="1:3" x14ac:dyDescent="0.55000000000000004">
      <c r="A4782" s="5">
        <v>38405</v>
      </c>
      <c r="B4782" s="4">
        <v>17.5</v>
      </c>
      <c r="C4782" s="10">
        <f>(MSFT[[#This Row],[Prezzi giornalieri MSFT]]-B4781)/B4781</f>
        <v>-9.620826259196474E-3</v>
      </c>
    </row>
    <row r="4783" spans="1:3" x14ac:dyDescent="0.55000000000000004">
      <c r="A4783" s="5">
        <v>38406</v>
      </c>
      <c r="B4783" s="4">
        <v>17.47</v>
      </c>
      <c r="C4783" s="10">
        <f>(MSFT[[#This Row],[Prezzi giornalieri MSFT]]-B4782)/B4782</f>
        <v>-1.7142857142857792E-3</v>
      </c>
    </row>
    <row r="4784" spans="1:3" x14ac:dyDescent="0.55000000000000004">
      <c r="A4784" s="5">
        <v>38407</v>
      </c>
      <c r="B4784" s="4">
        <v>17.59</v>
      </c>
      <c r="C4784" s="10">
        <f>(MSFT[[#This Row],[Prezzi giornalieri MSFT]]-B4783)/B4783</f>
        <v>6.8689181453921583E-3</v>
      </c>
    </row>
    <row r="4785" spans="1:3" x14ac:dyDescent="0.55000000000000004">
      <c r="A4785" s="5">
        <v>38408</v>
      </c>
      <c r="B4785" s="4">
        <v>17.510000000000002</v>
      </c>
      <c r="C4785" s="10">
        <f>(MSFT[[#This Row],[Prezzi giornalieri MSFT]]-B4784)/B4784</f>
        <v>-4.5480386583284993E-3</v>
      </c>
    </row>
    <row r="4786" spans="1:3" x14ac:dyDescent="0.55000000000000004">
      <c r="A4786" s="5">
        <v>38411</v>
      </c>
      <c r="B4786" s="4">
        <v>17.45</v>
      </c>
      <c r="C4786" s="10">
        <f>(MSFT[[#This Row],[Prezzi giornalieri MSFT]]-B4785)/B4785</f>
        <v>-3.4266133637922483E-3</v>
      </c>
    </row>
    <row r="4787" spans="1:3" x14ac:dyDescent="0.55000000000000004">
      <c r="A4787" s="5">
        <v>38412</v>
      </c>
      <c r="B4787" s="4">
        <v>17.53</v>
      </c>
      <c r="C4787" s="10">
        <f>(MSFT[[#This Row],[Prezzi giornalieri MSFT]]-B4786)/B4786</f>
        <v>4.5845272206304789E-3</v>
      </c>
    </row>
    <row r="4788" spans="1:3" x14ac:dyDescent="0.55000000000000004">
      <c r="A4788" s="5">
        <v>38413</v>
      </c>
      <c r="B4788" s="4">
        <v>17.52</v>
      </c>
      <c r="C4788" s="10">
        <f>(MSFT[[#This Row],[Prezzi giornalieri MSFT]]-B4787)/B4787</f>
        <v>-5.704506560183435E-4</v>
      </c>
    </row>
    <row r="4789" spans="1:3" x14ac:dyDescent="0.55000000000000004">
      <c r="A4789" s="5">
        <v>38414</v>
      </c>
      <c r="B4789" s="4">
        <v>17.45</v>
      </c>
      <c r="C4789" s="10">
        <f>(MSFT[[#This Row],[Prezzi giornalieri MSFT]]-B4788)/B4788</f>
        <v>-3.9954337899543542E-3</v>
      </c>
    </row>
    <row r="4790" spans="1:3" x14ac:dyDescent="0.55000000000000004">
      <c r="A4790" s="5">
        <v>38415</v>
      </c>
      <c r="B4790" s="4">
        <v>17.45</v>
      </c>
      <c r="C4790" s="10">
        <f>(MSFT[[#This Row],[Prezzi giornalieri MSFT]]-B4789)/B4789</f>
        <v>0</v>
      </c>
    </row>
    <row r="4791" spans="1:3" x14ac:dyDescent="0.55000000000000004">
      <c r="A4791" s="5">
        <v>38418</v>
      </c>
      <c r="B4791" s="4">
        <v>17.66</v>
      </c>
      <c r="C4791" s="10">
        <f>(MSFT[[#This Row],[Prezzi giornalieri MSFT]]-B4790)/B4790</f>
        <v>1.2034383954154777E-2</v>
      </c>
    </row>
    <row r="4792" spans="1:3" x14ac:dyDescent="0.55000000000000004">
      <c r="A4792" s="5">
        <v>38419</v>
      </c>
      <c r="B4792" s="4">
        <v>17.61</v>
      </c>
      <c r="C4792" s="10">
        <f>(MSFT[[#This Row],[Prezzi giornalieri MSFT]]-B4791)/B4791</f>
        <v>-2.8312570781427356E-3</v>
      </c>
    </row>
    <row r="4793" spans="1:3" x14ac:dyDescent="0.55000000000000004">
      <c r="A4793" s="5">
        <v>38420</v>
      </c>
      <c r="B4793" s="4">
        <v>17.55</v>
      </c>
      <c r="C4793" s="10">
        <f>(MSFT[[#This Row],[Prezzi giornalieri MSFT]]-B4792)/B4792</f>
        <v>-3.4071550255535903E-3</v>
      </c>
    </row>
    <row r="4794" spans="1:3" x14ac:dyDescent="0.55000000000000004">
      <c r="A4794" s="5">
        <v>38421</v>
      </c>
      <c r="B4794" s="4">
        <v>17.63</v>
      </c>
      <c r="C4794" s="10">
        <f>(MSFT[[#This Row],[Prezzi giornalieri MSFT]]-B4793)/B4793</f>
        <v>4.558404558404461E-3</v>
      </c>
    </row>
    <row r="4795" spans="1:3" x14ac:dyDescent="0.55000000000000004">
      <c r="A4795" s="5">
        <v>38422</v>
      </c>
      <c r="B4795" s="4">
        <v>17.399999999999999</v>
      </c>
      <c r="C4795" s="10">
        <f>(MSFT[[#This Row],[Prezzi giornalieri MSFT]]-B4794)/B4794</f>
        <v>-1.3045944412932527E-2</v>
      </c>
    </row>
    <row r="4796" spans="1:3" x14ac:dyDescent="0.55000000000000004">
      <c r="A4796" s="5">
        <v>38425</v>
      </c>
      <c r="B4796" s="4">
        <v>17.41</v>
      </c>
      <c r="C4796" s="10">
        <f>(MSFT[[#This Row],[Prezzi giornalieri MSFT]]-B4795)/B4795</f>
        <v>5.7471264367825079E-4</v>
      </c>
    </row>
    <row r="4797" spans="1:3" x14ac:dyDescent="0.55000000000000004">
      <c r="A4797" s="5">
        <v>38426</v>
      </c>
      <c r="B4797" s="4">
        <v>17.27</v>
      </c>
      <c r="C4797" s="10">
        <f>(MSFT[[#This Row],[Prezzi giornalieri MSFT]]-B4796)/B4796</f>
        <v>-8.0413555427915322E-3</v>
      </c>
    </row>
    <row r="4798" spans="1:3" x14ac:dyDescent="0.55000000000000004">
      <c r="A4798" s="5">
        <v>38427</v>
      </c>
      <c r="B4798" s="4">
        <v>17.079999999999998</v>
      </c>
      <c r="C4798" s="10">
        <f>(MSFT[[#This Row],[Prezzi giornalieri MSFT]]-B4797)/B4797</f>
        <v>-1.1001737116386872E-2</v>
      </c>
    </row>
    <row r="4799" spans="1:3" x14ac:dyDescent="0.55000000000000004">
      <c r="A4799" s="5">
        <v>38428</v>
      </c>
      <c r="B4799" s="4">
        <v>17.02</v>
      </c>
      <c r="C4799" s="10">
        <f>(MSFT[[#This Row],[Prezzi giornalieri MSFT]]-B4798)/B4798</f>
        <v>-3.5128805620608153E-3</v>
      </c>
    </row>
    <row r="4800" spans="1:3" x14ac:dyDescent="0.55000000000000004">
      <c r="A4800" s="5">
        <v>38429</v>
      </c>
      <c r="B4800" s="4">
        <v>16.86</v>
      </c>
      <c r="C4800" s="10">
        <f>(MSFT[[#This Row],[Prezzi giornalieri MSFT]]-B4799)/B4799</f>
        <v>-9.4007050528789743E-3</v>
      </c>
    </row>
    <row r="4801" spans="1:3" x14ac:dyDescent="0.55000000000000004">
      <c r="A4801" s="5">
        <v>38432</v>
      </c>
      <c r="B4801" s="4">
        <v>16.78</v>
      </c>
      <c r="C4801" s="10">
        <f>(MSFT[[#This Row],[Prezzi giornalieri MSFT]]-B4800)/B4800</f>
        <v>-4.7449584816131847E-3</v>
      </c>
    </row>
    <row r="4802" spans="1:3" x14ac:dyDescent="0.55000000000000004">
      <c r="A4802" s="5">
        <v>38433</v>
      </c>
      <c r="B4802" s="4">
        <v>16.64</v>
      </c>
      <c r="C4802" s="10">
        <f>(MSFT[[#This Row],[Prezzi giornalieri MSFT]]-B4801)/B4801</f>
        <v>-8.3432657926102837E-3</v>
      </c>
    </row>
    <row r="4803" spans="1:3" x14ac:dyDescent="0.55000000000000004">
      <c r="A4803" s="5">
        <v>38434</v>
      </c>
      <c r="B4803" s="4">
        <v>16.77</v>
      </c>
      <c r="C4803" s="10">
        <f>(MSFT[[#This Row],[Prezzi giornalieri MSFT]]-B4802)/B4802</f>
        <v>7.8124999999999402E-3</v>
      </c>
    </row>
    <row r="4804" spans="1:3" x14ac:dyDescent="0.55000000000000004">
      <c r="A4804" s="5">
        <v>38435</v>
      </c>
      <c r="B4804" s="4">
        <v>16.84</v>
      </c>
      <c r="C4804" s="10">
        <f>(MSFT[[#This Row],[Prezzi giornalieri MSFT]]-B4803)/B4803</f>
        <v>4.1741204531902379E-3</v>
      </c>
    </row>
    <row r="4805" spans="1:3" x14ac:dyDescent="0.55000000000000004">
      <c r="A4805" s="5">
        <v>38439</v>
      </c>
      <c r="B4805" s="4">
        <v>16.78</v>
      </c>
      <c r="C4805" s="10">
        <f>(MSFT[[#This Row],[Prezzi giornalieri MSFT]]-B4804)/B4804</f>
        <v>-3.5629453681709456E-3</v>
      </c>
    </row>
    <row r="4806" spans="1:3" x14ac:dyDescent="0.55000000000000004">
      <c r="A4806" s="5">
        <v>38440</v>
      </c>
      <c r="B4806" s="4">
        <v>16.59</v>
      </c>
      <c r="C4806" s="10">
        <f>(MSFT[[#This Row],[Prezzi giornalieri MSFT]]-B4805)/B4805</f>
        <v>-1.1323003575685416E-2</v>
      </c>
    </row>
    <row r="4807" spans="1:3" x14ac:dyDescent="0.55000000000000004">
      <c r="A4807" s="5">
        <v>38441</v>
      </c>
      <c r="B4807" s="4">
        <v>16.75</v>
      </c>
      <c r="C4807" s="10">
        <f>(MSFT[[#This Row],[Prezzi giornalieri MSFT]]-B4806)/B4806</f>
        <v>9.6443640747438299E-3</v>
      </c>
    </row>
    <row r="4808" spans="1:3" x14ac:dyDescent="0.55000000000000004">
      <c r="A4808" s="5">
        <v>38442</v>
      </c>
      <c r="B4808" s="4">
        <v>16.760000000000002</v>
      </c>
      <c r="C4808" s="10">
        <f>(MSFT[[#This Row],[Prezzi giornalieri MSFT]]-B4807)/B4807</f>
        <v>5.9701492537322768E-4</v>
      </c>
    </row>
    <row r="4809" spans="1:3" x14ac:dyDescent="0.55000000000000004">
      <c r="A4809" s="5">
        <v>38443</v>
      </c>
      <c r="B4809" s="4">
        <v>16.73</v>
      </c>
      <c r="C4809" s="10">
        <f>(MSFT[[#This Row],[Prezzi giornalieri MSFT]]-B4808)/B4808</f>
        <v>-1.789976133651619E-3</v>
      </c>
    </row>
    <row r="4810" spans="1:3" x14ac:dyDescent="0.55000000000000004">
      <c r="A4810" s="5">
        <v>38446</v>
      </c>
      <c r="B4810" s="4">
        <v>16.8</v>
      </c>
      <c r="C4810" s="10">
        <f>(MSFT[[#This Row],[Prezzi giornalieri MSFT]]-B4809)/B4809</f>
        <v>4.1841004184100588E-3</v>
      </c>
    </row>
    <row r="4811" spans="1:3" x14ac:dyDescent="0.55000000000000004">
      <c r="A4811" s="5">
        <v>38447</v>
      </c>
      <c r="B4811" s="4">
        <v>16.97</v>
      </c>
      <c r="C4811" s="10">
        <f>(MSFT[[#This Row],[Prezzi giornalieri MSFT]]-B4810)/B4810</f>
        <v>1.0119047619047509E-2</v>
      </c>
    </row>
    <row r="4812" spans="1:3" x14ac:dyDescent="0.55000000000000004">
      <c r="A4812" s="5">
        <v>38448</v>
      </c>
      <c r="B4812" s="4">
        <v>17.11</v>
      </c>
      <c r="C4812" s="10">
        <f>(MSFT[[#This Row],[Prezzi giornalieri MSFT]]-B4811)/B4811</f>
        <v>8.2498526812021557E-3</v>
      </c>
    </row>
    <row r="4813" spans="1:3" x14ac:dyDescent="0.55000000000000004">
      <c r="A4813" s="5">
        <v>38449</v>
      </c>
      <c r="B4813" s="4">
        <v>17.41</v>
      </c>
      <c r="C4813" s="10">
        <f>(MSFT[[#This Row],[Prezzi giornalieri MSFT]]-B4812)/B4812</f>
        <v>1.7533606078316815E-2</v>
      </c>
    </row>
    <row r="4814" spans="1:3" x14ac:dyDescent="0.55000000000000004">
      <c r="A4814" s="5">
        <v>38450</v>
      </c>
      <c r="B4814" s="4">
        <v>17.29</v>
      </c>
      <c r="C4814" s="10">
        <f>(MSFT[[#This Row],[Prezzi giornalieri MSFT]]-B4813)/B4813</f>
        <v>-6.8925904652499138E-3</v>
      </c>
    </row>
    <row r="4815" spans="1:3" x14ac:dyDescent="0.55000000000000004">
      <c r="A4815" s="5">
        <v>38453</v>
      </c>
      <c r="B4815" s="4">
        <v>17.309999999999999</v>
      </c>
      <c r="C4815" s="10">
        <f>(MSFT[[#This Row],[Prezzi giornalieri MSFT]]-B4814)/B4814</f>
        <v>1.1567379988432374E-3</v>
      </c>
    </row>
    <row r="4816" spans="1:3" x14ac:dyDescent="0.55000000000000004">
      <c r="A4816" s="5">
        <v>38454</v>
      </c>
      <c r="B4816" s="4">
        <v>17.559999999999999</v>
      </c>
      <c r="C4816" s="10">
        <f>(MSFT[[#This Row],[Prezzi giornalieri MSFT]]-B4815)/B4815</f>
        <v>1.4442518775274409E-2</v>
      </c>
    </row>
    <row r="4817" spans="1:3" x14ac:dyDescent="0.55000000000000004">
      <c r="A4817" s="5">
        <v>38455</v>
      </c>
      <c r="B4817" s="4">
        <v>17.36</v>
      </c>
      <c r="C4817" s="10">
        <f>(MSFT[[#This Row],[Prezzi giornalieri MSFT]]-B4816)/B4816</f>
        <v>-1.1389521640091077E-2</v>
      </c>
    </row>
    <row r="4818" spans="1:3" x14ac:dyDescent="0.55000000000000004">
      <c r="A4818" s="5">
        <v>38456</v>
      </c>
      <c r="B4818" s="4">
        <v>17.22</v>
      </c>
      <c r="C4818" s="10">
        <f>(MSFT[[#This Row],[Prezzi giornalieri MSFT]]-B4817)/B4817</f>
        <v>-8.0645161290322908E-3</v>
      </c>
    </row>
    <row r="4819" spans="1:3" x14ac:dyDescent="0.55000000000000004">
      <c r="A4819" s="5">
        <v>38457</v>
      </c>
      <c r="B4819" s="4">
        <v>16.96</v>
      </c>
      <c r="C4819" s="10">
        <f>(MSFT[[#This Row],[Prezzi giornalieri MSFT]]-B4818)/B4818</f>
        <v>-1.5098722415795471E-2</v>
      </c>
    </row>
    <row r="4820" spans="1:3" x14ac:dyDescent="0.55000000000000004">
      <c r="A4820" s="5">
        <v>38460</v>
      </c>
      <c r="B4820" s="4">
        <v>17.09</v>
      </c>
      <c r="C4820" s="10">
        <f>(MSFT[[#This Row],[Prezzi giornalieri MSFT]]-B4819)/B4819</f>
        <v>7.6650943396225826E-3</v>
      </c>
    </row>
    <row r="4821" spans="1:3" x14ac:dyDescent="0.55000000000000004">
      <c r="A4821" s="5">
        <v>38461</v>
      </c>
      <c r="B4821" s="4">
        <v>17.079999999999998</v>
      </c>
      <c r="C4821" s="10">
        <f>(MSFT[[#This Row],[Prezzi giornalieri MSFT]]-B4820)/B4820</f>
        <v>-5.8513750731431036E-4</v>
      </c>
    </row>
    <row r="4822" spans="1:3" x14ac:dyDescent="0.55000000000000004">
      <c r="A4822" s="5">
        <v>38462</v>
      </c>
      <c r="B4822" s="4">
        <v>16.86</v>
      </c>
      <c r="C4822" s="10">
        <f>(MSFT[[#This Row],[Prezzi giornalieri MSFT]]-B4821)/B4821</f>
        <v>-1.2880562060889864E-2</v>
      </c>
    </row>
    <row r="4823" spans="1:3" x14ac:dyDescent="0.55000000000000004">
      <c r="A4823" s="5">
        <v>38463</v>
      </c>
      <c r="B4823" s="4">
        <v>17.53</v>
      </c>
      <c r="C4823" s="10">
        <f>(MSFT[[#This Row],[Prezzi giornalieri MSFT]]-B4822)/B4822</f>
        <v>3.973902728351137E-2</v>
      </c>
    </row>
    <row r="4824" spans="1:3" x14ac:dyDescent="0.55000000000000004">
      <c r="A4824" s="5">
        <v>38464</v>
      </c>
      <c r="B4824" s="4">
        <v>17.32</v>
      </c>
      <c r="C4824" s="10">
        <f>(MSFT[[#This Row],[Prezzi giornalieri MSFT]]-B4823)/B4823</f>
        <v>-1.1979463776383391E-2</v>
      </c>
    </row>
    <row r="4825" spans="1:3" x14ac:dyDescent="0.55000000000000004">
      <c r="A4825" s="5">
        <v>38467</v>
      </c>
      <c r="B4825" s="4">
        <v>17.329999999999998</v>
      </c>
      <c r="C4825" s="10">
        <f>(MSFT[[#This Row],[Prezzi giornalieri MSFT]]-B4824)/B4824</f>
        <v>5.7736720554261035E-4</v>
      </c>
    </row>
    <row r="4826" spans="1:3" x14ac:dyDescent="0.55000000000000004">
      <c r="A4826" s="5">
        <v>38468</v>
      </c>
      <c r="B4826" s="4">
        <v>17.170000000000002</v>
      </c>
      <c r="C4826" s="10">
        <f>(MSFT[[#This Row],[Prezzi giornalieri MSFT]]-B4825)/B4825</f>
        <v>-9.2325447201382915E-3</v>
      </c>
    </row>
    <row r="4827" spans="1:3" x14ac:dyDescent="0.55000000000000004">
      <c r="A4827" s="5">
        <v>38469</v>
      </c>
      <c r="B4827" s="4">
        <v>17.329999999999998</v>
      </c>
      <c r="C4827" s="10">
        <f>(MSFT[[#This Row],[Prezzi giornalieri MSFT]]-B4826)/B4826</f>
        <v>9.3185789167150018E-3</v>
      </c>
    </row>
    <row r="4828" spans="1:3" x14ac:dyDescent="0.55000000000000004">
      <c r="A4828" s="5">
        <v>38470</v>
      </c>
      <c r="B4828" s="4">
        <v>16.95</v>
      </c>
      <c r="C4828" s="10">
        <f>(MSFT[[#This Row],[Prezzi giornalieri MSFT]]-B4827)/B4827</f>
        <v>-2.1927293710328855E-2</v>
      </c>
    </row>
    <row r="4829" spans="1:3" x14ac:dyDescent="0.55000000000000004">
      <c r="A4829" s="5">
        <v>38471</v>
      </c>
      <c r="B4829" s="4">
        <v>17.54</v>
      </c>
      <c r="C4829" s="10">
        <f>(MSFT[[#This Row],[Prezzi giornalieri MSFT]]-B4828)/B4828</f>
        <v>3.4808259587020642E-2</v>
      </c>
    </row>
    <row r="4830" spans="1:3" x14ac:dyDescent="0.55000000000000004">
      <c r="A4830" s="5">
        <v>38474</v>
      </c>
      <c r="B4830" s="4">
        <v>17.5</v>
      </c>
      <c r="C4830" s="10">
        <f>(MSFT[[#This Row],[Prezzi giornalieri MSFT]]-B4829)/B4829</f>
        <v>-2.2805017103762343E-3</v>
      </c>
    </row>
    <row r="4831" spans="1:3" x14ac:dyDescent="0.55000000000000004">
      <c r="A4831" s="5">
        <v>38475</v>
      </c>
      <c r="B4831" s="4">
        <v>17.59</v>
      </c>
      <c r="C4831" s="10">
        <f>(MSFT[[#This Row],[Prezzi giornalieri MSFT]]-B4830)/B4830</f>
        <v>5.1428571428571348E-3</v>
      </c>
    </row>
    <row r="4832" spans="1:3" x14ac:dyDescent="0.55000000000000004">
      <c r="A4832" s="5">
        <v>38476</v>
      </c>
      <c r="B4832" s="4">
        <v>17.48</v>
      </c>
      <c r="C4832" s="10">
        <f>(MSFT[[#This Row],[Prezzi giornalieri MSFT]]-B4831)/B4831</f>
        <v>-6.2535531552017866E-3</v>
      </c>
    </row>
    <row r="4833" spans="1:3" x14ac:dyDescent="0.55000000000000004">
      <c r="A4833" s="5">
        <v>38477</v>
      </c>
      <c r="B4833" s="4">
        <v>17.5</v>
      </c>
      <c r="C4833" s="10">
        <f>(MSFT[[#This Row],[Prezzi giornalieri MSFT]]-B4832)/B4832</f>
        <v>1.144164759725376E-3</v>
      </c>
    </row>
    <row r="4834" spans="1:3" x14ac:dyDescent="0.55000000000000004">
      <c r="A4834" s="5">
        <v>38478</v>
      </c>
      <c r="B4834" s="4">
        <v>17.489999999999998</v>
      </c>
      <c r="C4834" s="10">
        <f>(MSFT[[#This Row],[Prezzi giornalieri MSFT]]-B4833)/B4833</f>
        <v>-5.714285714286607E-4</v>
      </c>
    </row>
    <row r="4835" spans="1:3" x14ac:dyDescent="0.55000000000000004">
      <c r="A4835" s="5">
        <v>38481</v>
      </c>
      <c r="B4835" s="4">
        <v>17.41</v>
      </c>
      <c r="C4835" s="10">
        <f>(MSFT[[#This Row],[Prezzi giornalieri MSFT]]-B4834)/B4834</f>
        <v>-4.5740423098912693E-3</v>
      </c>
    </row>
    <row r="4836" spans="1:3" x14ac:dyDescent="0.55000000000000004">
      <c r="A4836" s="5">
        <v>38482</v>
      </c>
      <c r="B4836" s="4">
        <v>17.27</v>
      </c>
      <c r="C4836" s="10">
        <f>(MSFT[[#This Row],[Prezzi giornalieri MSFT]]-B4835)/B4835</f>
        <v>-8.0413555427915322E-3</v>
      </c>
    </row>
    <row r="4837" spans="1:3" x14ac:dyDescent="0.55000000000000004">
      <c r="A4837" s="5">
        <v>38483</v>
      </c>
      <c r="B4837" s="4">
        <v>17.27</v>
      </c>
      <c r="C4837" s="10">
        <f>(MSFT[[#This Row],[Prezzi giornalieri MSFT]]-B4836)/B4836</f>
        <v>0</v>
      </c>
    </row>
    <row r="4838" spans="1:3" x14ac:dyDescent="0.55000000000000004">
      <c r="A4838" s="5">
        <v>38484</v>
      </c>
      <c r="B4838" s="4">
        <v>17.34</v>
      </c>
      <c r="C4838" s="10">
        <f>(MSFT[[#This Row],[Prezzi giornalieri MSFT]]-B4837)/B4837</f>
        <v>4.0532715691951526E-3</v>
      </c>
    </row>
    <row r="4839" spans="1:3" x14ac:dyDescent="0.55000000000000004">
      <c r="A4839" s="5">
        <v>38485</v>
      </c>
      <c r="B4839" s="4">
        <v>17.54</v>
      </c>
      <c r="C4839" s="10">
        <f>(MSFT[[#This Row],[Prezzi giornalieri MSFT]]-B4838)/B4838</f>
        <v>1.1534025374855783E-2</v>
      </c>
    </row>
    <row r="4840" spans="1:3" x14ac:dyDescent="0.55000000000000004">
      <c r="A4840" s="5">
        <v>38488</v>
      </c>
      <c r="B4840" s="4">
        <v>17.73</v>
      </c>
      <c r="C4840" s="10">
        <f>(MSFT[[#This Row],[Prezzi giornalieri MSFT]]-B4839)/B4839</f>
        <v>1.0832383124287416E-2</v>
      </c>
    </row>
    <row r="4841" spans="1:3" x14ac:dyDescent="0.55000000000000004">
      <c r="A4841" s="5">
        <v>38489</v>
      </c>
      <c r="B4841" s="4">
        <v>17.71</v>
      </c>
      <c r="C4841" s="10">
        <f>(MSFT[[#This Row],[Prezzi giornalieri MSFT]]-B4840)/B4840</f>
        <v>-1.1280315848843528E-3</v>
      </c>
    </row>
    <row r="4842" spans="1:3" x14ac:dyDescent="0.55000000000000004">
      <c r="A4842" s="5">
        <v>38490</v>
      </c>
      <c r="B4842" s="4">
        <v>17.88</v>
      </c>
      <c r="C4842" s="10">
        <f>(MSFT[[#This Row],[Prezzi giornalieri MSFT]]-B4841)/B4841</f>
        <v>9.59909655561819E-3</v>
      </c>
    </row>
    <row r="4843" spans="1:3" x14ac:dyDescent="0.55000000000000004">
      <c r="A4843" s="5">
        <v>38491</v>
      </c>
      <c r="B4843" s="4">
        <v>18.03</v>
      </c>
      <c r="C4843" s="10">
        <f>(MSFT[[#This Row],[Prezzi giornalieri MSFT]]-B4842)/B4842</f>
        <v>8.3892617449665627E-3</v>
      </c>
    </row>
    <row r="4844" spans="1:3" x14ac:dyDescent="0.55000000000000004">
      <c r="A4844" s="5">
        <v>38492</v>
      </c>
      <c r="B4844" s="4">
        <v>17.91</v>
      </c>
      <c r="C4844" s="10">
        <f>(MSFT[[#This Row],[Prezzi giornalieri MSFT]]-B4843)/B4843</f>
        <v>-6.6555740432612861E-3</v>
      </c>
    </row>
    <row r="4845" spans="1:3" x14ac:dyDescent="0.55000000000000004">
      <c r="A4845" s="5">
        <v>38495</v>
      </c>
      <c r="B4845" s="4">
        <v>17.98</v>
      </c>
      <c r="C4845" s="10">
        <f>(MSFT[[#This Row],[Prezzi giornalieri MSFT]]-B4844)/B4844</f>
        <v>3.9084310441094517E-3</v>
      </c>
    </row>
    <row r="4846" spans="1:3" x14ac:dyDescent="0.55000000000000004">
      <c r="A4846" s="5">
        <v>38496</v>
      </c>
      <c r="B4846" s="4">
        <v>17.91</v>
      </c>
      <c r="C4846" s="10">
        <f>(MSFT[[#This Row],[Prezzi giornalieri MSFT]]-B4845)/B4845</f>
        <v>-3.893214682981106E-3</v>
      </c>
    </row>
    <row r="4847" spans="1:3" x14ac:dyDescent="0.55000000000000004">
      <c r="A4847" s="5">
        <v>38497</v>
      </c>
      <c r="B4847" s="4">
        <v>17.88</v>
      </c>
      <c r="C4847" s="10">
        <f>(MSFT[[#This Row],[Prezzi giornalieri MSFT]]-B4846)/B4846</f>
        <v>-1.6750418760469647E-3</v>
      </c>
    </row>
    <row r="4848" spans="1:3" x14ac:dyDescent="0.55000000000000004">
      <c r="A4848" s="5">
        <v>38498</v>
      </c>
      <c r="B4848" s="4">
        <v>18.02</v>
      </c>
      <c r="C4848" s="10">
        <f>(MSFT[[#This Row],[Prezzi giornalieri MSFT]]-B4847)/B4847</f>
        <v>7.8299776286353782E-3</v>
      </c>
    </row>
    <row r="4849" spans="1:3" x14ac:dyDescent="0.55000000000000004">
      <c r="A4849" s="5">
        <v>38499</v>
      </c>
      <c r="B4849" s="4">
        <v>18.14</v>
      </c>
      <c r="C4849" s="10">
        <f>(MSFT[[#This Row],[Prezzi giornalieri MSFT]]-B4848)/B4848</f>
        <v>6.6592674805771917E-3</v>
      </c>
    </row>
    <row r="4850" spans="1:3" x14ac:dyDescent="0.55000000000000004">
      <c r="A4850" s="5">
        <v>38503</v>
      </c>
      <c r="B4850" s="4">
        <v>17.95</v>
      </c>
      <c r="C4850" s="10">
        <f>(MSFT[[#This Row],[Prezzi giornalieri MSFT]]-B4849)/B4849</f>
        <v>-1.0474090407938327E-2</v>
      </c>
    </row>
    <row r="4851" spans="1:3" x14ac:dyDescent="0.55000000000000004">
      <c r="A4851" s="5">
        <v>38504</v>
      </c>
      <c r="B4851" s="4">
        <v>17.95</v>
      </c>
      <c r="C4851" s="10">
        <f>(MSFT[[#This Row],[Prezzi giornalieri MSFT]]-B4850)/B4850</f>
        <v>0</v>
      </c>
    </row>
    <row r="4852" spans="1:3" x14ac:dyDescent="0.55000000000000004">
      <c r="A4852" s="5">
        <v>38505</v>
      </c>
      <c r="B4852" s="4">
        <v>17.940000000000001</v>
      </c>
      <c r="C4852" s="10">
        <f>(MSFT[[#This Row],[Prezzi giornalieri MSFT]]-B4851)/B4851</f>
        <v>-5.5710306406674159E-4</v>
      </c>
    </row>
    <row r="4853" spans="1:3" x14ac:dyDescent="0.55000000000000004">
      <c r="A4853" s="5">
        <v>38506</v>
      </c>
      <c r="B4853" s="4">
        <v>17.690000000000001</v>
      </c>
      <c r="C4853" s="10">
        <f>(MSFT[[#This Row],[Prezzi giornalieri MSFT]]-B4852)/B4852</f>
        <v>-1.3935340022296542E-2</v>
      </c>
    </row>
    <row r="4854" spans="1:3" x14ac:dyDescent="0.55000000000000004">
      <c r="A4854" s="5">
        <v>38509</v>
      </c>
      <c r="B4854" s="4">
        <v>17.649999999999999</v>
      </c>
      <c r="C4854" s="10">
        <f>(MSFT[[#This Row],[Prezzi giornalieri MSFT]]-B4853)/B4853</f>
        <v>-2.2611644997175069E-3</v>
      </c>
    </row>
    <row r="4855" spans="1:3" x14ac:dyDescent="0.55000000000000004">
      <c r="A4855" s="5">
        <v>38510</v>
      </c>
      <c r="B4855" s="4">
        <v>17.75</v>
      </c>
      <c r="C4855" s="10">
        <f>(MSFT[[#This Row],[Prezzi giornalieri MSFT]]-B4854)/B4854</f>
        <v>5.6657223796034804E-3</v>
      </c>
    </row>
    <row r="4856" spans="1:3" x14ac:dyDescent="0.55000000000000004">
      <c r="A4856" s="5">
        <v>38511</v>
      </c>
      <c r="B4856" s="4">
        <v>17.670000000000002</v>
      </c>
      <c r="C4856" s="10">
        <f>(MSFT[[#This Row],[Prezzi giornalieri MSFT]]-B4855)/B4855</f>
        <v>-4.5070422535210307E-3</v>
      </c>
    </row>
    <row r="4857" spans="1:3" x14ac:dyDescent="0.55000000000000004">
      <c r="A4857" s="5">
        <v>38512</v>
      </c>
      <c r="B4857" s="4">
        <v>17.75</v>
      </c>
      <c r="C4857" s="10">
        <f>(MSFT[[#This Row],[Prezzi giornalieri MSFT]]-B4856)/B4856</f>
        <v>4.5274476513864339E-3</v>
      </c>
    </row>
    <row r="4858" spans="1:3" x14ac:dyDescent="0.55000000000000004">
      <c r="A4858" s="5">
        <v>38513</v>
      </c>
      <c r="B4858" s="4">
        <v>17.690000000000001</v>
      </c>
      <c r="C4858" s="10">
        <f>(MSFT[[#This Row],[Prezzi giornalieri MSFT]]-B4857)/B4857</f>
        <v>-3.3802816901407728E-3</v>
      </c>
    </row>
    <row r="4859" spans="1:3" x14ac:dyDescent="0.55000000000000004">
      <c r="A4859" s="5">
        <v>38516</v>
      </c>
      <c r="B4859" s="4">
        <v>17.61</v>
      </c>
      <c r="C4859" s="10">
        <f>(MSFT[[#This Row],[Prezzi giornalieri MSFT]]-B4858)/B4858</f>
        <v>-4.5223289994348126E-3</v>
      </c>
    </row>
    <row r="4860" spans="1:3" x14ac:dyDescent="0.55000000000000004">
      <c r="A4860" s="5">
        <v>38517</v>
      </c>
      <c r="B4860" s="4">
        <v>17.64</v>
      </c>
      <c r="C4860" s="10">
        <f>(MSFT[[#This Row],[Prezzi giornalieri MSFT]]-B4859)/B4859</f>
        <v>1.703577512776896E-3</v>
      </c>
    </row>
    <row r="4861" spans="1:3" x14ac:dyDescent="0.55000000000000004">
      <c r="A4861" s="5">
        <v>38518</v>
      </c>
      <c r="B4861" s="4">
        <v>17.57</v>
      </c>
      <c r="C4861" s="10">
        <f>(MSFT[[#This Row],[Prezzi giornalieri MSFT]]-B4860)/B4860</f>
        <v>-3.9682539682539845E-3</v>
      </c>
    </row>
    <row r="4862" spans="1:3" x14ac:dyDescent="0.55000000000000004">
      <c r="A4862" s="5">
        <v>38519</v>
      </c>
      <c r="B4862" s="4">
        <v>17.420000000000002</v>
      </c>
      <c r="C4862" s="10">
        <f>(MSFT[[#This Row],[Prezzi giornalieri MSFT]]-B4861)/B4861</f>
        <v>-8.5372794536140335E-3</v>
      </c>
    </row>
    <row r="4863" spans="1:3" x14ac:dyDescent="0.55000000000000004">
      <c r="A4863" s="5">
        <v>38520</v>
      </c>
      <c r="B4863" s="4">
        <v>17.420000000000002</v>
      </c>
      <c r="C4863" s="10">
        <f>(MSFT[[#This Row],[Prezzi giornalieri MSFT]]-B4862)/B4862</f>
        <v>0</v>
      </c>
    </row>
    <row r="4864" spans="1:3" x14ac:dyDescent="0.55000000000000004">
      <c r="A4864" s="5">
        <v>38523</v>
      </c>
      <c r="B4864" s="4">
        <v>17.47</v>
      </c>
      <c r="C4864" s="10">
        <f>(MSFT[[#This Row],[Prezzi giornalieri MSFT]]-B4863)/B4863</f>
        <v>2.8702640642937517E-3</v>
      </c>
    </row>
    <row r="4865" spans="1:3" x14ac:dyDescent="0.55000000000000004">
      <c r="A4865" s="5">
        <v>38524</v>
      </c>
      <c r="B4865" s="4">
        <v>17.5</v>
      </c>
      <c r="C4865" s="10">
        <f>(MSFT[[#This Row],[Prezzi giornalieri MSFT]]-B4864)/B4864</f>
        <v>1.7172295363480903E-3</v>
      </c>
    </row>
    <row r="4866" spans="1:3" x14ac:dyDescent="0.55000000000000004">
      <c r="A4866" s="5">
        <v>38525</v>
      </c>
      <c r="B4866" s="4">
        <v>17.440000000000001</v>
      </c>
      <c r="C4866" s="10">
        <f>(MSFT[[#This Row],[Prezzi giornalieri MSFT]]-B4865)/B4865</f>
        <v>-3.4285714285713555E-3</v>
      </c>
    </row>
    <row r="4867" spans="1:3" x14ac:dyDescent="0.55000000000000004">
      <c r="A4867" s="5">
        <v>38526</v>
      </c>
      <c r="B4867" s="4">
        <v>17.61</v>
      </c>
      <c r="C4867" s="10">
        <f>(MSFT[[#This Row],[Prezzi giornalieri MSFT]]-B4866)/B4866</f>
        <v>9.7477064220182416E-3</v>
      </c>
    </row>
    <row r="4868" spans="1:3" x14ac:dyDescent="0.55000000000000004">
      <c r="A4868" s="5">
        <v>38527</v>
      </c>
      <c r="B4868" s="4">
        <v>17.420000000000002</v>
      </c>
      <c r="C4868" s="10">
        <f>(MSFT[[#This Row],[Prezzi giornalieri MSFT]]-B4867)/B4867</f>
        <v>-1.078932424758647E-2</v>
      </c>
    </row>
    <row r="4869" spans="1:3" x14ac:dyDescent="0.55000000000000004">
      <c r="A4869" s="5">
        <v>38530</v>
      </c>
      <c r="B4869" s="4">
        <v>17.43</v>
      </c>
      <c r="C4869" s="10">
        <f>(MSFT[[#This Row],[Prezzi giornalieri MSFT]]-B4868)/B4868</f>
        <v>5.7405281285866875E-4</v>
      </c>
    </row>
    <row r="4870" spans="1:3" x14ac:dyDescent="0.55000000000000004">
      <c r="A4870" s="5">
        <v>38531</v>
      </c>
      <c r="B4870" s="4">
        <v>17.440000000000001</v>
      </c>
      <c r="C4870" s="10">
        <f>(MSFT[[#This Row],[Prezzi giornalieri MSFT]]-B4869)/B4869</f>
        <v>5.7372346528982007E-4</v>
      </c>
    </row>
    <row r="4871" spans="1:3" x14ac:dyDescent="0.55000000000000004">
      <c r="A4871" s="5">
        <v>38532</v>
      </c>
      <c r="B4871" s="4">
        <v>17.45</v>
      </c>
      <c r="C4871" s="10">
        <f>(MSFT[[#This Row],[Prezzi giornalieri MSFT]]-B4870)/B4870</f>
        <v>5.733944954127299E-4</v>
      </c>
    </row>
    <row r="4872" spans="1:3" x14ac:dyDescent="0.55000000000000004">
      <c r="A4872" s="5">
        <v>38533</v>
      </c>
      <c r="B4872" s="4">
        <v>17.28</v>
      </c>
      <c r="C4872" s="10">
        <f>(MSFT[[#This Row],[Prezzi giornalieri MSFT]]-B4871)/B4871</f>
        <v>-9.742120343839436E-3</v>
      </c>
    </row>
    <row r="4873" spans="1:3" x14ac:dyDescent="0.55000000000000004">
      <c r="A4873" s="5">
        <v>38534</v>
      </c>
      <c r="B4873" s="4">
        <v>17.190000000000001</v>
      </c>
      <c r="C4873" s="10">
        <f>(MSFT[[#This Row],[Prezzi giornalieri MSFT]]-B4872)/B4872</f>
        <v>-5.2083333333333244E-3</v>
      </c>
    </row>
    <row r="4874" spans="1:3" x14ac:dyDescent="0.55000000000000004">
      <c r="A4874" s="5">
        <v>38538</v>
      </c>
      <c r="B4874" s="4">
        <v>17.38</v>
      </c>
      <c r="C4874" s="10">
        <f>(MSFT[[#This Row],[Prezzi giornalieri MSFT]]-B4873)/B4873</f>
        <v>1.1052937754508302E-2</v>
      </c>
    </row>
    <row r="4875" spans="1:3" x14ac:dyDescent="0.55000000000000004">
      <c r="A4875" s="5">
        <v>38539</v>
      </c>
      <c r="B4875" s="4">
        <v>17.18</v>
      </c>
      <c r="C4875" s="10">
        <f>(MSFT[[#This Row],[Prezzi giornalieri MSFT]]-B4874)/B4874</f>
        <v>-1.1507479861910202E-2</v>
      </c>
    </row>
    <row r="4876" spans="1:3" x14ac:dyDescent="0.55000000000000004">
      <c r="A4876" s="5">
        <v>38540</v>
      </c>
      <c r="B4876" s="4">
        <v>17.149999999999999</v>
      </c>
      <c r="C4876" s="10">
        <f>(MSFT[[#This Row],[Prezzi giornalieri MSFT]]-B4875)/B4875</f>
        <v>-1.7462165308498915E-3</v>
      </c>
    </row>
    <row r="4877" spans="1:3" x14ac:dyDescent="0.55000000000000004">
      <c r="A4877" s="5">
        <v>38541</v>
      </c>
      <c r="B4877" s="4">
        <v>17.45</v>
      </c>
      <c r="C4877" s="10">
        <f>(MSFT[[#This Row],[Prezzi giornalieri MSFT]]-B4876)/B4876</f>
        <v>1.7492711370262433E-2</v>
      </c>
    </row>
    <row r="4878" spans="1:3" x14ac:dyDescent="0.55000000000000004">
      <c r="A4878" s="5">
        <v>38544</v>
      </c>
      <c r="B4878" s="4">
        <v>17.59</v>
      </c>
      <c r="C4878" s="10">
        <f>(MSFT[[#This Row],[Prezzi giornalieri MSFT]]-B4877)/B4877</f>
        <v>8.0229226361031841E-3</v>
      </c>
    </row>
    <row r="4879" spans="1:3" x14ac:dyDescent="0.55000000000000004">
      <c r="A4879" s="5">
        <v>38545</v>
      </c>
      <c r="B4879" s="4">
        <v>17.82</v>
      </c>
      <c r="C4879" s="10">
        <f>(MSFT[[#This Row],[Prezzi giornalieri MSFT]]-B4878)/B4878</f>
        <v>1.3075611142694737E-2</v>
      </c>
    </row>
    <row r="4880" spans="1:3" x14ac:dyDescent="0.55000000000000004">
      <c r="A4880" s="5">
        <v>38546</v>
      </c>
      <c r="B4880" s="4">
        <v>17.850000000000001</v>
      </c>
      <c r="C4880" s="10">
        <f>(MSFT[[#This Row],[Prezzi giornalieri MSFT]]-B4879)/B4879</f>
        <v>1.6835016835017472E-3</v>
      </c>
    </row>
    <row r="4881" spans="1:3" x14ac:dyDescent="0.55000000000000004">
      <c r="A4881" s="5">
        <v>38547</v>
      </c>
      <c r="B4881" s="4">
        <v>18.07</v>
      </c>
      <c r="C4881" s="10">
        <f>(MSFT[[#This Row],[Prezzi giornalieri MSFT]]-B4880)/B4880</f>
        <v>1.2324929971988731E-2</v>
      </c>
    </row>
    <row r="4882" spans="1:3" x14ac:dyDescent="0.55000000000000004">
      <c r="A4882" s="5">
        <v>38548</v>
      </c>
      <c r="B4882" s="4">
        <v>17.940000000000001</v>
      </c>
      <c r="C4882" s="10">
        <f>(MSFT[[#This Row],[Prezzi giornalieri MSFT]]-B4881)/B4881</f>
        <v>-7.1942446043164916E-3</v>
      </c>
    </row>
    <row r="4883" spans="1:3" x14ac:dyDescent="0.55000000000000004">
      <c r="A4883" s="5">
        <v>38551</v>
      </c>
      <c r="B4883" s="4">
        <v>17.77</v>
      </c>
      <c r="C4883" s="10">
        <f>(MSFT[[#This Row],[Prezzi giornalieri MSFT]]-B4882)/B4882</f>
        <v>-9.4760312151617437E-3</v>
      </c>
    </row>
    <row r="4884" spans="1:3" x14ac:dyDescent="0.55000000000000004">
      <c r="A4884" s="5">
        <v>38552</v>
      </c>
      <c r="B4884" s="4">
        <v>18.2</v>
      </c>
      <c r="C4884" s="10">
        <f>(MSFT[[#This Row],[Prezzi giornalieri MSFT]]-B4883)/B4883</f>
        <v>2.4198086662915008E-2</v>
      </c>
    </row>
    <row r="4885" spans="1:3" x14ac:dyDescent="0.55000000000000004">
      <c r="A4885" s="5">
        <v>38553</v>
      </c>
      <c r="B4885" s="4">
        <v>18.22</v>
      </c>
      <c r="C4885" s="10">
        <f>(MSFT[[#This Row],[Prezzi giornalieri MSFT]]-B4884)/B4884</f>
        <v>1.0989010989010755E-3</v>
      </c>
    </row>
    <row r="4886" spans="1:3" x14ac:dyDescent="0.55000000000000004">
      <c r="A4886" s="5">
        <v>38554</v>
      </c>
      <c r="B4886" s="4">
        <v>18.39</v>
      </c>
      <c r="C4886" s="10">
        <f>(MSFT[[#This Row],[Prezzi giornalieri MSFT]]-B4885)/B4885</f>
        <v>9.3304061470912032E-3</v>
      </c>
    </row>
    <row r="4887" spans="1:3" x14ac:dyDescent="0.55000000000000004">
      <c r="A4887" s="5">
        <v>38555</v>
      </c>
      <c r="B4887" s="4">
        <v>17.86</v>
      </c>
      <c r="C4887" s="10">
        <f>(MSFT[[#This Row],[Prezzi giornalieri MSFT]]-B4886)/B4886</f>
        <v>-2.8820010875475862E-2</v>
      </c>
    </row>
    <row r="4888" spans="1:3" x14ac:dyDescent="0.55000000000000004">
      <c r="A4888" s="5">
        <v>38558</v>
      </c>
      <c r="B4888" s="4">
        <v>17.87</v>
      </c>
      <c r="C4888" s="10">
        <f>(MSFT[[#This Row],[Prezzi giornalieri MSFT]]-B4887)/B4887</f>
        <v>5.5991041433379411E-4</v>
      </c>
    </row>
    <row r="4889" spans="1:3" x14ac:dyDescent="0.55000000000000004">
      <c r="A4889" s="5">
        <v>38559</v>
      </c>
      <c r="B4889" s="4">
        <v>17.77</v>
      </c>
      <c r="C4889" s="10">
        <f>(MSFT[[#This Row],[Prezzi giornalieri MSFT]]-B4888)/B4888</f>
        <v>-5.5959709009513947E-3</v>
      </c>
    </row>
    <row r="4890" spans="1:3" x14ac:dyDescent="0.55000000000000004">
      <c r="A4890" s="5">
        <v>38560</v>
      </c>
      <c r="B4890" s="4">
        <v>17.89</v>
      </c>
      <c r="C4890" s="10">
        <f>(MSFT[[#This Row],[Prezzi giornalieri MSFT]]-B4889)/B4889</f>
        <v>6.7529544175577378E-3</v>
      </c>
    </row>
    <row r="4891" spans="1:3" x14ac:dyDescent="0.55000000000000004">
      <c r="A4891" s="5">
        <v>38561</v>
      </c>
      <c r="B4891" s="4">
        <v>17.91</v>
      </c>
      <c r="C4891" s="10">
        <f>(MSFT[[#This Row],[Prezzi giornalieri MSFT]]-B4890)/B4890</f>
        <v>1.1179429849077459E-3</v>
      </c>
    </row>
    <row r="4892" spans="1:3" x14ac:dyDescent="0.55000000000000004">
      <c r="A4892" s="5">
        <v>38562</v>
      </c>
      <c r="B4892" s="4">
        <v>17.82</v>
      </c>
      <c r="C4892" s="10">
        <f>(MSFT[[#This Row],[Prezzi giornalieri MSFT]]-B4891)/B4891</f>
        <v>-5.0251256281406958E-3</v>
      </c>
    </row>
    <row r="4893" spans="1:3" x14ac:dyDescent="0.55000000000000004">
      <c r="A4893" s="5">
        <v>38565</v>
      </c>
      <c r="B4893" s="4">
        <v>18.03</v>
      </c>
      <c r="C4893" s="10">
        <f>(MSFT[[#This Row],[Prezzi giornalieri MSFT]]-B4892)/B4892</f>
        <v>1.1784511784511831E-2</v>
      </c>
    </row>
    <row r="4894" spans="1:3" x14ac:dyDescent="0.55000000000000004">
      <c r="A4894" s="5">
        <v>38566</v>
      </c>
      <c r="B4894" s="4">
        <v>18.649999999999999</v>
      </c>
      <c r="C4894" s="10">
        <f>(MSFT[[#This Row],[Prezzi giornalieri MSFT]]-B4893)/B4893</f>
        <v>3.4387132556849553E-2</v>
      </c>
    </row>
    <row r="4895" spans="1:3" x14ac:dyDescent="0.55000000000000004">
      <c r="A4895" s="5">
        <v>38567</v>
      </c>
      <c r="B4895" s="4">
        <v>18.96</v>
      </c>
      <c r="C4895" s="10">
        <f>(MSFT[[#This Row],[Prezzi giornalieri MSFT]]-B4894)/B4894</f>
        <v>1.6621983914209239E-2</v>
      </c>
    </row>
    <row r="4896" spans="1:3" x14ac:dyDescent="0.55000000000000004">
      <c r="A4896" s="5">
        <v>38568</v>
      </c>
      <c r="B4896" s="4">
        <v>19</v>
      </c>
      <c r="C4896" s="10">
        <f>(MSFT[[#This Row],[Prezzi giornalieri MSFT]]-B4895)/B4895</f>
        <v>2.1097046413501657E-3</v>
      </c>
    </row>
    <row r="4897" spans="1:3" x14ac:dyDescent="0.55000000000000004">
      <c r="A4897" s="5">
        <v>38569</v>
      </c>
      <c r="B4897" s="4">
        <v>19.309999999999999</v>
      </c>
      <c r="C4897" s="10">
        <f>(MSFT[[#This Row],[Prezzi giornalieri MSFT]]-B4896)/B4896</f>
        <v>1.6315789473684145E-2</v>
      </c>
    </row>
    <row r="4898" spans="1:3" x14ac:dyDescent="0.55000000000000004">
      <c r="A4898" s="5">
        <v>38572</v>
      </c>
      <c r="B4898" s="4">
        <v>18.87</v>
      </c>
      <c r="C4898" s="10">
        <f>(MSFT[[#This Row],[Prezzi giornalieri MSFT]]-B4897)/B4897</f>
        <v>-2.2786121180735253E-2</v>
      </c>
    </row>
    <row r="4899" spans="1:3" x14ac:dyDescent="0.55000000000000004">
      <c r="A4899" s="5">
        <v>38573</v>
      </c>
      <c r="B4899" s="4">
        <v>19.03</v>
      </c>
      <c r="C4899" s="10">
        <f>(MSFT[[#This Row],[Prezzi giornalieri MSFT]]-B4898)/B4898</f>
        <v>8.4790673025967218E-3</v>
      </c>
    </row>
    <row r="4900" spans="1:3" x14ac:dyDescent="0.55000000000000004">
      <c r="A4900" s="5">
        <v>38574</v>
      </c>
      <c r="B4900" s="4">
        <v>18.75</v>
      </c>
      <c r="C4900" s="10">
        <f>(MSFT[[#This Row],[Prezzi giornalieri MSFT]]-B4899)/B4899</f>
        <v>-1.4713610089332691E-2</v>
      </c>
    </row>
    <row r="4901" spans="1:3" x14ac:dyDescent="0.55000000000000004">
      <c r="A4901" s="5">
        <v>38575</v>
      </c>
      <c r="B4901" s="4">
        <v>18.97</v>
      </c>
      <c r="C4901" s="10">
        <f>(MSFT[[#This Row],[Prezzi giornalieri MSFT]]-B4900)/B4900</f>
        <v>1.1733333333333273E-2</v>
      </c>
    </row>
    <row r="4902" spans="1:3" x14ac:dyDescent="0.55000000000000004">
      <c r="A4902" s="5">
        <v>38576</v>
      </c>
      <c r="B4902" s="4">
        <v>18.82</v>
      </c>
      <c r="C4902" s="10">
        <f>(MSFT[[#This Row],[Prezzi giornalieri MSFT]]-B4901)/B4901</f>
        <v>-7.9072219293620759E-3</v>
      </c>
    </row>
    <row r="4903" spans="1:3" x14ac:dyDescent="0.55000000000000004">
      <c r="A4903" s="5">
        <v>38579</v>
      </c>
      <c r="B4903" s="4">
        <v>18.93</v>
      </c>
      <c r="C4903" s="10">
        <f>(MSFT[[#This Row],[Prezzi giornalieri MSFT]]-B4902)/B4902</f>
        <v>5.8448459086078335E-3</v>
      </c>
    </row>
    <row r="4904" spans="1:3" x14ac:dyDescent="0.55000000000000004">
      <c r="A4904" s="5">
        <v>38580</v>
      </c>
      <c r="B4904" s="4">
        <v>18.66</v>
      </c>
      <c r="C4904" s="10">
        <f>(MSFT[[#This Row],[Prezzi giornalieri MSFT]]-B4903)/B4903</f>
        <v>-1.426307448494451E-2</v>
      </c>
    </row>
    <row r="4905" spans="1:3" x14ac:dyDescent="0.55000000000000004">
      <c r="A4905" s="5">
        <v>38581</v>
      </c>
      <c r="B4905" s="4">
        <v>18.8</v>
      </c>
      <c r="C4905" s="10">
        <f>(MSFT[[#This Row],[Prezzi giornalieri MSFT]]-B4904)/B4904</f>
        <v>7.5026795284030313E-3</v>
      </c>
    </row>
    <row r="4906" spans="1:3" x14ac:dyDescent="0.55000000000000004">
      <c r="A4906" s="5">
        <v>38582</v>
      </c>
      <c r="B4906" s="4">
        <v>18.71</v>
      </c>
      <c r="C4906" s="10">
        <f>(MSFT[[#This Row],[Prezzi giornalieri MSFT]]-B4905)/B4905</f>
        <v>-4.7872340425531837E-3</v>
      </c>
    </row>
    <row r="4907" spans="1:3" x14ac:dyDescent="0.55000000000000004">
      <c r="A4907" s="5">
        <v>38583</v>
      </c>
      <c r="B4907" s="4">
        <v>18.64</v>
      </c>
      <c r="C4907" s="10">
        <f>(MSFT[[#This Row],[Prezzi giornalieri MSFT]]-B4906)/B4906</f>
        <v>-3.7413148049171715E-3</v>
      </c>
    </row>
    <row r="4908" spans="1:3" x14ac:dyDescent="0.55000000000000004">
      <c r="A4908" s="5">
        <v>38586</v>
      </c>
      <c r="B4908" s="4">
        <v>18.77</v>
      </c>
      <c r="C4908" s="10">
        <f>(MSFT[[#This Row],[Prezzi giornalieri MSFT]]-B4907)/B4907</f>
        <v>6.9742489270385732E-3</v>
      </c>
    </row>
    <row r="4909" spans="1:3" x14ac:dyDescent="0.55000000000000004">
      <c r="A4909" s="5">
        <v>38587</v>
      </c>
      <c r="B4909" s="4">
        <v>18.75</v>
      </c>
      <c r="C4909" s="10">
        <f>(MSFT[[#This Row],[Prezzi giornalieri MSFT]]-B4908)/B4908</f>
        <v>-1.065530101225337E-3</v>
      </c>
    </row>
    <row r="4910" spans="1:3" x14ac:dyDescent="0.55000000000000004">
      <c r="A4910" s="5">
        <v>38588</v>
      </c>
      <c r="B4910" s="4">
        <v>18.71</v>
      </c>
      <c r="C4910" s="10">
        <f>(MSFT[[#This Row],[Prezzi giornalieri MSFT]]-B4909)/B4909</f>
        <v>-2.1333333333332879E-3</v>
      </c>
    </row>
    <row r="4911" spans="1:3" x14ac:dyDescent="0.55000000000000004">
      <c r="A4911" s="5">
        <v>38589</v>
      </c>
      <c r="B4911" s="4">
        <v>18.86</v>
      </c>
      <c r="C4911" s="10">
        <f>(MSFT[[#This Row],[Prezzi giornalieri MSFT]]-B4910)/B4910</f>
        <v>8.01710315339383E-3</v>
      </c>
    </row>
    <row r="4912" spans="1:3" x14ac:dyDescent="0.55000000000000004">
      <c r="A4912" s="5">
        <v>38590</v>
      </c>
      <c r="B4912" s="4">
        <v>18.82</v>
      </c>
      <c r="C4912" s="10">
        <f>(MSFT[[#This Row],[Prezzi giornalieri MSFT]]-B4911)/B4911</f>
        <v>-2.1208907741250872E-3</v>
      </c>
    </row>
    <row r="4913" spans="1:3" x14ac:dyDescent="0.55000000000000004">
      <c r="A4913" s="5">
        <v>38593</v>
      </c>
      <c r="B4913" s="4">
        <v>18.940000000000001</v>
      </c>
      <c r="C4913" s="10">
        <f>(MSFT[[#This Row],[Prezzi giornalieri MSFT]]-B4912)/B4912</f>
        <v>6.3761955366631769E-3</v>
      </c>
    </row>
    <row r="4914" spans="1:3" x14ac:dyDescent="0.55000000000000004">
      <c r="A4914" s="5">
        <v>38594</v>
      </c>
      <c r="B4914" s="4">
        <v>18.96</v>
      </c>
      <c r="C4914" s="10">
        <f>(MSFT[[#This Row],[Prezzi giornalieri MSFT]]-B4913)/B4913</f>
        <v>1.0559662090812868E-3</v>
      </c>
    </row>
    <row r="4915" spans="1:3" x14ac:dyDescent="0.55000000000000004">
      <c r="A4915" s="5">
        <v>38595</v>
      </c>
      <c r="B4915" s="4">
        <v>19.100000000000001</v>
      </c>
      <c r="C4915" s="10">
        <f>(MSFT[[#This Row],[Prezzi giornalieri MSFT]]-B4914)/B4914</f>
        <v>7.3839662447257679E-3</v>
      </c>
    </row>
    <row r="4916" spans="1:3" x14ac:dyDescent="0.55000000000000004">
      <c r="A4916" s="5">
        <v>38596</v>
      </c>
      <c r="B4916" s="4">
        <v>18.98</v>
      </c>
      <c r="C4916" s="10">
        <f>(MSFT[[#This Row],[Prezzi giornalieri MSFT]]-B4915)/B4915</f>
        <v>-6.2827225130890566E-3</v>
      </c>
    </row>
    <row r="4917" spans="1:3" x14ac:dyDescent="0.55000000000000004">
      <c r="A4917" s="5">
        <v>38597</v>
      </c>
      <c r="B4917" s="4">
        <v>18.850000000000001</v>
      </c>
      <c r="C4917" s="10">
        <f>(MSFT[[#This Row],[Prezzi giornalieri MSFT]]-B4916)/B4916</f>
        <v>-6.8493150684930983E-3</v>
      </c>
    </row>
    <row r="4918" spans="1:3" x14ac:dyDescent="0.55000000000000004">
      <c r="A4918" s="5">
        <v>38601</v>
      </c>
      <c r="B4918" s="4">
        <v>18.84</v>
      </c>
      <c r="C4918" s="10">
        <f>(MSFT[[#This Row],[Prezzi giornalieri MSFT]]-B4917)/B4917</f>
        <v>-5.3050397877992374E-4</v>
      </c>
    </row>
    <row r="4919" spans="1:3" x14ac:dyDescent="0.55000000000000004">
      <c r="A4919" s="5">
        <v>38602</v>
      </c>
      <c r="B4919" s="4">
        <v>18.73</v>
      </c>
      <c r="C4919" s="10">
        <f>(MSFT[[#This Row],[Prezzi giornalieri MSFT]]-B4918)/B4918</f>
        <v>-5.8386411889596304E-3</v>
      </c>
    </row>
    <row r="4920" spans="1:3" x14ac:dyDescent="0.55000000000000004">
      <c r="A4920" s="5">
        <v>38603</v>
      </c>
      <c r="B4920" s="4">
        <v>18.57</v>
      </c>
      <c r="C4920" s="10">
        <f>(MSFT[[#This Row],[Prezzi giornalieri MSFT]]-B4919)/B4919</f>
        <v>-8.5424452749599655E-3</v>
      </c>
    </row>
    <row r="4921" spans="1:3" x14ac:dyDescent="0.55000000000000004">
      <c r="A4921" s="5">
        <v>38604</v>
      </c>
      <c r="B4921" s="4">
        <v>18.54</v>
      </c>
      <c r="C4921" s="10">
        <f>(MSFT[[#This Row],[Prezzi giornalieri MSFT]]-B4920)/B4920</f>
        <v>-1.6155088852989304E-3</v>
      </c>
    </row>
    <row r="4922" spans="1:3" x14ac:dyDescent="0.55000000000000004">
      <c r="A4922" s="5">
        <v>38607</v>
      </c>
      <c r="B4922" s="4">
        <v>18.57</v>
      </c>
      <c r="C4922" s="10">
        <f>(MSFT[[#This Row],[Prezzi giornalieri MSFT]]-B4921)/B4921</f>
        <v>1.6181229773463398E-3</v>
      </c>
    </row>
    <row r="4923" spans="1:3" x14ac:dyDescent="0.55000000000000004">
      <c r="A4923" s="5">
        <v>38608</v>
      </c>
      <c r="B4923" s="4">
        <v>18.47</v>
      </c>
      <c r="C4923" s="10">
        <f>(MSFT[[#This Row],[Prezzi giornalieri MSFT]]-B4922)/B4922</f>
        <v>-5.3850296176629732E-3</v>
      </c>
    </row>
    <row r="4924" spans="1:3" x14ac:dyDescent="0.55000000000000004">
      <c r="A4924" s="5">
        <v>38609</v>
      </c>
      <c r="B4924" s="4">
        <v>18.36</v>
      </c>
      <c r="C4924" s="10">
        <f>(MSFT[[#This Row],[Prezzi giornalieri MSFT]]-B4923)/B4923</f>
        <v>-5.9556036816458815E-3</v>
      </c>
    </row>
    <row r="4925" spans="1:3" x14ac:dyDescent="0.55000000000000004">
      <c r="A4925" s="5">
        <v>38610</v>
      </c>
      <c r="B4925" s="4">
        <v>18.329999999999998</v>
      </c>
      <c r="C4925" s="10">
        <f>(MSFT[[#This Row],[Prezzi giornalieri MSFT]]-B4924)/B4924</f>
        <v>-1.6339869281046372E-3</v>
      </c>
    </row>
    <row r="4926" spans="1:3" x14ac:dyDescent="0.55000000000000004">
      <c r="A4926" s="5">
        <v>38611</v>
      </c>
      <c r="B4926" s="4">
        <v>18.190000000000001</v>
      </c>
      <c r="C4926" s="10">
        <f>(MSFT[[#This Row],[Prezzi giornalieri MSFT]]-B4925)/B4925</f>
        <v>-7.6377523186032205E-3</v>
      </c>
    </row>
    <row r="4927" spans="1:3" x14ac:dyDescent="0.55000000000000004">
      <c r="A4927" s="5">
        <v>38614</v>
      </c>
      <c r="B4927" s="4">
        <v>18.14</v>
      </c>
      <c r="C4927" s="10">
        <f>(MSFT[[#This Row],[Prezzi giornalieri MSFT]]-B4926)/B4926</f>
        <v>-2.7487630566245579E-3</v>
      </c>
    </row>
    <row r="4928" spans="1:3" x14ac:dyDescent="0.55000000000000004">
      <c r="A4928" s="5">
        <v>38615</v>
      </c>
      <c r="B4928" s="4">
        <v>18.03</v>
      </c>
      <c r="C4928" s="10">
        <f>(MSFT[[#This Row],[Prezzi giornalieri MSFT]]-B4927)/B4927</f>
        <v>-6.0639470782800128E-3</v>
      </c>
    </row>
    <row r="4929" spans="1:3" x14ac:dyDescent="0.55000000000000004">
      <c r="A4929" s="5">
        <v>38616</v>
      </c>
      <c r="B4929" s="4">
        <v>17.78</v>
      </c>
      <c r="C4929" s="10">
        <f>(MSFT[[#This Row],[Prezzi giornalieri MSFT]]-B4928)/B4928</f>
        <v>-1.3865779256794232E-2</v>
      </c>
    </row>
    <row r="4930" spans="1:3" x14ac:dyDescent="0.55000000000000004">
      <c r="A4930" s="5">
        <v>38617</v>
      </c>
      <c r="B4930" s="4">
        <v>17.68</v>
      </c>
      <c r="C4930" s="10">
        <f>(MSFT[[#This Row],[Prezzi giornalieri MSFT]]-B4929)/B4929</f>
        <v>-5.6242969628797195E-3</v>
      </c>
    </row>
    <row r="4931" spans="1:3" x14ac:dyDescent="0.55000000000000004">
      <c r="A4931" s="5">
        <v>38618</v>
      </c>
      <c r="B4931" s="4">
        <v>17.63</v>
      </c>
      <c r="C4931" s="10">
        <f>(MSFT[[#This Row],[Prezzi giornalieri MSFT]]-B4930)/B4930</f>
        <v>-2.8280542986425742E-3</v>
      </c>
    </row>
    <row r="4932" spans="1:3" x14ac:dyDescent="0.55000000000000004">
      <c r="A4932" s="5">
        <v>38621</v>
      </c>
      <c r="B4932" s="4">
        <v>17.63</v>
      </c>
      <c r="C4932" s="10">
        <f>(MSFT[[#This Row],[Prezzi giornalieri MSFT]]-B4931)/B4931</f>
        <v>0</v>
      </c>
    </row>
    <row r="4933" spans="1:3" x14ac:dyDescent="0.55000000000000004">
      <c r="A4933" s="5">
        <v>38622</v>
      </c>
      <c r="B4933" s="4">
        <v>17.68</v>
      </c>
      <c r="C4933" s="10">
        <f>(MSFT[[#This Row],[Prezzi giornalieri MSFT]]-B4932)/B4932</f>
        <v>2.8360748723766714E-3</v>
      </c>
    </row>
    <row r="4934" spans="1:3" x14ac:dyDescent="0.55000000000000004">
      <c r="A4934" s="5">
        <v>38623</v>
      </c>
      <c r="B4934" s="4">
        <v>17.91</v>
      </c>
      <c r="C4934" s="10">
        <f>(MSFT[[#This Row],[Prezzi giornalieri MSFT]]-B4933)/B4933</f>
        <v>1.3009049773755681E-2</v>
      </c>
    </row>
    <row r="4935" spans="1:3" x14ac:dyDescent="0.55000000000000004">
      <c r="A4935" s="5">
        <v>38624</v>
      </c>
      <c r="B4935" s="4">
        <v>18.100000000000001</v>
      </c>
      <c r="C4935" s="10">
        <f>(MSFT[[#This Row],[Prezzi giornalieri MSFT]]-B4934)/B4934</f>
        <v>1.0608598548297113E-2</v>
      </c>
    </row>
    <row r="4936" spans="1:3" x14ac:dyDescent="0.55000000000000004">
      <c r="A4936" s="5">
        <v>38625</v>
      </c>
      <c r="B4936" s="4">
        <v>17.95</v>
      </c>
      <c r="C4936" s="10">
        <f>(MSFT[[#This Row],[Prezzi giornalieri MSFT]]-B4935)/B4935</f>
        <v>-8.2872928176796756E-3</v>
      </c>
    </row>
    <row r="4937" spans="1:3" x14ac:dyDescent="0.55000000000000004">
      <c r="A4937" s="5">
        <v>38628</v>
      </c>
      <c r="B4937" s="4">
        <v>17.79</v>
      </c>
      <c r="C4937" s="10">
        <f>(MSFT[[#This Row],[Prezzi giornalieri MSFT]]-B4936)/B4936</f>
        <v>-8.9136490250696469E-3</v>
      </c>
    </row>
    <row r="4938" spans="1:3" x14ac:dyDescent="0.55000000000000004">
      <c r="A4938" s="5">
        <v>38629</v>
      </c>
      <c r="B4938" s="4">
        <v>17.43</v>
      </c>
      <c r="C4938" s="10">
        <f>(MSFT[[#This Row],[Prezzi giornalieri MSFT]]-B4937)/B4937</f>
        <v>-2.023608768971329E-2</v>
      </c>
    </row>
    <row r="4939" spans="1:3" x14ac:dyDescent="0.55000000000000004">
      <c r="A4939" s="5">
        <v>38630</v>
      </c>
      <c r="B4939" s="4">
        <v>17.21</v>
      </c>
      <c r="C4939" s="10">
        <f>(MSFT[[#This Row],[Prezzi giornalieri MSFT]]-B4938)/B4938</f>
        <v>-1.2621916236374002E-2</v>
      </c>
    </row>
    <row r="4940" spans="1:3" x14ac:dyDescent="0.55000000000000004">
      <c r="A4940" s="5">
        <v>38631</v>
      </c>
      <c r="B4940" s="4">
        <v>17.25</v>
      </c>
      <c r="C4940" s="10">
        <f>(MSFT[[#This Row],[Prezzi giornalieri MSFT]]-B4939)/B4939</f>
        <v>2.3242300987797297E-3</v>
      </c>
    </row>
    <row r="4941" spans="1:3" x14ac:dyDescent="0.55000000000000004">
      <c r="A4941" s="5">
        <v>38632</v>
      </c>
      <c r="B4941" s="4">
        <v>17.16</v>
      </c>
      <c r="C4941" s="10">
        <f>(MSFT[[#This Row],[Prezzi giornalieri MSFT]]-B4940)/B4940</f>
        <v>-5.2173913043478178E-3</v>
      </c>
    </row>
    <row r="4942" spans="1:3" x14ac:dyDescent="0.55000000000000004">
      <c r="A4942" s="5">
        <v>38635</v>
      </c>
      <c r="B4942" s="4">
        <v>17.07</v>
      </c>
      <c r="C4942" s="10">
        <f>(MSFT[[#This Row],[Prezzi giornalieri MSFT]]-B4941)/B4941</f>
        <v>-5.2447552447552363E-3</v>
      </c>
    </row>
    <row r="4943" spans="1:3" x14ac:dyDescent="0.55000000000000004">
      <c r="A4943" s="5">
        <v>38636</v>
      </c>
      <c r="B4943" s="4">
        <v>17.03</v>
      </c>
      <c r="C4943" s="10">
        <f>(MSFT[[#This Row],[Prezzi giornalieri MSFT]]-B4942)/B4942</f>
        <v>-2.3432923257175834E-3</v>
      </c>
    </row>
    <row r="4944" spans="1:3" x14ac:dyDescent="0.55000000000000004">
      <c r="A4944" s="5">
        <v>38637</v>
      </c>
      <c r="B4944" s="4">
        <v>16.95</v>
      </c>
      <c r="C4944" s="10">
        <f>(MSFT[[#This Row],[Prezzi giornalieri MSFT]]-B4943)/B4943</f>
        <v>-4.6975924838521341E-3</v>
      </c>
    </row>
    <row r="4945" spans="1:3" x14ac:dyDescent="0.55000000000000004">
      <c r="A4945" s="5">
        <v>38638</v>
      </c>
      <c r="B4945" s="4">
        <v>17.16</v>
      </c>
      <c r="C4945" s="10">
        <f>(MSFT[[#This Row],[Prezzi giornalieri MSFT]]-B4944)/B4944</f>
        <v>1.2389380530973501E-2</v>
      </c>
    </row>
    <row r="4946" spans="1:3" x14ac:dyDescent="0.55000000000000004">
      <c r="A4946" s="5">
        <v>38639</v>
      </c>
      <c r="B4946" s="4">
        <v>17.21</v>
      </c>
      <c r="C4946" s="10">
        <f>(MSFT[[#This Row],[Prezzi giornalieri MSFT]]-B4945)/B4945</f>
        <v>2.9137529137529552E-3</v>
      </c>
    </row>
    <row r="4947" spans="1:3" x14ac:dyDescent="0.55000000000000004">
      <c r="A4947" s="5">
        <v>38642</v>
      </c>
      <c r="B4947" s="4">
        <v>17.11</v>
      </c>
      <c r="C4947" s="10">
        <f>(MSFT[[#This Row],[Prezzi giornalieri MSFT]]-B4946)/B4946</f>
        <v>-5.8105752469495304E-3</v>
      </c>
    </row>
    <row r="4948" spans="1:3" x14ac:dyDescent="0.55000000000000004">
      <c r="A4948" s="5">
        <v>38643</v>
      </c>
      <c r="B4948" s="4">
        <v>17.14</v>
      </c>
      <c r="C4948" s="10">
        <f>(MSFT[[#This Row],[Prezzi giornalieri MSFT]]-B4947)/B4947</f>
        <v>1.753360607831744E-3</v>
      </c>
    </row>
    <row r="4949" spans="1:3" x14ac:dyDescent="0.55000000000000004">
      <c r="A4949" s="5">
        <v>38644</v>
      </c>
      <c r="B4949" s="4">
        <v>17.510000000000002</v>
      </c>
      <c r="C4949" s="10">
        <f>(MSFT[[#This Row],[Prezzi giornalieri MSFT]]-B4948)/B4948</f>
        <v>2.1586931155192588E-2</v>
      </c>
    </row>
    <row r="4950" spans="1:3" x14ac:dyDescent="0.55000000000000004">
      <c r="A4950" s="5">
        <v>38645</v>
      </c>
      <c r="B4950" s="4">
        <v>17.3</v>
      </c>
      <c r="C4950" s="10">
        <f>(MSFT[[#This Row],[Prezzi giornalieri MSFT]]-B4949)/B4949</f>
        <v>-1.1993146773272463E-2</v>
      </c>
    </row>
    <row r="4951" spans="1:3" x14ac:dyDescent="0.55000000000000004">
      <c r="A4951" s="5">
        <v>38646</v>
      </c>
      <c r="B4951" s="4">
        <v>17.29</v>
      </c>
      <c r="C4951" s="10">
        <f>(MSFT[[#This Row],[Prezzi giornalieri MSFT]]-B4950)/B4950</f>
        <v>-5.7803468208101521E-4</v>
      </c>
    </row>
    <row r="4952" spans="1:3" x14ac:dyDescent="0.55000000000000004">
      <c r="A4952" s="5">
        <v>38649</v>
      </c>
      <c r="B4952" s="4">
        <v>17.510000000000002</v>
      </c>
      <c r="C4952" s="10">
        <f>(MSFT[[#This Row],[Prezzi giornalieri MSFT]]-B4951)/B4951</f>
        <v>1.2724117987276023E-2</v>
      </c>
    </row>
    <row r="4953" spans="1:3" x14ac:dyDescent="0.55000000000000004">
      <c r="A4953" s="5">
        <v>38650</v>
      </c>
      <c r="B4953" s="4">
        <v>17.46</v>
      </c>
      <c r="C4953" s="10">
        <f>(MSFT[[#This Row],[Prezzi giornalieri MSFT]]-B4952)/B4952</f>
        <v>-2.8555111364934726E-3</v>
      </c>
    </row>
    <row r="4954" spans="1:3" x14ac:dyDescent="0.55000000000000004">
      <c r="A4954" s="5">
        <v>38651</v>
      </c>
      <c r="B4954" s="4">
        <v>17.52</v>
      </c>
      <c r="C4954" s="10">
        <f>(MSFT[[#This Row],[Prezzi giornalieri MSFT]]-B4953)/B4953</f>
        <v>3.4364261168384146E-3</v>
      </c>
    </row>
    <row r="4955" spans="1:3" x14ac:dyDescent="0.55000000000000004">
      <c r="A4955" s="5">
        <v>38652</v>
      </c>
      <c r="B4955" s="4">
        <v>17.34</v>
      </c>
      <c r="C4955" s="10">
        <f>(MSFT[[#This Row],[Prezzi giornalieri MSFT]]-B4954)/B4954</f>
        <v>-1.027397260273971E-2</v>
      </c>
    </row>
    <row r="4956" spans="1:3" x14ac:dyDescent="0.55000000000000004">
      <c r="A4956" s="5">
        <v>38653</v>
      </c>
      <c r="B4956" s="4">
        <v>17.809999999999999</v>
      </c>
      <c r="C4956" s="10">
        <f>(MSFT[[#This Row],[Prezzi giornalieri MSFT]]-B4955)/B4955</f>
        <v>2.7104959630911123E-2</v>
      </c>
    </row>
    <row r="4957" spans="1:3" x14ac:dyDescent="0.55000000000000004">
      <c r="A4957" s="5">
        <v>38656</v>
      </c>
      <c r="B4957" s="4">
        <v>17.93</v>
      </c>
      <c r="C4957" s="10">
        <f>(MSFT[[#This Row],[Prezzi giornalieri MSFT]]-B4956)/B4956</f>
        <v>6.7377877596856263E-3</v>
      </c>
    </row>
    <row r="4958" spans="1:3" x14ac:dyDescent="0.55000000000000004">
      <c r="A4958" s="5">
        <v>38657</v>
      </c>
      <c r="B4958" s="4">
        <v>18.11</v>
      </c>
      <c r="C4958" s="10">
        <f>(MSFT[[#This Row],[Prezzi giornalieri MSFT]]-B4957)/B4957</f>
        <v>1.0039040713887323E-2</v>
      </c>
    </row>
    <row r="4959" spans="1:3" x14ac:dyDescent="0.55000000000000004">
      <c r="A4959" s="5">
        <v>38658</v>
      </c>
      <c r="B4959" s="4">
        <v>18.46</v>
      </c>
      <c r="C4959" s="10">
        <f>(MSFT[[#This Row],[Prezzi giornalieri MSFT]]-B4958)/B4958</f>
        <v>1.9326339039204939E-2</v>
      </c>
    </row>
    <row r="4960" spans="1:3" x14ac:dyDescent="0.55000000000000004">
      <c r="A4960" s="5">
        <v>38659</v>
      </c>
      <c r="B4960" s="4">
        <v>18.45</v>
      </c>
      <c r="C4960" s="10">
        <f>(MSFT[[#This Row],[Prezzi giornalieri MSFT]]-B4959)/B4959</f>
        <v>-5.4171180931752777E-4</v>
      </c>
    </row>
    <row r="4961" spans="1:3" x14ac:dyDescent="0.55000000000000004">
      <c r="A4961" s="5">
        <v>38660</v>
      </c>
      <c r="B4961" s="4">
        <v>18.600000000000001</v>
      </c>
      <c r="C4961" s="10">
        <f>(MSFT[[#This Row],[Prezzi giornalieri MSFT]]-B4960)/B4960</f>
        <v>8.1300813008131235E-3</v>
      </c>
    </row>
    <row r="4962" spans="1:3" x14ac:dyDescent="0.55000000000000004">
      <c r="A4962" s="5">
        <v>38663</v>
      </c>
      <c r="B4962" s="4">
        <v>18.84</v>
      </c>
      <c r="C4962" s="10">
        <f>(MSFT[[#This Row],[Prezzi giornalieri MSFT]]-B4961)/B4961</f>
        <v>1.2903225806451528E-2</v>
      </c>
    </row>
    <row r="4963" spans="1:3" x14ac:dyDescent="0.55000000000000004">
      <c r="A4963" s="5">
        <v>38664</v>
      </c>
      <c r="B4963" s="4">
        <v>18.87</v>
      </c>
      <c r="C4963" s="10">
        <f>(MSFT[[#This Row],[Prezzi giornalieri MSFT]]-B4962)/B4962</f>
        <v>1.5923566878981495E-3</v>
      </c>
    </row>
    <row r="4964" spans="1:3" x14ac:dyDescent="0.55000000000000004">
      <c r="A4964" s="5">
        <v>38665</v>
      </c>
      <c r="B4964" s="4">
        <v>18.809999999999999</v>
      </c>
      <c r="C4964" s="10">
        <f>(MSFT[[#This Row],[Prezzi giornalieri MSFT]]-B4963)/B4963</f>
        <v>-3.1796502384738882E-3</v>
      </c>
    </row>
    <row r="4965" spans="1:3" x14ac:dyDescent="0.55000000000000004">
      <c r="A4965" s="5">
        <v>38666</v>
      </c>
      <c r="B4965" s="4">
        <v>18.899999999999999</v>
      </c>
      <c r="C4965" s="10">
        <f>(MSFT[[#This Row],[Prezzi giornalieri MSFT]]-B4964)/B4964</f>
        <v>4.7846889952153039E-3</v>
      </c>
    </row>
    <row r="4966" spans="1:3" x14ac:dyDescent="0.55000000000000004">
      <c r="A4966" s="5">
        <v>38667</v>
      </c>
      <c r="B4966" s="4">
        <v>19.03</v>
      </c>
      <c r="C4966" s="10">
        <f>(MSFT[[#This Row],[Prezzi giornalieri MSFT]]-B4965)/B4965</f>
        <v>6.8783068783070138E-3</v>
      </c>
    </row>
    <row r="4967" spans="1:3" x14ac:dyDescent="0.55000000000000004">
      <c r="A4967" s="5">
        <v>38670</v>
      </c>
      <c r="B4967" s="4">
        <v>19.100000000000001</v>
      </c>
      <c r="C4967" s="10">
        <f>(MSFT[[#This Row],[Prezzi giornalieri MSFT]]-B4966)/B4966</f>
        <v>3.6784025223331727E-3</v>
      </c>
    </row>
    <row r="4968" spans="1:3" x14ac:dyDescent="0.55000000000000004">
      <c r="A4968" s="5">
        <v>38671</v>
      </c>
      <c r="B4968" s="4">
        <v>19.239999999999998</v>
      </c>
      <c r="C4968" s="10">
        <f>(MSFT[[#This Row],[Prezzi giornalieri MSFT]]-B4967)/B4967</f>
        <v>7.3298429319370159E-3</v>
      </c>
    </row>
    <row r="4969" spans="1:3" x14ac:dyDescent="0.55000000000000004">
      <c r="A4969" s="5">
        <v>38672</v>
      </c>
      <c r="B4969" s="4">
        <v>19.41</v>
      </c>
      <c r="C4969" s="10">
        <f>(MSFT[[#This Row],[Prezzi giornalieri MSFT]]-B4968)/B4968</f>
        <v>8.8357588357589247E-3</v>
      </c>
    </row>
    <row r="4970" spans="1:3" x14ac:dyDescent="0.55000000000000004">
      <c r="A4970" s="5">
        <v>38673</v>
      </c>
      <c r="B4970" s="4">
        <v>19.57</v>
      </c>
      <c r="C4970" s="10">
        <f>(MSFT[[#This Row],[Prezzi giornalieri MSFT]]-B4969)/B4969</f>
        <v>8.2431736218444174E-3</v>
      </c>
    </row>
    <row r="4971" spans="1:3" x14ac:dyDescent="0.55000000000000004">
      <c r="A4971" s="5">
        <v>38674</v>
      </c>
      <c r="B4971" s="4">
        <v>19.64</v>
      </c>
      <c r="C4971" s="10">
        <f>(MSFT[[#This Row],[Prezzi giornalieri MSFT]]-B4970)/B4970</f>
        <v>3.5769034236075772E-3</v>
      </c>
    </row>
    <row r="4972" spans="1:3" x14ac:dyDescent="0.55000000000000004">
      <c r="A4972" s="5">
        <v>38677</v>
      </c>
      <c r="B4972" s="4">
        <v>19.7</v>
      </c>
      <c r="C4972" s="10">
        <f>(MSFT[[#This Row],[Prezzi giornalieri MSFT]]-B4971)/B4971</f>
        <v>3.0549898167005459E-3</v>
      </c>
    </row>
    <row r="4973" spans="1:3" x14ac:dyDescent="0.55000000000000004">
      <c r="A4973" s="5">
        <v>38678</v>
      </c>
      <c r="B4973" s="4">
        <v>19.53</v>
      </c>
      <c r="C4973" s="10">
        <f>(MSFT[[#This Row],[Prezzi giornalieri MSFT]]-B4972)/B4972</f>
        <v>-8.6294416243653891E-3</v>
      </c>
    </row>
    <row r="4974" spans="1:3" x14ac:dyDescent="0.55000000000000004">
      <c r="A4974" s="5">
        <v>38679</v>
      </c>
      <c r="B4974" s="4">
        <v>19.54</v>
      </c>
      <c r="C4974" s="10">
        <f>(MSFT[[#This Row],[Prezzi giornalieri MSFT]]-B4973)/B4973</f>
        <v>5.1203277009718431E-4</v>
      </c>
    </row>
    <row r="4975" spans="1:3" x14ac:dyDescent="0.55000000000000004">
      <c r="A4975" s="5">
        <v>38681</v>
      </c>
      <c r="B4975" s="4">
        <v>19.420000000000002</v>
      </c>
      <c r="C4975" s="10">
        <f>(MSFT[[#This Row],[Prezzi giornalieri MSFT]]-B4974)/B4974</f>
        <v>-6.1412487205730528E-3</v>
      </c>
    </row>
    <row r="4976" spans="1:3" x14ac:dyDescent="0.55000000000000004">
      <c r="A4976" s="5">
        <v>38684</v>
      </c>
      <c r="B4976" s="4">
        <v>19.420000000000002</v>
      </c>
      <c r="C4976" s="10">
        <f>(MSFT[[#This Row],[Prezzi giornalieri MSFT]]-B4975)/B4975</f>
        <v>0</v>
      </c>
    </row>
    <row r="4977" spans="1:3" x14ac:dyDescent="0.55000000000000004">
      <c r="A4977" s="5">
        <v>38685</v>
      </c>
      <c r="B4977" s="4">
        <v>19.37</v>
      </c>
      <c r="C4977" s="10">
        <f>(MSFT[[#This Row],[Prezzi giornalieri MSFT]]-B4976)/B4976</f>
        <v>-2.57466529351188E-3</v>
      </c>
    </row>
    <row r="4978" spans="1:3" x14ac:dyDescent="0.55000000000000004">
      <c r="A4978" s="5">
        <v>38686</v>
      </c>
      <c r="B4978" s="4">
        <v>19.37</v>
      </c>
      <c r="C4978" s="10">
        <f>(MSFT[[#This Row],[Prezzi giornalieri MSFT]]-B4977)/B4977</f>
        <v>0</v>
      </c>
    </row>
    <row r="4979" spans="1:3" x14ac:dyDescent="0.55000000000000004">
      <c r="A4979" s="5">
        <v>38687</v>
      </c>
      <c r="B4979" s="4">
        <v>19.52</v>
      </c>
      <c r="C4979" s="10">
        <f>(MSFT[[#This Row],[Prezzi giornalieri MSFT]]-B4978)/B4978</f>
        <v>7.7439339184304894E-3</v>
      </c>
    </row>
    <row r="4980" spans="1:3" x14ac:dyDescent="0.55000000000000004">
      <c r="A4980" s="5">
        <v>38688</v>
      </c>
      <c r="B4980" s="4">
        <v>19.600000000000001</v>
      </c>
      <c r="C4980" s="10">
        <f>(MSFT[[#This Row],[Prezzi giornalieri MSFT]]-B4979)/B4979</f>
        <v>4.0983606557377997E-3</v>
      </c>
    </row>
    <row r="4981" spans="1:3" x14ac:dyDescent="0.55000000000000004">
      <c r="A4981" s="5">
        <v>38691</v>
      </c>
      <c r="B4981" s="4">
        <v>19.489999999999998</v>
      </c>
      <c r="C4981" s="10">
        <f>(MSFT[[#This Row],[Prezzi giornalieri MSFT]]-B4980)/B4980</f>
        <v>-5.6122448979593351E-3</v>
      </c>
    </row>
    <row r="4982" spans="1:3" x14ac:dyDescent="0.55000000000000004">
      <c r="A4982" s="5">
        <v>38692</v>
      </c>
      <c r="B4982" s="4">
        <v>19.38</v>
      </c>
      <c r="C4982" s="10">
        <f>(MSFT[[#This Row],[Prezzi giornalieri MSFT]]-B4981)/B4981</f>
        <v>-5.6439199589532803E-3</v>
      </c>
    </row>
    <row r="4983" spans="1:3" x14ac:dyDescent="0.55000000000000004">
      <c r="A4983" s="5">
        <v>38693</v>
      </c>
      <c r="B4983" s="4">
        <v>19.420000000000002</v>
      </c>
      <c r="C4983" s="10">
        <f>(MSFT[[#This Row],[Prezzi giornalieri MSFT]]-B4982)/B4982</f>
        <v>2.0639834881322344E-3</v>
      </c>
    </row>
    <row r="4984" spans="1:3" x14ac:dyDescent="0.55000000000000004">
      <c r="A4984" s="5">
        <v>38694</v>
      </c>
      <c r="B4984" s="4">
        <v>19.38</v>
      </c>
      <c r="C4984" s="10">
        <f>(MSFT[[#This Row],[Prezzi giornalieri MSFT]]-B4983)/B4983</f>
        <v>-2.0597322348096135E-3</v>
      </c>
    </row>
    <row r="4985" spans="1:3" x14ac:dyDescent="0.55000000000000004">
      <c r="A4985" s="5">
        <v>38695</v>
      </c>
      <c r="B4985" s="4">
        <v>19.39</v>
      </c>
      <c r="C4985" s="10">
        <f>(MSFT[[#This Row],[Prezzi giornalieri MSFT]]-B4984)/B4984</f>
        <v>5.1599587203310447E-4</v>
      </c>
    </row>
    <row r="4986" spans="1:3" x14ac:dyDescent="0.55000000000000004">
      <c r="A4986" s="5">
        <v>38698</v>
      </c>
      <c r="B4986" s="4">
        <v>19.21</v>
      </c>
      <c r="C4986" s="10">
        <f>(MSFT[[#This Row],[Prezzi giornalieri MSFT]]-B4985)/B4985</f>
        <v>-9.2831356369262354E-3</v>
      </c>
    </row>
    <row r="4987" spans="1:3" x14ac:dyDescent="0.55000000000000004">
      <c r="A4987" s="5">
        <v>38699</v>
      </c>
      <c r="B4987" s="4">
        <v>18.98</v>
      </c>
      <c r="C4987" s="10">
        <f>(MSFT[[#This Row],[Prezzi giornalieri MSFT]]-B4986)/B4986</f>
        <v>-1.1972930765226467E-2</v>
      </c>
    </row>
    <row r="4988" spans="1:3" x14ac:dyDescent="0.55000000000000004">
      <c r="A4988" s="5">
        <v>38700</v>
      </c>
      <c r="B4988" s="4">
        <v>18.96</v>
      </c>
      <c r="C4988" s="10">
        <f>(MSFT[[#This Row],[Prezzi giornalieri MSFT]]-B4987)/B4987</f>
        <v>-1.0537407797681546E-3</v>
      </c>
    </row>
    <row r="4989" spans="1:3" x14ac:dyDescent="0.55000000000000004">
      <c r="A4989" s="5">
        <v>38701</v>
      </c>
      <c r="B4989" s="4">
        <v>18.84</v>
      </c>
      <c r="C4989" s="10">
        <f>(MSFT[[#This Row],[Prezzi giornalieri MSFT]]-B4988)/B4988</f>
        <v>-6.3291139240506849E-3</v>
      </c>
    </row>
    <row r="4990" spans="1:3" x14ac:dyDescent="0.55000000000000004">
      <c r="A4990" s="5">
        <v>38702</v>
      </c>
      <c r="B4990" s="4">
        <v>18.82</v>
      </c>
      <c r="C4990" s="10">
        <f>(MSFT[[#This Row],[Prezzi giornalieri MSFT]]-B4989)/B4989</f>
        <v>-1.0615711252653702E-3</v>
      </c>
    </row>
    <row r="4991" spans="1:3" x14ac:dyDescent="0.55000000000000004">
      <c r="A4991" s="5">
        <v>38705</v>
      </c>
      <c r="B4991" s="4">
        <v>18.77</v>
      </c>
      <c r="C4991" s="10">
        <f>(MSFT[[#This Row],[Prezzi giornalieri MSFT]]-B4990)/B4990</f>
        <v>-2.6567481402763396E-3</v>
      </c>
    </row>
    <row r="4992" spans="1:3" x14ac:dyDescent="0.55000000000000004">
      <c r="A4992" s="5">
        <v>38706</v>
      </c>
      <c r="B4992" s="4">
        <v>18.79</v>
      </c>
      <c r="C4992" s="10">
        <f>(MSFT[[#This Row],[Prezzi giornalieri MSFT]]-B4991)/B4991</f>
        <v>1.065530101225337E-3</v>
      </c>
    </row>
    <row r="4993" spans="1:3" x14ac:dyDescent="0.55000000000000004">
      <c r="A4993" s="5">
        <v>38707</v>
      </c>
      <c r="B4993" s="4">
        <v>18.7</v>
      </c>
      <c r="C4993" s="10">
        <f>(MSFT[[#This Row],[Prezzi giornalieri MSFT]]-B4992)/B4992</f>
        <v>-4.7897817988291572E-3</v>
      </c>
    </row>
    <row r="4994" spans="1:3" x14ac:dyDescent="0.55000000000000004">
      <c r="A4994" s="5">
        <v>38708</v>
      </c>
      <c r="B4994" s="4">
        <v>18.61</v>
      </c>
      <c r="C4994" s="10">
        <f>(MSFT[[#This Row],[Prezzi giornalieri MSFT]]-B4993)/B4993</f>
        <v>-4.812834224598923E-3</v>
      </c>
    </row>
    <row r="4995" spans="1:3" x14ac:dyDescent="0.55000000000000004">
      <c r="A4995" s="5">
        <v>38709</v>
      </c>
      <c r="B4995" s="4">
        <v>18.64</v>
      </c>
      <c r="C4995" s="10">
        <f>(MSFT[[#This Row],[Prezzi giornalieri MSFT]]-B4994)/B4994</f>
        <v>1.6120365394949564E-3</v>
      </c>
    </row>
    <row r="4996" spans="1:3" x14ac:dyDescent="0.55000000000000004">
      <c r="A4996" s="5">
        <v>38713</v>
      </c>
      <c r="B4996" s="4">
        <v>18.52</v>
      </c>
      <c r="C4996" s="10">
        <f>(MSFT[[#This Row],[Prezzi giornalieri MSFT]]-B4995)/B4995</f>
        <v>-6.4377682403434005E-3</v>
      </c>
    </row>
    <row r="4997" spans="1:3" x14ac:dyDescent="0.55000000000000004">
      <c r="A4997" s="5">
        <v>38714</v>
      </c>
      <c r="B4997" s="4">
        <v>18.47</v>
      </c>
      <c r="C4997" s="10">
        <f>(MSFT[[#This Row],[Prezzi giornalieri MSFT]]-B4996)/B4996</f>
        <v>-2.6997840172786561E-3</v>
      </c>
    </row>
    <row r="4998" spans="1:3" x14ac:dyDescent="0.55000000000000004">
      <c r="A4998" s="5">
        <v>38715</v>
      </c>
      <c r="B4998" s="4">
        <v>18.38</v>
      </c>
      <c r="C4998" s="10">
        <f>(MSFT[[#This Row],[Prezzi giornalieri MSFT]]-B4997)/B4997</f>
        <v>-4.8727666486193758E-3</v>
      </c>
    </row>
    <row r="4999" spans="1:3" x14ac:dyDescent="0.55000000000000004">
      <c r="A4999" s="5">
        <v>38716</v>
      </c>
      <c r="B4999" s="4">
        <v>18.3</v>
      </c>
      <c r="C4999" s="10">
        <f>(MSFT[[#This Row],[Prezzi giornalieri MSFT]]-B4998)/B4998</f>
        <v>-4.3525571273122033E-3</v>
      </c>
    </row>
    <row r="5000" spans="1:3" x14ac:dyDescent="0.55000000000000004">
      <c r="A5000" s="5">
        <v>38720</v>
      </c>
      <c r="B5000" s="4">
        <v>18.78</v>
      </c>
      <c r="C5000" s="10">
        <f>(MSFT[[#This Row],[Prezzi giornalieri MSFT]]-B4999)/B4999</f>
        <v>2.6229508196721332E-2</v>
      </c>
    </row>
    <row r="5001" spans="1:3" x14ac:dyDescent="0.55000000000000004">
      <c r="A5001" s="5">
        <v>38721</v>
      </c>
      <c r="B5001" s="4">
        <v>18.87</v>
      </c>
      <c r="C5001" s="10">
        <f>(MSFT[[#This Row],[Prezzi giornalieri MSFT]]-B5000)/B5000</f>
        <v>4.792332268370599E-3</v>
      </c>
    </row>
    <row r="5002" spans="1:3" x14ac:dyDescent="0.55000000000000004">
      <c r="A5002" s="5">
        <v>38722</v>
      </c>
      <c r="B5002" s="4">
        <v>18.89</v>
      </c>
      <c r="C5002" s="10">
        <f>(MSFT[[#This Row],[Prezzi giornalieri MSFT]]-B5001)/B5001</f>
        <v>1.0598834128245666E-3</v>
      </c>
    </row>
    <row r="5003" spans="1:3" x14ac:dyDescent="0.55000000000000004">
      <c r="A5003" s="5">
        <v>38723</v>
      </c>
      <c r="B5003" s="4">
        <v>18.829999999999998</v>
      </c>
      <c r="C5003" s="10">
        <f>(MSFT[[#This Row],[Prezzi giornalieri MSFT]]-B5002)/B5002</f>
        <v>-3.1762837480149428E-3</v>
      </c>
    </row>
    <row r="5004" spans="1:3" x14ac:dyDescent="0.55000000000000004">
      <c r="A5004" s="5">
        <v>38726</v>
      </c>
      <c r="B5004" s="4">
        <v>18.79</v>
      </c>
      <c r="C5004" s="10">
        <f>(MSFT[[#This Row],[Prezzi giornalieri MSFT]]-B5003)/B5003</f>
        <v>-2.1242697822623021E-3</v>
      </c>
    </row>
    <row r="5005" spans="1:3" x14ac:dyDescent="0.55000000000000004">
      <c r="A5005" s="5">
        <v>38727</v>
      </c>
      <c r="B5005" s="4">
        <v>18.89</v>
      </c>
      <c r="C5005" s="10">
        <f>(MSFT[[#This Row],[Prezzi giornalieri MSFT]]-B5004)/B5004</f>
        <v>5.3219797764769254E-3</v>
      </c>
    </row>
    <row r="5006" spans="1:3" x14ac:dyDescent="0.55000000000000004">
      <c r="A5006" s="5">
        <v>38728</v>
      </c>
      <c r="B5006" s="4">
        <v>19.100000000000001</v>
      </c>
      <c r="C5006" s="10">
        <f>(MSFT[[#This Row],[Prezzi giornalieri MSFT]]-B5005)/B5005</f>
        <v>1.1116993118051924E-2</v>
      </c>
    </row>
    <row r="5007" spans="1:3" x14ac:dyDescent="0.55000000000000004">
      <c r="A5007" s="5">
        <v>38729</v>
      </c>
      <c r="B5007" s="4">
        <v>18.989999999999998</v>
      </c>
      <c r="C5007" s="10">
        <f>(MSFT[[#This Row],[Prezzi giornalieri MSFT]]-B5006)/B5006</f>
        <v>-5.7591623036650774E-3</v>
      </c>
    </row>
    <row r="5008" spans="1:3" x14ac:dyDescent="0.55000000000000004">
      <c r="A5008" s="5">
        <v>38730</v>
      </c>
      <c r="B5008" s="4">
        <v>19.03</v>
      </c>
      <c r="C5008" s="10">
        <f>(MSFT[[#This Row],[Prezzi giornalieri MSFT]]-B5007)/B5007</f>
        <v>2.1063717746183626E-3</v>
      </c>
    </row>
    <row r="5009" spans="1:3" x14ac:dyDescent="0.55000000000000004">
      <c r="A5009" s="5">
        <v>38734</v>
      </c>
      <c r="B5009" s="4">
        <v>18.89</v>
      </c>
      <c r="C5009" s="10">
        <f>(MSFT[[#This Row],[Prezzi giornalieri MSFT]]-B5008)/B5008</f>
        <v>-7.3568050446663454E-3</v>
      </c>
    </row>
    <row r="5010" spans="1:3" x14ac:dyDescent="0.55000000000000004">
      <c r="A5010" s="5">
        <v>38735</v>
      </c>
      <c r="B5010" s="4">
        <v>18.77</v>
      </c>
      <c r="C5010" s="10">
        <f>(MSFT[[#This Row],[Prezzi giornalieri MSFT]]-B5009)/B5009</f>
        <v>-6.3525674960296982E-3</v>
      </c>
    </row>
    <row r="5011" spans="1:3" x14ac:dyDescent="0.55000000000000004">
      <c r="A5011" s="5">
        <v>38736</v>
      </c>
      <c r="B5011" s="4">
        <v>18.91</v>
      </c>
      <c r="C5011" s="10">
        <f>(MSFT[[#This Row],[Prezzi giornalieri MSFT]]-B5010)/B5010</f>
        <v>7.4587107085775477E-3</v>
      </c>
    </row>
    <row r="5012" spans="1:3" x14ac:dyDescent="0.55000000000000004">
      <c r="A5012" s="5">
        <v>38737</v>
      </c>
      <c r="B5012" s="4">
        <v>18.48</v>
      </c>
      <c r="C5012" s="10">
        <f>(MSFT[[#This Row],[Prezzi giornalieri MSFT]]-B5011)/B5011</f>
        <v>-2.2739291380222088E-2</v>
      </c>
    </row>
    <row r="5013" spans="1:3" x14ac:dyDescent="0.55000000000000004">
      <c r="A5013" s="5">
        <v>38740</v>
      </c>
      <c r="B5013" s="4">
        <v>18.440000000000001</v>
      </c>
      <c r="C5013" s="10">
        <f>(MSFT[[#This Row],[Prezzi giornalieri MSFT]]-B5012)/B5012</f>
        <v>-2.1645021645021181E-3</v>
      </c>
    </row>
    <row r="5014" spans="1:3" x14ac:dyDescent="0.55000000000000004">
      <c r="A5014" s="5">
        <v>38741</v>
      </c>
      <c r="B5014" s="4">
        <v>18.39</v>
      </c>
      <c r="C5014" s="10">
        <f>(MSFT[[#This Row],[Prezzi giornalieri MSFT]]-B5013)/B5013</f>
        <v>-2.7114967462039427E-3</v>
      </c>
    </row>
    <row r="5015" spans="1:3" x14ac:dyDescent="0.55000000000000004">
      <c r="A5015" s="5">
        <v>38742</v>
      </c>
      <c r="B5015" s="4">
        <v>18.47</v>
      </c>
      <c r="C5015" s="10">
        <f>(MSFT[[#This Row],[Prezzi giornalieri MSFT]]-B5014)/B5014</f>
        <v>4.350190320826443E-3</v>
      </c>
    </row>
    <row r="5016" spans="1:3" x14ac:dyDescent="0.55000000000000004">
      <c r="A5016" s="5">
        <v>38743</v>
      </c>
      <c r="B5016" s="4">
        <v>18.54</v>
      </c>
      <c r="C5016" s="10">
        <f>(MSFT[[#This Row],[Prezzi giornalieri MSFT]]-B5015)/B5015</f>
        <v>3.7899296155928688E-3</v>
      </c>
    </row>
    <row r="5017" spans="1:3" x14ac:dyDescent="0.55000000000000004">
      <c r="A5017" s="5">
        <v>38744</v>
      </c>
      <c r="B5017" s="4">
        <v>19.45</v>
      </c>
      <c r="C5017" s="10">
        <f>(MSFT[[#This Row],[Prezzi giornalieri MSFT]]-B5016)/B5016</f>
        <v>4.9083063646170454E-2</v>
      </c>
    </row>
    <row r="5018" spans="1:3" x14ac:dyDescent="0.55000000000000004">
      <c r="A5018" s="5">
        <v>38747</v>
      </c>
      <c r="B5018" s="4">
        <v>19.59</v>
      </c>
      <c r="C5018" s="10">
        <f>(MSFT[[#This Row],[Prezzi giornalieri MSFT]]-B5017)/B5017</f>
        <v>7.197943444730107E-3</v>
      </c>
    </row>
    <row r="5019" spans="1:3" x14ac:dyDescent="0.55000000000000004">
      <c r="A5019" s="5">
        <v>38748</v>
      </c>
      <c r="B5019" s="4">
        <v>19.7</v>
      </c>
      <c r="C5019" s="10">
        <f>(MSFT[[#This Row],[Prezzi giornalieri MSFT]]-B5018)/B5018</f>
        <v>5.6151097498723553E-3</v>
      </c>
    </row>
    <row r="5020" spans="1:3" x14ac:dyDescent="0.55000000000000004">
      <c r="A5020" s="5">
        <v>38749</v>
      </c>
      <c r="B5020" s="4">
        <v>19.62</v>
      </c>
      <c r="C5020" s="10">
        <f>(MSFT[[#This Row],[Prezzi giornalieri MSFT]]-B5019)/B5019</f>
        <v>-4.0609137055836698E-3</v>
      </c>
    </row>
    <row r="5021" spans="1:3" x14ac:dyDescent="0.55000000000000004">
      <c r="A5021" s="5">
        <v>38750</v>
      </c>
      <c r="B5021" s="4">
        <v>19.37</v>
      </c>
      <c r="C5021" s="10">
        <f>(MSFT[[#This Row],[Prezzi giornalieri MSFT]]-B5020)/B5020</f>
        <v>-1.27420998980632E-2</v>
      </c>
    </row>
    <row r="5022" spans="1:3" x14ac:dyDescent="0.55000000000000004">
      <c r="A5022" s="5">
        <v>38751</v>
      </c>
      <c r="B5022" s="4">
        <v>19.27</v>
      </c>
      <c r="C5022" s="10">
        <f>(MSFT[[#This Row],[Prezzi giornalieri MSFT]]-B5021)/B5021</f>
        <v>-5.1626226122871146E-3</v>
      </c>
    </row>
    <row r="5023" spans="1:3" x14ac:dyDescent="0.55000000000000004">
      <c r="A5023" s="5">
        <v>38754</v>
      </c>
      <c r="B5023" s="4">
        <v>19.010000000000002</v>
      </c>
      <c r="C5023" s="10">
        <f>(MSFT[[#This Row],[Prezzi giornalieri MSFT]]-B5022)/B5022</f>
        <v>-1.3492475350285315E-2</v>
      </c>
    </row>
    <row r="5024" spans="1:3" x14ac:dyDescent="0.55000000000000004">
      <c r="A5024" s="5">
        <v>38755</v>
      </c>
      <c r="B5024" s="4">
        <v>18.850000000000001</v>
      </c>
      <c r="C5024" s="10">
        <f>(MSFT[[#This Row],[Prezzi giornalieri MSFT]]-B5023)/B5023</f>
        <v>-8.4166228300894333E-3</v>
      </c>
    </row>
    <row r="5025" spans="1:3" x14ac:dyDescent="0.55000000000000004">
      <c r="A5025" s="5">
        <v>38756</v>
      </c>
      <c r="B5025" s="4">
        <v>18.829999999999998</v>
      </c>
      <c r="C5025" s="10">
        <f>(MSFT[[#This Row],[Prezzi giornalieri MSFT]]-B5024)/B5024</f>
        <v>-1.0610079575598475E-3</v>
      </c>
    </row>
    <row r="5026" spans="1:3" x14ac:dyDescent="0.55000000000000004">
      <c r="A5026" s="5">
        <v>38757</v>
      </c>
      <c r="B5026" s="4">
        <v>18.649999999999999</v>
      </c>
      <c r="C5026" s="10">
        <f>(MSFT[[#This Row],[Prezzi giornalieri MSFT]]-B5025)/B5025</f>
        <v>-9.5592140201805481E-3</v>
      </c>
    </row>
    <row r="5027" spans="1:3" x14ac:dyDescent="0.55000000000000004">
      <c r="A5027" s="5">
        <v>38758</v>
      </c>
      <c r="B5027" s="4">
        <v>18.68</v>
      </c>
      <c r="C5027" s="10">
        <f>(MSFT[[#This Row],[Prezzi giornalieri MSFT]]-B5026)/B5026</f>
        <v>1.608579088471911E-3</v>
      </c>
    </row>
    <row r="5028" spans="1:3" x14ac:dyDescent="0.55000000000000004">
      <c r="A5028" s="5">
        <v>38761</v>
      </c>
      <c r="B5028" s="4">
        <v>18.47</v>
      </c>
      <c r="C5028" s="10">
        <f>(MSFT[[#This Row],[Prezzi giornalieri MSFT]]-B5027)/B5027</f>
        <v>-1.1241970021413321E-2</v>
      </c>
    </row>
    <row r="5029" spans="1:3" x14ac:dyDescent="0.55000000000000004">
      <c r="A5029" s="5">
        <v>38762</v>
      </c>
      <c r="B5029" s="4">
        <v>18.649999999999999</v>
      </c>
      <c r="C5029" s="10">
        <f>(MSFT[[#This Row],[Prezzi giornalieri MSFT]]-B5028)/B5028</f>
        <v>9.7455332972387516E-3</v>
      </c>
    </row>
    <row r="5030" spans="1:3" x14ac:dyDescent="0.55000000000000004">
      <c r="A5030" s="5">
        <v>38763</v>
      </c>
      <c r="B5030" s="4">
        <v>18.87</v>
      </c>
      <c r="C5030" s="10">
        <f>(MSFT[[#This Row],[Prezzi giornalieri MSFT]]-B5029)/B5029</f>
        <v>1.1796246648793696E-2</v>
      </c>
    </row>
    <row r="5031" spans="1:3" x14ac:dyDescent="0.55000000000000004">
      <c r="A5031" s="5">
        <v>38764</v>
      </c>
      <c r="B5031" s="4">
        <v>18.82</v>
      </c>
      <c r="C5031" s="10">
        <f>(MSFT[[#This Row],[Prezzi giornalieri MSFT]]-B5030)/B5030</f>
        <v>-2.6497085320615109E-3</v>
      </c>
    </row>
    <row r="5032" spans="1:3" x14ac:dyDescent="0.55000000000000004">
      <c r="A5032" s="5">
        <v>38765</v>
      </c>
      <c r="B5032" s="4">
        <v>18.75</v>
      </c>
      <c r="C5032" s="10">
        <f>(MSFT[[#This Row],[Prezzi giornalieri MSFT]]-B5031)/B5031</f>
        <v>-3.7194473963868377E-3</v>
      </c>
    </row>
    <row r="5033" spans="1:3" x14ac:dyDescent="0.55000000000000004">
      <c r="A5033" s="5">
        <v>38769</v>
      </c>
      <c r="B5033" s="4">
        <v>18.63</v>
      </c>
      <c r="C5033" s="10">
        <f>(MSFT[[#This Row],[Prezzi giornalieri MSFT]]-B5032)/B5032</f>
        <v>-6.4000000000000532E-3</v>
      </c>
    </row>
    <row r="5034" spans="1:3" x14ac:dyDescent="0.55000000000000004">
      <c r="A5034" s="5">
        <v>38770</v>
      </c>
      <c r="B5034" s="4">
        <v>18.760000000000002</v>
      </c>
      <c r="C5034" s="10">
        <f>(MSFT[[#This Row],[Prezzi giornalieri MSFT]]-B5033)/B5033</f>
        <v>6.9779924852389997E-3</v>
      </c>
    </row>
    <row r="5035" spans="1:3" x14ac:dyDescent="0.55000000000000004">
      <c r="A5035" s="5">
        <v>38771</v>
      </c>
      <c r="B5035" s="4">
        <v>18.72</v>
      </c>
      <c r="C5035" s="10">
        <f>(MSFT[[#This Row],[Prezzi giornalieri MSFT]]-B5034)/B5034</f>
        <v>-2.1321961620470523E-3</v>
      </c>
    </row>
    <row r="5036" spans="1:3" x14ac:dyDescent="0.55000000000000004">
      <c r="A5036" s="5">
        <v>38772</v>
      </c>
      <c r="B5036" s="4">
        <v>18.7</v>
      </c>
      <c r="C5036" s="10">
        <f>(MSFT[[#This Row],[Prezzi giornalieri MSFT]]-B5035)/B5035</f>
        <v>-1.0683760683760457E-3</v>
      </c>
    </row>
    <row r="5037" spans="1:3" x14ac:dyDescent="0.55000000000000004">
      <c r="A5037" s="5">
        <v>38775</v>
      </c>
      <c r="B5037" s="4">
        <v>18.989999999999998</v>
      </c>
      <c r="C5037" s="10">
        <f>(MSFT[[#This Row],[Prezzi giornalieri MSFT]]-B5036)/B5036</f>
        <v>1.5508021390374287E-2</v>
      </c>
    </row>
    <row r="5038" spans="1:3" x14ac:dyDescent="0.55000000000000004">
      <c r="A5038" s="5">
        <v>38776</v>
      </c>
      <c r="B5038" s="4">
        <v>18.87</v>
      </c>
      <c r="C5038" s="10">
        <f>(MSFT[[#This Row],[Prezzi giornalieri MSFT]]-B5037)/B5037</f>
        <v>-6.3191153238545258E-3</v>
      </c>
    </row>
    <row r="5039" spans="1:3" x14ac:dyDescent="0.55000000000000004">
      <c r="A5039" s="5">
        <v>38777</v>
      </c>
      <c r="B5039" s="4">
        <v>19.059999999999999</v>
      </c>
      <c r="C5039" s="10">
        <f>(MSFT[[#This Row],[Prezzi giornalieri MSFT]]-B5038)/B5038</f>
        <v>1.0068892421833477E-2</v>
      </c>
    </row>
    <row r="5040" spans="1:3" x14ac:dyDescent="0.55000000000000004">
      <c r="A5040" s="5">
        <v>38778</v>
      </c>
      <c r="B5040" s="4">
        <v>18.940000000000001</v>
      </c>
      <c r="C5040" s="10">
        <f>(MSFT[[#This Row],[Prezzi giornalieri MSFT]]-B5039)/B5039</f>
        <v>-6.295907660020853E-3</v>
      </c>
    </row>
    <row r="5041" spans="1:3" x14ac:dyDescent="0.55000000000000004">
      <c r="A5041" s="5">
        <v>38779</v>
      </c>
      <c r="B5041" s="4">
        <v>18.91</v>
      </c>
      <c r="C5041" s="10">
        <f>(MSFT[[#This Row],[Prezzi giornalieri MSFT]]-B5040)/B5040</f>
        <v>-1.583949313622024E-3</v>
      </c>
    </row>
    <row r="5042" spans="1:3" x14ac:dyDescent="0.55000000000000004">
      <c r="A5042" s="5">
        <v>38782</v>
      </c>
      <c r="B5042" s="4">
        <v>18.89</v>
      </c>
      <c r="C5042" s="10">
        <f>(MSFT[[#This Row],[Prezzi giornalieri MSFT]]-B5041)/B5041</f>
        <v>-1.0576414595451916E-3</v>
      </c>
    </row>
    <row r="5043" spans="1:3" x14ac:dyDescent="0.55000000000000004">
      <c r="A5043" s="5">
        <v>38783</v>
      </c>
      <c r="B5043" s="4">
        <v>19</v>
      </c>
      <c r="C5043" s="10">
        <f>(MSFT[[#This Row],[Prezzi giornalieri MSFT]]-B5042)/B5042</f>
        <v>5.8231868713604779E-3</v>
      </c>
    </row>
    <row r="5044" spans="1:3" x14ac:dyDescent="0.55000000000000004">
      <c r="A5044" s="5">
        <v>38784</v>
      </c>
      <c r="B5044" s="4">
        <v>19.13</v>
      </c>
      <c r="C5044" s="10">
        <f>(MSFT[[#This Row],[Prezzi giornalieri MSFT]]-B5043)/B5043</f>
        <v>6.8421052631578421E-3</v>
      </c>
    </row>
    <row r="5045" spans="1:3" x14ac:dyDescent="0.55000000000000004">
      <c r="A5045" s="5">
        <v>38785</v>
      </c>
      <c r="B5045" s="4">
        <v>18.96</v>
      </c>
      <c r="C5045" s="10">
        <f>(MSFT[[#This Row],[Prezzi giornalieri MSFT]]-B5044)/B5044</f>
        <v>-8.8865656037636249E-3</v>
      </c>
    </row>
    <row r="5046" spans="1:3" x14ac:dyDescent="0.55000000000000004">
      <c r="A5046" s="5">
        <v>38786</v>
      </c>
      <c r="B5046" s="4">
        <v>19.079999999999998</v>
      </c>
      <c r="C5046" s="10">
        <f>(MSFT[[#This Row],[Prezzi giornalieri MSFT]]-B5045)/B5045</f>
        <v>6.3291139240504975E-3</v>
      </c>
    </row>
    <row r="5047" spans="1:3" x14ac:dyDescent="0.55000000000000004">
      <c r="A5047" s="5">
        <v>38789</v>
      </c>
      <c r="B5047" s="4">
        <v>19.03</v>
      </c>
      <c r="C5047" s="10">
        <f>(MSFT[[#This Row],[Prezzi giornalieri MSFT]]-B5046)/B5046</f>
        <v>-2.6205450733751134E-3</v>
      </c>
    </row>
    <row r="5048" spans="1:3" x14ac:dyDescent="0.55000000000000004">
      <c r="A5048" s="5">
        <v>38790</v>
      </c>
      <c r="B5048" s="4">
        <v>19.12</v>
      </c>
      <c r="C5048" s="10">
        <f>(MSFT[[#This Row],[Prezzi giornalieri MSFT]]-B5047)/B5047</f>
        <v>4.729374671571196E-3</v>
      </c>
    </row>
    <row r="5049" spans="1:3" x14ac:dyDescent="0.55000000000000004">
      <c r="A5049" s="5">
        <v>38791</v>
      </c>
      <c r="B5049" s="4">
        <v>19.21</v>
      </c>
      <c r="C5049" s="10">
        <f>(MSFT[[#This Row],[Prezzi giornalieri MSFT]]-B5048)/B5048</f>
        <v>4.7071129707112894E-3</v>
      </c>
    </row>
    <row r="5050" spans="1:3" x14ac:dyDescent="0.55000000000000004">
      <c r="A5050" s="5">
        <v>38792</v>
      </c>
      <c r="B5050" s="4">
        <v>19.149999999999999</v>
      </c>
      <c r="C5050" s="10">
        <f>(MSFT[[#This Row],[Prezzi giornalieri MSFT]]-B5049)/B5049</f>
        <v>-3.1233732431026691E-3</v>
      </c>
    </row>
    <row r="5051" spans="1:3" x14ac:dyDescent="0.55000000000000004">
      <c r="A5051" s="5">
        <v>38793</v>
      </c>
      <c r="B5051" s="4">
        <v>19.309999999999999</v>
      </c>
      <c r="C5051" s="10">
        <f>(MSFT[[#This Row],[Prezzi giornalieri MSFT]]-B5050)/B5050</f>
        <v>8.3550913838120189E-3</v>
      </c>
    </row>
    <row r="5052" spans="1:3" x14ac:dyDescent="0.55000000000000004">
      <c r="A5052" s="5">
        <v>38796</v>
      </c>
      <c r="B5052" s="4">
        <v>19.579999999999998</v>
      </c>
      <c r="C5052" s="10">
        <f>(MSFT[[#This Row],[Prezzi giornalieri MSFT]]-B5051)/B5051</f>
        <v>1.3982392542723956E-2</v>
      </c>
    </row>
    <row r="5053" spans="1:3" x14ac:dyDescent="0.55000000000000004">
      <c r="A5053" s="5">
        <v>38797</v>
      </c>
      <c r="B5053" s="4">
        <v>19.48</v>
      </c>
      <c r="C5053" s="10">
        <f>(MSFT[[#This Row],[Prezzi giornalieri MSFT]]-B5052)/B5052</f>
        <v>-5.1072522982634257E-3</v>
      </c>
    </row>
    <row r="5054" spans="1:3" x14ac:dyDescent="0.55000000000000004">
      <c r="A5054" s="5">
        <v>38798</v>
      </c>
      <c r="B5054" s="4">
        <v>19.059999999999999</v>
      </c>
      <c r="C5054" s="10">
        <f>(MSFT[[#This Row],[Prezzi giornalieri MSFT]]-B5053)/B5053</f>
        <v>-2.1560574948665385E-2</v>
      </c>
    </row>
    <row r="5055" spans="1:3" x14ac:dyDescent="0.55000000000000004">
      <c r="A5055" s="5">
        <v>38799</v>
      </c>
      <c r="B5055" s="4">
        <v>18.850000000000001</v>
      </c>
      <c r="C5055" s="10">
        <f>(MSFT[[#This Row],[Prezzi giornalieri MSFT]]-B5054)/B5054</f>
        <v>-1.1017838405036584E-2</v>
      </c>
    </row>
    <row r="5056" spans="1:3" x14ac:dyDescent="0.55000000000000004">
      <c r="A5056" s="5">
        <v>38800</v>
      </c>
      <c r="B5056" s="4">
        <v>18.96</v>
      </c>
      <c r="C5056" s="10">
        <f>(MSFT[[#This Row],[Prezzi giornalieri MSFT]]-B5055)/B5055</f>
        <v>5.8355437665782188E-3</v>
      </c>
    </row>
    <row r="5057" spans="1:3" x14ac:dyDescent="0.55000000000000004">
      <c r="A5057" s="5">
        <v>38803</v>
      </c>
      <c r="B5057" s="4">
        <v>18.96</v>
      </c>
      <c r="C5057" s="10">
        <f>(MSFT[[#This Row],[Prezzi giornalieri MSFT]]-B5056)/B5056</f>
        <v>0</v>
      </c>
    </row>
    <row r="5058" spans="1:3" x14ac:dyDescent="0.55000000000000004">
      <c r="A5058" s="5">
        <v>38804</v>
      </c>
      <c r="B5058" s="4">
        <v>18.89</v>
      </c>
      <c r="C5058" s="10">
        <f>(MSFT[[#This Row],[Prezzi giornalieri MSFT]]-B5057)/B5057</f>
        <v>-3.691983122362884E-3</v>
      </c>
    </row>
    <row r="5059" spans="1:3" x14ac:dyDescent="0.55000000000000004">
      <c r="A5059" s="5">
        <v>38805</v>
      </c>
      <c r="B5059" s="4">
        <v>18.97</v>
      </c>
      <c r="C5059" s="10">
        <f>(MSFT[[#This Row],[Prezzi giornalieri MSFT]]-B5058)/B5058</f>
        <v>4.235044997353006E-3</v>
      </c>
    </row>
    <row r="5060" spans="1:3" x14ac:dyDescent="0.55000000000000004">
      <c r="A5060" s="5">
        <v>38806</v>
      </c>
      <c r="B5060" s="4">
        <v>19.12</v>
      </c>
      <c r="C5060" s="10">
        <f>(MSFT[[#This Row],[Prezzi giornalieri MSFT]]-B5059)/B5059</f>
        <v>7.9072219293622632E-3</v>
      </c>
    </row>
    <row r="5061" spans="1:3" x14ac:dyDescent="0.55000000000000004">
      <c r="A5061" s="5">
        <v>38807</v>
      </c>
      <c r="B5061" s="4">
        <v>19.100000000000001</v>
      </c>
      <c r="C5061" s="10">
        <f>(MSFT[[#This Row],[Prezzi giornalieri MSFT]]-B5060)/B5060</f>
        <v>-1.046025104602488E-3</v>
      </c>
    </row>
    <row r="5062" spans="1:3" x14ac:dyDescent="0.55000000000000004">
      <c r="A5062" s="5">
        <v>38810</v>
      </c>
      <c r="B5062" s="4">
        <v>19.350000000000001</v>
      </c>
      <c r="C5062" s="10">
        <f>(MSFT[[#This Row],[Prezzi giornalieri MSFT]]-B5061)/B5061</f>
        <v>1.3089005235602092E-2</v>
      </c>
    </row>
    <row r="5063" spans="1:3" x14ac:dyDescent="0.55000000000000004">
      <c r="A5063" s="5">
        <v>38811</v>
      </c>
      <c r="B5063" s="4">
        <v>19.41</v>
      </c>
      <c r="C5063" s="10">
        <f>(MSFT[[#This Row],[Prezzi giornalieri MSFT]]-B5062)/B5062</f>
        <v>3.1007751937983832E-3</v>
      </c>
    </row>
    <row r="5064" spans="1:3" x14ac:dyDescent="0.55000000000000004">
      <c r="A5064" s="5">
        <v>38812</v>
      </c>
      <c r="B5064" s="4">
        <v>19.48</v>
      </c>
      <c r="C5064" s="10">
        <f>(MSFT[[#This Row],[Prezzi giornalieri MSFT]]-B5063)/B5063</f>
        <v>3.606388459556944E-3</v>
      </c>
    </row>
    <row r="5065" spans="1:3" x14ac:dyDescent="0.55000000000000004">
      <c r="A5065" s="5">
        <v>38813</v>
      </c>
      <c r="B5065" s="4">
        <v>19.350000000000001</v>
      </c>
      <c r="C5065" s="10">
        <f>(MSFT[[#This Row],[Prezzi giornalieri MSFT]]-B5064)/B5064</f>
        <v>-6.6735112936344458E-3</v>
      </c>
    </row>
    <row r="5066" spans="1:3" x14ac:dyDescent="0.55000000000000004">
      <c r="A5066" s="5">
        <v>38814</v>
      </c>
      <c r="B5066" s="4">
        <v>19.13</v>
      </c>
      <c r="C5066" s="10">
        <f>(MSFT[[#This Row],[Prezzi giornalieri MSFT]]-B5065)/B5065</f>
        <v>-1.1369509043927773E-2</v>
      </c>
    </row>
    <row r="5067" spans="1:3" x14ac:dyDescent="0.55000000000000004">
      <c r="A5067" s="5">
        <v>38817</v>
      </c>
      <c r="B5067" s="4">
        <v>19.16</v>
      </c>
      <c r="C5067" s="10">
        <f>(MSFT[[#This Row],[Prezzi giornalieri MSFT]]-B5066)/B5066</f>
        <v>1.5682174594877751E-3</v>
      </c>
    </row>
    <row r="5068" spans="1:3" x14ac:dyDescent="0.55000000000000004">
      <c r="A5068" s="5">
        <v>38818</v>
      </c>
      <c r="B5068" s="4">
        <v>19.05</v>
      </c>
      <c r="C5068" s="10">
        <f>(MSFT[[#This Row],[Prezzi giornalieri MSFT]]-B5067)/B5067</f>
        <v>-5.7411273486429769E-3</v>
      </c>
    </row>
    <row r="5069" spans="1:3" x14ac:dyDescent="0.55000000000000004">
      <c r="A5069" s="5">
        <v>38819</v>
      </c>
      <c r="B5069" s="4">
        <v>19.100000000000001</v>
      </c>
      <c r="C5069" s="10">
        <f>(MSFT[[#This Row],[Prezzi giornalieri MSFT]]-B5068)/B5068</f>
        <v>2.6246719160105359E-3</v>
      </c>
    </row>
    <row r="5070" spans="1:3" x14ac:dyDescent="0.55000000000000004">
      <c r="A5070" s="5">
        <v>38820</v>
      </c>
      <c r="B5070" s="4">
        <v>19.010000000000002</v>
      </c>
      <c r="C5070" s="10">
        <f>(MSFT[[#This Row],[Prezzi giornalieri MSFT]]-B5069)/B5069</f>
        <v>-4.7120418848167461E-3</v>
      </c>
    </row>
    <row r="5071" spans="1:3" x14ac:dyDescent="0.55000000000000004">
      <c r="A5071" s="5">
        <v>38824</v>
      </c>
      <c r="B5071" s="4">
        <v>18.84</v>
      </c>
      <c r="C5071" s="10">
        <f>(MSFT[[#This Row],[Prezzi giornalieri MSFT]]-B5070)/B5070</f>
        <v>-8.942661756970104E-3</v>
      </c>
    </row>
    <row r="5072" spans="1:3" x14ac:dyDescent="0.55000000000000004">
      <c r="A5072" s="5">
        <v>38825</v>
      </c>
      <c r="B5072" s="4">
        <v>19.11</v>
      </c>
      <c r="C5072" s="10">
        <f>(MSFT[[#This Row],[Prezzi giornalieri MSFT]]-B5071)/B5071</f>
        <v>1.433121019108278E-2</v>
      </c>
    </row>
    <row r="5073" spans="1:3" x14ac:dyDescent="0.55000000000000004">
      <c r="A5073" s="5">
        <v>38826</v>
      </c>
      <c r="B5073" s="4">
        <v>18.98</v>
      </c>
      <c r="C5073" s="10">
        <f>(MSFT[[#This Row],[Prezzi giornalieri MSFT]]-B5072)/B5072</f>
        <v>-6.8027210884353227E-3</v>
      </c>
    </row>
    <row r="5074" spans="1:3" x14ac:dyDescent="0.55000000000000004">
      <c r="A5074" s="5">
        <v>38827</v>
      </c>
      <c r="B5074" s="4">
        <v>18.98</v>
      </c>
      <c r="C5074" s="10">
        <f>(MSFT[[#This Row],[Prezzi giornalieri MSFT]]-B5073)/B5073</f>
        <v>0</v>
      </c>
    </row>
    <row r="5075" spans="1:3" x14ac:dyDescent="0.55000000000000004">
      <c r="A5075" s="5">
        <v>38828</v>
      </c>
      <c r="B5075" s="4">
        <v>19.059999999999999</v>
      </c>
      <c r="C5075" s="10">
        <f>(MSFT[[#This Row],[Prezzi giornalieri MSFT]]-B5074)/B5074</f>
        <v>4.2149631190726185E-3</v>
      </c>
    </row>
    <row r="5076" spans="1:3" x14ac:dyDescent="0.55000000000000004">
      <c r="A5076" s="5">
        <v>38831</v>
      </c>
      <c r="B5076" s="4">
        <v>19.03</v>
      </c>
      <c r="C5076" s="10">
        <f>(MSFT[[#This Row],[Prezzi giornalieri MSFT]]-B5075)/B5075</f>
        <v>-1.57397691500512E-3</v>
      </c>
    </row>
    <row r="5077" spans="1:3" x14ac:dyDescent="0.55000000000000004">
      <c r="A5077" s="5">
        <v>38832</v>
      </c>
      <c r="B5077" s="4">
        <v>19.03</v>
      </c>
      <c r="C5077" s="10">
        <f>(MSFT[[#This Row],[Prezzi giornalieri MSFT]]-B5076)/B5076</f>
        <v>0</v>
      </c>
    </row>
    <row r="5078" spans="1:3" x14ac:dyDescent="0.55000000000000004">
      <c r="A5078" s="5">
        <v>38833</v>
      </c>
      <c r="B5078" s="4">
        <v>19.03</v>
      </c>
      <c r="C5078" s="10">
        <f>(MSFT[[#This Row],[Prezzi giornalieri MSFT]]-B5077)/B5077</f>
        <v>0</v>
      </c>
    </row>
    <row r="5079" spans="1:3" x14ac:dyDescent="0.55000000000000004">
      <c r="A5079" s="5">
        <v>38834</v>
      </c>
      <c r="B5079" s="4">
        <v>19.13</v>
      </c>
      <c r="C5079" s="10">
        <f>(MSFT[[#This Row],[Prezzi giornalieri MSFT]]-B5078)/B5078</f>
        <v>5.2548607461901133E-3</v>
      </c>
    </row>
    <row r="5080" spans="1:3" x14ac:dyDescent="0.55000000000000004">
      <c r="A5080" s="5">
        <v>38835</v>
      </c>
      <c r="B5080" s="4">
        <v>16.96</v>
      </c>
      <c r="C5080" s="10">
        <f>(MSFT[[#This Row],[Prezzi giornalieri MSFT]]-B5079)/B5079</f>
        <v>-0.113434396236278</v>
      </c>
    </row>
    <row r="5081" spans="1:3" x14ac:dyDescent="0.55000000000000004">
      <c r="A5081" s="5">
        <v>38838</v>
      </c>
      <c r="B5081" s="4">
        <v>17.05</v>
      </c>
      <c r="C5081" s="10">
        <f>(MSFT[[#This Row],[Prezzi giornalieri MSFT]]-B5080)/B5080</f>
        <v>5.3066037735848967E-3</v>
      </c>
    </row>
    <row r="5082" spans="1:3" x14ac:dyDescent="0.55000000000000004">
      <c r="A5082" s="5">
        <v>38839</v>
      </c>
      <c r="B5082" s="4">
        <v>16.86</v>
      </c>
      <c r="C5082" s="10">
        <f>(MSFT[[#This Row],[Prezzi giornalieri MSFT]]-B5081)/B5081</f>
        <v>-1.114369501466283E-2</v>
      </c>
    </row>
    <row r="5083" spans="1:3" x14ac:dyDescent="0.55000000000000004">
      <c r="A5083" s="5">
        <v>38840</v>
      </c>
      <c r="B5083" s="4">
        <v>16.27</v>
      </c>
      <c r="C5083" s="10">
        <f>(MSFT[[#This Row],[Prezzi giornalieri MSFT]]-B5082)/B5082</f>
        <v>-3.4994068801897975E-2</v>
      </c>
    </row>
    <row r="5084" spans="1:3" x14ac:dyDescent="0.55000000000000004">
      <c r="A5084" s="5">
        <v>38841</v>
      </c>
      <c r="B5084" s="4">
        <v>16.46</v>
      </c>
      <c r="C5084" s="10">
        <f>(MSFT[[#This Row],[Prezzi giornalieri MSFT]]-B5083)/B5083</f>
        <v>1.1677934849416182E-2</v>
      </c>
    </row>
    <row r="5085" spans="1:3" x14ac:dyDescent="0.55000000000000004">
      <c r="A5085" s="5">
        <v>38842</v>
      </c>
      <c r="B5085" s="4">
        <v>16.71</v>
      </c>
      <c r="C5085" s="10">
        <f>(MSFT[[#This Row],[Prezzi giornalieri MSFT]]-B5084)/B5084</f>
        <v>1.5188335358444714E-2</v>
      </c>
    </row>
    <row r="5086" spans="1:3" x14ac:dyDescent="0.55000000000000004">
      <c r="A5086" s="5">
        <v>38845</v>
      </c>
      <c r="B5086" s="4">
        <v>16.66</v>
      </c>
      <c r="C5086" s="10">
        <f>(MSFT[[#This Row],[Prezzi giornalieri MSFT]]-B5085)/B5085</f>
        <v>-2.9922202274087796E-3</v>
      </c>
    </row>
    <row r="5087" spans="1:3" x14ac:dyDescent="0.55000000000000004">
      <c r="A5087" s="5">
        <v>38846</v>
      </c>
      <c r="B5087" s="4">
        <v>16.579999999999998</v>
      </c>
      <c r="C5087" s="10">
        <f>(MSFT[[#This Row],[Prezzi giornalieri MSFT]]-B5086)/B5086</f>
        <v>-4.8019207683074336E-3</v>
      </c>
    </row>
    <row r="5088" spans="1:3" x14ac:dyDescent="0.55000000000000004">
      <c r="A5088" s="5">
        <v>38847</v>
      </c>
      <c r="B5088" s="4">
        <v>16.690000000000001</v>
      </c>
      <c r="C5088" s="10">
        <f>(MSFT[[#This Row],[Prezzi giornalieri MSFT]]-B5087)/B5087</f>
        <v>6.6344993968638719E-3</v>
      </c>
    </row>
    <row r="5089" spans="1:3" x14ac:dyDescent="0.55000000000000004">
      <c r="A5089" s="5">
        <v>38848</v>
      </c>
      <c r="B5089" s="4">
        <v>16.3</v>
      </c>
      <c r="C5089" s="10">
        <f>(MSFT[[#This Row],[Prezzi giornalieri MSFT]]-B5088)/B5088</f>
        <v>-2.3367285799880198E-2</v>
      </c>
    </row>
    <row r="5090" spans="1:3" x14ac:dyDescent="0.55000000000000004">
      <c r="A5090" s="5">
        <v>38849</v>
      </c>
      <c r="B5090" s="4">
        <v>16.27</v>
      </c>
      <c r="C5090" s="10">
        <f>(MSFT[[#This Row],[Prezzi giornalieri MSFT]]-B5089)/B5089</f>
        <v>-1.8404907975460819E-3</v>
      </c>
    </row>
    <row r="5091" spans="1:3" x14ac:dyDescent="0.55000000000000004">
      <c r="A5091" s="5">
        <v>38852</v>
      </c>
      <c r="B5091" s="4">
        <v>16.32</v>
      </c>
      <c r="C5091" s="10">
        <f>(MSFT[[#This Row],[Prezzi giornalieri MSFT]]-B5090)/B5090</f>
        <v>3.0731407498463866E-3</v>
      </c>
    </row>
    <row r="5092" spans="1:3" x14ac:dyDescent="0.55000000000000004">
      <c r="A5092" s="5">
        <v>38853</v>
      </c>
      <c r="B5092" s="4">
        <v>16.22</v>
      </c>
      <c r="C5092" s="10">
        <f>(MSFT[[#This Row],[Prezzi giornalieri MSFT]]-B5091)/B5091</f>
        <v>-6.1274509803922435E-3</v>
      </c>
    </row>
    <row r="5093" spans="1:3" x14ac:dyDescent="0.55000000000000004">
      <c r="A5093" s="5">
        <v>38854</v>
      </c>
      <c r="B5093" s="4">
        <v>16.02</v>
      </c>
      <c r="C5093" s="10">
        <f>(MSFT[[#This Row],[Prezzi giornalieri MSFT]]-B5092)/B5092</f>
        <v>-1.2330456226880351E-2</v>
      </c>
    </row>
    <row r="5094" spans="1:3" x14ac:dyDescent="0.55000000000000004">
      <c r="A5094" s="5">
        <v>38855</v>
      </c>
      <c r="B5094" s="4">
        <v>16.09</v>
      </c>
      <c r="C5094" s="10">
        <f>(MSFT[[#This Row],[Prezzi giornalieri MSFT]]-B5093)/B5093</f>
        <v>4.3695380774032636E-3</v>
      </c>
    </row>
    <row r="5095" spans="1:3" x14ac:dyDescent="0.55000000000000004">
      <c r="A5095" s="5">
        <v>38856</v>
      </c>
      <c r="B5095" s="4">
        <v>15.9</v>
      </c>
      <c r="C5095" s="10">
        <f>(MSFT[[#This Row],[Prezzi giornalieri MSFT]]-B5094)/B5094</f>
        <v>-1.1808576755748881E-2</v>
      </c>
    </row>
    <row r="5096" spans="1:3" x14ac:dyDescent="0.55000000000000004">
      <c r="A5096" s="5">
        <v>38859</v>
      </c>
      <c r="B5096" s="4">
        <v>16.13</v>
      </c>
      <c r="C5096" s="10">
        <f>(MSFT[[#This Row],[Prezzi giornalieri MSFT]]-B5095)/B5095</f>
        <v>1.4465408805031362E-2</v>
      </c>
    </row>
    <row r="5097" spans="1:3" x14ac:dyDescent="0.55000000000000004">
      <c r="A5097" s="5">
        <v>38860</v>
      </c>
      <c r="B5097" s="4">
        <v>16.059999999999999</v>
      </c>
      <c r="C5097" s="10">
        <f>(MSFT[[#This Row],[Prezzi giornalieri MSFT]]-B5096)/B5096</f>
        <v>-4.3397396156230807E-3</v>
      </c>
    </row>
    <row r="5098" spans="1:3" x14ac:dyDescent="0.55000000000000004">
      <c r="A5098" s="5">
        <v>38861</v>
      </c>
      <c r="B5098" s="4">
        <v>16.559999999999999</v>
      </c>
      <c r="C5098" s="10">
        <f>(MSFT[[#This Row],[Prezzi giornalieri MSFT]]-B5097)/B5097</f>
        <v>3.1133250311332506E-2</v>
      </c>
    </row>
    <row r="5099" spans="1:3" x14ac:dyDescent="0.55000000000000004">
      <c r="A5099" s="5">
        <v>38862</v>
      </c>
      <c r="B5099" s="4">
        <v>16.73</v>
      </c>
      <c r="C5099" s="10">
        <f>(MSFT[[#This Row],[Prezzi giornalieri MSFT]]-B5098)/B5098</f>
        <v>1.0265700483091892E-2</v>
      </c>
    </row>
    <row r="5100" spans="1:3" x14ac:dyDescent="0.55000000000000004">
      <c r="A5100" s="5">
        <v>38863</v>
      </c>
      <c r="B5100" s="4">
        <v>16.72</v>
      </c>
      <c r="C5100" s="10">
        <f>(MSFT[[#This Row],[Prezzi giornalieri MSFT]]-B5099)/B5099</f>
        <v>-5.9772863120152796E-4</v>
      </c>
    </row>
    <row r="5101" spans="1:3" x14ac:dyDescent="0.55000000000000004">
      <c r="A5101" s="5">
        <v>38867</v>
      </c>
      <c r="B5101" s="4">
        <v>16.32</v>
      </c>
      <c r="C5101" s="10">
        <f>(MSFT[[#This Row],[Prezzi giornalieri MSFT]]-B5100)/B5100</f>
        <v>-2.3923444976076472E-2</v>
      </c>
    </row>
    <row r="5102" spans="1:3" x14ac:dyDescent="0.55000000000000004">
      <c r="A5102" s="5">
        <v>38868</v>
      </c>
      <c r="B5102" s="4">
        <v>15.96</v>
      </c>
      <c r="C5102" s="10">
        <f>(MSFT[[#This Row],[Prezzi giornalieri MSFT]]-B5101)/B5101</f>
        <v>-2.2058823529411728E-2</v>
      </c>
    </row>
    <row r="5103" spans="1:3" x14ac:dyDescent="0.55000000000000004">
      <c r="A5103" s="5">
        <v>38869</v>
      </c>
      <c r="B5103" s="4">
        <v>16.079999999999998</v>
      </c>
      <c r="C5103" s="10">
        <f>(MSFT[[#This Row],[Prezzi giornalieri MSFT]]-B5102)/B5102</f>
        <v>7.5187969924810421E-3</v>
      </c>
    </row>
    <row r="5104" spans="1:3" x14ac:dyDescent="0.55000000000000004">
      <c r="A5104" s="5">
        <v>38870</v>
      </c>
      <c r="B5104" s="4">
        <v>16.04</v>
      </c>
      <c r="C5104" s="10">
        <f>(MSFT[[#This Row],[Prezzi giornalieri MSFT]]-B5103)/B5103</f>
        <v>-2.4875621890546734E-3</v>
      </c>
    </row>
    <row r="5105" spans="1:3" x14ac:dyDescent="0.55000000000000004">
      <c r="A5105" s="5">
        <v>38873</v>
      </c>
      <c r="B5105" s="4">
        <v>15.86</v>
      </c>
      <c r="C5105" s="10">
        <f>(MSFT[[#This Row],[Prezzi giornalieri MSFT]]-B5104)/B5104</f>
        <v>-1.122194513715709E-2</v>
      </c>
    </row>
    <row r="5106" spans="1:3" x14ac:dyDescent="0.55000000000000004">
      <c r="A5106" s="5">
        <v>38874</v>
      </c>
      <c r="B5106" s="4">
        <v>15.6</v>
      </c>
      <c r="C5106" s="10">
        <f>(MSFT[[#This Row],[Prezzi giornalieri MSFT]]-B5105)/B5105</f>
        <v>-1.6393442622950807E-2</v>
      </c>
    </row>
    <row r="5107" spans="1:3" x14ac:dyDescent="0.55000000000000004">
      <c r="A5107" s="5">
        <v>38875</v>
      </c>
      <c r="B5107" s="4">
        <v>15.53</v>
      </c>
      <c r="C5107" s="10">
        <f>(MSFT[[#This Row],[Prezzi giornalieri MSFT]]-B5106)/B5106</f>
        <v>-4.4871794871795059E-3</v>
      </c>
    </row>
    <row r="5108" spans="1:3" x14ac:dyDescent="0.55000000000000004">
      <c r="A5108" s="5">
        <v>38876</v>
      </c>
      <c r="B5108" s="4">
        <v>15.58</v>
      </c>
      <c r="C5108" s="10">
        <f>(MSFT[[#This Row],[Prezzi giornalieri MSFT]]-B5107)/B5107</f>
        <v>3.2195750160979209E-3</v>
      </c>
    </row>
    <row r="5109" spans="1:3" x14ac:dyDescent="0.55000000000000004">
      <c r="A5109" s="5">
        <v>38877</v>
      </c>
      <c r="B5109" s="4">
        <v>15.45</v>
      </c>
      <c r="C5109" s="10">
        <f>(MSFT[[#This Row],[Prezzi giornalieri MSFT]]-B5108)/B5108</f>
        <v>-8.3440308087291901E-3</v>
      </c>
    </row>
    <row r="5110" spans="1:3" x14ac:dyDescent="0.55000000000000004">
      <c r="A5110" s="5">
        <v>38880</v>
      </c>
      <c r="B5110" s="4">
        <v>15.3</v>
      </c>
      <c r="C5110" s="10">
        <f>(MSFT[[#This Row],[Prezzi giornalieri MSFT]]-B5109)/B5109</f>
        <v>-9.7087378640775789E-3</v>
      </c>
    </row>
    <row r="5111" spans="1:3" x14ac:dyDescent="0.55000000000000004">
      <c r="A5111" s="5">
        <v>38881</v>
      </c>
      <c r="B5111" s="4">
        <v>15.16</v>
      </c>
      <c r="C5111" s="10">
        <f>(MSFT[[#This Row],[Prezzi giornalieri MSFT]]-B5110)/B5110</f>
        <v>-9.1503267973856578E-3</v>
      </c>
    </row>
    <row r="5112" spans="1:3" x14ac:dyDescent="0.55000000000000004">
      <c r="A5112" s="5">
        <v>38882</v>
      </c>
      <c r="B5112" s="4">
        <v>15.42</v>
      </c>
      <c r="C5112" s="10">
        <f>(MSFT[[#This Row],[Prezzi giornalieri MSFT]]-B5111)/B5111</f>
        <v>1.7150395778364101E-2</v>
      </c>
    </row>
    <row r="5113" spans="1:3" x14ac:dyDescent="0.55000000000000004">
      <c r="A5113" s="5">
        <v>38883</v>
      </c>
      <c r="B5113" s="4">
        <v>15.56</v>
      </c>
      <c r="C5113" s="10">
        <f>(MSFT[[#This Row],[Prezzi giornalieri MSFT]]-B5112)/B5112</f>
        <v>9.0791180285344081E-3</v>
      </c>
    </row>
    <row r="5114" spans="1:3" x14ac:dyDescent="0.55000000000000004">
      <c r="A5114" s="5">
        <v>38884</v>
      </c>
      <c r="B5114" s="4">
        <v>15.58</v>
      </c>
      <c r="C5114" s="10">
        <f>(MSFT[[#This Row],[Prezzi giornalieri MSFT]]-B5113)/B5113</f>
        <v>1.2853470437017721E-3</v>
      </c>
    </row>
    <row r="5115" spans="1:3" x14ac:dyDescent="0.55000000000000004">
      <c r="A5115" s="5">
        <v>38887</v>
      </c>
      <c r="B5115" s="4">
        <v>15.89</v>
      </c>
      <c r="C5115" s="10">
        <f>(MSFT[[#This Row],[Prezzi giornalieri MSFT]]-B5114)/B5114</f>
        <v>1.989730423620029E-2</v>
      </c>
    </row>
    <row r="5116" spans="1:3" x14ac:dyDescent="0.55000000000000004">
      <c r="A5116" s="5">
        <v>38888</v>
      </c>
      <c r="B5116" s="4">
        <v>15.9</v>
      </c>
      <c r="C5116" s="10">
        <f>(MSFT[[#This Row],[Prezzi giornalieri MSFT]]-B5115)/B5115</f>
        <v>6.2932662051603443E-4</v>
      </c>
    </row>
    <row r="5117" spans="1:3" x14ac:dyDescent="0.55000000000000004">
      <c r="A5117" s="5">
        <v>38889</v>
      </c>
      <c r="B5117" s="4">
        <v>16.27</v>
      </c>
      <c r="C5117" s="10">
        <f>(MSFT[[#This Row],[Prezzi giornalieri MSFT]]-B5116)/B5116</f>
        <v>2.3270440251572277E-2</v>
      </c>
    </row>
    <row r="5118" spans="1:3" x14ac:dyDescent="0.55000000000000004">
      <c r="A5118" s="5">
        <v>38890</v>
      </c>
      <c r="B5118" s="4">
        <v>16.13</v>
      </c>
      <c r="C5118" s="10">
        <f>(MSFT[[#This Row],[Prezzi giornalieri MSFT]]-B5117)/B5117</f>
        <v>-8.6047940995697958E-3</v>
      </c>
    </row>
    <row r="5119" spans="1:3" x14ac:dyDescent="0.55000000000000004">
      <c r="A5119" s="5">
        <v>38891</v>
      </c>
      <c r="B5119" s="4">
        <v>15.86</v>
      </c>
      <c r="C5119" s="10">
        <f>(MSFT[[#This Row],[Prezzi giornalieri MSFT]]-B5118)/B5118</f>
        <v>-1.673899566026036E-2</v>
      </c>
    </row>
    <row r="5120" spans="1:3" x14ac:dyDescent="0.55000000000000004">
      <c r="A5120" s="5">
        <v>38894</v>
      </c>
      <c r="B5120" s="4">
        <v>16.079999999999998</v>
      </c>
      <c r="C5120" s="10">
        <f>(MSFT[[#This Row],[Prezzi giornalieri MSFT]]-B5119)/B5119</f>
        <v>1.387137452711216E-2</v>
      </c>
    </row>
    <row r="5121" spans="1:3" x14ac:dyDescent="0.55000000000000004">
      <c r="A5121" s="5">
        <v>38895</v>
      </c>
      <c r="B5121" s="4">
        <v>16.11</v>
      </c>
      <c r="C5121" s="10">
        <f>(MSFT[[#This Row],[Prezzi giornalieri MSFT]]-B5120)/B5120</f>
        <v>1.8656716417911156E-3</v>
      </c>
    </row>
    <row r="5122" spans="1:3" x14ac:dyDescent="0.55000000000000004">
      <c r="A5122" s="5">
        <v>38896</v>
      </c>
      <c r="B5122" s="4">
        <v>16.32</v>
      </c>
      <c r="C5122" s="10">
        <f>(MSFT[[#This Row],[Prezzi giornalieri MSFT]]-B5121)/B5121</f>
        <v>1.3035381750465603E-2</v>
      </c>
    </row>
    <row r="5123" spans="1:3" x14ac:dyDescent="0.55000000000000004">
      <c r="A5123" s="5">
        <v>38897</v>
      </c>
      <c r="B5123" s="4">
        <v>16.54</v>
      </c>
      <c r="C5123" s="10">
        <f>(MSFT[[#This Row],[Prezzi giornalieri MSFT]]-B5122)/B5122</f>
        <v>1.3480392156862675E-2</v>
      </c>
    </row>
    <row r="5124" spans="1:3" x14ac:dyDescent="0.55000000000000004">
      <c r="A5124" s="5">
        <v>38898</v>
      </c>
      <c r="B5124" s="4">
        <v>16.420000000000002</v>
      </c>
      <c r="C5124" s="10">
        <f>(MSFT[[#This Row],[Prezzi giornalieri MSFT]]-B5123)/B5123</f>
        <v>-7.2551390568317683E-3</v>
      </c>
    </row>
    <row r="5125" spans="1:3" x14ac:dyDescent="0.55000000000000004">
      <c r="A5125" s="5">
        <v>38901</v>
      </c>
      <c r="B5125" s="4">
        <v>16.7</v>
      </c>
      <c r="C5125" s="10">
        <f>(MSFT[[#This Row],[Prezzi giornalieri MSFT]]-B5124)/B5124</f>
        <v>1.7052375152253201E-2</v>
      </c>
    </row>
    <row r="5126" spans="1:3" x14ac:dyDescent="0.55000000000000004">
      <c r="A5126" s="5">
        <v>38903</v>
      </c>
      <c r="B5126" s="4">
        <v>16.46</v>
      </c>
      <c r="C5126" s="10">
        <f>(MSFT[[#This Row],[Prezzi giornalieri MSFT]]-B5125)/B5125</f>
        <v>-1.4371257485029846E-2</v>
      </c>
    </row>
    <row r="5127" spans="1:3" x14ac:dyDescent="0.55000000000000004">
      <c r="A5127" s="5">
        <v>38904</v>
      </c>
      <c r="B5127" s="4">
        <v>16.55</v>
      </c>
      <c r="C5127" s="10">
        <f>(MSFT[[#This Row],[Prezzi giornalieri MSFT]]-B5126)/B5126</f>
        <v>5.4678007290400879E-3</v>
      </c>
    </row>
    <row r="5128" spans="1:3" x14ac:dyDescent="0.55000000000000004">
      <c r="A5128" s="5">
        <v>38905</v>
      </c>
      <c r="B5128" s="4">
        <v>16.420000000000002</v>
      </c>
      <c r="C5128" s="10">
        <f>(MSFT[[#This Row],[Prezzi giornalieri MSFT]]-B5127)/B5127</f>
        <v>-7.8549848942597589E-3</v>
      </c>
    </row>
    <row r="5129" spans="1:3" x14ac:dyDescent="0.55000000000000004">
      <c r="A5129" s="5">
        <v>38908</v>
      </c>
      <c r="B5129" s="4">
        <v>16.559999999999999</v>
      </c>
      <c r="C5129" s="10">
        <f>(MSFT[[#This Row],[Prezzi giornalieri MSFT]]-B5128)/B5128</f>
        <v>8.5261875761264913E-3</v>
      </c>
    </row>
    <row r="5130" spans="1:3" x14ac:dyDescent="0.55000000000000004">
      <c r="A5130" s="5">
        <v>38909</v>
      </c>
      <c r="B5130" s="4">
        <v>16.28</v>
      </c>
      <c r="C5130" s="10">
        <f>(MSFT[[#This Row],[Prezzi giornalieri MSFT]]-B5129)/B5129</f>
        <v>-1.690821256038633E-2</v>
      </c>
    </row>
    <row r="5131" spans="1:3" x14ac:dyDescent="0.55000000000000004">
      <c r="A5131" s="5">
        <v>38910</v>
      </c>
      <c r="B5131" s="4">
        <v>15.96</v>
      </c>
      <c r="C5131" s="10">
        <f>(MSFT[[#This Row],[Prezzi giornalieri MSFT]]-B5130)/B5130</f>
        <v>-1.9656019656019673E-2</v>
      </c>
    </row>
    <row r="5132" spans="1:3" x14ac:dyDescent="0.55000000000000004">
      <c r="A5132" s="5">
        <v>38911</v>
      </c>
      <c r="B5132" s="4">
        <v>15.69</v>
      </c>
      <c r="C5132" s="10">
        <f>(MSFT[[#This Row],[Prezzi giornalieri MSFT]]-B5131)/B5131</f>
        <v>-1.6917293233082789E-2</v>
      </c>
    </row>
    <row r="5133" spans="1:3" x14ac:dyDescent="0.55000000000000004">
      <c r="A5133" s="5">
        <v>38912</v>
      </c>
      <c r="B5133" s="4">
        <v>15.71</v>
      </c>
      <c r="C5133" s="10">
        <f>(MSFT[[#This Row],[Prezzi giornalieri MSFT]]-B5132)/B5132</f>
        <v>1.2746972594009783E-3</v>
      </c>
    </row>
    <row r="5134" spans="1:3" x14ac:dyDescent="0.55000000000000004">
      <c r="A5134" s="5">
        <v>38915</v>
      </c>
      <c r="B5134" s="4">
        <v>15.84</v>
      </c>
      <c r="C5134" s="10">
        <f>(MSFT[[#This Row],[Prezzi giornalieri MSFT]]-B5133)/B5133</f>
        <v>8.2749840865690011E-3</v>
      </c>
    </row>
    <row r="5135" spans="1:3" x14ac:dyDescent="0.55000000000000004">
      <c r="A5135" s="5">
        <v>38916</v>
      </c>
      <c r="B5135" s="4">
        <v>16.03</v>
      </c>
      <c r="C5135" s="10">
        <f>(MSFT[[#This Row],[Prezzi giornalieri MSFT]]-B5134)/B5134</f>
        <v>1.1994949494949576E-2</v>
      </c>
    </row>
    <row r="5136" spans="1:3" x14ac:dyDescent="0.55000000000000004">
      <c r="A5136" s="5">
        <v>38917</v>
      </c>
      <c r="B5136" s="4">
        <v>16.489999999999998</v>
      </c>
      <c r="C5136" s="10">
        <f>(MSFT[[#This Row],[Prezzi giornalieri MSFT]]-B5135)/B5135</f>
        <v>2.8696194635059093E-2</v>
      </c>
    </row>
    <row r="5137" spans="1:3" x14ac:dyDescent="0.55000000000000004">
      <c r="A5137" s="5">
        <v>38918</v>
      </c>
      <c r="B5137" s="4">
        <v>16.11</v>
      </c>
      <c r="C5137" s="10">
        <f>(MSFT[[#This Row],[Prezzi giornalieri MSFT]]-B5136)/B5136</f>
        <v>-2.3044269254093332E-2</v>
      </c>
    </row>
    <row r="5138" spans="1:3" x14ac:dyDescent="0.55000000000000004">
      <c r="A5138" s="5">
        <v>38919</v>
      </c>
      <c r="B5138" s="4">
        <v>16.82</v>
      </c>
      <c r="C5138" s="10">
        <f>(MSFT[[#This Row],[Prezzi giornalieri MSFT]]-B5137)/B5137</f>
        <v>4.4072004965859772E-2</v>
      </c>
    </row>
    <row r="5139" spans="1:3" x14ac:dyDescent="0.55000000000000004">
      <c r="A5139" s="5">
        <v>38922</v>
      </c>
      <c r="B5139" s="4">
        <v>16.920000000000002</v>
      </c>
      <c r="C5139" s="10">
        <f>(MSFT[[#This Row],[Prezzi giornalieri MSFT]]-B5138)/B5138</f>
        <v>5.9453032104638181E-3</v>
      </c>
    </row>
    <row r="5140" spans="1:3" x14ac:dyDescent="0.55000000000000004">
      <c r="A5140" s="5">
        <v>38923</v>
      </c>
      <c r="B5140" s="4">
        <v>17.07</v>
      </c>
      <c r="C5140" s="10">
        <f>(MSFT[[#This Row],[Prezzi giornalieri MSFT]]-B5139)/B5139</f>
        <v>8.8652482269502703E-3</v>
      </c>
    </row>
    <row r="5141" spans="1:3" x14ac:dyDescent="0.55000000000000004">
      <c r="A5141" s="5">
        <v>38924</v>
      </c>
      <c r="B5141" s="4">
        <v>17.18</v>
      </c>
      <c r="C5141" s="10">
        <f>(MSFT[[#This Row],[Prezzi giornalieri MSFT]]-B5140)/B5140</f>
        <v>6.444053895723458E-3</v>
      </c>
    </row>
    <row r="5142" spans="1:3" x14ac:dyDescent="0.55000000000000004">
      <c r="A5142" s="5">
        <v>38925</v>
      </c>
      <c r="B5142" s="4">
        <v>16.82</v>
      </c>
      <c r="C5142" s="10">
        <f>(MSFT[[#This Row],[Prezzi giornalieri MSFT]]-B5141)/B5141</f>
        <v>-2.095459837019787E-2</v>
      </c>
    </row>
    <row r="5143" spans="1:3" x14ac:dyDescent="0.55000000000000004">
      <c r="A5143" s="5">
        <v>38926</v>
      </c>
      <c r="B5143" s="4">
        <v>17.09</v>
      </c>
      <c r="C5143" s="10">
        <f>(MSFT[[#This Row],[Prezzi giornalieri MSFT]]-B5142)/B5142</f>
        <v>1.6052318668252054E-2</v>
      </c>
    </row>
    <row r="5144" spans="1:3" x14ac:dyDescent="0.55000000000000004">
      <c r="A5144" s="5">
        <v>38929</v>
      </c>
      <c r="B5144" s="4">
        <v>16.96</v>
      </c>
      <c r="C5144" s="10">
        <f>(MSFT[[#This Row],[Prezzi giornalieri MSFT]]-B5143)/B5143</f>
        <v>-7.6067875950847864E-3</v>
      </c>
    </row>
    <row r="5145" spans="1:3" x14ac:dyDescent="0.55000000000000004">
      <c r="A5145" s="5">
        <v>38930</v>
      </c>
      <c r="B5145" s="4">
        <v>16.91</v>
      </c>
      <c r="C5145" s="10">
        <f>(MSFT[[#This Row],[Prezzi giornalieri MSFT]]-B5144)/B5144</f>
        <v>-2.9481132075472117E-3</v>
      </c>
    </row>
    <row r="5146" spans="1:3" x14ac:dyDescent="0.55000000000000004">
      <c r="A5146" s="5">
        <v>38931</v>
      </c>
      <c r="B5146" s="4">
        <v>17.13</v>
      </c>
      <c r="C5146" s="10">
        <f>(MSFT[[#This Row],[Prezzi giornalieri MSFT]]-B5145)/B5145</f>
        <v>1.3010053222944936E-2</v>
      </c>
    </row>
    <row r="5147" spans="1:3" x14ac:dyDescent="0.55000000000000004">
      <c r="A5147" s="5">
        <v>38932</v>
      </c>
      <c r="B5147" s="4">
        <v>17.059999999999999</v>
      </c>
      <c r="C5147" s="10">
        <f>(MSFT[[#This Row],[Prezzi giornalieri MSFT]]-B5146)/B5146</f>
        <v>-4.0863981319322991E-3</v>
      </c>
    </row>
    <row r="5148" spans="1:3" x14ac:dyDescent="0.55000000000000004">
      <c r="A5148" s="5">
        <v>38933</v>
      </c>
      <c r="B5148" s="4">
        <v>17.12</v>
      </c>
      <c r="C5148" s="10">
        <f>(MSFT[[#This Row],[Prezzi giornalieri MSFT]]-B5147)/B5147</f>
        <v>3.5169988276671908E-3</v>
      </c>
    </row>
    <row r="5149" spans="1:3" x14ac:dyDescent="0.55000000000000004">
      <c r="A5149" s="5">
        <v>38936</v>
      </c>
      <c r="B5149" s="4">
        <v>17.07</v>
      </c>
      <c r="C5149" s="10">
        <f>(MSFT[[#This Row],[Prezzi giornalieri MSFT]]-B5148)/B5148</f>
        <v>-2.9205607476635929E-3</v>
      </c>
    </row>
    <row r="5150" spans="1:3" x14ac:dyDescent="0.55000000000000004">
      <c r="A5150" s="5">
        <v>38937</v>
      </c>
      <c r="B5150" s="4">
        <v>17.16</v>
      </c>
      <c r="C5150" s="10">
        <f>(MSFT[[#This Row],[Prezzi giornalieri MSFT]]-B5149)/B5149</f>
        <v>5.2724077328646663E-3</v>
      </c>
    </row>
    <row r="5151" spans="1:3" x14ac:dyDescent="0.55000000000000004">
      <c r="A5151" s="5">
        <v>38938</v>
      </c>
      <c r="B5151" s="4">
        <v>17.23</v>
      </c>
      <c r="C5151" s="10">
        <f>(MSFT[[#This Row],[Prezzi giornalieri MSFT]]-B5150)/B5150</f>
        <v>4.0792540792540955E-3</v>
      </c>
    </row>
    <row r="5152" spans="1:3" x14ac:dyDescent="0.55000000000000004">
      <c r="A5152" s="5">
        <v>38939</v>
      </c>
      <c r="B5152" s="4">
        <v>17.239999999999998</v>
      </c>
      <c r="C5152" s="10">
        <f>(MSFT[[#This Row],[Prezzi giornalieri MSFT]]-B5151)/B5151</f>
        <v>5.8038305281474234E-4</v>
      </c>
    </row>
    <row r="5153" spans="1:3" x14ac:dyDescent="0.55000000000000004">
      <c r="A5153" s="5">
        <v>38940</v>
      </c>
      <c r="B5153" s="4">
        <v>17.22</v>
      </c>
      <c r="C5153" s="10">
        <f>(MSFT[[#This Row],[Prezzi giornalieri MSFT]]-B5152)/B5152</f>
        <v>-1.1600928074245694E-3</v>
      </c>
    </row>
    <row r="5154" spans="1:3" x14ac:dyDescent="0.55000000000000004">
      <c r="A5154" s="5">
        <v>38943</v>
      </c>
      <c r="B5154" s="4">
        <v>17.29</v>
      </c>
      <c r="C5154" s="10">
        <f>(MSFT[[#This Row],[Prezzi giornalieri MSFT]]-B5153)/B5153</f>
        <v>4.065040650406521E-3</v>
      </c>
    </row>
    <row r="5155" spans="1:3" x14ac:dyDescent="0.55000000000000004">
      <c r="A5155" s="5">
        <v>38944</v>
      </c>
      <c r="B5155" s="4">
        <v>17.420000000000002</v>
      </c>
      <c r="C5155" s="10">
        <f>(MSFT[[#This Row],[Prezzi giornalieri MSFT]]-B5154)/B5154</f>
        <v>7.5187969924813509E-3</v>
      </c>
    </row>
    <row r="5156" spans="1:3" x14ac:dyDescent="0.55000000000000004">
      <c r="A5156" s="5">
        <v>38945</v>
      </c>
      <c r="B5156" s="4">
        <v>17.47</v>
      </c>
      <c r="C5156" s="10">
        <f>(MSFT[[#This Row],[Prezzi giornalieri MSFT]]-B5155)/B5155</f>
        <v>2.8702640642937517E-3</v>
      </c>
    </row>
    <row r="5157" spans="1:3" x14ac:dyDescent="0.55000000000000004">
      <c r="A5157" s="5">
        <v>38946</v>
      </c>
      <c r="B5157" s="4">
        <v>17.47</v>
      </c>
      <c r="C5157" s="10">
        <f>(MSFT[[#This Row],[Prezzi giornalieri MSFT]]-B5156)/B5156</f>
        <v>0</v>
      </c>
    </row>
    <row r="5158" spans="1:3" x14ac:dyDescent="0.55000000000000004">
      <c r="A5158" s="5">
        <v>38947</v>
      </c>
      <c r="B5158" s="4">
        <v>18.239999999999998</v>
      </c>
      <c r="C5158" s="10">
        <f>(MSFT[[#This Row],[Prezzi giornalieri MSFT]]-B5157)/B5157</f>
        <v>4.4075558099599295E-2</v>
      </c>
    </row>
    <row r="5159" spans="1:3" x14ac:dyDescent="0.55000000000000004">
      <c r="A5159" s="5">
        <v>38950</v>
      </c>
      <c r="B5159" s="4">
        <v>18.48</v>
      </c>
      <c r="C5159" s="10">
        <f>(MSFT[[#This Row],[Prezzi giornalieri MSFT]]-B5158)/B5158</f>
        <v>1.3157894736842216E-2</v>
      </c>
    </row>
    <row r="5160" spans="1:3" x14ac:dyDescent="0.55000000000000004">
      <c r="A5160" s="5">
        <v>38951</v>
      </c>
      <c r="B5160" s="4">
        <v>18.12</v>
      </c>
      <c r="C5160" s="10">
        <f>(MSFT[[#This Row],[Prezzi giornalieri MSFT]]-B5159)/B5159</f>
        <v>-1.9480519480519449E-2</v>
      </c>
    </row>
    <row r="5161" spans="1:3" x14ac:dyDescent="0.55000000000000004">
      <c r="A5161" s="5">
        <v>38952</v>
      </c>
      <c r="B5161" s="4">
        <v>18.16</v>
      </c>
      <c r="C5161" s="10">
        <f>(MSFT[[#This Row],[Prezzi giornalieri MSFT]]-B5160)/B5160</f>
        <v>2.2075055187637496E-3</v>
      </c>
    </row>
    <row r="5162" spans="1:3" x14ac:dyDescent="0.55000000000000004">
      <c r="A5162" s="5">
        <v>38953</v>
      </c>
      <c r="B5162" s="4">
        <v>18.21</v>
      </c>
      <c r="C5162" s="10">
        <f>(MSFT[[#This Row],[Prezzi giornalieri MSFT]]-B5161)/B5161</f>
        <v>2.7533039647577484E-3</v>
      </c>
    </row>
    <row r="5163" spans="1:3" x14ac:dyDescent="0.55000000000000004">
      <c r="A5163" s="5">
        <v>38954</v>
      </c>
      <c r="B5163" s="4">
        <v>18.29</v>
      </c>
      <c r="C5163" s="10">
        <f>(MSFT[[#This Row],[Prezzi giornalieri MSFT]]-B5162)/B5162</f>
        <v>4.3931905546402139E-3</v>
      </c>
    </row>
    <row r="5164" spans="1:3" x14ac:dyDescent="0.55000000000000004">
      <c r="A5164" s="5">
        <v>38957</v>
      </c>
      <c r="B5164" s="4">
        <v>18.36</v>
      </c>
      <c r="C5164" s="10">
        <f>(MSFT[[#This Row],[Prezzi giornalieri MSFT]]-B5163)/B5163</f>
        <v>3.8272279934390536E-3</v>
      </c>
    </row>
    <row r="5165" spans="1:3" x14ac:dyDescent="0.55000000000000004">
      <c r="A5165" s="5">
        <v>38958</v>
      </c>
      <c r="B5165" s="4">
        <v>18.28</v>
      </c>
      <c r="C5165" s="10">
        <f>(MSFT[[#This Row],[Prezzi giornalieri MSFT]]-B5164)/B5164</f>
        <v>-4.3572984749454414E-3</v>
      </c>
    </row>
    <row r="5166" spans="1:3" x14ac:dyDescent="0.55000000000000004">
      <c r="A5166" s="5">
        <v>38959</v>
      </c>
      <c r="B5166" s="4">
        <v>18.25</v>
      </c>
      <c r="C5166" s="10">
        <f>(MSFT[[#This Row],[Prezzi giornalieri MSFT]]-B5165)/B5165</f>
        <v>-1.6411378555799309E-3</v>
      </c>
    </row>
    <row r="5167" spans="1:3" x14ac:dyDescent="0.55000000000000004">
      <c r="A5167" s="5">
        <v>38960</v>
      </c>
      <c r="B5167" s="4">
        <v>18.18</v>
      </c>
      <c r="C5167" s="10">
        <f>(MSFT[[#This Row],[Prezzi giornalieri MSFT]]-B5166)/B5166</f>
        <v>-3.8356164383561799E-3</v>
      </c>
    </row>
    <row r="5168" spans="1:3" x14ac:dyDescent="0.55000000000000004">
      <c r="A5168" s="5">
        <v>38961</v>
      </c>
      <c r="B5168" s="4">
        <v>18.28</v>
      </c>
      <c r="C5168" s="10">
        <f>(MSFT[[#This Row],[Prezzi giornalieri MSFT]]-B5167)/B5167</f>
        <v>5.500550055005579E-3</v>
      </c>
    </row>
    <row r="5169" spans="1:3" x14ac:dyDescent="0.55000000000000004">
      <c r="A5169" s="5">
        <v>38965</v>
      </c>
      <c r="B5169" s="4">
        <v>18.12</v>
      </c>
      <c r="C5169" s="10">
        <f>(MSFT[[#This Row],[Prezzi giornalieri MSFT]]-B5168)/B5168</f>
        <v>-8.7527352297593064E-3</v>
      </c>
    </row>
    <row r="5170" spans="1:3" x14ac:dyDescent="0.55000000000000004">
      <c r="A5170" s="5">
        <v>38966</v>
      </c>
      <c r="B5170" s="4">
        <v>18.12</v>
      </c>
      <c r="C5170" s="10">
        <f>(MSFT[[#This Row],[Prezzi giornalieri MSFT]]-B5169)/B5169</f>
        <v>0</v>
      </c>
    </row>
    <row r="5171" spans="1:3" x14ac:dyDescent="0.55000000000000004">
      <c r="A5171" s="5">
        <v>38967</v>
      </c>
      <c r="B5171" s="4">
        <v>17.989999999999998</v>
      </c>
      <c r="C5171" s="10">
        <f>(MSFT[[#This Row],[Prezzi giornalieri MSFT]]-B5170)/B5170</f>
        <v>-7.1743929359824807E-3</v>
      </c>
    </row>
    <row r="5172" spans="1:3" x14ac:dyDescent="0.55000000000000004">
      <c r="A5172" s="5">
        <v>38968</v>
      </c>
      <c r="B5172" s="4">
        <v>18.11</v>
      </c>
      <c r="C5172" s="10">
        <f>(MSFT[[#This Row],[Prezzi giornalieri MSFT]]-B5171)/B5171</f>
        <v>6.670372429127349E-3</v>
      </c>
    </row>
    <row r="5173" spans="1:3" x14ac:dyDescent="0.55000000000000004">
      <c r="A5173" s="5">
        <v>38971</v>
      </c>
      <c r="B5173" s="4">
        <v>18.329999999999998</v>
      </c>
      <c r="C5173" s="10">
        <f>(MSFT[[#This Row],[Prezzi giornalieri MSFT]]-B5172)/B5172</f>
        <v>1.2147984538928706E-2</v>
      </c>
    </row>
    <row r="5174" spans="1:3" x14ac:dyDescent="0.55000000000000004">
      <c r="A5174" s="5">
        <v>38972</v>
      </c>
      <c r="B5174" s="4">
        <v>18.34</v>
      </c>
      <c r="C5174" s="10">
        <f>(MSFT[[#This Row],[Prezzi giornalieri MSFT]]-B5173)/B5173</f>
        <v>5.4555373704318403E-4</v>
      </c>
    </row>
    <row r="5175" spans="1:3" x14ac:dyDescent="0.55000000000000004">
      <c r="A5175" s="5">
        <v>38973</v>
      </c>
      <c r="B5175" s="4">
        <v>18.38</v>
      </c>
      <c r="C5175" s="10">
        <f>(MSFT[[#This Row],[Prezzi giornalieri MSFT]]-B5174)/B5174</f>
        <v>2.1810250817883943E-3</v>
      </c>
    </row>
    <row r="5176" spans="1:3" x14ac:dyDescent="0.55000000000000004">
      <c r="A5176" s="5">
        <v>38974</v>
      </c>
      <c r="B5176" s="4">
        <v>18.63</v>
      </c>
      <c r="C5176" s="10">
        <f>(MSFT[[#This Row],[Prezzi giornalieri MSFT]]-B5175)/B5175</f>
        <v>1.3601741022850925E-2</v>
      </c>
    </row>
    <row r="5177" spans="1:3" x14ac:dyDescent="0.55000000000000004">
      <c r="A5177" s="5">
        <v>38975</v>
      </c>
      <c r="B5177" s="4">
        <v>18.989999999999998</v>
      </c>
      <c r="C5177" s="10">
        <f>(MSFT[[#This Row],[Prezzi giornalieri MSFT]]-B5176)/B5176</f>
        <v>1.9323671497584512E-2</v>
      </c>
    </row>
    <row r="5178" spans="1:3" x14ac:dyDescent="0.55000000000000004">
      <c r="A5178" s="5">
        <v>38978</v>
      </c>
      <c r="B5178" s="4">
        <v>18.95</v>
      </c>
      <c r="C5178" s="10">
        <f>(MSFT[[#This Row],[Prezzi giornalieri MSFT]]-B5177)/B5177</f>
        <v>-2.1063717746181753E-3</v>
      </c>
    </row>
    <row r="5179" spans="1:3" x14ac:dyDescent="0.55000000000000004">
      <c r="A5179" s="5">
        <v>38979</v>
      </c>
      <c r="B5179" s="4">
        <v>19</v>
      </c>
      <c r="C5179" s="10">
        <f>(MSFT[[#This Row],[Prezzi giornalieri MSFT]]-B5178)/B5178</f>
        <v>2.6385224274406709E-3</v>
      </c>
    </row>
    <row r="5180" spans="1:3" x14ac:dyDescent="0.55000000000000004">
      <c r="A5180" s="5">
        <v>38980</v>
      </c>
      <c r="B5180" s="4">
        <v>19.23</v>
      </c>
      <c r="C5180" s="10">
        <f>(MSFT[[#This Row],[Prezzi giornalieri MSFT]]-B5179)/B5179</f>
        <v>1.210526315789476E-2</v>
      </c>
    </row>
    <row r="5181" spans="1:3" x14ac:dyDescent="0.55000000000000004">
      <c r="A5181" s="5">
        <v>38981</v>
      </c>
      <c r="B5181" s="4">
        <v>19.03</v>
      </c>
      <c r="C5181" s="10">
        <f>(MSFT[[#This Row],[Prezzi giornalieri MSFT]]-B5180)/B5180</f>
        <v>-1.0400416016640629E-2</v>
      </c>
    </row>
    <row r="5182" spans="1:3" x14ac:dyDescent="0.55000000000000004">
      <c r="A5182" s="5">
        <v>38982</v>
      </c>
      <c r="B5182" s="4">
        <v>18.86</v>
      </c>
      <c r="C5182" s="10">
        <f>(MSFT[[#This Row],[Prezzi giornalieri MSFT]]-B5181)/B5181</f>
        <v>-8.9332632685234729E-3</v>
      </c>
    </row>
    <row r="5183" spans="1:3" x14ac:dyDescent="0.55000000000000004">
      <c r="A5183" s="5">
        <v>38985</v>
      </c>
      <c r="B5183" s="4">
        <v>19.07</v>
      </c>
      <c r="C5183" s="10">
        <f>(MSFT[[#This Row],[Prezzi giornalieri MSFT]]-B5182)/B5182</f>
        <v>1.1134676564156992E-2</v>
      </c>
    </row>
    <row r="5184" spans="1:3" x14ac:dyDescent="0.55000000000000004">
      <c r="A5184" s="5">
        <v>38986</v>
      </c>
      <c r="B5184" s="4">
        <v>19.239999999999998</v>
      </c>
      <c r="C5184" s="10">
        <f>(MSFT[[#This Row],[Prezzi giornalieri MSFT]]-B5183)/B5183</f>
        <v>8.9145254326165792E-3</v>
      </c>
    </row>
    <row r="5185" spans="1:3" x14ac:dyDescent="0.55000000000000004">
      <c r="A5185" s="5">
        <v>38987</v>
      </c>
      <c r="B5185" s="4">
        <v>19.41</v>
      </c>
      <c r="C5185" s="10">
        <f>(MSFT[[#This Row],[Prezzi giornalieri MSFT]]-B5184)/B5184</f>
        <v>8.8357588357589247E-3</v>
      </c>
    </row>
    <row r="5186" spans="1:3" x14ac:dyDescent="0.55000000000000004">
      <c r="A5186" s="5">
        <v>38988</v>
      </c>
      <c r="B5186" s="4">
        <v>19.38</v>
      </c>
      <c r="C5186" s="10">
        <f>(MSFT[[#This Row],[Prezzi giornalieri MSFT]]-B5185)/B5185</f>
        <v>-1.5455950540958854E-3</v>
      </c>
    </row>
    <row r="5187" spans="1:3" x14ac:dyDescent="0.55000000000000004">
      <c r="A5187" s="5">
        <v>38989</v>
      </c>
      <c r="B5187" s="4">
        <v>19.350000000000001</v>
      </c>
      <c r="C5187" s="10">
        <f>(MSFT[[#This Row],[Prezzi giornalieri MSFT]]-B5186)/B5186</f>
        <v>-1.5479876160989466E-3</v>
      </c>
    </row>
    <row r="5188" spans="1:3" x14ac:dyDescent="0.55000000000000004">
      <c r="A5188" s="5">
        <v>38992</v>
      </c>
      <c r="B5188" s="4">
        <v>19.36</v>
      </c>
      <c r="C5188" s="10">
        <f>(MSFT[[#This Row],[Prezzi giornalieri MSFT]]-B5187)/B5187</f>
        <v>5.1679586563297211E-4</v>
      </c>
    </row>
    <row r="5189" spans="1:3" x14ac:dyDescent="0.55000000000000004">
      <c r="A5189" s="5">
        <v>38993</v>
      </c>
      <c r="B5189" s="4">
        <v>19.36</v>
      </c>
      <c r="C5189" s="10">
        <f>(MSFT[[#This Row],[Prezzi giornalieri MSFT]]-B5188)/B5188</f>
        <v>0</v>
      </c>
    </row>
    <row r="5190" spans="1:3" x14ac:dyDescent="0.55000000000000004">
      <c r="A5190" s="5">
        <v>38994</v>
      </c>
      <c r="B5190" s="4">
        <v>19.77</v>
      </c>
      <c r="C5190" s="10">
        <f>(MSFT[[#This Row],[Prezzi giornalieri MSFT]]-B5189)/B5189</f>
        <v>2.1177685950413232E-2</v>
      </c>
    </row>
    <row r="5191" spans="1:3" x14ac:dyDescent="0.55000000000000004">
      <c r="A5191" s="5">
        <v>38995</v>
      </c>
      <c r="B5191" s="4">
        <v>19.75</v>
      </c>
      <c r="C5191" s="10">
        <f>(MSFT[[#This Row],[Prezzi giornalieri MSFT]]-B5190)/B5190</f>
        <v>-1.0116337885685165E-3</v>
      </c>
    </row>
    <row r="5192" spans="1:3" x14ac:dyDescent="0.55000000000000004">
      <c r="A5192" s="5">
        <v>38996</v>
      </c>
      <c r="B5192" s="4">
        <v>19.72</v>
      </c>
      <c r="C5192" s="10">
        <f>(MSFT[[#This Row],[Prezzi giornalieri MSFT]]-B5191)/B5191</f>
        <v>-1.5189873417722096E-3</v>
      </c>
    </row>
    <row r="5193" spans="1:3" x14ac:dyDescent="0.55000000000000004">
      <c r="A5193" s="5">
        <v>38999</v>
      </c>
      <c r="B5193" s="4">
        <v>19.61</v>
      </c>
      <c r="C5193" s="10">
        <f>(MSFT[[#This Row],[Prezzi giornalieri MSFT]]-B5192)/B5192</f>
        <v>-5.5780933062880038E-3</v>
      </c>
    </row>
    <row r="5194" spans="1:3" x14ac:dyDescent="0.55000000000000004">
      <c r="A5194" s="5">
        <v>39000</v>
      </c>
      <c r="B5194" s="4">
        <v>19.59</v>
      </c>
      <c r="C5194" s="10">
        <f>(MSFT[[#This Row],[Prezzi giornalieri MSFT]]-B5193)/B5193</f>
        <v>-1.0198878123406209E-3</v>
      </c>
    </row>
    <row r="5195" spans="1:3" x14ac:dyDescent="0.55000000000000004">
      <c r="A5195" s="5">
        <v>39001</v>
      </c>
      <c r="B5195" s="4">
        <v>19.48</v>
      </c>
      <c r="C5195" s="10">
        <f>(MSFT[[#This Row],[Prezzi giornalieri MSFT]]-B5194)/B5194</f>
        <v>-5.6151097498723553E-3</v>
      </c>
    </row>
    <row r="5196" spans="1:3" x14ac:dyDescent="0.55000000000000004">
      <c r="A5196" s="5">
        <v>39002</v>
      </c>
      <c r="B5196" s="4">
        <v>19.96</v>
      </c>
      <c r="C5196" s="10">
        <f>(MSFT[[#This Row],[Prezzi giornalieri MSFT]]-B5195)/B5195</f>
        <v>2.4640657084188933E-2</v>
      </c>
    </row>
    <row r="5197" spans="1:3" x14ac:dyDescent="0.55000000000000004">
      <c r="A5197" s="5">
        <v>39003</v>
      </c>
      <c r="B5197" s="4">
        <v>20.07</v>
      </c>
      <c r="C5197" s="10">
        <f>(MSFT[[#This Row],[Prezzi giornalieri MSFT]]-B5196)/B5196</f>
        <v>5.511022044088148E-3</v>
      </c>
    </row>
    <row r="5198" spans="1:3" x14ac:dyDescent="0.55000000000000004">
      <c r="A5198" s="5">
        <v>39006</v>
      </c>
      <c r="B5198" s="4">
        <v>20.13</v>
      </c>
      <c r="C5198" s="10">
        <f>(MSFT[[#This Row],[Prezzi giornalieri MSFT]]-B5197)/B5197</f>
        <v>2.9895366218235537E-3</v>
      </c>
    </row>
    <row r="5199" spans="1:3" x14ac:dyDescent="0.55000000000000004">
      <c r="A5199" s="5">
        <v>39007</v>
      </c>
      <c r="B5199" s="4">
        <v>20.12</v>
      </c>
      <c r="C5199" s="10">
        <f>(MSFT[[#This Row],[Prezzi giornalieri MSFT]]-B5198)/B5198</f>
        <v>-4.9677098857416849E-4</v>
      </c>
    </row>
    <row r="5200" spans="1:3" x14ac:dyDescent="0.55000000000000004">
      <c r="A5200" s="5">
        <v>39008</v>
      </c>
      <c r="B5200" s="4">
        <v>20.18</v>
      </c>
      <c r="C5200" s="10">
        <f>(MSFT[[#This Row],[Prezzi giornalieri MSFT]]-B5199)/B5199</f>
        <v>2.9821073558647473E-3</v>
      </c>
    </row>
    <row r="5201" spans="1:3" x14ac:dyDescent="0.55000000000000004">
      <c r="A5201" s="5">
        <v>39009</v>
      </c>
      <c r="B5201" s="4">
        <v>20.010000000000002</v>
      </c>
      <c r="C5201" s="10">
        <f>(MSFT[[#This Row],[Prezzi giornalieri MSFT]]-B5200)/B5200</f>
        <v>-8.4241823587709683E-3</v>
      </c>
    </row>
    <row r="5202" spans="1:3" x14ac:dyDescent="0.55000000000000004">
      <c r="A5202" s="5">
        <v>39010</v>
      </c>
      <c r="B5202" s="4">
        <v>20.11</v>
      </c>
      <c r="C5202" s="10">
        <f>(MSFT[[#This Row],[Prezzi giornalieri MSFT]]-B5201)/B5201</f>
        <v>4.9975012493752051E-3</v>
      </c>
    </row>
    <row r="5203" spans="1:3" x14ac:dyDescent="0.55000000000000004">
      <c r="A5203" s="5">
        <v>39013</v>
      </c>
      <c r="B5203" s="4">
        <v>20.13</v>
      </c>
      <c r="C5203" s="10">
        <f>(MSFT[[#This Row],[Prezzi giornalieri MSFT]]-B5202)/B5202</f>
        <v>9.9453008453503607E-4</v>
      </c>
    </row>
    <row r="5204" spans="1:3" x14ac:dyDescent="0.55000000000000004">
      <c r="A5204" s="5">
        <v>39014</v>
      </c>
      <c r="B5204" s="4">
        <v>20.010000000000002</v>
      </c>
      <c r="C5204" s="10">
        <f>(MSFT[[#This Row],[Prezzi giornalieri MSFT]]-B5203)/B5203</f>
        <v>-5.9612518628910805E-3</v>
      </c>
    </row>
    <row r="5205" spans="1:3" x14ac:dyDescent="0.55000000000000004">
      <c r="A5205" s="5">
        <v>39015</v>
      </c>
      <c r="B5205" s="4">
        <v>20.03</v>
      </c>
      <c r="C5205" s="10">
        <f>(MSFT[[#This Row],[Prezzi giornalieri MSFT]]-B5204)/B5204</f>
        <v>9.9950024987504119E-4</v>
      </c>
    </row>
    <row r="5206" spans="1:3" x14ac:dyDescent="0.55000000000000004">
      <c r="A5206" s="5">
        <v>39016</v>
      </c>
      <c r="B5206" s="4">
        <v>20.059999999999999</v>
      </c>
      <c r="C5206" s="10">
        <f>(MSFT[[#This Row],[Prezzi giornalieri MSFT]]-B5205)/B5205</f>
        <v>1.4977533699449617E-3</v>
      </c>
    </row>
    <row r="5207" spans="1:3" x14ac:dyDescent="0.55000000000000004">
      <c r="A5207" s="5">
        <v>39017</v>
      </c>
      <c r="B5207" s="4">
        <v>20.05</v>
      </c>
      <c r="C5207" s="10">
        <f>(MSFT[[#This Row],[Prezzi giornalieri MSFT]]-B5206)/B5206</f>
        <v>-4.9850448654027973E-4</v>
      </c>
    </row>
    <row r="5208" spans="1:3" x14ac:dyDescent="0.55000000000000004">
      <c r="A5208" s="5">
        <v>39020</v>
      </c>
      <c r="B5208" s="4">
        <v>20.18</v>
      </c>
      <c r="C5208" s="10">
        <f>(MSFT[[#This Row],[Prezzi giornalieri MSFT]]-B5207)/B5207</f>
        <v>6.4837905236907233E-3</v>
      </c>
    </row>
    <row r="5209" spans="1:3" x14ac:dyDescent="0.55000000000000004">
      <c r="A5209" s="5">
        <v>39021</v>
      </c>
      <c r="B5209" s="4">
        <v>20.309999999999999</v>
      </c>
      <c r="C5209" s="10">
        <f>(MSFT[[#This Row],[Prezzi giornalieri MSFT]]-B5208)/B5208</f>
        <v>6.4420218037660555E-3</v>
      </c>
    </row>
    <row r="5210" spans="1:3" x14ac:dyDescent="0.55000000000000004">
      <c r="A5210" s="5">
        <v>39022</v>
      </c>
      <c r="B5210" s="4">
        <v>20.38</v>
      </c>
      <c r="C5210" s="10">
        <f>(MSFT[[#This Row],[Prezzi giornalieri MSFT]]-B5209)/B5209</f>
        <v>3.446578040374214E-3</v>
      </c>
    </row>
    <row r="5211" spans="1:3" x14ac:dyDescent="0.55000000000000004">
      <c r="A5211" s="5">
        <v>39023</v>
      </c>
      <c r="B5211" s="4">
        <v>20.350000000000001</v>
      </c>
      <c r="C5211" s="10">
        <f>(MSFT[[#This Row],[Prezzi giornalieri MSFT]]-B5210)/B5210</f>
        <v>-1.4720314033364861E-3</v>
      </c>
    </row>
    <row r="5212" spans="1:3" x14ac:dyDescent="0.55000000000000004">
      <c r="A5212" s="5">
        <v>39024</v>
      </c>
      <c r="B5212" s="4">
        <v>20.32</v>
      </c>
      <c r="C5212" s="10">
        <f>(MSFT[[#This Row],[Prezzi giornalieri MSFT]]-B5211)/B5211</f>
        <v>-1.4742014742015299E-3</v>
      </c>
    </row>
    <row r="5213" spans="1:3" x14ac:dyDescent="0.55000000000000004">
      <c r="A5213" s="5">
        <v>39027</v>
      </c>
      <c r="B5213" s="4">
        <v>20.399999999999999</v>
      </c>
      <c r="C5213" s="10">
        <f>(MSFT[[#This Row],[Prezzi giornalieri MSFT]]-B5212)/B5212</f>
        <v>3.9370078740156638E-3</v>
      </c>
    </row>
    <row r="5214" spans="1:3" x14ac:dyDescent="0.55000000000000004">
      <c r="A5214" s="5">
        <v>39028</v>
      </c>
      <c r="B5214" s="4">
        <v>20.48</v>
      </c>
      <c r="C5214" s="10">
        <f>(MSFT[[#This Row],[Prezzi giornalieri MSFT]]-B5213)/B5213</f>
        <v>3.9215686274510714E-3</v>
      </c>
    </row>
    <row r="5215" spans="1:3" x14ac:dyDescent="0.55000000000000004">
      <c r="A5215" s="5">
        <v>39029</v>
      </c>
      <c r="B5215" s="4">
        <v>20.5</v>
      </c>
      <c r="C5215" s="10">
        <f>(MSFT[[#This Row],[Prezzi giornalieri MSFT]]-B5214)/B5214</f>
        <v>9.7656249999997918E-4</v>
      </c>
    </row>
    <row r="5216" spans="1:3" x14ac:dyDescent="0.55000000000000004">
      <c r="A5216" s="5">
        <v>39030</v>
      </c>
      <c r="B5216" s="4">
        <v>20.7</v>
      </c>
      <c r="C5216" s="10">
        <f>(MSFT[[#This Row],[Prezzi giornalieri MSFT]]-B5215)/B5215</f>
        <v>9.7560975609755751E-3</v>
      </c>
    </row>
    <row r="5217" spans="1:3" x14ac:dyDescent="0.55000000000000004">
      <c r="A5217" s="5">
        <v>39031</v>
      </c>
      <c r="B5217" s="4">
        <v>20.69</v>
      </c>
      <c r="C5217" s="10">
        <f>(MSFT[[#This Row],[Prezzi giornalieri MSFT]]-B5216)/B5216</f>
        <v>-4.8309178743951745E-4</v>
      </c>
    </row>
    <row r="5218" spans="1:3" x14ac:dyDescent="0.55000000000000004">
      <c r="A5218" s="5">
        <v>39034</v>
      </c>
      <c r="B5218" s="4">
        <v>20.76</v>
      </c>
      <c r="C5218" s="10">
        <f>(MSFT[[#This Row],[Prezzi giornalieri MSFT]]-B5217)/B5217</f>
        <v>3.3832769453842572E-3</v>
      </c>
    </row>
    <row r="5219" spans="1:3" x14ac:dyDescent="0.55000000000000004">
      <c r="A5219" s="5">
        <v>39035</v>
      </c>
      <c r="B5219" s="4">
        <v>20.75</v>
      </c>
      <c r="C5219" s="10">
        <f>(MSFT[[#This Row],[Prezzi giornalieri MSFT]]-B5218)/B5218</f>
        <v>-4.8169556840084595E-4</v>
      </c>
    </row>
    <row r="5220" spans="1:3" x14ac:dyDescent="0.55000000000000004">
      <c r="A5220" s="5">
        <v>39036</v>
      </c>
      <c r="B5220" s="4">
        <v>20.67</v>
      </c>
      <c r="C5220" s="10">
        <f>(MSFT[[#This Row],[Prezzi giornalieri MSFT]]-B5219)/B5219</f>
        <v>-3.8554216867469058E-3</v>
      </c>
    </row>
    <row r="5221" spans="1:3" x14ac:dyDescent="0.55000000000000004">
      <c r="A5221" s="5">
        <v>39037</v>
      </c>
      <c r="B5221" s="4">
        <v>20.92</v>
      </c>
      <c r="C5221" s="10">
        <f>(MSFT[[#This Row],[Prezzi giornalieri MSFT]]-B5220)/B5220</f>
        <v>1.2094823415578132E-2</v>
      </c>
    </row>
    <row r="5222" spans="1:3" x14ac:dyDescent="0.55000000000000004">
      <c r="A5222" s="5">
        <v>39038</v>
      </c>
      <c r="B5222" s="4">
        <v>20.87</v>
      </c>
      <c r="C5222" s="10">
        <f>(MSFT[[#This Row],[Prezzi giornalieri MSFT]]-B5221)/B5221</f>
        <v>-2.3900573613767069E-3</v>
      </c>
    </row>
    <row r="5223" spans="1:3" x14ac:dyDescent="0.55000000000000004">
      <c r="A5223" s="5">
        <v>39041</v>
      </c>
      <c r="B5223" s="4">
        <v>21.22</v>
      </c>
      <c r="C5223" s="10">
        <f>(MSFT[[#This Row],[Prezzi giornalieri MSFT]]-B5222)/B5222</f>
        <v>1.6770483948250973E-2</v>
      </c>
    </row>
    <row r="5224" spans="1:3" x14ac:dyDescent="0.55000000000000004">
      <c r="A5224" s="5">
        <v>39042</v>
      </c>
      <c r="B5224" s="4">
        <v>21.24</v>
      </c>
      <c r="C5224" s="10">
        <f>(MSFT[[#This Row],[Prezzi giornalieri MSFT]]-B5223)/B5223</f>
        <v>9.4250706880299594E-4</v>
      </c>
    </row>
    <row r="5225" spans="1:3" x14ac:dyDescent="0.55000000000000004">
      <c r="A5225" s="5">
        <v>39043</v>
      </c>
      <c r="B5225" s="4">
        <v>21.24</v>
      </c>
      <c r="C5225" s="10">
        <f>(MSFT[[#This Row],[Prezzi giornalieri MSFT]]-B5224)/B5224</f>
        <v>0</v>
      </c>
    </row>
    <row r="5226" spans="1:3" x14ac:dyDescent="0.55000000000000004">
      <c r="A5226" s="5">
        <v>39045</v>
      </c>
      <c r="B5226" s="4">
        <v>21.13</v>
      </c>
      <c r="C5226" s="10">
        <f>(MSFT[[#This Row],[Prezzi giornalieri MSFT]]-B5225)/B5225</f>
        <v>-5.178907721280576E-3</v>
      </c>
    </row>
    <row r="5227" spans="1:3" x14ac:dyDescent="0.55000000000000004">
      <c r="A5227" s="5">
        <v>39048</v>
      </c>
      <c r="B5227" s="4">
        <v>20.93</v>
      </c>
      <c r="C5227" s="10">
        <f>(MSFT[[#This Row],[Prezzi giornalieri MSFT]]-B5226)/B5226</f>
        <v>-9.4652153336488073E-3</v>
      </c>
    </row>
    <row r="5228" spans="1:3" x14ac:dyDescent="0.55000000000000004">
      <c r="A5228" s="5">
        <v>39049</v>
      </c>
      <c r="B5228" s="4">
        <v>20.86</v>
      </c>
      <c r="C5228" s="10">
        <f>(MSFT[[#This Row],[Prezzi giornalieri MSFT]]-B5227)/B5227</f>
        <v>-3.3444816053511844E-3</v>
      </c>
    </row>
    <row r="5229" spans="1:3" x14ac:dyDescent="0.55000000000000004">
      <c r="A5229" s="5">
        <v>39050</v>
      </c>
      <c r="B5229" s="4">
        <v>20.99</v>
      </c>
      <c r="C5229" s="10">
        <f>(MSFT[[#This Row],[Prezzi giornalieri MSFT]]-B5228)/B5228</f>
        <v>6.2320230105464532E-3</v>
      </c>
    </row>
    <row r="5230" spans="1:3" x14ac:dyDescent="0.55000000000000004">
      <c r="A5230" s="5">
        <v>39051</v>
      </c>
      <c r="B5230" s="4">
        <v>20.84</v>
      </c>
      <c r="C5230" s="10">
        <f>(MSFT[[#This Row],[Prezzi giornalieri MSFT]]-B5229)/B5229</f>
        <v>-7.1462601238684413E-3</v>
      </c>
    </row>
    <row r="5231" spans="1:3" x14ac:dyDescent="0.55000000000000004">
      <c r="A5231" s="5">
        <v>39052</v>
      </c>
      <c r="B5231" s="4">
        <v>20.67</v>
      </c>
      <c r="C5231" s="10">
        <f>(MSFT[[#This Row],[Prezzi giornalieri MSFT]]-B5230)/B5230</f>
        <v>-8.1573896353166093E-3</v>
      </c>
    </row>
    <row r="5232" spans="1:3" x14ac:dyDescent="0.55000000000000004">
      <c r="A5232" s="5">
        <v>39055</v>
      </c>
      <c r="B5232" s="4">
        <v>20.82</v>
      </c>
      <c r="C5232" s="10">
        <f>(MSFT[[#This Row],[Prezzi giornalieri MSFT]]-B5231)/B5231</f>
        <v>7.2568940493468103E-3</v>
      </c>
    </row>
    <row r="5233" spans="1:3" x14ac:dyDescent="0.55000000000000004">
      <c r="A5233" s="5">
        <v>39056</v>
      </c>
      <c r="B5233" s="4">
        <v>20.68</v>
      </c>
      <c r="C5233" s="10">
        <f>(MSFT[[#This Row],[Prezzi giornalieri MSFT]]-B5232)/B5232</f>
        <v>-6.7243035542747633E-3</v>
      </c>
    </row>
    <row r="5234" spans="1:3" x14ac:dyDescent="0.55000000000000004">
      <c r="A5234" s="5">
        <v>39057</v>
      </c>
      <c r="B5234" s="4">
        <v>20.58</v>
      </c>
      <c r="C5234" s="10">
        <f>(MSFT[[#This Row],[Prezzi giornalieri MSFT]]-B5233)/B5233</f>
        <v>-4.8355899419729896E-3</v>
      </c>
    </row>
    <row r="5235" spans="1:3" x14ac:dyDescent="0.55000000000000004">
      <c r="A5235" s="5">
        <v>39058</v>
      </c>
      <c r="B5235" s="4">
        <v>20.48</v>
      </c>
      <c r="C5235" s="10">
        <f>(MSFT[[#This Row],[Prezzi giornalieri MSFT]]-B5234)/B5234</f>
        <v>-4.8590864917394498E-3</v>
      </c>
    </row>
    <row r="5236" spans="1:3" x14ac:dyDescent="0.55000000000000004">
      <c r="A5236" s="5">
        <v>39059</v>
      </c>
      <c r="B5236" s="4">
        <v>20.87</v>
      </c>
      <c r="C5236" s="10">
        <f>(MSFT[[#This Row],[Prezzi giornalieri MSFT]]-B5235)/B5235</f>
        <v>1.9042968750000028E-2</v>
      </c>
    </row>
    <row r="5237" spans="1:3" x14ac:dyDescent="0.55000000000000004">
      <c r="A5237" s="5">
        <v>39062</v>
      </c>
      <c r="B5237" s="4">
        <v>20.97</v>
      </c>
      <c r="C5237" s="10">
        <f>(MSFT[[#This Row],[Prezzi giornalieri MSFT]]-B5236)/B5236</f>
        <v>4.7915668423573485E-3</v>
      </c>
    </row>
    <row r="5238" spans="1:3" x14ac:dyDescent="0.55000000000000004">
      <c r="A5238" s="5">
        <v>39063</v>
      </c>
      <c r="B5238" s="4">
        <v>20.89</v>
      </c>
      <c r="C5238" s="10">
        <f>(MSFT[[#This Row],[Prezzi giornalieri MSFT]]-B5237)/B5237</f>
        <v>-3.8149737720552359E-3</v>
      </c>
    </row>
    <row r="5239" spans="1:3" x14ac:dyDescent="0.55000000000000004">
      <c r="A5239" s="5">
        <v>39064</v>
      </c>
      <c r="B5239" s="4">
        <v>20.98</v>
      </c>
      <c r="C5239" s="10">
        <f>(MSFT[[#This Row],[Prezzi giornalieri MSFT]]-B5238)/B5238</f>
        <v>4.3082814743896532E-3</v>
      </c>
    </row>
    <row r="5240" spans="1:3" x14ac:dyDescent="0.55000000000000004">
      <c r="A5240" s="5">
        <v>39065</v>
      </c>
      <c r="B5240" s="4">
        <v>21.35</v>
      </c>
      <c r="C5240" s="10">
        <f>(MSFT[[#This Row],[Prezzi giornalieri MSFT]]-B5239)/B5239</f>
        <v>1.7635843660629216E-2</v>
      </c>
    </row>
    <row r="5241" spans="1:3" x14ac:dyDescent="0.55000000000000004">
      <c r="A5241" s="5">
        <v>39066</v>
      </c>
      <c r="B5241" s="4">
        <v>21.43</v>
      </c>
      <c r="C5241" s="10">
        <f>(MSFT[[#This Row],[Prezzi giornalieri MSFT]]-B5240)/B5240</f>
        <v>3.7470725995315357E-3</v>
      </c>
    </row>
    <row r="5242" spans="1:3" x14ac:dyDescent="0.55000000000000004">
      <c r="A5242" s="5">
        <v>39069</v>
      </c>
      <c r="B5242" s="4">
        <v>21.22</v>
      </c>
      <c r="C5242" s="10">
        <f>(MSFT[[#This Row],[Prezzi giornalieri MSFT]]-B5241)/B5241</f>
        <v>-9.7993467102193595E-3</v>
      </c>
    </row>
    <row r="5243" spans="1:3" x14ac:dyDescent="0.55000000000000004">
      <c r="A5243" s="5">
        <v>39070</v>
      </c>
      <c r="B5243" s="4">
        <v>21.29</v>
      </c>
      <c r="C5243" s="10">
        <f>(MSFT[[#This Row],[Prezzi giornalieri MSFT]]-B5242)/B5242</f>
        <v>3.2987747408105695E-3</v>
      </c>
    </row>
    <row r="5244" spans="1:3" x14ac:dyDescent="0.55000000000000004">
      <c r="A5244" s="5">
        <v>39071</v>
      </c>
      <c r="B5244" s="4">
        <v>21.36</v>
      </c>
      <c r="C5244" s="10">
        <f>(MSFT[[#This Row],[Prezzi giornalieri MSFT]]-B5243)/B5243</f>
        <v>3.2879286049788767E-3</v>
      </c>
    </row>
    <row r="5245" spans="1:3" x14ac:dyDescent="0.55000000000000004">
      <c r="A5245" s="5">
        <v>39072</v>
      </c>
      <c r="B5245" s="4">
        <v>21.28</v>
      </c>
      <c r="C5245" s="10">
        <f>(MSFT[[#This Row],[Prezzi giornalieri MSFT]]-B5244)/B5244</f>
        <v>-3.7453183520598453E-3</v>
      </c>
    </row>
    <row r="5246" spans="1:3" x14ac:dyDescent="0.55000000000000004">
      <c r="A5246" s="5">
        <v>39073</v>
      </c>
      <c r="B5246" s="4">
        <v>21.04</v>
      </c>
      <c r="C5246" s="10">
        <f>(MSFT[[#This Row],[Prezzi giornalieri MSFT]]-B5245)/B5245</f>
        <v>-1.1278195488721898E-2</v>
      </c>
    </row>
    <row r="5247" spans="1:3" x14ac:dyDescent="0.55000000000000004">
      <c r="A5247" s="5">
        <v>39077</v>
      </c>
      <c r="B5247" s="4">
        <v>21.29</v>
      </c>
      <c r="C5247" s="10">
        <f>(MSFT[[#This Row],[Prezzi giornalieri MSFT]]-B5246)/B5246</f>
        <v>1.1882129277566541E-2</v>
      </c>
    </row>
    <row r="5248" spans="1:3" x14ac:dyDescent="0.55000000000000004">
      <c r="A5248" s="5">
        <v>39078</v>
      </c>
      <c r="B5248" s="4">
        <v>21.31</v>
      </c>
      <c r="C5248" s="10">
        <f>(MSFT[[#This Row],[Prezzi giornalieri MSFT]]-B5247)/B5247</f>
        <v>9.3940817285108379E-4</v>
      </c>
    </row>
    <row r="5249" spans="1:3" x14ac:dyDescent="0.55000000000000004">
      <c r="A5249" s="5">
        <v>39079</v>
      </c>
      <c r="B5249" s="4">
        <v>21.28</v>
      </c>
      <c r="C5249" s="10">
        <f>(MSFT[[#This Row],[Prezzi giornalieri MSFT]]-B5248)/B5248</f>
        <v>-1.4077897700608909E-3</v>
      </c>
    </row>
    <row r="5250" spans="1:3" x14ac:dyDescent="0.55000000000000004">
      <c r="A5250" s="5">
        <v>39080</v>
      </c>
      <c r="B5250" s="4">
        <v>21.2</v>
      </c>
      <c r="C5250" s="10">
        <f>(MSFT[[#This Row],[Prezzi giornalieri MSFT]]-B5249)/B5249</f>
        <v>-3.759398496240688E-3</v>
      </c>
    </row>
    <row r="5251" spans="1:3" x14ac:dyDescent="0.55000000000000004">
      <c r="A5251" s="5">
        <v>39085</v>
      </c>
      <c r="B5251" s="4">
        <v>21.2</v>
      </c>
      <c r="C5251" s="10">
        <f>(MSFT[[#This Row],[Prezzi giornalieri MSFT]]-B5250)/B5250</f>
        <v>0</v>
      </c>
    </row>
    <row r="5252" spans="1:3" x14ac:dyDescent="0.55000000000000004">
      <c r="A5252" s="5">
        <v>39086</v>
      </c>
      <c r="B5252" s="4">
        <v>21.16</v>
      </c>
      <c r="C5252" s="10">
        <f>(MSFT[[#This Row],[Prezzi giornalieri MSFT]]-B5251)/B5251</f>
        <v>-1.8867924528301486E-3</v>
      </c>
    </row>
    <row r="5253" spans="1:3" x14ac:dyDescent="0.55000000000000004">
      <c r="A5253" s="5">
        <v>39087</v>
      </c>
      <c r="B5253" s="4">
        <v>21.04</v>
      </c>
      <c r="C5253" s="10">
        <f>(MSFT[[#This Row],[Prezzi giornalieri MSFT]]-B5252)/B5252</f>
        <v>-5.6710775047259451E-3</v>
      </c>
    </row>
    <row r="5254" spans="1:3" x14ac:dyDescent="0.55000000000000004">
      <c r="A5254" s="5">
        <v>39090</v>
      </c>
      <c r="B5254" s="4">
        <v>21.25</v>
      </c>
      <c r="C5254" s="10">
        <f>(MSFT[[#This Row],[Prezzi giornalieri MSFT]]-B5253)/B5253</f>
        <v>9.9809885931559338E-3</v>
      </c>
    </row>
    <row r="5255" spans="1:3" x14ac:dyDescent="0.55000000000000004">
      <c r="A5255" s="5">
        <v>39091</v>
      </c>
      <c r="B5255" s="4">
        <v>21.27</v>
      </c>
      <c r="C5255" s="10">
        <f>(MSFT[[#This Row],[Prezzi giornalieri MSFT]]-B5254)/B5254</f>
        <v>9.4117647058821526E-4</v>
      </c>
    </row>
    <row r="5256" spans="1:3" x14ac:dyDescent="0.55000000000000004">
      <c r="A5256" s="5">
        <v>39092</v>
      </c>
      <c r="B5256" s="4">
        <v>21.05</v>
      </c>
      <c r="C5256" s="10">
        <f>(MSFT[[#This Row],[Prezzi giornalieri MSFT]]-B5255)/B5255</f>
        <v>-1.0343206393982082E-2</v>
      </c>
    </row>
    <row r="5257" spans="1:3" x14ac:dyDescent="0.55000000000000004">
      <c r="A5257" s="5">
        <v>39093</v>
      </c>
      <c r="B5257" s="4">
        <v>21.79</v>
      </c>
      <c r="C5257" s="10">
        <f>(MSFT[[#This Row],[Prezzi giornalieri MSFT]]-B5256)/B5256</f>
        <v>3.5154394299287337E-2</v>
      </c>
    </row>
    <row r="5258" spans="1:3" x14ac:dyDescent="0.55000000000000004">
      <c r="A5258" s="5">
        <v>39094</v>
      </c>
      <c r="B5258" s="4">
        <v>22.15</v>
      </c>
      <c r="C5258" s="10">
        <f>(MSFT[[#This Row],[Prezzi giornalieri MSFT]]-B5257)/B5257</f>
        <v>1.6521340064249629E-2</v>
      </c>
    </row>
    <row r="5259" spans="1:3" x14ac:dyDescent="0.55000000000000004">
      <c r="A5259" s="5">
        <v>39098</v>
      </c>
      <c r="B5259" s="4">
        <v>22.12</v>
      </c>
      <c r="C5259" s="10">
        <f>(MSFT[[#This Row],[Prezzi giornalieri MSFT]]-B5258)/B5258</f>
        <v>-1.3544018058689656E-3</v>
      </c>
    </row>
    <row r="5260" spans="1:3" x14ac:dyDescent="0.55000000000000004">
      <c r="A5260" s="5">
        <v>39099</v>
      </c>
      <c r="B5260" s="4">
        <v>22.08</v>
      </c>
      <c r="C5260" s="10">
        <f>(MSFT[[#This Row],[Prezzi giornalieri MSFT]]-B5259)/B5259</f>
        <v>-1.8083182640145886E-3</v>
      </c>
    </row>
    <row r="5261" spans="1:3" x14ac:dyDescent="0.55000000000000004">
      <c r="A5261" s="5">
        <v>39100</v>
      </c>
      <c r="B5261" s="4">
        <v>22.01</v>
      </c>
      <c r="C5261" s="10">
        <f>(MSFT[[#This Row],[Prezzi giornalieri MSFT]]-B5260)/B5260</f>
        <v>-3.1702898550723161E-3</v>
      </c>
    </row>
    <row r="5262" spans="1:3" x14ac:dyDescent="0.55000000000000004">
      <c r="A5262" s="5">
        <v>39101</v>
      </c>
      <c r="B5262" s="4">
        <v>22.08</v>
      </c>
      <c r="C5262" s="10">
        <f>(MSFT[[#This Row],[Prezzi giornalieri MSFT]]-B5261)/B5261</f>
        <v>3.1803725579280656E-3</v>
      </c>
    </row>
    <row r="5263" spans="1:3" x14ac:dyDescent="0.55000000000000004">
      <c r="A5263" s="5">
        <v>39104</v>
      </c>
      <c r="B5263" s="4">
        <v>21.81</v>
      </c>
      <c r="C5263" s="10">
        <f>(MSFT[[#This Row],[Prezzi giornalieri MSFT]]-B5262)/B5262</f>
        <v>-1.2228260869565199E-2</v>
      </c>
    </row>
    <row r="5264" spans="1:3" x14ac:dyDescent="0.55000000000000004">
      <c r="A5264" s="5">
        <v>39105</v>
      </c>
      <c r="B5264" s="4">
        <v>21.82</v>
      </c>
      <c r="C5264" s="10">
        <f>(MSFT[[#This Row],[Prezzi giornalieri MSFT]]-B5263)/B5263</f>
        <v>4.5850527281070903E-4</v>
      </c>
    </row>
    <row r="5265" spans="1:3" x14ac:dyDescent="0.55000000000000004">
      <c r="A5265" s="5">
        <v>39106</v>
      </c>
      <c r="B5265" s="4">
        <v>22.07</v>
      </c>
      <c r="C5265" s="10">
        <f>(MSFT[[#This Row],[Prezzi giornalieri MSFT]]-B5264)/B5264</f>
        <v>1.1457378551787351E-2</v>
      </c>
    </row>
    <row r="5266" spans="1:3" x14ac:dyDescent="0.55000000000000004">
      <c r="A5266" s="5">
        <v>39107</v>
      </c>
      <c r="B5266" s="4">
        <v>21.62</v>
      </c>
      <c r="C5266" s="10">
        <f>(MSFT[[#This Row],[Prezzi giornalieri MSFT]]-B5265)/B5265</f>
        <v>-2.0389669234254611E-2</v>
      </c>
    </row>
    <row r="5267" spans="1:3" x14ac:dyDescent="0.55000000000000004">
      <c r="A5267" s="5">
        <v>39108</v>
      </c>
      <c r="B5267" s="4">
        <v>21.72</v>
      </c>
      <c r="C5267" s="10">
        <f>(MSFT[[#This Row],[Prezzi giornalieri MSFT]]-B5266)/B5266</f>
        <v>4.6253469010174774E-3</v>
      </c>
    </row>
    <row r="5268" spans="1:3" x14ac:dyDescent="0.55000000000000004">
      <c r="A5268" s="5">
        <v>39111</v>
      </c>
      <c r="B5268" s="4">
        <v>21.67</v>
      </c>
      <c r="C5268" s="10">
        <f>(MSFT[[#This Row],[Prezzi giornalieri MSFT]]-B5267)/B5267</f>
        <v>-2.3020257826886353E-3</v>
      </c>
    </row>
    <row r="5269" spans="1:3" x14ac:dyDescent="0.55000000000000004">
      <c r="A5269" s="5">
        <v>39112</v>
      </c>
      <c r="B5269" s="4">
        <v>21.64</v>
      </c>
      <c r="C5269" s="10">
        <f>(MSFT[[#This Row],[Prezzi giornalieri MSFT]]-B5268)/B5268</f>
        <v>-1.3844023996308784E-3</v>
      </c>
    </row>
    <row r="5270" spans="1:3" x14ac:dyDescent="0.55000000000000004">
      <c r="A5270" s="5">
        <v>39113</v>
      </c>
      <c r="B5270" s="4">
        <v>21.91</v>
      </c>
      <c r="C5270" s="10">
        <f>(MSFT[[#This Row],[Prezzi giornalieri MSFT]]-B5269)/B5269</f>
        <v>1.2476894639556356E-2</v>
      </c>
    </row>
    <row r="5271" spans="1:3" x14ac:dyDescent="0.55000000000000004">
      <c r="A5271" s="5">
        <v>39114</v>
      </c>
      <c r="B5271" s="4">
        <v>21.69</v>
      </c>
      <c r="C5271" s="10">
        <f>(MSFT[[#This Row],[Prezzi giornalieri MSFT]]-B5270)/B5270</f>
        <v>-1.0041077133728839E-2</v>
      </c>
    </row>
    <row r="5272" spans="1:3" x14ac:dyDescent="0.55000000000000004">
      <c r="A5272" s="5">
        <v>39115</v>
      </c>
      <c r="B5272" s="4">
        <v>21.43</v>
      </c>
      <c r="C5272" s="10">
        <f>(MSFT[[#This Row],[Prezzi giornalieri MSFT]]-B5271)/B5271</f>
        <v>-1.1987090825265171E-2</v>
      </c>
    </row>
    <row r="5273" spans="1:3" x14ac:dyDescent="0.55000000000000004">
      <c r="A5273" s="5">
        <v>39118</v>
      </c>
      <c r="B5273" s="4">
        <v>21.02</v>
      </c>
      <c r="C5273" s="10">
        <f>(MSFT[[#This Row],[Prezzi giornalieri MSFT]]-B5272)/B5272</f>
        <v>-1.9132057862809151E-2</v>
      </c>
    </row>
    <row r="5274" spans="1:3" x14ac:dyDescent="0.55000000000000004">
      <c r="A5274" s="5">
        <v>39119</v>
      </c>
      <c r="B5274" s="4">
        <v>20.95</v>
      </c>
      <c r="C5274" s="10">
        <f>(MSFT[[#This Row],[Prezzi giornalieri MSFT]]-B5273)/B5273</f>
        <v>-3.3301617507136196E-3</v>
      </c>
    </row>
    <row r="5275" spans="1:3" x14ac:dyDescent="0.55000000000000004">
      <c r="A5275" s="5">
        <v>39120</v>
      </c>
      <c r="B5275" s="4">
        <v>20.85</v>
      </c>
      <c r="C5275" s="10">
        <f>(MSFT[[#This Row],[Prezzi giornalieri MSFT]]-B5274)/B5274</f>
        <v>-4.7732696897373689E-3</v>
      </c>
    </row>
    <row r="5276" spans="1:3" x14ac:dyDescent="0.55000000000000004">
      <c r="A5276" s="5">
        <v>39121</v>
      </c>
      <c r="B5276" s="4">
        <v>20.77</v>
      </c>
      <c r="C5276" s="10">
        <f>(MSFT[[#This Row],[Prezzi giornalieri MSFT]]-B5275)/B5275</f>
        <v>-3.8369304556355802E-3</v>
      </c>
    </row>
    <row r="5277" spans="1:3" x14ac:dyDescent="0.55000000000000004">
      <c r="A5277" s="5">
        <v>39122</v>
      </c>
      <c r="B5277" s="4">
        <v>20.57</v>
      </c>
      <c r="C5277" s="10">
        <f>(MSFT[[#This Row],[Prezzi giornalieri MSFT]]-B5276)/B5276</f>
        <v>-9.6292729898892291E-3</v>
      </c>
    </row>
    <row r="5278" spans="1:3" x14ac:dyDescent="0.55000000000000004">
      <c r="A5278" s="5">
        <v>39125</v>
      </c>
      <c r="B5278" s="4">
        <v>20.54</v>
      </c>
      <c r="C5278" s="10">
        <f>(MSFT[[#This Row],[Prezzi giornalieri MSFT]]-B5277)/B5277</f>
        <v>-1.4584346135148828E-3</v>
      </c>
    </row>
    <row r="5279" spans="1:3" x14ac:dyDescent="0.55000000000000004">
      <c r="A5279" s="5">
        <v>39126</v>
      </c>
      <c r="B5279" s="4">
        <v>20.66</v>
      </c>
      <c r="C5279" s="10">
        <f>(MSFT[[#This Row],[Prezzi giornalieri MSFT]]-B5278)/B5278</f>
        <v>5.8422590068160172E-3</v>
      </c>
    </row>
    <row r="5280" spans="1:3" x14ac:dyDescent="0.55000000000000004">
      <c r="A5280" s="5">
        <v>39127</v>
      </c>
      <c r="B5280" s="4">
        <v>20.94</v>
      </c>
      <c r="C5280" s="10">
        <f>(MSFT[[#This Row],[Prezzi giornalieri MSFT]]-B5279)/B5279</f>
        <v>1.3552758954501507E-2</v>
      </c>
    </row>
    <row r="5281" spans="1:3" x14ac:dyDescent="0.55000000000000004">
      <c r="A5281" s="5">
        <v>39128</v>
      </c>
      <c r="B5281" s="4">
        <v>20.98</v>
      </c>
      <c r="C5281" s="10">
        <f>(MSFT[[#This Row],[Prezzi giornalieri MSFT]]-B5280)/B5280</f>
        <v>1.9102196752626144E-3</v>
      </c>
    </row>
    <row r="5282" spans="1:3" x14ac:dyDescent="0.55000000000000004">
      <c r="A5282" s="5">
        <v>39129</v>
      </c>
      <c r="B5282" s="4">
        <v>20.47</v>
      </c>
      <c r="C5282" s="10">
        <f>(MSFT[[#This Row],[Prezzi giornalieri MSFT]]-B5281)/B5281</f>
        <v>-2.4308865586272713E-2</v>
      </c>
    </row>
    <row r="5283" spans="1:3" x14ac:dyDescent="0.55000000000000004">
      <c r="A5283" s="5">
        <v>39133</v>
      </c>
      <c r="B5283" s="4">
        <v>20.54</v>
      </c>
      <c r="C5283" s="10">
        <f>(MSFT[[#This Row],[Prezzi giornalieri MSFT]]-B5282)/B5282</f>
        <v>3.4196384953590763E-3</v>
      </c>
    </row>
    <row r="5284" spans="1:3" x14ac:dyDescent="0.55000000000000004">
      <c r="A5284" s="5">
        <v>39134</v>
      </c>
      <c r="B5284" s="4">
        <v>20.91</v>
      </c>
      <c r="C5284" s="10">
        <f>(MSFT[[#This Row],[Prezzi giornalieri MSFT]]-B5283)/B5283</f>
        <v>1.8013631937682621E-2</v>
      </c>
    </row>
    <row r="5285" spans="1:3" x14ac:dyDescent="0.55000000000000004">
      <c r="A5285" s="5">
        <v>39135</v>
      </c>
      <c r="B5285" s="4">
        <v>20.94</v>
      </c>
      <c r="C5285" s="10">
        <f>(MSFT[[#This Row],[Prezzi giornalieri MSFT]]-B5284)/B5284</f>
        <v>1.434720229555291E-3</v>
      </c>
    </row>
    <row r="5286" spans="1:3" x14ac:dyDescent="0.55000000000000004">
      <c r="A5286" s="5">
        <v>39136</v>
      </c>
      <c r="B5286" s="4">
        <v>20.59</v>
      </c>
      <c r="C5286" s="10">
        <f>(MSFT[[#This Row],[Prezzi giornalieri MSFT]]-B5285)/B5285</f>
        <v>-1.6714422158548299E-2</v>
      </c>
    </row>
    <row r="5287" spans="1:3" x14ac:dyDescent="0.55000000000000004">
      <c r="A5287" s="5">
        <v>39139</v>
      </c>
      <c r="B5287" s="4">
        <v>20.71</v>
      </c>
      <c r="C5287" s="10">
        <f>(MSFT[[#This Row],[Prezzi giornalieri MSFT]]-B5286)/B5286</f>
        <v>5.8280718795532295E-3</v>
      </c>
    </row>
    <row r="5288" spans="1:3" x14ac:dyDescent="0.55000000000000004">
      <c r="A5288" s="5">
        <v>39140</v>
      </c>
      <c r="B5288" s="4">
        <v>19.850000000000001</v>
      </c>
      <c r="C5288" s="10">
        <f>(MSFT[[#This Row],[Prezzi giornalieri MSFT]]-B5287)/B5287</f>
        <v>-4.1525832930951204E-2</v>
      </c>
    </row>
    <row r="5289" spans="1:3" x14ac:dyDescent="0.55000000000000004">
      <c r="A5289" s="5">
        <v>39141</v>
      </c>
      <c r="B5289" s="4">
        <v>20.07</v>
      </c>
      <c r="C5289" s="10">
        <f>(MSFT[[#This Row],[Prezzi giornalieri MSFT]]-B5288)/B5288</f>
        <v>1.1083123425692638E-2</v>
      </c>
    </row>
    <row r="5290" spans="1:3" x14ac:dyDescent="0.55000000000000004">
      <c r="A5290" s="5">
        <v>39142</v>
      </c>
      <c r="B5290" s="4">
        <v>20.010000000000002</v>
      </c>
      <c r="C5290" s="10">
        <f>(MSFT[[#This Row],[Prezzi giornalieri MSFT]]-B5289)/B5289</f>
        <v>-2.9895366218235537E-3</v>
      </c>
    </row>
    <row r="5291" spans="1:3" x14ac:dyDescent="0.55000000000000004">
      <c r="A5291" s="5">
        <v>39143</v>
      </c>
      <c r="B5291" s="4">
        <v>19.77</v>
      </c>
      <c r="C5291" s="10">
        <f>(MSFT[[#This Row],[Prezzi giornalieri MSFT]]-B5290)/B5290</f>
        <v>-1.1994002998500848E-2</v>
      </c>
    </row>
    <row r="5292" spans="1:3" x14ac:dyDescent="0.55000000000000004">
      <c r="A5292" s="5">
        <v>39146</v>
      </c>
      <c r="B5292" s="4">
        <v>19.62</v>
      </c>
      <c r="C5292" s="10">
        <f>(MSFT[[#This Row],[Prezzi giornalieri MSFT]]-B5291)/B5291</f>
        <v>-7.5872534142639647E-3</v>
      </c>
    </row>
    <row r="5293" spans="1:3" x14ac:dyDescent="0.55000000000000004">
      <c r="A5293" s="5">
        <v>39147</v>
      </c>
      <c r="B5293" s="4">
        <v>19.82</v>
      </c>
      <c r="C5293" s="10">
        <f>(MSFT[[#This Row],[Prezzi giornalieri MSFT]]-B5292)/B5292</f>
        <v>1.0193679918450525E-2</v>
      </c>
    </row>
    <row r="5294" spans="1:3" x14ac:dyDescent="0.55000000000000004">
      <c r="A5294" s="5">
        <v>39148</v>
      </c>
      <c r="B5294" s="4">
        <v>19.670000000000002</v>
      </c>
      <c r="C5294" s="10">
        <f>(MSFT[[#This Row],[Prezzi giornalieri MSFT]]-B5293)/B5293</f>
        <v>-7.5681130171543175E-3</v>
      </c>
    </row>
    <row r="5295" spans="1:3" x14ac:dyDescent="0.55000000000000004">
      <c r="A5295" s="5">
        <v>39149</v>
      </c>
      <c r="B5295" s="4">
        <v>19.46</v>
      </c>
      <c r="C5295" s="10">
        <f>(MSFT[[#This Row],[Prezzi giornalieri MSFT]]-B5294)/B5294</f>
        <v>-1.0676156583629935E-2</v>
      </c>
    </row>
    <row r="5296" spans="1:3" x14ac:dyDescent="0.55000000000000004">
      <c r="A5296" s="5">
        <v>39150</v>
      </c>
      <c r="B5296" s="4">
        <v>19.440000000000001</v>
      </c>
      <c r="C5296" s="10">
        <f>(MSFT[[#This Row],[Prezzi giornalieri MSFT]]-B5295)/B5295</f>
        <v>-1.0277492291880562E-3</v>
      </c>
    </row>
    <row r="5297" spans="1:3" x14ac:dyDescent="0.55000000000000004">
      <c r="A5297" s="5">
        <v>39153</v>
      </c>
      <c r="B5297" s="4">
        <v>19.55</v>
      </c>
      <c r="C5297" s="10">
        <f>(MSFT[[#This Row],[Prezzi giornalieri MSFT]]-B5296)/B5296</f>
        <v>5.6584362139917403E-3</v>
      </c>
    </row>
    <row r="5298" spans="1:3" x14ac:dyDescent="0.55000000000000004">
      <c r="A5298" s="5">
        <v>39154</v>
      </c>
      <c r="B5298" s="4">
        <v>19.03</v>
      </c>
      <c r="C5298" s="10">
        <f>(MSFT[[#This Row],[Prezzi giornalieri MSFT]]-B5297)/B5297</f>
        <v>-2.6598465473145757E-2</v>
      </c>
    </row>
    <row r="5299" spans="1:3" x14ac:dyDescent="0.55000000000000004">
      <c r="A5299" s="5">
        <v>39155</v>
      </c>
      <c r="B5299" s="4">
        <v>19.52</v>
      </c>
      <c r="C5299" s="10">
        <f>(MSFT[[#This Row],[Prezzi giornalieri MSFT]]-B5298)/B5298</f>
        <v>2.5748817656332024E-2</v>
      </c>
    </row>
    <row r="5300" spans="1:3" x14ac:dyDescent="0.55000000000000004">
      <c r="A5300" s="5">
        <v>39156</v>
      </c>
      <c r="B5300" s="4">
        <v>19.43</v>
      </c>
      <c r="C5300" s="10">
        <f>(MSFT[[#This Row],[Prezzi giornalieri MSFT]]-B5299)/B5299</f>
        <v>-4.610655737704911E-3</v>
      </c>
    </row>
    <row r="5301" spans="1:3" x14ac:dyDescent="0.55000000000000004">
      <c r="A5301" s="5">
        <v>39157</v>
      </c>
      <c r="B5301" s="4">
        <v>19.47</v>
      </c>
      <c r="C5301" s="10">
        <f>(MSFT[[#This Row],[Prezzi giornalieri MSFT]]-B5300)/B5300</f>
        <v>2.0586721564590398E-3</v>
      </c>
    </row>
    <row r="5302" spans="1:3" x14ac:dyDescent="0.55000000000000004">
      <c r="A5302" s="5">
        <v>39160</v>
      </c>
      <c r="B5302" s="4">
        <v>19.82</v>
      </c>
      <c r="C5302" s="10">
        <f>(MSFT[[#This Row],[Prezzi giornalieri MSFT]]-B5301)/B5301</f>
        <v>1.7976373908577373E-2</v>
      </c>
    </row>
    <row r="5303" spans="1:3" x14ac:dyDescent="0.55000000000000004">
      <c r="A5303" s="5">
        <v>39161</v>
      </c>
      <c r="B5303" s="4">
        <v>19.829999999999998</v>
      </c>
      <c r="C5303" s="10">
        <f>(MSFT[[#This Row],[Prezzi giornalieri MSFT]]-B5302)/B5302</f>
        <v>5.0454086781019224E-4</v>
      </c>
    </row>
    <row r="5304" spans="1:3" x14ac:dyDescent="0.55000000000000004">
      <c r="A5304" s="5">
        <v>39162</v>
      </c>
      <c r="B5304" s="4">
        <v>20.32</v>
      </c>
      <c r="C5304" s="10">
        <f>(MSFT[[#This Row],[Prezzi giornalieri MSFT]]-B5303)/B5303</f>
        <v>2.4710035300050531E-2</v>
      </c>
    </row>
    <row r="5305" spans="1:3" x14ac:dyDescent="0.55000000000000004">
      <c r="A5305" s="5">
        <v>39163</v>
      </c>
      <c r="B5305" s="4">
        <v>20.14</v>
      </c>
      <c r="C5305" s="10">
        <f>(MSFT[[#This Row],[Prezzi giornalieri MSFT]]-B5304)/B5304</f>
        <v>-8.8582677165354191E-3</v>
      </c>
    </row>
    <row r="5306" spans="1:3" x14ac:dyDescent="0.55000000000000004">
      <c r="A5306" s="5">
        <v>39164</v>
      </c>
      <c r="B5306" s="4">
        <v>19.96</v>
      </c>
      <c r="C5306" s="10">
        <f>(MSFT[[#This Row],[Prezzi giornalieri MSFT]]-B5305)/B5305</f>
        <v>-8.9374379344587737E-3</v>
      </c>
    </row>
    <row r="5307" spans="1:3" x14ac:dyDescent="0.55000000000000004">
      <c r="A5307" s="5">
        <v>39167</v>
      </c>
      <c r="B5307" s="4">
        <v>20.100000000000001</v>
      </c>
      <c r="C5307" s="10">
        <f>(MSFT[[#This Row],[Prezzi giornalieri MSFT]]-B5306)/B5306</f>
        <v>7.0140280561122523E-3</v>
      </c>
    </row>
    <row r="5308" spans="1:3" x14ac:dyDescent="0.55000000000000004">
      <c r="A5308" s="5">
        <v>39168</v>
      </c>
      <c r="B5308" s="4">
        <v>19.75</v>
      </c>
      <c r="C5308" s="10">
        <f>(MSFT[[#This Row],[Prezzi giornalieri MSFT]]-B5307)/B5307</f>
        <v>-1.7412935323383155E-2</v>
      </c>
    </row>
    <row r="5309" spans="1:3" x14ac:dyDescent="0.55000000000000004">
      <c r="A5309" s="5">
        <v>39169</v>
      </c>
      <c r="B5309" s="4">
        <v>19.690000000000001</v>
      </c>
      <c r="C5309" s="10">
        <f>(MSFT[[#This Row],[Prezzi giornalieri MSFT]]-B5308)/B5308</f>
        <v>-3.0379746835442391E-3</v>
      </c>
    </row>
    <row r="5310" spans="1:3" x14ac:dyDescent="0.55000000000000004">
      <c r="A5310" s="5">
        <v>39170</v>
      </c>
      <c r="B5310" s="4">
        <v>19.77</v>
      </c>
      <c r="C5310" s="10">
        <f>(MSFT[[#This Row],[Prezzi giornalieri MSFT]]-B5309)/B5309</f>
        <v>4.0629761300151491E-3</v>
      </c>
    </row>
    <row r="5311" spans="1:3" x14ac:dyDescent="0.55000000000000004">
      <c r="A5311" s="5">
        <v>39171</v>
      </c>
      <c r="B5311" s="4">
        <v>19.850000000000001</v>
      </c>
      <c r="C5311" s="10">
        <f>(MSFT[[#This Row],[Prezzi giornalieri MSFT]]-B5310)/B5310</f>
        <v>4.0465351542742466E-3</v>
      </c>
    </row>
    <row r="5312" spans="1:3" x14ac:dyDescent="0.55000000000000004">
      <c r="A5312" s="5">
        <v>39174</v>
      </c>
      <c r="B5312" s="4">
        <v>19.760000000000002</v>
      </c>
      <c r="C5312" s="10">
        <f>(MSFT[[#This Row],[Prezzi giornalieri MSFT]]-B5311)/B5311</f>
        <v>-4.5340050377833683E-3</v>
      </c>
    </row>
    <row r="5313" spans="1:3" x14ac:dyDescent="0.55000000000000004">
      <c r="A5313" s="5">
        <v>39175</v>
      </c>
      <c r="B5313" s="4">
        <v>19.850000000000001</v>
      </c>
      <c r="C5313" s="10">
        <f>(MSFT[[#This Row],[Prezzi giornalieri MSFT]]-B5312)/B5312</f>
        <v>4.5546558704453368E-3</v>
      </c>
    </row>
    <row r="5314" spans="1:3" x14ac:dyDescent="0.55000000000000004">
      <c r="A5314" s="5">
        <v>39176</v>
      </c>
      <c r="B5314" s="4">
        <v>20.3</v>
      </c>
      <c r="C5314" s="10">
        <f>(MSFT[[#This Row],[Prezzi giornalieri MSFT]]-B5313)/B5313</f>
        <v>2.267002518891684E-2</v>
      </c>
    </row>
    <row r="5315" spans="1:3" x14ac:dyDescent="0.55000000000000004">
      <c r="A5315" s="5">
        <v>39177</v>
      </c>
      <c r="B5315" s="4">
        <v>20.34</v>
      </c>
      <c r="C5315" s="10">
        <f>(MSFT[[#This Row],[Prezzi giornalieri MSFT]]-B5314)/B5314</f>
        <v>1.9704433497536524E-3</v>
      </c>
    </row>
    <row r="5316" spans="1:3" x14ac:dyDescent="0.55000000000000004">
      <c r="A5316" s="5">
        <v>39181</v>
      </c>
      <c r="B5316" s="4">
        <v>20.350000000000001</v>
      </c>
      <c r="C5316" s="10">
        <f>(MSFT[[#This Row],[Prezzi giornalieri MSFT]]-B5315)/B5315</f>
        <v>4.9164208456251544E-4</v>
      </c>
    </row>
    <row r="5317" spans="1:3" x14ac:dyDescent="0.55000000000000004">
      <c r="A5317" s="5">
        <v>39182</v>
      </c>
      <c r="B5317" s="4">
        <v>20.23</v>
      </c>
      <c r="C5317" s="10">
        <f>(MSFT[[#This Row],[Prezzi giornalieri MSFT]]-B5316)/B5316</f>
        <v>-5.8968058968059452E-3</v>
      </c>
    </row>
    <row r="5318" spans="1:3" x14ac:dyDescent="0.55000000000000004">
      <c r="A5318" s="5">
        <v>39183</v>
      </c>
      <c r="B5318" s="4">
        <v>20.02</v>
      </c>
      <c r="C5318" s="10">
        <f>(MSFT[[#This Row],[Prezzi giornalieri MSFT]]-B5317)/B5317</f>
        <v>-1.0380622837370283E-2</v>
      </c>
    </row>
    <row r="5319" spans="1:3" x14ac:dyDescent="0.55000000000000004">
      <c r="A5319" s="5">
        <v>39184</v>
      </c>
      <c r="B5319" s="4">
        <v>20.329999999999998</v>
      </c>
      <c r="C5319" s="10">
        <f>(MSFT[[#This Row],[Prezzi giornalieri MSFT]]-B5318)/B5318</f>
        <v>1.5484515484515422E-2</v>
      </c>
    </row>
    <row r="5320" spans="1:3" x14ac:dyDescent="0.55000000000000004">
      <c r="A5320" s="5">
        <v>39185</v>
      </c>
      <c r="B5320" s="4">
        <v>20.38</v>
      </c>
      <c r="C5320" s="10">
        <f>(MSFT[[#This Row],[Prezzi giornalieri MSFT]]-B5319)/B5319</f>
        <v>2.459419576979868E-3</v>
      </c>
    </row>
    <row r="5321" spans="1:3" x14ac:dyDescent="0.55000000000000004">
      <c r="A5321" s="5">
        <v>39188</v>
      </c>
      <c r="B5321" s="4">
        <v>20.46</v>
      </c>
      <c r="C5321" s="10">
        <f>(MSFT[[#This Row],[Prezzi giornalieri MSFT]]-B5320)/B5320</f>
        <v>3.9254170755643695E-3</v>
      </c>
    </row>
    <row r="5322" spans="1:3" x14ac:dyDescent="0.55000000000000004">
      <c r="A5322" s="5">
        <v>39189</v>
      </c>
      <c r="B5322" s="4">
        <v>20.55</v>
      </c>
      <c r="C5322" s="10">
        <f>(MSFT[[#This Row],[Prezzi giornalieri MSFT]]-B5321)/B5321</f>
        <v>4.3988269794721334E-3</v>
      </c>
    </row>
    <row r="5323" spans="1:3" x14ac:dyDescent="0.55000000000000004">
      <c r="A5323" s="5">
        <v>39190</v>
      </c>
      <c r="B5323" s="4">
        <v>20.37</v>
      </c>
      <c r="C5323" s="10">
        <f>(MSFT[[#This Row],[Prezzi giornalieri MSFT]]-B5322)/B5322</f>
        <v>-8.759124087591226E-3</v>
      </c>
    </row>
    <row r="5324" spans="1:3" x14ac:dyDescent="0.55000000000000004">
      <c r="A5324" s="5">
        <v>39191</v>
      </c>
      <c r="B5324" s="4">
        <v>20.440000000000001</v>
      </c>
      <c r="C5324" s="10">
        <f>(MSFT[[#This Row],[Prezzi giornalieri MSFT]]-B5323)/B5323</f>
        <v>3.4364261168385018E-3</v>
      </c>
    </row>
    <row r="5325" spans="1:3" x14ac:dyDescent="0.55000000000000004">
      <c r="A5325" s="5">
        <v>39192</v>
      </c>
      <c r="B5325" s="4">
        <v>20.67</v>
      </c>
      <c r="C5325" s="10">
        <f>(MSFT[[#This Row],[Prezzi giornalieri MSFT]]-B5324)/B5324</f>
        <v>1.1252446183953053E-2</v>
      </c>
    </row>
    <row r="5326" spans="1:3" x14ac:dyDescent="0.55000000000000004">
      <c r="A5326" s="5">
        <v>39195</v>
      </c>
      <c r="B5326" s="4">
        <v>20.5</v>
      </c>
      <c r="C5326" s="10">
        <f>(MSFT[[#This Row],[Prezzi giornalieri MSFT]]-B5325)/B5325</f>
        <v>-8.2244799225932117E-3</v>
      </c>
    </row>
    <row r="5327" spans="1:3" x14ac:dyDescent="0.55000000000000004">
      <c r="A5327" s="5">
        <v>39196</v>
      </c>
      <c r="B5327" s="4">
        <v>20.51</v>
      </c>
      <c r="C5327" s="10">
        <f>(MSFT[[#This Row],[Prezzi giornalieri MSFT]]-B5326)/B5326</f>
        <v>4.8780487804885676E-4</v>
      </c>
    </row>
    <row r="5328" spans="1:3" x14ac:dyDescent="0.55000000000000004">
      <c r="A5328" s="5">
        <v>39197</v>
      </c>
      <c r="B5328" s="4">
        <v>20.65</v>
      </c>
      <c r="C5328" s="10">
        <f>(MSFT[[#This Row],[Prezzi giornalieri MSFT]]-B5327)/B5327</f>
        <v>6.8259385665527554E-3</v>
      </c>
    </row>
    <row r="5329" spans="1:3" x14ac:dyDescent="0.55000000000000004">
      <c r="A5329" s="5">
        <v>39198</v>
      </c>
      <c r="B5329" s="4">
        <v>20.73</v>
      </c>
      <c r="C5329" s="10">
        <f>(MSFT[[#This Row],[Prezzi giornalieri MSFT]]-B5328)/B5328</f>
        <v>3.8740920096853198E-3</v>
      </c>
    </row>
    <row r="5330" spans="1:3" x14ac:dyDescent="0.55000000000000004">
      <c r="A5330" s="5">
        <v>39199</v>
      </c>
      <c r="B5330" s="4">
        <v>21.46</v>
      </c>
      <c r="C5330" s="10">
        <f>(MSFT[[#This Row],[Prezzi giornalieri MSFT]]-B5329)/B5329</f>
        <v>3.5214664737096016E-2</v>
      </c>
    </row>
    <row r="5331" spans="1:3" x14ac:dyDescent="0.55000000000000004">
      <c r="A5331" s="5">
        <v>39202</v>
      </c>
      <c r="B5331" s="4">
        <v>21.33</v>
      </c>
      <c r="C5331" s="10">
        <f>(MSFT[[#This Row],[Prezzi giornalieri MSFT]]-B5330)/B5330</f>
        <v>-6.0577819198510043E-3</v>
      </c>
    </row>
    <row r="5332" spans="1:3" x14ac:dyDescent="0.55000000000000004">
      <c r="A5332" s="5">
        <v>39203</v>
      </c>
      <c r="B5332" s="4">
        <v>21.65</v>
      </c>
      <c r="C5332" s="10">
        <f>(MSFT[[#This Row],[Prezzi giornalieri MSFT]]-B5331)/B5331</f>
        <v>1.5002344116268182E-2</v>
      </c>
    </row>
    <row r="5333" spans="1:3" x14ac:dyDescent="0.55000000000000004">
      <c r="A5333" s="5">
        <v>39204</v>
      </c>
      <c r="B5333" s="4">
        <v>21.8</v>
      </c>
      <c r="C5333" s="10">
        <f>(MSFT[[#This Row],[Prezzi giornalieri MSFT]]-B5332)/B5332</f>
        <v>6.9284064665128013E-3</v>
      </c>
    </row>
    <row r="5334" spans="1:3" x14ac:dyDescent="0.55000000000000004">
      <c r="A5334" s="5">
        <v>39205</v>
      </c>
      <c r="B5334" s="4">
        <v>22.06</v>
      </c>
      <c r="C5334" s="10">
        <f>(MSFT[[#This Row],[Prezzi giornalieri MSFT]]-B5333)/B5333</f>
        <v>1.1926605504587065E-2</v>
      </c>
    </row>
    <row r="5335" spans="1:3" x14ac:dyDescent="0.55000000000000004">
      <c r="A5335" s="5">
        <v>39206</v>
      </c>
      <c r="B5335" s="4">
        <v>21.77</v>
      </c>
      <c r="C5335" s="10">
        <f>(MSFT[[#This Row],[Prezzi giornalieri MSFT]]-B5334)/B5334</f>
        <v>-1.3145965548504042E-2</v>
      </c>
    </row>
    <row r="5336" spans="1:3" x14ac:dyDescent="0.55000000000000004">
      <c r="A5336" s="5">
        <v>39209</v>
      </c>
      <c r="B5336" s="4">
        <v>21.88</v>
      </c>
      <c r="C5336" s="10">
        <f>(MSFT[[#This Row],[Prezzi giornalieri MSFT]]-B5335)/B5335</f>
        <v>5.052824988516281E-3</v>
      </c>
    </row>
    <row r="5337" spans="1:3" x14ac:dyDescent="0.55000000000000004">
      <c r="A5337" s="5">
        <v>39210</v>
      </c>
      <c r="B5337" s="4">
        <v>21.9</v>
      </c>
      <c r="C5337" s="10">
        <f>(MSFT[[#This Row],[Prezzi giornalieri MSFT]]-B5336)/B5336</f>
        <v>9.1407678244970637E-4</v>
      </c>
    </row>
    <row r="5338" spans="1:3" x14ac:dyDescent="0.55000000000000004">
      <c r="A5338" s="5">
        <v>39211</v>
      </c>
      <c r="B5338" s="4">
        <v>21.93</v>
      </c>
      <c r="C5338" s="10">
        <f>(MSFT[[#This Row],[Prezzi giornalieri MSFT]]-B5337)/B5337</f>
        <v>1.3698630136986822E-3</v>
      </c>
    </row>
    <row r="5339" spans="1:3" x14ac:dyDescent="0.55000000000000004">
      <c r="A5339" s="5">
        <v>39212</v>
      </c>
      <c r="B5339" s="4">
        <v>21.78</v>
      </c>
      <c r="C5339" s="10">
        <f>(MSFT[[#This Row],[Prezzi giornalieri MSFT]]-B5338)/B5338</f>
        <v>-6.8399452804376922E-3</v>
      </c>
    </row>
    <row r="5340" spans="1:3" x14ac:dyDescent="0.55000000000000004">
      <c r="A5340" s="5">
        <v>39213</v>
      </c>
      <c r="B5340" s="4">
        <v>22</v>
      </c>
      <c r="C5340" s="10">
        <f>(MSFT[[#This Row],[Prezzi giornalieri MSFT]]-B5339)/B5339</f>
        <v>1.0101010101010048E-2</v>
      </c>
    </row>
    <row r="5341" spans="1:3" x14ac:dyDescent="0.55000000000000004">
      <c r="A5341" s="5">
        <v>39216</v>
      </c>
      <c r="B5341" s="4">
        <v>22.06</v>
      </c>
      <c r="C5341" s="10">
        <f>(MSFT[[#This Row],[Prezzi giornalieri MSFT]]-B5340)/B5340</f>
        <v>2.7272727272726689E-3</v>
      </c>
    </row>
    <row r="5342" spans="1:3" x14ac:dyDescent="0.55000000000000004">
      <c r="A5342" s="5">
        <v>39217</v>
      </c>
      <c r="B5342" s="4">
        <v>22.08</v>
      </c>
      <c r="C5342" s="10">
        <f>(MSFT[[#This Row],[Prezzi giornalieri MSFT]]-B5341)/B5341</f>
        <v>9.0661831368991723E-4</v>
      </c>
    </row>
    <row r="5343" spans="1:3" x14ac:dyDescent="0.55000000000000004">
      <c r="A5343" s="5">
        <v>39218</v>
      </c>
      <c r="B5343" s="4">
        <v>22.2</v>
      </c>
      <c r="C5343" s="10">
        <f>(MSFT[[#This Row],[Prezzi giornalieri MSFT]]-B5342)/B5342</f>
        <v>5.434782608695698E-3</v>
      </c>
    </row>
    <row r="5344" spans="1:3" x14ac:dyDescent="0.55000000000000004">
      <c r="A5344" s="5">
        <v>39219</v>
      </c>
      <c r="B5344" s="4">
        <v>22.14</v>
      </c>
      <c r="C5344" s="10">
        <f>(MSFT[[#This Row],[Prezzi giornalieri MSFT]]-B5343)/B5343</f>
        <v>-2.7027027027026452E-3</v>
      </c>
    </row>
    <row r="5345" spans="1:3" x14ac:dyDescent="0.55000000000000004">
      <c r="A5345" s="5">
        <v>39220</v>
      </c>
      <c r="B5345" s="4">
        <v>22.03</v>
      </c>
      <c r="C5345" s="10">
        <f>(MSFT[[#This Row],[Prezzi giornalieri MSFT]]-B5344)/B5344</f>
        <v>-4.9683830171634788E-3</v>
      </c>
    </row>
    <row r="5346" spans="1:3" x14ac:dyDescent="0.55000000000000004">
      <c r="A5346" s="5">
        <v>39223</v>
      </c>
      <c r="B5346" s="4">
        <v>22.19</v>
      </c>
      <c r="C5346" s="10">
        <f>(MSFT[[#This Row],[Prezzi giornalieri MSFT]]-B5345)/B5345</f>
        <v>7.2628234226055442E-3</v>
      </c>
    </row>
    <row r="5347" spans="1:3" x14ac:dyDescent="0.55000000000000004">
      <c r="A5347" s="5">
        <v>39224</v>
      </c>
      <c r="B5347" s="4">
        <v>21.93</v>
      </c>
      <c r="C5347" s="10">
        <f>(MSFT[[#This Row],[Prezzi giornalieri MSFT]]-B5346)/B5346</f>
        <v>-1.1716989634970778E-2</v>
      </c>
    </row>
    <row r="5348" spans="1:3" x14ac:dyDescent="0.55000000000000004">
      <c r="A5348" s="5">
        <v>39225</v>
      </c>
      <c r="B5348" s="4">
        <v>21.85</v>
      </c>
      <c r="C5348" s="10">
        <f>(MSFT[[#This Row],[Prezzi giornalieri MSFT]]-B5347)/B5347</f>
        <v>-3.6479708162333925E-3</v>
      </c>
    </row>
    <row r="5349" spans="1:3" x14ac:dyDescent="0.55000000000000004">
      <c r="A5349" s="5">
        <v>39226</v>
      </c>
      <c r="B5349" s="4">
        <v>21.56</v>
      </c>
      <c r="C5349" s="10">
        <f>(MSFT[[#This Row],[Prezzi giornalieri MSFT]]-B5348)/B5348</f>
        <v>-1.3272311212814768E-2</v>
      </c>
    </row>
    <row r="5350" spans="1:3" x14ac:dyDescent="0.55000000000000004">
      <c r="A5350" s="5">
        <v>39227</v>
      </c>
      <c r="B5350" s="4">
        <v>21.78</v>
      </c>
      <c r="C5350" s="10">
        <f>(MSFT[[#This Row],[Prezzi giornalieri MSFT]]-B5349)/B5349</f>
        <v>1.0204081632653173E-2</v>
      </c>
    </row>
    <row r="5351" spans="1:3" x14ac:dyDescent="0.55000000000000004">
      <c r="A5351" s="5">
        <v>39231</v>
      </c>
      <c r="B5351" s="4">
        <v>22</v>
      </c>
      <c r="C5351" s="10">
        <f>(MSFT[[#This Row],[Prezzi giornalieri MSFT]]-B5350)/B5350</f>
        <v>1.0101010101010048E-2</v>
      </c>
    </row>
    <row r="5352" spans="1:3" x14ac:dyDescent="0.55000000000000004">
      <c r="A5352" s="5">
        <v>39232</v>
      </c>
      <c r="B5352" s="4">
        <v>22.23</v>
      </c>
      <c r="C5352" s="10">
        <f>(MSFT[[#This Row],[Prezzi giornalieri MSFT]]-B5351)/B5351</f>
        <v>1.0454545454545473E-2</v>
      </c>
    </row>
    <row r="5353" spans="1:3" x14ac:dyDescent="0.55000000000000004">
      <c r="A5353" s="5">
        <v>39233</v>
      </c>
      <c r="B5353" s="4">
        <v>21.93</v>
      </c>
      <c r="C5353" s="10">
        <f>(MSFT[[#This Row],[Prezzi giornalieri MSFT]]-B5352)/B5352</f>
        <v>-1.3495276653171422E-2</v>
      </c>
    </row>
    <row r="5354" spans="1:3" x14ac:dyDescent="0.55000000000000004">
      <c r="A5354" s="5">
        <v>39234</v>
      </c>
      <c r="B5354" s="4">
        <v>21.86</v>
      </c>
      <c r="C5354" s="10">
        <f>(MSFT[[#This Row],[Prezzi giornalieri MSFT]]-B5353)/B5353</f>
        <v>-3.1919744642042993E-3</v>
      </c>
    </row>
    <row r="5355" spans="1:3" x14ac:dyDescent="0.55000000000000004">
      <c r="A5355" s="5">
        <v>39237</v>
      </c>
      <c r="B5355" s="4">
        <v>21.95</v>
      </c>
      <c r="C5355" s="10">
        <f>(MSFT[[#This Row],[Prezzi giornalieri MSFT]]-B5354)/B5354</f>
        <v>4.1171088746569011E-3</v>
      </c>
    </row>
    <row r="5356" spans="1:3" x14ac:dyDescent="0.55000000000000004">
      <c r="A5356" s="5">
        <v>39238</v>
      </c>
      <c r="B5356" s="4">
        <v>21.85</v>
      </c>
      <c r="C5356" s="10">
        <f>(MSFT[[#This Row],[Prezzi giornalieri MSFT]]-B5355)/B5355</f>
        <v>-4.5558086560363491E-3</v>
      </c>
    </row>
    <row r="5357" spans="1:3" x14ac:dyDescent="0.55000000000000004">
      <c r="A5357" s="5">
        <v>39239</v>
      </c>
      <c r="B5357" s="4">
        <v>21.65</v>
      </c>
      <c r="C5357" s="10">
        <f>(MSFT[[#This Row],[Prezzi giornalieri MSFT]]-B5356)/B5356</f>
        <v>-9.1533180778033338E-3</v>
      </c>
    </row>
    <row r="5358" spans="1:3" x14ac:dyDescent="0.55000000000000004">
      <c r="A5358" s="5">
        <v>39240</v>
      </c>
      <c r="B5358" s="4">
        <v>21.17</v>
      </c>
      <c r="C5358" s="10">
        <f>(MSFT[[#This Row],[Prezzi giornalieri MSFT]]-B5357)/B5357</f>
        <v>-2.2170900692840504E-2</v>
      </c>
    </row>
    <row r="5359" spans="1:3" x14ac:dyDescent="0.55000000000000004">
      <c r="A5359" s="5">
        <v>39241</v>
      </c>
      <c r="B5359" s="4">
        <v>21.47</v>
      </c>
      <c r="C5359" s="10">
        <f>(MSFT[[#This Row],[Prezzi giornalieri MSFT]]-B5358)/B5358</f>
        <v>1.417099669343397E-2</v>
      </c>
    </row>
    <row r="5360" spans="1:3" x14ac:dyDescent="0.55000000000000004">
      <c r="A5360" s="5">
        <v>39244</v>
      </c>
      <c r="B5360" s="4">
        <v>21.45</v>
      </c>
      <c r="C5360" s="10">
        <f>(MSFT[[#This Row],[Prezzi giornalieri MSFT]]-B5359)/B5359</f>
        <v>-9.3153237074986375E-4</v>
      </c>
    </row>
    <row r="5361" spans="1:3" x14ac:dyDescent="0.55000000000000004">
      <c r="A5361" s="5">
        <v>39245</v>
      </c>
      <c r="B5361" s="4">
        <v>21.33</v>
      </c>
      <c r="C5361" s="10">
        <f>(MSFT[[#This Row],[Prezzi giornalieri MSFT]]-B5360)/B5360</f>
        <v>-5.5944055944056412E-3</v>
      </c>
    </row>
    <row r="5362" spans="1:3" x14ac:dyDescent="0.55000000000000004">
      <c r="A5362" s="5">
        <v>39246</v>
      </c>
      <c r="B5362" s="4">
        <v>21.72</v>
      </c>
      <c r="C5362" s="10">
        <f>(MSFT[[#This Row],[Prezzi giornalieri MSFT]]-B5361)/B5361</f>
        <v>1.8284106891701856E-2</v>
      </c>
    </row>
    <row r="5363" spans="1:3" x14ac:dyDescent="0.55000000000000004">
      <c r="A5363" s="5">
        <v>39247</v>
      </c>
      <c r="B5363" s="4">
        <v>21.81</v>
      </c>
      <c r="C5363" s="10">
        <f>(MSFT[[#This Row],[Prezzi giornalieri MSFT]]-B5362)/B5362</f>
        <v>4.1436464088397728E-3</v>
      </c>
    </row>
    <row r="5364" spans="1:3" x14ac:dyDescent="0.55000000000000004">
      <c r="A5364" s="5">
        <v>39248</v>
      </c>
      <c r="B5364" s="4">
        <v>21.79</v>
      </c>
      <c r="C5364" s="10">
        <f>(MSFT[[#This Row],[Prezzi giornalieri MSFT]]-B5363)/B5363</f>
        <v>-9.170105456212551E-4</v>
      </c>
    </row>
    <row r="5365" spans="1:3" x14ac:dyDescent="0.55000000000000004">
      <c r="A5365" s="5">
        <v>39251</v>
      </c>
      <c r="B5365" s="4">
        <v>21.8</v>
      </c>
      <c r="C5365" s="10">
        <f>(MSFT[[#This Row],[Prezzi giornalieri MSFT]]-B5364)/B5364</f>
        <v>4.589261128958955E-4</v>
      </c>
    </row>
    <row r="5366" spans="1:3" x14ac:dyDescent="0.55000000000000004">
      <c r="A5366" s="5">
        <v>39252</v>
      </c>
      <c r="B5366" s="4">
        <v>21.77</v>
      </c>
      <c r="C5366" s="10">
        <f>(MSFT[[#This Row],[Prezzi giornalieri MSFT]]-B5365)/B5365</f>
        <v>-1.3761467889908778E-3</v>
      </c>
    </row>
    <row r="5367" spans="1:3" x14ac:dyDescent="0.55000000000000004">
      <c r="A5367" s="5">
        <v>39253</v>
      </c>
      <c r="B5367" s="4">
        <v>21.45</v>
      </c>
      <c r="C5367" s="10">
        <f>(MSFT[[#This Row],[Prezzi giornalieri MSFT]]-B5366)/B5366</f>
        <v>-1.4699127239320179E-2</v>
      </c>
    </row>
    <row r="5368" spans="1:3" x14ac:dyDescent="0.55000000000000004">
      <c r="A5368" s="5">
        <v>39254</v>
      </c>
      <c r="B5368" s="4">
        <v>21.6</v>
      </c>
      <c r="C5368" s="10">
        <f>(MSFT[[#This Row],[Prezzi giornalieri MSFT]]-B5367)/B5367</f>
        <v>6.9930069930070927E-3</v>
      </c>
    </row>
    <row r="5369" spans="1:3" x14ac:dyDescent="0.55000000000000004">
      <c r="A5369" s="5">
        <v>39255</v>
      </c>
      <c r="B5369" s="4">
        <v>21.07</v>
      </c>
      <c r="C5369" s="10">
        <f>(MSFT[[#This Row],[Prezzi giornalieri MSFT]]-B5368)/B5368</f>
        <v>-2.4537037037037086E-2</v>
      </c>
    </row>
    <row r="5370" spans="1:3" x14ac:dyDescent="0.55000000000000004">
      <c r="A5370" s="5">
        <v>39258</v>
      </c>
      <c r="B5370" s="4">
        <v>21.07</v>
      </c>
      <c r="C5370" s="10">
        <f>(MSFT[[#This Row],[Prezzi giornalieri MSFT]]-B5369)/B5369</f>
        <v>0</v>
      </c>
    </row>
    <row r="5371" spans="1:3" x14ac:dyDescent="0.55000000000000004">
      <c r="A5371" s="5">
        <v>39259</v>
      </c>
      <c r="B5371" s="4">
        <v>21.1</v>
      </c>
      <c r="C5371" s="10">
        <f>(MSFT[[#This Row],[Prezzi giornalieri MSFT]]-B5370)/B5370</f>
        <v>1.4238253440911788E-3</v>
      </c>
    </row>
    <row r="5372" spans="1:3" x14ac:dyDescent="0.55000000000000004">
      <c r="A5372" s="5">
        <v>39260</v>
      </c>
      <c r="B5372" s="4">
        <v>21.35</v>
      </c>
      <c r="C5372" s="10">
        <f>(MSFT[[#This Row],[Prezzi giornalieri MSFT]]-B5371)/B5371</f>
        <v>1.1848341232227487E-2</v>
      </c>
    </row>
    <row r="5373" spans="1:3" x14ac:dyDescent="0.55000000000000004">
      <c r="A5373" s="5">
        <v>39261</v>
      </c>
      <c r="B5373" s="4">
        <v>21.32</v>
      </c>
      <c r="C5373" s="10">
        <f>(MSFT[[#This Row],[Prezzi giornalieri MSFT]]-B5372)/B5372</f>
        <v>-1.4051522248244091E-3</v>
      </c>
    </row>
    <row r="5374" spans="1:3" x14ac:dyDescent="0.55000000000000004">
      <c r="A5374" s="5">
        <v>39262</v>
      </c>
      <c r="B5374" s="4">
        <v>21.06</v>
      </c>
      <c r="C5374" s="10">
        <f>(MSFT[[#This Row],[Prezzi giornalieri MSFT]]-B5373)/B5373</f>
        <v>-1.2195121951219585E-2</v>
      </c>
    </row>
    <row r="5375" spans="1:3" x14ac:dyDescent="0.55000000000000004">
      <c r="A5375" s="5">
        <v>39265</v>
      </c>
      <c r="B5375" s="4">
        <v>21.25</v>
      </c>
      <c r="C5375" s="10">
        <f>(MSFT[[#This Row],[Prezzi giornalieri MSFT]]-B5374)/B5374</f>
        <v>9.0218423551757503E-3</v>
      </c>
    </row>
    <row r="5376" spans="1:3" x14ac:dyDescent="0.55000000000000004">
      <c r="A5376" s="5">
        <v>39266</v>
      </c>
      <c r="B5376" s="4">
        <v>21.45</v>
      </c>
      <c r="C5376" s="10">
        <f>(MSFT[[#This Row],[Prezzi giornalieri MSFT]]-B5375)/B5375</f>
        <v>9.4117647058823192E-3</v>
      </c>
    </row>
    <row r="5377" spans="1:3" x14ac:dyDescent="0.55000000000000004">
      <c r="A5377" s="5">
        <v>39268</v>
      </c>
      <c r="B5377" s="4">
        <v>21.43</v>
      </c>
      <c r="C5377" s="10">
        <f>(MSFT[[#This Row],[Prezzi giornalieri MSFT]]-B5376)/B5376</f>
        <v>-9.3240093240091256E-4</v>
      </c>
    </row>
    <row r="5378" spans="1:3" x14ac:dyDescent="0.55000000000000004">
      <c r="A5378" s="5">
        <v>39269</v>
      </c>
      <c r="B5378" s="4">
        <v>21.42</v>
      </c>
      <c r="C5378" s="10">
        <f>(MSFT[[#This Row],[Prezzi giornalieri MSFT]]-B5377)/B5377</f>
        <v>-4.6663555762939851E-4</v>
      </c>
    </row>
    <row r="5379" spans="1:3" x14ac:dyDescent="0.55000000000000004">
      <c r="A5379" s="5">
        <v>39272</v>
      </c>
      <c r="B5379" s="4">
        <v>21.35</v>
      </c>
      <c r="C5379" s="10">
        <f>(MSFT[[#This Row],[Prezzi giornalieri MSFT]]-B5378)/B5378</f>
        <v>-3.2679738562091634E-3</v>
      </c>
    </row>
    <row r="5380" spans="1:3" x14ac:dyDescent="0.55000000000000004">
      <c r="A5380" s="5">
        <v>39273</v>
      </c>
      <c r="B5380" s="4">
        <v>20.96</v>
      </c>
      <c r="C5380" s="10">
        <f>(MSFT[[#This Row],[Prezzi giornalieri MSFT]]-B5379)/B5379</f>
        <v>-1.8266978922716653E-2</v>
      </c>
    </row>
    <row r="5381" spans="1:3" x14ac:dyDescent="0.55000000000000004">
      <c r="A5381" s="5">
        <v>39274</v>
      </c>
      <c r="B5381" s="4">
        <v>21.07</v>
      </c>
      <c r="C5381" s="10">
        <f>(MSFT[[#This Row],[Prezzi giornalieri MSFT]]-B5380)/B5380</f>
        <v>5.2480916030534074E-3</v>
      </c>
    </row>
    <row r="5382" spans="1:3" x14ac:dyDescent="0.55000000000000004">
      <c r="A5382" s="5">
        <v>39275</v>
      </c>
      <c r="B5382" s="4">
        <v>21.49</v>
      </c>
      <c r="C5382" s="10">
        <f>(MSFT[[#This Row],[Prezzi giornalieri MSFT]]-B5381)/B5381</f>
        <v>1.993355481727566E-2</v>
      </c>
    </row>
    <row r="5383" spans="1:3" x14ac:dyDescent="0.55000000000000004">
      <c r="A5383" s="5">
        <v>39276</v>
      </c>
      <c r="B5383" s="4">
        <v>21.31</v>
      </c>
      <c r="C5383" s="10">
        <f>(MSFT[[#This Row],[Prezzi giornalieri MSFT]]-B5382)/B5382</f>
        <v>-8.375988832014878E-3</v>
      </c>
    </row>
    <row r="5384" spans="1:3" x14ac:dyDescent="0.55000000000000004">
      <c r="A5384" s="5">
        <v>39279</v>
      </c>
      <c r="B5384" s="4">
        <v>21.46</v>
      </c>
      <c r="C5384" s="10">
        <f>(MSFT[[#This Row],[Prezzi giornalieri MSFT]]-B5383)/B5383</f>
        <v>7.0389488503051212E-3</v>
      </c>
    </row>
    <row r="5385" spans="1:3" x14ac:dyDescent="0.55000000000000004">
      <c r="A5385" s="5">
        <v>39280</v>
      </c>
      <c r="B5385" s="4">
        <v>22</v>
      </c>
      <c r="C5385" s="10">
        <f>(MSFT[[#This Row],[Prezzi giornalieri MSFT]]-B5384)/B5384</f>
        <v>2.516309412861133E-2</v>
      </c>
    </row>
    <row r="5386" spans="1:3" x14ac:dyDescent="0.55000000000000004">
      <c r="A5386" s="5">
        <v>39281</v>
      </c>
      <c r="B5386" s="4">
        <v>22.1</v>
      </c>
      <c r="C5386" s="10">
        <f>(MSFT[[#This Row],[Prezzi giornalieri MSFT]]-B5385)/B5385</f>
        <v>4.5454545454546103E-3</v>
      </c>
    </row>
    <row r="5387" spans="1:3" x14ac:dyDescent="0.55000000000000004">
      <c r="A5387" s="5">
        <v>39282</v>
      </c>
      <c r="B5387" s="4">
        <v>22.52</v>
      </c>
      <c r="C5387" s="10">
        <f>(MSFT[[#This Row],[Prezzi giornalieri MSFT]]-B5386)/B5386</f>
        <v>1.9004524886877743E-2</v>
      </c>
    </row>
    <row r="5388" spans="1:3" x14ac:dyDescent="0.55000000000000004">
      <c r="A5388" s="5">
        <v>39283</v>
      </c>
      <c r="B5388" s="4">
        <v>22.27</v>
      </c>
      <c r="C5388" s="10">
        <f>(MSFT[[#This Row],[Prezzi giornalieri MSFT]]-B5387)/B5387</f>
        <v>-1.1101243339253997E-2</v>
      </c>
    </row>
    <row r="5389" spans="1:3" x14ac:dyDescent="0.55000000000000004">
      <c r="A5389" s="5">
        <v>39286</v>
      </c>
      <c r="B5389" s="4">
        <v>22.29</v>
      </c>
      <c r="C5389" s="10">
        <f>(MSFT[[#This Row],[Prezzi giornalieri MSFT]]-B5388)/B5388</f>
        <v>8.9806915132463287E-4</v>
      </c>
    </row>
    <row r="5390" spans="1:3" x14ac:dyDescent="0.55000000000000004">
      <c r="A5390" s="5">
        <v>39287</v>
      </c>
      <c r="B5390" s="4">
        <v>22.01</v>
      </c>
      <c r="C5390" s="10">
        <f>(MSFT[[#This Row],[Prezzi giornalieri MSFT]]-B5389)/B5389</f>
        <v>-1.2561686855091861E-2</v>
      </c>
    </row>
    <row r="5391" spans="1:3" x14ac:dyDescent="0.55000000000000004">
      <c r="A5391" s="5">
        <v>39288</v>
      </c>
      <c r="B5391" s="4">
        <v>21.95</v>
      </c>
      <c r="C5391" s="10">
        <f>(MSFT[[#This Row],[Prezzi giornalieri MSFT]]-B5390)/B5390</f>
        <v>-2.7260336210814299E-3</v>
      </c>
    </row>
    <row r="5392" spans="1:3" x14ac:dyDescent="0.55000000000000004">
      <c r="A5392" s="5">
        <v>39289</v>
      </c>
      <c r="B5392" s="4">
        <v>21.42</v>
      </c>
      <c r="C5392" s="10">
        <f>(MSFT[[#This Row],[Prezzi giornalieri MSFT]]-B5391)/B5391</f>
        <v>-2.4145785876993058E-2</v>
      </c>
    </row>
    <row r="5393" spans="1:3" x14ac:dyDescent="0.55000000000000004">
      <c r="A5393" s="5">
        <v>39290</v>
      </c>
      <c r="B5393" s="4">
        <v>21</v>
      </c>
      <c r="C5393" s="10">
        <f>(MSFT[[#This Row],[Prezzi giornalieri MSFT]]-B5392)/B5392</f>
        <v>-1.9607843137254981E-2</v>
      </c>
    </row>
    <row r="5394" spans="1:3" x14ac:dyDescent="0.55000000000000004">
      <c r="A5394" s="5">
        <v>39293</v>
      </c>
      <c r="B5394" s="4">
        <v>21.01</v>
      </c>
      <c r="C5394" s="10">
        <f>(MSFT[[#This Row],[Prezzi giornalieri MSFT]]-B5393)/B5393</f>
        <v>4.7619047619055062E-4</v>
      </c>
    </row>
    <row r="5395" spans="1:3" x14ac:dyDescent="0.55000000000000004">
      <c r="A5395" s="5">
        <v>39294</v>
      </c>
      <c r="B5395" s="4">
        <v>20.72</v>
      </c>
      <c r="C5395" s="10">
        <f>(MSFT[[#This Row],[Prezzi giornalieri MSFT]]-B5394)/B5394</f>
        <v>-1.3802950975725972E-2</v>
      </c>
    </row>
    <row r="5396" spans="1:3" x14ac:dyDescent="0.55000000000000004">
      <c r="A5396" s="5">
        <v>39295</v>
      </c>
      <c r="B5396" s="4">
        <v>20.94</v>
      </c>
      <c r="C5396" s="10">
        <f>(MSFT[[#This Row],[Prezzi giornalieri MSFT]]-B5395)/B5395</f>
        <v>1.0617760617760735E-2</v>
      </c>
    </row>
    <row r="5397" spans="1:3" x14ac:dyDescent="0.55000000000000004">
      <c r="A5397" s="5">
        <v>39296</v>
      </c>
      <c r="B5397" s="4">
        <v>21.1</v>
      </c>
      <c r="C5397" s="10">
        <f>(MSFT[[#This Row],[Prezzi giornalieri MSFT]]-B5396)/B5396</f>
        <v>7.6408787010506275E-3</v>
      </c>
    </row>
    <row r="5398" spans="1:3" x14ac:dyDescent="0.55000000000000004">
      <c r="A5398" s="5">
        <v>39297</v>
      </c>
      <c r="B5398" s="4">
        <v>20.7</v>
      </c>
      <c r="C5398" s="10">
        <f>(MSFT[[#This Row],[Prezzi giornalieri MSFT]]-B5397)/B5397</f>
        <v>-1.895734597156408E-2</v>
      </c>
    </row>
    <row r="5399" spans="1:3" x14ac:dyDescent="0.55000000000000004">
      <c r="A5399" s="5">
        <v>39300</v>
      </c>
      <c r="B5399" s="4">
        <v>21.11</v>
      </c>
      <c r="C5399" s="10">
        <f>(MSFT[[#This Row],[Prezzi giornalieri MSFT]]-B5398)/B5398</f>
        <v>1.9806763285024162E-2</v>
      </c>
    </row>
    <row r="5400" spans="1:3" x14ac:dyDescent="0.55000000000000004">
      <c r="A5400" s="5">
        <v>39301</v>
      </c>
      <c r="B5400" s="4">
        <v>21.12</v>
      </c>
      <c r="C5400" s="10">
        <f>(MSFT[[#This Row],[Prezzi giornalieri MSFT]]-B5399)/B5399</f>
        <v>4.7370914258652597E-4</v>
      </c>
    </row>
    <row r="5401" spans="1:3" x14ac:dyDescent="0.55000000000000004">
      <c r="A5401" s="5">
        <v>39302</v>
      </c>
      <c r="B5401" s="4">
        <v>21.44</v>
      </c>
      <c r="C5401" s="10">
        <f>(MSFT[[#This Row],[Prezzi giornalieri MSFT]]-B5400)/B5400</f>
        <v>1.5151515151515164E-2</v>
      </c>
    </row>
    <row r="5402" spans="1:3" x14ac:dyDescent="0.55000000000000004">
      <c r="A5402" s="5">
        <v>39303</v>
      </c>
      <c r="B5402" s="4">
        <v>20.94</v>
      </c>
      <c r="C5402" s="10">
        <f>(MSFT[[#This Row],[Prezzi giornalieri MSFT]]-B5401)/B5401</f>
        <v>-2.3320895522388058E-2</v>
      </c>
    </row>
    <row r="5403" spans="1:3" x14ac:dyDescent="0.55000000000000004">
      <c r="A5403" s="5">
        <v>39304</v>
      </c>
      <c r="B5403" s="4">
        <v>20.52</v>
      </c>
      <c r="C5403" s="10">
        <f>(MSFT[[#This Row],[Prezzi giornalieri MSFT]]-B5402)/B5402</f>
        <v>-2.0057306590257961E-2</v>
      </c>
    </row>
    <row r="5404" spans="1:3" x14ac:dyDescent="0.55000000000000004">
      <c r="A5404" s="5">
        <v>39307</v>
      </c>
      <c r="B5404" s="4">
        <v>20.46</v>
      </c>
      <c r="C5404" s="10">
        <f>(MSFT[[#This Row],[Prezzi giornalieri MSFT]]-B5403)/B5403</f>
        <v>-2.9239766081870723E-3</v>
      </c>
    </row>
    <row r="5405" spans="1:3" x14ac:dyDescent="0.55000000000000004">
      <c r="A5405" s="5">
        <v>39308</v>
      </c>
      <c r="B5405" s="4">
        <v>20.27</v>
      </c>
      <c r="C5405" s="10">
        <f>(MSFT[[#This Row],[Prezzi giornalieri MSFT]]-B5404)/B5404</f>
        <v>-9.2864125122190267E-3</v>
      </c>
    </row>
    <row r="5406" spans="1:3" x14ac:dyDescent="0.55000000000000004">
      <c r="A5406" s="5">
        <v>39309</v>
      </c>
      <c r="B5406" s="4">
        <v>20.149999999999999</v>
      </c>
      <c r="C5406" s="10">
        <f>(MSFT[[#This Row],[Prezzi giornalieri MSFT]]-B5405)/B5405</f>
        <v>-5.9200789343858409E-3</v>
      </c>
    </row>
    <row r="5407" spans="1:3" x14ac:dyDescent="0.55000000000000004">
      <c r="A5407" s="5">
        <v>39310</v>
      </c>
      <c r="B5407" s="4">
        <v>19.940000000000001</v>
      </c>
      <c r="C5407" s="10">
        <f>(MSFT[[#This Row],[Prezzi giornalieri MSFT]]-B5406)/B5406</f>
        <v>-1.0421836228287708E-2</v>
      </c>
    </row>
    <row r="5408" spans="1:3" x14ac:dyDescent="0.55000000000000004">
      <c r="A5408" s="5">
        <v>39311</v>
      </c>
      <c r="B5408" s="4">
        <v>20.260000000000002</v>
      </c>
      <c r="C5408" s="10">
        <f>(MSFT[[#This Row],[Prezzi giornalieri MSFT]]-B5407)/B5407</f>
        <v>1.6048144433299914E-2</v>
      </c>
    </row>
    <row r="5409" spans="1:3" x14ac:dyDescent="0.55000000000000004">
      <c r="A5409" s="5">
        <v>39314</v>
      </c>
      <c r="B5409" s="4">
        <v>20.27</v>
      </c>
      <c r="C5409" s="10">
        <f>(MSFT[[#This Row],[Prezzi giornalieri MSFT]]-B5408)/B5408</f>
        <v>4.9358341559713767E-4</v>
      </c>
    </row>
    <row r="5410" spans="1:3" x14ac:dyDescent="0.55000000000000004">
      <c r="A5410" s="5">
        <v>39315</v>
      </c>
      <c r="B5410" s="4">
        <v>20.13</v>
      </c>
      <c r="C5410" s="10">
        <f>(MSFT[[#This Row],[Prezzi giornalieri MSFT]]-B5409)/B5409</f>
        <v>-6.9067587567834517E-3</v>
      </c>
    </row>
    <row r="5411" spans="1:3" x14ac:dyDescent="0.55000000000000004">
      <c r="A5411" s="5">
        <v>39316</v>
      </c>
      <c r="B5411" s="4">
        <v>20.239999999999998</v>
      </c>
      <c r="C5411" s="10">
        <f>(MSFT[[#This Row],[Prezzi giornalieri MSFT]]-B5410)/B5410</f>
        <v>5.4644808743169121E-3</v>
      </c>
    </row>
    <row r="5412" spans="1:3" x14ac:dyDescent="0.55000000000000004">
      <c r="A5412" s="5">
        <v>39317</v>
      </c>
      <c r="B5412" s="4">
        <v>20.29</v>
      </c>
      <c r="C5412" s="10">
        <f>(MSFT[[#This Row],[Prezzi giornalieri MSFT]]-B5411)/B5411</f>
        <v>2.4703557312253316E-3</v>
      </c>
    </row>
    <row r="5413" spans="1:3" x14ac:dyDescent="0.55000000000000004">
      <c r="A5413" s="5">
        <v>39318</v>
      </c>
      <c r="B5413" s="4">
        <v>20.66</v>
      </c>
      <c r="C5413" s="10">
        <f>(MSFT[[#This Row],[Prezzi giornalieri MSFT]]-B5412)/B5412</f>
        <v>1.8235584031542681E-2</v>
      </c>
    </row>
    <row r="5414" spans="1:3" x14ac:dyDescent="0.55000000000000004">
      <c r="A5414" s="5">
        <v>39321</v>
      </c>
      <c r="B5414" s="4">
        <v>20.43</v>
      </c>
      <c r="C5414" s="10">
        <f>(MSFT[[#This Row],[Prezzi giornalieri MSFT]]-B5413)/B5413</f>
        <v>-1.1132623426911927E-2</v>
      </c>
    </row>
    <row r="5415" spans="1:3" x14ac:dyDescent="0.55000000000000004">
      <c r="A5415" s="5">
        <v>39322</v>
      </c>
      <c r="B5415" s="4">
        <v>20.03</v>
      </c>
      <c r="C5415" s="10">
        <f>(MSFT[[#This Row],[Prezzi giornalieri MSFT]]-B5414)/B5414</f>
        <v>-1.9579050416054754E-2</v>
      </c>
    </row>
    <row r="5416" spans="1:3" x14ac:dyDescent="0.55000000000000004">
      <c r="A5416" s="5">
        <v>39323</v>
      </c>
      <c r="B5416" s="4">
        <v>20.5</v>
      </c>
      <c r="C5416" s="10">
        <f>(MSFT[[#This Row],[Prezzi giornalieri MSFT]]-B5415)/B5415</f>
        <v>2.3464802795806233E-2</v>
      </c>
    </row>
    <row r="5417" spans="1:3" x14ac:dyDescent="0.55000000000000004">
      <c r="A5417" s="5">
        <v>39324</v>
      </c>
      <c r="B5417" s="4">
        <v>20.399999999999999</v>
      </c>
      <c r="C5417" s="10">
        <f>(MSFT[[#This Row],[Prezzi giornalieri MSFT]]-B5416)/B5416</f>
        <v>-4.8780487804878743E-3</v>
      </c>
    </row>
    <row r="5418" spans="1:3" x14ac:dyDescent="0.55000000000000004">
      <c r="A5418" s="5">
        <v>39325</v>
      </c>
      <c r="B5418" s="4">
        <v>20.6</v>
      </c>
      <c r="C5418" s="10">
        <f>(MSFT[[#This Row],[Prezzi giornalieri MSFT]]-B5417)/B5417</f>
        <v>9.8039215686275914E-3</v>
      </c>
    </row>
    <row r="5419" spans="1:3" x14ac:dyDescent="0.55000000000000004">
      <c r="A5419" s="5">
        <v>39329</v>
      </c>
      <c r="B5419" s="4">
        <v>20.66</v>
      </c>
      <c r="C5419" s="10">
        <f>(MSFT[[#This Row],[Prezzi giornalieri MSFT]]-B5418)/B5418</f>
        <v>2.9126213592232386E-3</v>
      </c>
    </row>
    <row r="5420" spans="1:3" x14ac:dyDescent="0.55000000000000004">
      <c r="A5420" s="5">
        <v>39330</v>
      </c>
      <c r="B5420" s="4">
        <v>20.420000000000002</v>
      </c>
      <c r="C5420" s="10">
        <f>(MSFT[[#This Row],[Prezzi giornalieri MSFT]]-B5419)/B5419</f>
        <v>-1.161665053242974E-2</v>
      </c>
    </row>
    <row r="5421" spans="1:3" x14ac:dyDescent="0.55000000000000004">
      <c r="A5421" s="5">
        <v>39331</v>
      </c>
      <c r="B5421" s="4">
        <v>20.73</v>
      </c>
      <c r="C5421" s="10">
        <f>(MSFT[[#This Row],[Prezzi giornalieri MSFT]]-B5420)/B5420</f>
        <v>1.5181194906953903E-2</v>
      </c>
    </row>
    <row r="5422" spans="1:3" x14ac:dyDescent="0.55000000000000004">
      <c r="A5422" s="5">
        <v>39332</v>
      </c>
      <c r="B5422" s="4">
        <v>20.399999999999999</v>
      </c>
      <c r="C5422" s="10">
        <f>(MSFT[[#This Row],[Prezzi giornalieri MSFT]]-B5421)/B5421</f>
        <v>-1.5918958031838005E-2</v>
      </c>
    </row>
    <row r="5423" spans="1:3" x14ac:dyDescent="0.55000000000000004">
      <c r="A5423" s="5">
        <v>39335</v>
      </c>
      <c r="B5423" s="4">
        <v>20.420000000000002</v>
      </c>
      <c r="C5423" s="10">
        <f>(MSFT[[#This Row],[Prezzi giornalieri MSFT]]-B5422)/B5422</f>
        <v>9.8039215686289839E-4</v>
      </c>
    </row>
    <row r="5424" spans="1:3" x14ac:dyDescent="0.55000000000000004">
      <c r="A5424" s="5">
        <v>39336</v>
      </c>
      <c r="B5424" s="4">
        <v>20.75</v>
      </c>
      <c r="C5424" s="10">
        <f>(MSFT[[#This Row],[Prezzi giornalieri MSFT]]-B5423)/B5423</f>
        <v>1.6160626836434783E-2</v>
      </c>
    </row>
    <row r="5425" spans="1:3" x14ac:dyDescent="0.55000000000000004">
      <c r="A5425" s="5">
        <v>39337</v>
      </c>
      <c r="B5425" s="4">
        <v>20.75</v>
      </c>
      <c r="C5425" s="10">
        <f>(MSFT[[#This Row],[Prezzi giornalieri MSFT]]-B5424)/B5424</f>
        <v>0</v>
      </c>
    </row>
    <row r="5426" spans="1:3" x14ac:dyDescent="0.55000000000000004">
      <c r="A5426" s="5">
        <v>39338</v>
      </c>
      <c r="B5426" s="4">
        <v>20.91</v>
      </c>
      <c r="C5426" s="10">
        <f>(MSFT[[#This Row],[Prezzi giornalieri MSFT]]-B5425)/B5425</f>
        <v>7.7108433734939825E-3</v>
      </c>
    </row>
    <row r="5427" spans="1:3" x14ac:dyDescent="0.55000000000000004">
      <c r="A5427" s="5">
        <v>39339</v>
      </c>
      <c r="B5427" s="4">
        <v>20.83</v>
      </c>
      <c r="C5427" s="10">
        <f>(MSFT[[#This Row],[Prezzi giornalieri MSFT]]-B5426)/B5426</f>
        <v>-3.8259206121473862E-3</v>
      </c>
    </row>
    <row r="5428" spans="1:3" x14ac:dyDescent="0.55000000000000004">
      <c r="A5428" s="5">
        <v>39342</v>
      </c>
      <c r="B5428" s="4">
        <v>20.6</v>
      </c>
      <c r="C5428" s="10">
        <f>(MSFT[[#This Row],[Prezzi giornalieri MSFT]]-B5427)/B5427</f>
        <v>-1.1041766682669077E-2</v>
      </c>
    </row>
    <row r="5429" spans="1:3" x14ac:dyDescent="0.55000000000000004">
      <c r="A5429" s="5">
        <v>39343</v>
      </c>
      <c r="B5429" s="4">
        <v>20.75</v>
      </c>
      <c r="C5429" s="10">
        <f>(MSFT[[#This Row],[Prezzi giornalieri MSFT]]-B5428)/B5428</f>
        <v>7.2815533980581833E-3</v>
      </c>
    </row>
    <row r="5430" spans="1:3" x14ac:dyDescent="0.55000000000000004">
      <c r="A5430" s="5">
        <v>39344</v>
      </c>
      <c r="B5430" s="4">
        <v>20.56</v>
      </c>
      <c r="C5430" s="10">
        <f>(MSFT[[#This Row],[Prezzi giornalieri MSFT]]-B5429)/B5429</f>
        <v>-9.1566265060241576E-3</v>
      </c>
    </row>
    <row r="5431" spans="1:3" x14ac:dyDescent="0.55000000000000004">
      <c r="A5431" s="5">
        <v>39345</v>
      </c>
      <c r="B5431" s="4">
        <v>20.38</v>
      </c>
      <c r="C5431" s="10">
        <f>(MSFT[[#This Row],[Prezzi giornalieri MSFT]]-B5430)/B5430</f>
        <v>-8.7548638132295582E-3</v>
      </c>
    </row>
    <row r="5432" spans="1:3" x14ac:dyDescent="0.55000000000000004">
      <c r="A5432" s="5">
        <v>39346</v>
      </c>
      <c r="B5432" s="4">
        <v>20.55</v>
      </c>
      <c r="C5432" s="10">
        <f>(MSFT[[#This Row],[Prezzi giornalieri MSFT]]-B5431)/B5431</f>
        <v>8.3415112855741765E-3</v>
      </c>
    </row>
    <row r="5433" spans="1:3" x14ac:dyDescent="0.55000000000000004">
      <c r="A5433" s="5">
        <v>39349</v>
      </c>
      <c r="B5433" s="4">
        <v>20.85</v>
      </c>
      <c r="C5433" s="10">
        <f>(MSFT[[#This Row],[Prezzi giornalieri MSFT]]-B5432)/B5432</f>
        <v>1.4598540145985436E-2</v>
      </c>
    </row>
    <row r="5434" spans="1:3" x14ac:dyDescent="0.55000000000000004">
      <c r="A5434" s="5">
        <v>39350</v>
      </c>
      <c r="B5434" s="4">
        <v>21.2</v>
      </c>
      <c r="C5434" s="10">
        <f>(MSFT[[#This Row],[Prezzi giornalieri MSFT]]-B5433)/B5433</f>
        <v>1.6786570743405171E-2</v>
      </c>
    </row>
    <row r="5435" spans="1:3" x14ac:dyDescent="0.55000000000000004">
      <c r="A5435" s="5">
        <v>39351</v>
      </c>
      <c r="B5435" s="4">
        <v>21.16</v>
      </c>
      <c r="C5435" s="10">
        <f>(MSFT[[#This Row],[Prezzi giornalieri MSFT]]-B5434)/B5434</f>
        <v>-1.8867924528301486E-3</v>
      </c>
    </row>
    <row r="5436" spans="1:3" x14ac:dyDescent="0.55000000000000004">
      <c r="A5436" s="5">
        <v>39352</v>
      </c>
      <c r="B5436" s="4">
        <v>21.15</v>
      </c>
      <c r="C5436" s="10">
        <f>(MSFT[[#This Row],[Prezzi giornalieri MSFT]]-B5435)/B5435</f>
        <v>-4.7258979206056534E-4</v>
      </c>
    </row>
    <row r="5437" spans="1:3" x14ac:dyDescent="0.55000000000000004">
      <c r="A5437" s="5">
        <v>39353</v>
      </c>
      <c r="B5437" s="4">
        <v>21.13</v>
      </c>
      <c r="C5437" s="10">
        <f>(MSFT[[#This Row],[Prezzi giornalieri MSFT]]-B5436)/B5436</f>
        <v>-9.4562647754135106E-4</v>
      </c>
    </row>
    <row r="5438" spans="1:3" x14ac:dyDescent="0.55000000000000004">
      <c r="A5438" s="5">
        <v>39356</v>
      </c>
      <c r="B5438" s="4">
        <v>21.35</v>
      </c>
      <c r="C5438" s="10">
        <f>(MSFT[[#This Row],[Prezzi giornalieri MSFT]]-B5437)/B5437</f>
        <v>1.0411736867013839E-2</v>
      </c>
    </row>
    <row r="5439" spans="1:3" x14ac:dyDescent="0.55000000000000004">
      <c r="A5439" s="5">
        <v>39357</v>
      </c>
      <c r="B5439" s="4">
        <v>21.3</v>
      </c>
      <c r="C5439" s="10">
        <f>(MSFT[[#This Row],[Prezzi giornalieri MSFT]]-B5438)/B5438</f>
        <v>-2.3419203747072929E-3</v>
      </c>
    </row>
    <row r="5440" spans="1:3" x14ac:dyDescent="0.55000000000000004">
      <c r="A5440" s="5">
        <v>39358</v>
      </c>
      <c r="B5440" s="4">
        <v>21.12</v>
      </c>
      <c r="C5440" s="10">
        <f>(MSFT[[#This Row],[Prezzi giornalieri MSFT]]-B5439)/B5439</f>
        <v>-8.4507042253520997E-3</v>
      </c>
    </row>
    <row r="5441" spans="1:3" x14ac:dyDescent="0.55000000000000004">
      <c r="A5441" s="5">
        <v>39359</v>
      </c>
      <c r="B5441" s="4">
        <v>21.31</v>
      </c>
      <c r="C5441" s="10">
        <f>(MSFT[[#This Row],[Prezzi giornalieri MSFT]]-B5440)/B5440</f>
        <v>8.9962121212120126E-3</v>
      </c>
    </row>
    <row r="5442" spans="1:3" x14ac:dyDescent="0.55000000000000004">
      <c r="A5442" s="5">
        <v>39360</v>
      </c>
      <c r="B5442" s="4">
        <v>21.4</v>
      </c>
      <c r="C5442" s="10">
        <f>(MSFT[[#This Row],[Prezzi giornalieri MSFT]]-B5441)/B5441</f>
        <v>4.2233693101830063E-3</v>
      </c>
    </row>
    <row r="5443" spans="1:3" x14ac:dyDescent="0.55000000000000004">
      <c r="A5443" s="5">
        <v>39363</v>
      </c>
      <c r="B5443" s="4">
        <v>21.4</v>
      </c>
      <c r="C5443" s="10">
        <f>(MSFT[[#This Row],[Prezzi giornalieri MSFT]]-B5442)/B5442</f>
        <v>0</v>
      </c>
    </row>
    <row r="5444" spans="1:3" x14ac:dyDescent="0.55000000000000004">
      <c r="A5444" s="5">
        <v>39364</v>
      </c>
      <c r="B5444" s="4">
        <v>21.59</v>
      </c>
      <c r="C5444" s="10">
        <f>(MSFT[[#This Row],[Prezzi giornalieri MSFT]]-B5443)/B5443</f>
        <v>8.8785046728972559E-3</v>
      </c>
    </row>
    <row r="5445" spans="1:3" x14ac:dyDescent="0.55000000000000004">
      <c r="A5445" s="5">
        <v>39365</v>
      </c>
      <c r="B5445" s="4">
        <v>21.68</v>
      </c>
      <c r="C5445" s="10">
        <f>(MSFT[[#This Row],[Prezzi giornalieri MSFT]]-B5444)/B5444</f>
        <v>4.1685965724872565E-3</v>
      </c>
    </row>
    <row r="5446" spans="1:3" x14ac:dyDescent="0.55000000000000004">
      <c r="A5446" s="5">
        <v>39366</v>
      </c>
      <c r="B5446" s="4">
        <v>21.45</v>
      </c>
      <c r="C5446" s="10">
        <f>(MSFT[[#This Row],[Prezzi giornalieri MSFT]]-B5445)/B5445</f>
        <v>-1.0608856088560905E-2</v>
      </c>
    </row>
    <row r="5447" spans="1:3" x14ac:dyDescent="0.55000000000000004">
      <c r="A5447" s="5">
        <v>39367</v>
      </c>
      <c r="B5447" s="4">
        <v>21.64</v>
      </c>
      <c r="C5447" s="10">
        <f>(MSFT[[#This Row],[Prezzi giornalieri MSFT]]-B5446)/B5446</f>
        <v>8.8578088578089176E-3</v>
      </c>
    </row>
    <row r="5448" spans="1:3" x14ac:dyDescent="0.55000000000000004">
      <c r="A5448" s="5">
        <v>39370</v>
      </c>
      <c r="B5448" s="4">
        <v>21.54</v>
      </c>
      <c r="C5448" s="10">
        <f>(MSFT[[#This Row],[Prezzi giornalieri MSFT]]-B5447)/B5447</f>
        <v>-4.6210720887246495E-3</v>
      </c>
    </row>
    <row r="5449" spans="1:3" x14ac:dyDescent="0.55000000000000004">
      <c r="A5449" s="5">
        <v>39371</v>
      </c>
      <c r="B5449" s="4">
        <v>21.74</v>
      </c>
      <c r="C5449" s="10">
        <f>(MSFT[[#This Row],[Prezzi giornalieri MSFT]]-B5448)/B5448</f>
        <v>9.2850510677808407E-3</v>
      </c>
    </row>
    <row r="5450" spans="1:3" x14ac:dyDescent="0.55000000000000004">
      <c r="A5450" s="5">
        <v>39372</v>
      </c>
      <c r="B5450" s="4">
        <v>22.29</v>
      </c>
      <c r="C5450" s="10">
        <f>(MSFT[[#This Row],[Prezzi giornalieri MSFT]]-B5449)/B5449</f>
        <v>2.5298988040478414E-2</v>
      </c>
    </row>
    <row r="5451" spans="1:3" x14ac:dyDescent="0.55000000000000004">
      <c r="A5451" s="5">
        <v>39373</v>
      </c>
      <c r="B5451" s="4">
        <v>22.35</v>
      </c>
      <c r="C5451" s="10">
        <f>(MSFT[[#This Row],[Prezzi giornalieri MSFT]]-B5450)/B5450</f>
        <v>2.6917900403769525E-3</v>
      </c>
    </row>
    <row r="5452" spans="1:3" x14ac:dyDescent="0.55000000000000004">
      <c r="A5452" s="5">
        <v>39374</v>
      </c>
      <c r="B5452" s="4">
        <v>21.64</v>
      </c>
      <c r="C5452" s="10">
        <f>(MSFT[[#This Row],[Prezzi giornalieri MSFT]]-B5451)/B5451</f>
        <v>-3.1767337807606301E-2</v>
      </c>
    </row>
    <row r="5453" spans="1:3" x14ac:dyDescent="0.55000000000000004">
      <c r="A5453" s="5">
        <v>39377</v>
      </c>
      <c r="B5453" s="4">
        <v>21.88</v>
      </c>
      <c r="C5453" s="10">
        <f>(MSFT[[#This Row],[Prezzi giornalieri MSFT]]-B5452)/B5452</f>
        <v>1.1090573012938929E-2</v>
      </c>
    </row>
    <row r="5454" spans="1:3" x14ac:dyDescent="0.55000000000000004">
      <c r="A5454" s="5">
        <v>39378</v>
      </c>
      <c r="B5454" s="4">
        <v>22.16</v>
      </c>
      <c r="C5454" s="10">
        <f>(MSFT[[#This Row],[Prezzi giornalieri MSFT]]-B5453)/B5453</f>
        <v>1.2797074954296214E-2</v>
      </c>
    </row>
    <row r="5455" spans="1:3" x14ac:dyDescent="0.55000000000000004">
      <c r="A5455" s="5">
        <v>39379</v>
      </c>
      <c r="B5455" s="4">
        <v>22.41</v>
      </c>
      <c r="C5455" s="10">
        <f>(MSFT[[#This Row],[Prezzi giornalieri MSFT]]-B5454)/B5454</f>
        <v>1.128158844765343E-2</v>
      </c>
    </row>
    <row r="5456" spans="1:3" x14ac:dyDescent="0.55000000000000004">
      <c r="A5456" s="5">
        <v>39380</v>
      </c>
      <c r="B5456" s="4">
        <v>22.94</v>
      </c>
      <c r="C5456" s="10">
        <f>(MSFT[[#This Row],[Prezzi giornalieri MSFT]]-B5455)/B5455</f>
        <v>2.3650156180276712E-2</v>
      </c>
    </row>
    <row r="5457" spans="1:3" x14ac:dyDescent="0.55000000000000004">
      <c r="A5457" s="5">
        <v>39381</v>
      </c>
      <c r="B5457" s="4">
        <v>25.12</v>
      </c>
      <c r="C5457" s="10">
        <f>(MSFT[[#This Row],[Prezzi giornalieri MSFT]]-B5456)/B5456</f>
        <v>9.5030514385353079E-2</v>
      </c>
    </row>
    <row r="5458" spans="1:3" x14ac:dyDescent="0.55000000000000004">
      <c r="A5458" s="5">
        <v>39384</v>
      </c>
      <c r="B5458" s="4">
        <v>24.79</v>
      </c>
      <c r="C5458" s="10">
        <f>(MSFT[[#This Row],[Prezzi giornalieri MSFT]]-B5457)/B5457</f>
        <v>-1.3136942675159309E-2</v>
      </c>
    </row>
    <row r="5459" spans="1:3" x14ac:dyDescent="0.55000000000000004">
      <c r="A5459" s="5">
        <v>39385</v>
      </c>
      <c r="B5459" s="4">
        <v>25.51</v>
      </c>
      <c r="C5459" s="10">
        <f>(MSFT[[#This Row],[Prezzi giornalieri MSFT]]-B5458)/B5458</f>
        <v>2.9043969342476904E-2</v>
      </c>
    </row>
    <row r="5460" spans="1:3" x14ac:dyDescent="0.55000000000000004">
      <c r="A5460" s="5">
        <v>39386</v>
      </c>
      <c r="B5460" s="4">
        <v>26.4</v>
      </c>
      <c r="C5460" s="10">
        <f>(MSFT[[#This Row],[Prezzi giornalieri MSFT]]-B5459)/B5459</f>
        <v>3.4888279106232732E-2</v>
      </c>
    </row>
    <row r="5461" spans="1:3" x14ac:dyDescent="0.55000000000000004">
      <c r="A5461" s="5">
        <v>39387</v>
      </c>
      <c r="B5461" s="4">
        <v>26.58</v>
      </c>
      <c r="C5461" s="10">
        <f>(MSFT[[#This Row],[Prezzi giornalieri MSFT]]-B5460)/B5460</f>
        <v>6.8181818181818074E-3</v>
      </c>
    </row>
    <row r="5462" spans="1:3" x14ac:dyDescent="0.55000000000000004">
      <c r="A5462" s="5">
        <v>39388</v>
      </c>
      <c r="B5462" s="4">
        <v>26.58</v>
      </c>
      <c r="C5462" s="10">
        <f>(MSFT[[#This Row],[Prezzi giornalieri MSFT]]-B5461)/B5461</f>
        <v>0</v>
      </c>
    </row>
    <row r="5463" spans="1:3" x14ac:dyDescent="0.55000000000000004">
      <c r="A5463" s="5">
        <v>39391</v>
      </c>
      <c r="B5463" s="4">
        <v>26.34</v>
      </c>
      <c r="C5463" s="10">
        <f>(MSFT[[#This Row],[Prezzi giornalieri MSFT]]-B5462)/B5462</f>
        <v>-9.0293453724604386E-3</v>
      </c>
    </row>
    <row r="5464" spans="1:3" x14ac:dyDescent="0.55000000000000004">
      <c r="A5464" s="5">
        <v>39392</v>
      </c>
      <c r="B5464" s="4">
        <v>26.11</v>
      </c>
      <c r="C5464" s="10">
        <f>(MSFT[[#This Row],[Prezzi giornalieri MSFT]]-B5463)/B5463</f>
        <v>-8.7319665907365385E-3</v>
      </c>
    </row>
    <row r="5465" spans="1:3" x14ac:dyDescent="0.55000000000000004">
      <c r="A5465" s="5">
        <v>39393</v>
      </c>
      <c r="B5465" s="4">
        <v>25.47</v>
      </c>
      <c r="C5465" s="10">
        <f>(MSFT[[#This Row],[Prezzi giornalieri MSFT]]-B5464)/B5464</f>
        <v>-2.4511681348142498E-2</v>
      </c>
    </row>
    <row r="5466" spans="1:3" x14ac:dyDescent="0.55000000000000004">
      <c r="A5466" s="5">
        <v>39394</v>
      </c>
      <c r="B5466" s="4">
        <v>24.91</v>
      </c>
      <c r="C5466" s="10">
        <f>(MSFT[[#This Row],[Prezzi giornalieri MSFT]]-B5465)/B5465</f>
        <v>-2.1986650961915929E-2</v>
      </c>
    </row>
    <row r="5467" spans="1:3" x14ac:dyDescent="0.55000000000000004">
      <c r="A5467" s="5">
        <v>39395</v>
      </c>
      <c r="B5467" s="4">
        <v>24.19</v>
      </c>
      <c r="C5467" s="10">
        <f>(MSFT[[#This Row],[Prezzi giornalieri MSFT]]-B5466)/B5466</f>
        <v>-2.8904054596547525E-2</v>
      </c>
    </row>
    <row r="5468" spans="1:3" x14ac:dyDescent="0.55000000000000004">
      <c r="A5468" s="5">
        <v>39398</v>
      </c>
      <c r="B5468" s="4">
        <v>23.94</v>
      </c>
      <c r="C5468" s="10">
        <f>(MSFT[[#This Row],[Prezzi giornalieri MSFT]]-B5467)/B5467</f>
        <v>-1.0334849111202976E-2</v>
      </c>
    </row>
    <row r="5469" spans="1:3" x14ac:dyDescent="0.55000000000000004">
      <c r="A5469" s="5">
        <v>39399</v>
      </c>
      <c r="B5469" s="4">
        <v>24.79</v>
      </c>
      <c r="C5469" s="10">
        <f>(MSFT[[#This Row],[Prezzi giornalieri MSFT]]-B5468)/B5468</f>
        <v>3.5505430242272255E-2</v>
      </c>
    </row>
    <row r="5470" spans="1:3" x14ac:dyDescent="0.55000000000000004">
      <c r="A5470" s="5">
        <v>39400</v>
      </c>
      <c r="B5470" s="4">
        <v>24.41</v>
      </c>
      <c r="C5470" s="10">
        <f>(MSFT[[#This Row],[Prezzi giornalieri MSFT]]-B5469)/B5469</f>
        <v>-1.5328761597418274E-2</v>
      </c>
    </row>
    <row r="5471" spans="1:3" x14ac:dyDescent="0.55000000000000004">
      <c r="A5471" s="5">
        <v>39401</v>
      </c>
      <c r="B5471" s="4">
        <v>24.29</v>
      </c>
      <c r="C5471" s="10">
        <f>(MSFT[[#This Row],[Prezzi giornalieri MSFT]]-B5470)/B5470</f>
        <v>-4.9160180253994675E-3</v>
      </c>
    </row>
    <row r="5472" spans="1:3" x14ac:dyDescent="0.55000000000000004">
      <c r="A5472" s="5">
        <v>39402</v>
      </c>
      <c r="B5472" s="4">
        <v>24.53</v>
      </c>
      <c r="C5472" s="10">
        <f>(MSFT[[#This Row],[Prezzi giornalieri MSFT]]-B5471)/B5471</f>
        <v>9.8806093042405098E-3</v>
      </c>
    </row>
    <row r="5473" spans="1:3" x14ac:dyDescent="0.55000000000000004">
      <c r="A5473" s="5">
        <v>39405</v>
      </c>
      <c r="B5473" s="4">
        <v>24.43</v>
      </c>
      <c r="C5473" s="10">
        <f>(MSFT[[#This Row],[Prezzi giornalieri MSFT]]-B5472)/B5472</f>
        <v>-4.0766408479413537E-3</v>
      </c>
    </row>
    <row r="5474" spans="1:3" x14ac:dyDescent="0.55000000000000004">
      <c r="A5474" s="5">
        <v>39406</v>
      </c>
      <c r="B5474" s="4">
        <v>24.88</v>
      </c>
      <c r="C5474" s="10">
        <f>(MSFT[[#This Row],[Prezzi giornalieri MSFT]]-B5473)/B5473</f>
        <v>1.8419975440032717E-2</v>
      </c>
    </row>
    <row r="5475" spans="1:3" x14ac:dyDescent="0.55000000000000004">
      <c r="A5475" s="5">
        <v>39407</v>
      </c>
      <c r="B5475" s="4">
        <v>24.63</v>
      </c>
      <c r="C5475" s="10">
        <f>(MSFT[[#This Row],[Prezzi giornalieri MSFT]]-B5474)/B5474</f>
        <v>-1.004823151125402E-2</v>
      </c>
    </row>
    <row r="5476" spans="1:3" x14ac:dyDescent="0.55000000000000004">
      <c r="A5476" s="5">
        <v>39409</v>
      </c>
      <c r="B5476" s="4">
        <v>24.54</v>
      </c>
      <c r="C5476" s="10">
        <f>(MSFT[[#This Row],[Prezzi giornalieri MSFT]]-B5475)/B5475</f>
        <v>-3.6540803897685691E-3</v>
      </c>
    </row>
    <row r="5477" spans="1:3" x14ac:dyDescent="0.55000000000000004">
      <c r="A5477" s="5">
        <v>39412</v>
      </c>
      <c r="B5477" s="4">
        <v>23.72</v>
      </c>
      <c r="C5477" s="10">
        <f>(MSFT[[#This Row],[Prezzi giornalieri MSFT]]-B5476)/B5476</f>
        <v>-3.3414832925835386E-2</v>
      </c>
    </row>
    <row r="5478" spans="1:3" x14ac:dyDescent="0.55000000000000004">
      <c r="A5478" s="5">
        <v>39413</v>
      </c>
      <c r="B5478" s="4">
        <v>23.79</v>
      </c>
      <c r="C5478" s="10">
        <f>(MSFT[[#This Row],[Prezzi giornalieri MSFT]]-B5477)/B5477</f>
        <v>2.9510961214165381E-3</v>
      </c>
    </row>
    <row r="5479" spans="1:3" x14ac:dyDescent="0.55000000000000004">
      <c r="A5479" s="5">
        <v>39414</v>
      </c>
      <c r="B5479" s="4">
        <v>24.25</v>
      </c>
      <c r="C5479" s="10">
        <f>(MSFT[[#This Row],[Prezzi giornalieri MSFT]]-B5478)/B5478</f>
        <v>1.9335855401429208E-2</v>
      </c>
    </row>
    <row r="5480" spans="1:3" x14ac:dyDescent="0.55000000000000004">
      <c r="A5480" s="5">
        <v>39415</v>
      </c>
      <c r="B5480" s="4">
        <v>24.17</v>
      </c>
      <c r="C5480" s="10">
        <f>(MSFT[[#This Row],[Prezzi giornalieri MSFT]]-B5479)/B5479</f>
        <v>-3.2989690721648779E-3</v>
      </c>
    </row>
    <row r="5481" spans="1:3" x14ac:dyDescent="0.55000000000000004">
      <c r="A5481" s="5">
        <v>39416</v>
      </c>
      <c r="B5481" s="4">
        <v>24.18</v>
      </c>
      <c r="C5481" s="10">
        <f>(MSFT[[#This Row],[Prezzi giornalieri MSFT]]-B5480)/B5480</f>
        <v>4.1373603640868889E-4</v>
      </c>
    </row>
    <row r="5482" spans="1:3" x14ac:dyDescent="0.55000000000000004">
      <c r="A5482" s="5">
        <v>39419</v>
      </c>
      <c r="B5482" s="4">
        <v>23.69</v>
      </c>
      <c r="C5482" s="10">
        <f>(MSFT[[#This Row],[Prezzi giornalieri MSFT]]-B5481)/B5481</f>
        <v>-2.026468155500407E-2</v>
      </c>
    </row>
    <row r="5483" spans="1:3" x14ac:dyDescent="0.55000000000000004">
      <c r="A5483" s="5">
        <v>39420</v>
      </c>
      <c r="B5483" s="4">
        <v>23.58</v>
      </c>
      <c r="C5483" s="10">
        <f>(MSFT[[#This Row],[Prezzi giornalieri MSFT]]-B5482)/B5482</f>
        <v>-4.6433094132546631E-3</v>
      </c>
    </row>
    <row r="5484" spans="1:3" x14ac:dyDescent="0.55000000000000004">
      <c r="A5484" s="5">
        <v>39421</v>
      </c>
      <c r="B5484" s="4">
        <v>24.57</v>
      </c>
      <c r="C5484" s="10">
        <f>(MSFT[[#This Row],[Prezzi giornalieri MSFT]]-B5483)/B5483</f>
        <v>4.1984732824427572E-2</v>
      </c>
    </row>
    <row r="5485" spans="1:3" x14ac:dyDescent="0.55000000000000004">
      <c r="A5485" s="5">
        <v>39422</v>
      </c>
      <c r="B5485" s="4">
        <v>24.86</v>
      </c>
      <c r="C5485" s="10">
        <f>(MSFT[[#This Row],[Prezzi giornalieri MSFT]]-B5484)/B5484</f>
        <v>1.1803011803011769E-2</v>
      </c>
    </row>
    <row r="5486" spans="1:3" x14ac:dyDescent="0.55000000000000004">
      <c r="A5486" s="5">
        <v>39423</v>
      </c>
      <c r="B5486" s="4">
        <v>24.84</v>
      </c>
      <c r="C5486" s="10">
        <f>(MSFT[[#This Row],[Prezzi giornalieri MSFT]]-B5485)/B5485</f>
        <v>-8.0450522928397316E-4</v>
      </c>
    </row>
    <row r="5487" spans="1:3" x14ac:dyDescent="0.55000000000000004">
      <c r="A5487" s="5">
        <v>39426</v>
      </c>
      <c r="B5487" s="4">
        <v>25.01</v>
      </c>
      <c r="C5487" s="10">
        <f>(MSFT[[#This Row],[Prezzi giornalieri MSFT]]-B5486)/B5486</f>
        <v>6.8438003220612602E-3</v>
      </c>
    </row>
    <row r="5488" spans="1:3" x14ac:dyDescent="0.55000000000000004">
      <c r="A5488" s="5">
        <v>39427</v>
      </c>
      <c r="B5488" s="4">
        <v>24.54</v>
      </c>
      <c r="C5488" s="10">
        <f>(MSFT[[#This Row],[Prezzi giornalieri MSFT]]-B5487)/B5487</f>
        <v>-1.8792483006797377E-2</v>
      </c>
    </row>
    <row r="5489" spans="1:3" x14ac:dyDescent="0.55000000000000004">
      <c r="A5489" s="5">
        <v>39428</v>
      </c>
      <c r="B5489" s="4">
        <v>24.8</v>
      </c>
      <c r="C5489" s="10">
        <f>(MSFT[[#This Row],[Prezzi giornalieri MSFT]]-B5488)/B5488</f>
        <v>1.0594947025264938E-2</v>
      </c>
    </row>
    <row r="5490" spans="1:3" x14ac:dyDescent="0.55000000000000004">
      <c r="A5490" s="5">
        <v>39429</v>
      </c>
      <c r="B5490" s="4">
        <v>25.34</v>
      </c>
      <c r="C5490" s="10">
        <f>(MSFT[[#This Row],[Prezzi giornalieri MSFT]]-B5489)/B5489</f>
        <v>2.1774193548387062E-2</v>
      </c>
    </row>
    <row r="5491" spans="1:3" x14ac:dyDescent="0.55000000000000004">
      <c r="A5491" s="5">
        <v>39430</v>
      </c>
      <c r="B5491" s="4">
        <v>25.41</v>
      </c>
      <c r="C5491" s="10">
        <f>(MSFT[[#This Row],[Prezzi giornalieri MSFT]]-B5490)/B5490</f>
        <v>2.7624309392265305E-3</v>
      </c>
    </row>
    <row r="5492" spans="1:3" x14ac:dyDescent="0.55000000000000004">
      <c r="A5492" s="5">
        <v>39433</v>
      </c>
      <c r="B5492" s="4">
        <v>24.74</v>
      </c>
      <c r="C5492" s="10">
        <f>(MSFT[[#This Row],[Prezzi giornalieri MSFT]]-B5491)/B5491</f>
        <v>-2.6367571822117342E-2</v>
      </c>
    </row>
    <row r="5493" spans="1:3" x14ac:dyDescent="0.55000000000000004">
      <c r="A5493" s="5">
        <v>39434</v>
      </c>
      <c r="B5493" s="4">
        <v>25</v>
      </c>
      <c r="C5493" s="10">
        <f>(MSFT[[#This Row],[Prezzi giornalieri MSFT]]-B5492)/B5492</f>
        <v>1.050929668552957E-2</v>
      </c>
    </row>
    <row r="5494" spans="1:3" x14ac:dyDescent="0.55000000000000004">
      <c r="A5494" s="5">
        <v>39435</v>
      </c>
      <c r="B5494" s="4">
        <v>25.03</v>
      </c>
      <c r="C5494" s="10">
        <f>(MSFT[[#This Row],[Prezzi giornalieri MSFT]]-B5493)/B5493</f>
        <v>1.2000000000000454E-3</v>
      </c>
    </row>
    <row r="5495" spans="1:3" x14ac:dyDescent="0.55000000000000004">
      <c r="A5495" s="5">
        <v>39436</v>
      </c>
      <c r="B5495" s="4">
        <v>25.56</v>
      </c>
      <c r="C5495" s="10">
        <f>(MSFT[[#This Row],[Prezzi giornalieri MSFT]]-B5494)/B5494</f>
        <v>2.1174590491410211E-2</v>
      </c>
    </row>
    <row r="5496" spans="1:3" x14ac:dyDescent="0.55000000000000004">
      <c r="A5496" s="5">
        <v>39437</v>
      </c>
      <c r="B5496" s="4">
        <v>25.95</v>
      </c>
      <c r="C5496" s="10">
        <f>(MSFT[[#This Row],[Prezzi giornalieri MSFT]]-B5495)/B5495</f>
        <v>1.5258215962441337E-2</v>
      </c>
    </row>
    <row r="5497" spans="1:3" x14ac:dyDescent="0.55000000000000004">
      <c r="A5497" s="5">
        <v>39440</v>
      </c>
      <c r="B5497" s="4">
        <v>26.32</v>
      </c>
      <c r="C5497" s="10">
        <f>(MSFT[[#This Row],[Prezzi giornalieri MSFT]]-B5496)/B5496</f>
        <v>1.4258188824662852E-2</v>
      </c>
    </row>
    <row r="5498" spans="1:3" x14ac:dyDescent="0.55000000000000004">
      <c r="A5498" s="5">
        <v>39442</v>
      </c>
      <c r="B5498" s="4">
        <v>26.34</v>
      </c>
      <c r="C5498" s="10">
        <f>(MSFT[[#This Row],[Prezzi giornalieri MSFT]]-B5497)/B5497</f>
        <v>7.5987841945287138E-4</v>
      </c>
    </row>
    <row r="5499" spans="1:3" x14ac:dyDescent="0.55000000000000004">
      <c r="A5499" s="5">
        <v>39443</v>
      </c>
      <c r="B5499" s="4">
        <v>25.88</v>
      </c>
      <c r="C5499" s="10">
        <f>(MSFT[[#This Row],[Prezzi giornalieri MSFT]]-B5498)/B5498</f>
        <v>-1.7463933181473077E-2</v>
      </c>
    </row>
    <row r="5500" spans="1:3" x14ac:dyDescent="0.55000000000000004">
      <c r="A5500" s="5">
        <v>39444</v>
      </c>
      <c r="B5500" s="4">
        <v>25.99</v>
      </c>
      <c r="C5500" s="10">
        <f>(MSFT[[#This Row],[Prezzi giornalieri MSFT]]-B5499)/B5499</f>
        <v>4.2503863987635023E-3</v>
      </c>
    </row>
    <row r="5501" spans="1:3" x14ac:dyDescent="0.55000000000000004">
      <c r="A5501" s="5">
        <v>39447</v>
      </c>
      <c r="B5501" s="4">
        <v>25.61</v>
      </c>
      <c r="C5501" s="10">
        <f>(MSFT[[#This Row],[Prezzi giornalieri MSFT]]-B5500)/B5500</f>
        <v>-1.4621008080030744E-2</v>
      </c>
    </row>
    <row r="5502" spans="1:3" x14ac:dyDescent="0.55000000000000004">
      <c r="A5502" s="5">
        <v>39449</v>
      </c>
      <c r="B5502" s="4">
        <v>25.34</v>
      </c>
      <c r="C5502" s="10">
        <f>(MSFT[[#This Row],[Prezzi giornalieri MSFT]]-B5501)/B5501</f>
        <v>-1.0542756735650121E-2</v>
      </c>
    </row>
    <row r="5503" spans="1:3" x14ac:dyDescent="0.55000000000000004">
      <c r="A5503" s="5">
        <v>39450</v>
      </c>
      <c r="B5503" s="4">
        <v>25.45</v>
      </c>
      <c r="C5503" s="10">
        <f>(MSFT[[#This Row],[Prezzi giornalieri MSFT]]-B5502)/B5502</f>
        <v>4.3409629044987939E-3</v>
      </c>
    </row>
    <row r="5504" spans="1:3" x14ac:dyDescent="0.55000000000000004">
      <c r="A5504" s="5">
        <v>39451</v>
      </c>
      <c r="B5504" s="4">
        <v>24.74</v>
      </c>
      <c r="C5504" s="10">
        <f>(MSFT[[#This Row],[Prezzi giornalieri MSFT]]-B5503)/B5503</f>
        <v>-2.789783889980357E-2</v>
      </c>
    </row>
    <row r="5505" spans="1:3" x14ac:dyDescent="0.55000000000000004">
      <c r="A5505" s="5">
        <v>39454</v>
      </c>
      <c r="B5505" s="4">
        <v>24.9</v>
      </c>
      <c r="C5505" s="10">
        <f>(MSFT[[#This Row],[Prezzi giornalieri MSFT]]-B5504)/B5504</f>
        <v>6.4672594987873946E-3</v>
      </c>
    </row>
    <row r="5506" spans="1:3" x14ac:dyDescent="0.55000000000000004">
      <c r="A5506" s="5">
        <v>39455</v>
      </c>
      <c r="B5506" s="4">
        <v>24.07</v>
      </c>
      <c r="C5506" s="10">
        <f>(MSFT[[#This Row],[Prezzi giornalieri MSFT]]-B5505)/B5505</f>
        <v>-3.3333333333333263E-2</v>
      </c>
    </row>
    <row r="5507" spans="1:3" x14ac:dyDescent="0.55000000000000004">
      <c r="A5507" s="5">
        <v>39456</v>
      </c>
      <c r="B5507" s="4">
        <v>24.78</v>
      </c>
      <c r="C5507" s="10">
        <f>(MSFT[[#This Row],[Prezzi giornalieri MSFT]]-B5506)/B5506</f>
        <v>2.9497299542999619E-2</v>
      </c>
    </row>
    <row r="5508" spans="1:3" x14ac:dyDescent="0.55000000000000004">
      <c r="A5508" s="5">
        <v>39457</v>
      </c>
      <c r="B5508" s="4">
        <v>24.7</v>
      </c>
      <c r="C5508" s="10">
        <f>(MSFT[[#This Row],[Prezzi giornalieri MSFT]]-B5507)/B5507</f>
        <v>-3.2284100080710995E-3</v>
      </c>
    </row>
    <row r="5509" spans="1:3" x14ac:dyDescent="0.55000000000000004">
      <c r="A5509" s="5">
        <v>39458</v>
      </c>
      <c r="B5509" s="4">
        <v>24.4</v>
      </c>
      <c r="C5509" s="10">
        <f>(MSFT[[#This Row],[Prezzi giornalieri MSFT]]-B5508)/B5508</f>
        <v>-1.2145748987854281E-2</v>
      </c>
    </row>
    <row r="5510" spans="1:3" x14ac:dyDescent="0.55000000000000004">
      <c r="A5510" s="5">
        <v>39461</v>
      </c>
      <c r="B5510" s="4">
        <v>24.74</v>
      </c>
      <c r="C5510" s="10">
        <f>(MSFT[[#This Row],[Prezzi giornalieri MSFT]]-B5509)/B5509</f>
        <v>1.3934426229508192E-2</v>
      </c>
    </row>
    <row r="5511" spans="1:3" x14ac:dyDescent="0.55000000000000004">
      <c r="A5511" s="5">
        <v>39462</v>
      </c>
      <c r="B5511" s="4">
        <v>24.46</v>
      </c>
      <c r="C5511" s="10">
        <f>(MSFT[[#This Row],[Prezzi giornalieri MSFT]]-B5510)/B5510</f>
        <v>-1.1317704122877834E-2</v>
      </c>
    </row>
    <row r="5512" spans="1:3" x14ac:dyDescent="0.55000000000000004">
      <c r="A5512" s="5">
        <v>39463</v>
      </c>
      <c r="B5512" s="4">
        <v>23.91</v>
      </c>
      <c r="C5512" s="10">
        <f>(MSFT[[#This Row],[Prezzi giornalieri MSFT]]-B5511)/B5511</f>
        <v>-2.248569092395751E-2</v>
      </c>
    </row>
    <row r="5513" spans="1:3" x14ac:dyDescent="0.55000000000000004">
      <c r="A5513" s="5">
        <v>39464</v>
      </c>
      <c r="B5513" s="4">
        <v>23.82</v>
      </c>
      <c r="C5513" s="10">
        <f>(MSFT[[#This Row],[Prezzi giornalieri MSFT]]-B5512)/B5512</f>
        <v>-3.7641154328732686E-3</v>
      </c>
    </row>
    <row r="5514" spans="1:3" x14ac:dyDescent="0.55000000000000004">
      <c r="A5514" s="5">
        <v>39465</v>
      </c>
      <c r="B5514" s="4">
        <v>23.75</v>
      </c>
      <c r="C5514" s="10">
        <f>(MSFT[[#This Row],[Prezzi giornalieri MSFT]]-B5513)/B5513</f>
        <v>-2.9387069689336812E-3</v>
      </c>
    </row>
    <row r="5515" spans="1:3" x14ac:dyDescent="0.55000000000000004">
      <c r="A5515" s="5">
        <v>39469</v>
      </c>
      <c r="B5515" s="4">
        <v>23</v>
      </c>
      <c r="C5515" s="10">
        <f>(MSFT[[#This Row],[Prezzi giornalieri MSFT]]-B5514)/B5514</f>
        <v>-3.1578947368421054E-2</v>
      </c>
    </row>
    <row r="5516" spans="1:3" x14ac:dyDescent="0.55000000000000004">
      <c r="A5516" s="5">
        <v>39470</v>
      </c>
      <c r="B5516" s="4">
        <v>22.97</v>
      </c>
      <c r="C5516" s="10">
        <f>(MSFT[[#This Row],[Prezzi giornalieri MSFT]]-B5515)/B5515</f>
        <v>-1.3043478260870058E-3</v>
      </c>
    </row>
    <row r="5517" spans="1:3" x14ac:dyDescent="0.55000000000000004">
      <c r="A5517" s="5">
        <v>39471</v>
      </c>
      <c r="B5517" s="4">
        <v>23.92</v>
      </c>
      <c r="C5517" s="10">
        <f>(MSFT[[#This Row],[Prezzi giornalieri MSFT]]-B5516)/B5516</f>
        <v>4.1358293426208226E-2</v>
      </c>
    </row>
    <row r="5518" spans="1:3" x14ac:dyDescent="0.55000000000000004">
      <c r="A5518" s="5">
        <v>39472</v>
      </c>
      <c r="B5518" s="4">
        <v>23.7</v>
      </c>
      <c r="C5518" s="10">
        <f>(MSFT[[#This Row],[Prezzi giornalieri MSFT]]-B5517)/B5517</f>
        <v>-9.1973244147158188E-3</v>
      </c>
    </row>
    <row r="5519" spans="1:3" x14ac:dyDescent="0.55000000000000004">
      <c r="A5519" s="5">
        <v>39475</v>
      </c>
      <c r="B5519" s="4">
        <v>23.54</v>
      </c>
      <c r="C5519" s="10">
        <f>(MSFT[[#This Row],[Prezzi giornalieri MSFT]]-B5518)/B5518</f>
        <v>-6.7510548523206813E-3</v>
      </c>
    </row>
    <row r="5520" spans="1:3" x14ac:dyDescent="0.55000000000000004">
      <c r="A5520" s="5">
        <v>39476</v>
      </c>
      <c r="B5520" s="4">
        <v>23.46</v>
      </c>
      <c r="C5520" s="10">
        <f>(MSFT[[#This Row],[Prezzi giornalieri MSFT]]-B5519)/B5519</f>
        <v>-3.398470688190242E-3</v>
      </c>
    </row>
    <row r="5521" spans="1:3" x14ac:dyDescent="0.55000000000000004">
      <c r="A5521" s="5">
        <v>39477</v>
      </c>
      <c r="B5521" s="4">
        <v>23.17</v>
      </c>
      <c r="C5521" s="10">
        <f>(MSFT[[#This Row],[Prezzi giornalieri MSFT]]-B5520)/B5520</f>
        <v>-1.2361466325660661E-2</v>
      </c>
    </row>
    <row r="5522" spans="1:3" x14ac:dyDescent="0.55000000000000004">
      <c r="A5522" s="5">
        <v>39478</v>
      </c>
      <c r="B5522" s="4">
        <v>23.46</v>
      </c>
      <c r="C5522" s="10">
        <f>(MSFT[[#This Row],[Prezzi giornalieri MSFT]]-B5521)/B5521</f>
        <v>1.2516184721622751E-2</v>
      </c>
    </row>
    <row r="5523" spans="1:3" x14ac:dyDescent="0.55000000000000004">
      <c r="A5523" s="5">
        <v>39479</v>
      </c>
      <c r="B5523" s="4">
        <v>21.91</v>
      </c>
      <c r="C5523" s="10">
        <f>(MSFT[[#This Row],[Prezzi giornalieri MSFT]]-B5522)/B5522</f>
        <v>-6.606990622335894E-2</v>
      </c>
    </row>
    <row r="5524" spans="1:3" x14ac:dyDescent="0.55000000000000004">
      <c r="A5524" s="5">
        <v>39482</v>
      </c>
      <c r="B5524" s="4">
        <v>21.72</v>
      </c>
      <c r="C5524" s="10">
        <f>(MSFT[[#This Row],[Prezzi giornalieri MSFT]]-B5523)/B5523</f>
        <v>-8.6718393427659187E-3</v>
      </c>
    </row>
    <row r="5525" spans="1:3" x14ac:dyDescent="0.55000000000000004">
      <c r="A5525" s="5">
        <v>39483</v>
      </c>
      <c r="B5525" s="4">
        <v>20.92</v>
      </c>
      <c r="C5525" s="10">
        <f>(MSFT[[#This Row],[Prezzi giornalieri MSFT]]-B5524)/B5524</f>
        <v>-3.6832412523020129E-2</v>
      </c>
    </row>
    <row r="5526" spans="1:3" x14ac:dyDescent="0.55000000000000004">
      <c r="A5526" s="5">
        <v>39484</v>
      </c>
      <c r="B5526" s="4">
        <v>20.52</v>
      </c>
      <c r="C5526" s="10">
        <f>(MSFT[[#This Row],[Prezzi giornalieri MSFT]]-B5525)/B5525</f>
        <v>-1.9120458891013485E-2</v>
      </c>
    </row>
    <row r="5527" spans="1:3" x14ac:dyDescent="0.55000000000000004">
      <c r="A5527" s="5">
        <v>39485</v>
      </c>
      <c r="B5527" s="4">
        <v>20.23</v>
      </c>
      <c r="C5527" s="10">
        <f>(MSFT[[#This Row],[Prezzi giornalieri MSFT]]-B5526)/B5526</f>
        <v>-1.4132553606237776E-2</v>
      </c>
    </row>
    <row r="5528" spans="1:3" x14ac:dyDescent="0.55000000000000004">
      <c r="A5528" s="5">
        <v>39486</v>
      </c>
      <c r="B5528" s="4">
        <v>20.55</v>
      </c>
      <c r="C5528" s="10">
        <f>(MSFT[[#This Row],[Prezzi giornalieri MSFT]]-B5527)/B5527</f>
        <v>1.5818091942659429E-2</v>
      </c>
    </row>
    <row r="5529" spans="1:3" x14ac:dyDescent="0.55000000000000004">
      <c r="A5529" s="5">
        <v>39489</v>
      </c>
      <c r="B5529" s="4">
        <v>20.3</v>
      </c>
      <c r="C5529" s="10">
        <f>(MSFT[[#This Row],[Prezzi giornalieri MSFT]]-B5528)/B5528</f>
        <v>-1.21654501216545E-2</v>
      </c>
    </row>
    <row r="5530" spans="1:3" x14ac:dyDescent="0.55000000000000004">
      <c r="A5530" s="5">
        <v>39490</v>
      </c>
      <c r="B5530" s="4">
        <v>20.39</v>
      </c>
      <c r="C5530" s="10">
        <f>(MSFT[[#This Row],[Prezzi giornalieri MSFT]]-B5529)/B5529</f>
        <v>4.4334975369458053E-3</v>
      </c>
    </row>
    <row r="5531" spans="1:3" x14ac:dyDescent="0.55000000000000004">
      <c r="A5531" s="5">
        <v>39491</v>
      </c>
      <c r="B5531" s="4">
        <v>20.84</v>
      </c>
      <c r="C5531" s="10">
        <f>(MSFT[[#This Row],[Prezzi giornalieri MSFT]]-B5530)/B5530</f>
        <v>2.2069641981363377E-2</v>
      </c>
    </row>
    <row r="5532" spans="1:3" x14ac:dyDescent="0.55000000000000004">
      <c r="A5532" s="5">
        <v>39492</v>
      </c>
      <c r="B5532" s="4">
        <v>20.51</v>
      </c>
      <c r="C5532" s="10">
        <f>(MSFT[[#This Row],[Prezzi giornalieri MSFT]]-B5531)/B5531</f>
        <v>-1.583493282149704E-2</v>
      </c>
    </row>
    <row r="5533" spans="1:3" x14ac:dyDescent="0.55000000000000004">
      <c r="A5533" s="5">
        <v>39493</v>
      </c>
      <c r="B5533" s="4">
        <v>20.45</v>
      </c>
      <c r="C5533" s="10">
        <f>(MSFT[[#This Row],[Prezzi giornalieri MSFT]]-B5532)/B5532</f>
        <v>-2.925402242808497E-3</v>
      </c>
    </row>
    <row r="5534" spans="1:3" x14ac:dyDescent="0.55000000000000004">
      <c r="A5534" s="5">
        <v>39497</v>
      </c>
      <c r="B5534" s="4">
        <v>20.350000000000001</v>
      </c>
      <c r="C5534" s="10">
        <f>(MSFT[[#This Row],[Prezzi giornalieri MSFT]]-B5533)/B5533</f>
        <v>-4.8899755501221453E-3</v>
      </c>
    </row>
    <row r="5535" spans="1:3" x14ac:dyDescent="0.55000000000000004">
      <c r="A5535" s="5">
        <v>39498</v>
      </c>
      <c r="B5535" s="4">
        <v>20.38</v>
      </c>
      <c r="C5535" s="10">
        <f>(MSFT[[#This Row],[Prezzi giornalieri MSFT]]-B5534)/B5534</f>
        <v>1.4742014742013553E-3</v>
      </c>
    </row>
    <row r="5536" spans="1:3" x14ac:dyDescent="0.55000000000000004">
      <c r="A5536" s="5">
        <v>39499</v>
      </c>
      <c r="B5536" s="4">
        <v>20.3</v>
      </c>
      <c r="C5536" s="10">
        <f>(MSFT[[#This Row],[Prezzi giornalieri MSFT]]-B5535)/B5535</f>
        <v>-3.9254170755641951E-3</v>
      </c>
    </row>
    <row r="5537" spans="1:3" x14ac:dyDescent="0.55000000000000004">
      <c r="A5537" s="5">
        <v>39500</v>
      </c>
      <c r="B5537" s="4">
        <v>19.989999999999998</v>
      </c>
      <c r="C5537" s="10">
        <f>(MSFT[[#This Row],[Prezzi giornalieri MSFT]]-B5536)/B5536</f>
        <v>-1.5270935960591245E-2</v>
      </c>
    </row>
    <row r="5538" spans="1:3" x14ac:dyDescent="0.55000000000000004">
      <c r="A5538" s="5">
        <v>39503</v>
      </c>
      <c r="B5538" s="4">
        <v>20.11</v>
      </c>
      <c r="C5538" s="10">
        <f>(MSFT[[#This Row],[Prezzi giornalieri MSFT]]-B5537)/B5537</f>
        <v>6.0030015007504255E-3</v>
      </c>
    </row>
    <row r="5539" spans="1:3" x14ac:dyDescent="0.55000000000000004">
      <c r="A5539" s="5">
        <v>39504</v>
      </c>
      <c r="B5539" s="4">
        <v>20.5</v>
      </c>
      <c r="C5539" s="10">
        <f>(MSFT[[#This Row],[Prezzi giornalieri MSFT]]-B5538)/B5538</f>
        <v>1.9393336648433644E-2</v>
      </c>
    </row>
    <row r="5540" spans="1:3" x14ac:dyDescent="0.55000000000000004">
      <c r="A5540" s="5">
        <v>39505</v>
      </c>
      <c r="B5540" s="4">
        <v>20.41</v>
      </c>
      <c r="C5540" s="10">
        <f>(MSFT[[#This Row],[Prezzi giornalieri MSFT]]-B5539)/B5539</f>
        <v>-4.3902439024390179E-3</v>
      </c>
    </row>
    <row r="5541" spans="1:3" x14ac:dyDescent="0.55000000000000004">
      <c r="A5541" s="5">
        <v>39506</v>
      </c>
      <c r="B5541" s="4">
        <v>20.170000000000002</v>
      </c>
      <c r="C5541" s="10">
        <f>(MSFT[[#This Row],[Prezzi giornalieri MSFT]]-B5540)/B5540</f>
        <v>-1.1758941695247351E-2</v>
      </c>
    </row>
    <row r="5542" spans="1:3" x14ac:dyDescent="0.55000000000000004">
      <c r="A5542" s="5">
        <v>39507</v>
      </c>
      <c r="B5542" s="4">
        <v>19.649999999999999</v>
      </c>
      <c r="C5542" s="10">
        <f>(MSFT[[#This Row],[Prezzi giornalieri MSFT]]-B5541)/B5541</f>
        <v>-2.5780862667327868E-2</v>
      </c>
    </row>
    <row r="5543" spans="1:3" x14ac:dyDescent="0.55000000000000004">
      <c r="A5543" s="5">
        <v>39510</v>
      </c>
      <c r="B5543" s="4">
        <v>19.489999999999998</v>
      </c>
      <c r="C5543" s="10">
        <f>(MSFT[[#This Row],[Prezzi giornalieri MSFT]]-B5542)/B5542</f>
        <v>-8.1424936386768534E-3</v>
      </c>
    </row>
    <row r="5544" spans="1:3" x14ac:dyDescent="0.55000000000000004">
      <c r="A5544" s="5">
        <v>39511</v>
      </c>
      <c r="B5544" s="4">
        <v>19.93</v>
      </c>
      <c r="C5544" s="10">
        <f>(MSFT[[#This Row],[Prezzi giornalieri MSFT]]-B5543)/B5543</f>
        <v>2.2575679835813305E-2</v>
      </c>
    </row>
    <row r="5545" spans="1:3" x14ac:dyDescent="0.55000000000000004">
      <c r="A5545" s="5">
        <v>39512</v>
      </c>
      <c r="B5545" s="4">
        <v>20.309999999999999</v>
      </c>
      <c r="C5545" s="10">
        <f>(MSFT[[#This Row],[Prezzi giornalieri MSFT]]-B5544)/B5544</f>
        <v>1.9066733567486151E-2</v>
      </c>
    </row>
    <row r="5546" spans="1:3" x14ac:dyDescent="0.55000000000000004">
      <c r="A5546" s="5">
        <v>39513</v>
      </c>
      <c r="B5546" s="4">
        <v>19.91</v>
      </c>
      <c r="C5546" s="10">
        <f>(MSFT[[#This Row],[Prezzi giornalieri MSFT]]-B5545)/B5545</f>
        <v>-1.9694731659281074E-2</v>
      </c>
    </row>
    <row r="5547" spans="1:3" x14ac:dyDescent="0.55000000000000004">
      <c r="A5547" s="5">
        <v>39514</v>
      </c>
      <c r="B5547" s="4">
        <v>20.13</v>
      </c>
      <c r="C5547" s="10">
        <f>(MSFT[[#This Row],[Prezzi giornalieri MSFT]]-B5546)/B5546</f>
        <v>1.104972375690602E-2</v>
      </c>
    </row>
    <row r="5548" spans="1:3" x14ac:dyDescent="0.55000000000000004">
      <c r="A5548" s="5">
        <v>39517</v>
      </c>
      <c r="B5548" s="4">
        <v>20.260000000000002</v>
      </c>
      <c r="C5548" s="10">
        <f>(MSFT[[#This Row],[Prezzi giornalieri MSFT]]-B5547)/B5547</f>
        <v>6.4580228514656019E-3</v>
      </c>
    </row>
    <row r="5549" spans="1:3" x14ac:dyDescent="0.55000000000000004">
      <c r="A5549" s="5">
        <v>39518</v>
      </c>
      <c r="B5549" s="4">
        <v>21.15</v>
      </c>
      <c r="C5549" s="10">
        <f>(MSFT[[#This Row],[Prezzi giornalieri MSFT]]-B5548)/B5548</f>
        <v>4.3928923988153845E-2</v>
      </c>
    </row>
    <row r="5550" spans="1:3" x14ac:dyDescent="0.55000000000000004">
      <c r="A5550" s="5">
        <v>39519</v>
      </c>
      <c r="B5550" s="4">
        <v>20.68</v>
      </c>
      <c r="C5550" s="10">
        <f>(MSFT[[#This Row],[Prezzi giornalieri MSFT]]-B5549)/B5549</f>
        <v>-2.2222222222222171E-2</v>
      </c>
    </row>
    <row r="5551" spans="1:3" x14ac:dyDescent="0.55000000000000004">
      <c r="A5551" s="5">
        <v>39520</v>
      </c>
      <c r="B5551" s="4">
        <v>20.67</v>
      </c>
      <c r="C5551" s="10">
        <f>(MSFT[[#This Row],[Prezzi giornalieri MSFT]]-B5550)/B5550</f>
        <v>-4.8355899419719585E-4</v>
      </c>
    </row>
    <row r="5552" spans="1:3" x14ac:dyDescent="0.55000000000000004">
      <c r="A5552" s="5">
        <v>39521</v>
      </c>
      <c r="B5552" s="4">
        <v>20.2</v>
      </c>
      <c r="C5552" s="10">
        <f>(MSFT[[#This Row],[Prezzi giornalieri MSFT]]-B5551)/B5551</f>
        <v>-2.2738268021287006E-2</v>
      </c>
    </row>
    <row r="5553" spans="1:3" x14ac:dyDescent="0.55000000000000004">
      <c r="A5553" s="5">
        <v>39524</v>
      </c>
      <c r="B5553" s="4">
        <v>20.440000000000001</v>
      </c>
      <c r="C5553" s="10">
        <f>(MSFT[[#This Row],[Prezzi giornalieri MSFT]]-B5552)/B5552</f>
        <v>1.188118811881198E-2</v>
      </c>
    </row>
    <row r="5554" spans="1:3" x14ac:dyDescent="0.55000000000000004">
      <c r="A5554" s="5">
        <v>39525</v>
      </c>
      <c r="B5554" s="4">
        <v>21.25</v>
      </c>
      <c r="C5554" s="10">
        <f>(MSFT[[#This Row],[Prezzi giornalieri MSFT]]-B5553)/B5553</f>
        <v>3.9628180039138879E-2</v>
      </c>
    </row>
    <row r="5555" spans="1:3" x14ac:dyDescent="0.55000000000000004">
      <c r="A5555" s="5">
        <v>39526</v>
      </c>
      <c r="B5555" s="4">
        <v>20.67</v>
      </c>
      <c r="C5555" s="10">
        <f>(MSFT[[#This Row],[Prezzi giornalieri MSFT]]-B5554)/B5554</f>
        <v>-2.7294117647058743E-2</v>
      </c>
    </row>
    <row r="5556" spans="1:3" x14ac:dyDescent="0.55000000000000004">
      <c r="A5556" s="5">
        <v>39527</v>
      </c>
      <c r="B5556" s="4">
        <v>21.08</v>
      </c>
      <c r="C5556" s="10">
        <f>(MSFT[[#This Row],[Prezzi giornalieri MSFT]]-B5555)/B5555</f>
        <v>1.9835510401547969E-2</v>
      </c>
    </row>
    <row r="5557" spans="1:3" x14ac:dyDescent="0.55000000000000004">
      <c r="A5557" s="5">
        <v>39531</v>
      </c>
      <c r="B5557" s="4">
        <v>21.07</v>
      </c>
      <c r="C5557" s="10">
        <f>(MSFT[[#This Row],[Prezzi giornalieri MSFT]]-B5556)/B5556</f>
        <v>-4.7438330170768557E-4</v>
      </c>
    </row>
    <row r="5558" spans="1:3" x14ac:dyDescent="0.55000000000000004">
      <c r="A5558" s="5">
        <v>39532</v>
      </c>
      <c r="B5558" s="4">
        <v>21.05</v>
      </c>
      <c r="C5558" s="10">
        <f>(MSFT[[#This Row],[Prezzi giornalieri MSFT]]-B5557)/B5557</f>
        <v>-9.4921689606072964E-4</v>
      </c>
    </row>
    <row r="5559" spans="1:3" x14ac:dyDescent="0.55000000000000004">
      <c r="A5559" s="5">
        <v>39533</v>
      </c>
      <c r="B5559" s="4">
        <v>20.63</v>
      </c>
      <c r="C5559" s="10">
        <f>(MSFT[[#This Row],[Prezzi giornalieri MSFT]]-B5558)/B5558</f>
        <v>-1.9952494061757801E-2</v>
      </c>
    </row>
    <row r="5560" spans="1:3" x14ac:dyDescent="0.55000000000000004">
      <c r="A5560" s="5">
        <v>39534</v>
      </c>
      <c r="B5560" s="4">
        <v>20.260000000000002</v>
      </c>
      <c r="C5560" s="10">
        <f>(MSFT[[#This Row],[Prezzi giornalieri MSFT]]-B5559)/B5559</f>
        <v>-1.7935046049442436E-2</v>
      </c>
    </row>
    <row r="5561" spans="1:3" x14ac:dyDescent="0.55000000000000004">
      <c r="A5561" s="5">
        <v>39535</v>
      </c>
      <c r="B5561" s="4">
        <v>20.16</v>
      </c>
      <c r="C5561" s="10">
        <f>(MSFT[[#This Row],[Prezzi giornalieri MSFT]]-B5560)/B5560</f>
        <v>-4.9358341559724295E-3</v>
      </c>
    </row>
    <row r="5562" spans="1:3" x14ac:dyDescent="0.55000000000000004">
      <c r="A5562" s="5">
        <v>39538</v>
      </c>
      <c r="B5562" s="4">
        <v>20.5</v>
      </c>
      <c r="C5562" s="10">
        <f>(MSFT[[#This Row],[Prezzi giornalieri MSFT]]-B5561)/B5561</f>
        <v>1.6865079365079357E-2</v>
      </c>
    </row>
    <row r="5563" spans="1:3" x14ac:dyDescent="0.55000000000000004">
      <c r="A5563" s="5">
        <v>39539</v>
      </c>
      <c r="B5563" s="4">
        <v>21.31</v>
      </c>
      <c r="C5563" s="10">
        <f>(MSFT[[#This Row],[Prezzi giornalieri MSFT]]-B5562)/B5562</f>
        <v>3.9512195121951157E-2</v>
      </c>
    </row>
    <row r="5564" spans="1:3" x14ac:dyDescent="0.55000000000000004">
      <c r="A5564" s="5">
        <v>39540</v>
      </c>
      <c r="B5564" s="4">
        <v>21.06</v>
      </c>
      <c r="C5564" s="10">
        <f>(MSFT[[#This Row],[Prezzi giornalieri MSFT]]-B5563)/B5563</f>
        <v>-1.1731581417175035E-2</v>
      </c>
    </row>
    <row r="5565" spans="1:3" x14ac:dyDescent="0.55000000000000004">
      <c r="A5565" s="5">
        <v>39541</v>
      </c>
      <c r="B5565" s="4">
        <v>20.95</v>
      </c>
      <c r="C5565" s="10">
        <f>(MSFT[[#This Row],[Prezzi giornalieri MSFT]]-B5564)/B5564</f>
        <v>-5.2231718898385297E-3</v>
      </c>
    </row>
    <row r="5566" spans="1:3" x14ac:dyDescent="0.55000000000000004">
      <c r="A5566" s="5">
        <v>39542</v>
      </c>
      <c r="B5566" s="4">
        <v>21.06</v>
      </c>
      <c r="C5566" s="10">
        <f>(MSFT[[#This Row],[Prezzi giornalieri MSFT]]-B5565)/B5565</f>
        <v>5.2505966587111904E-3</v>
      </c>
    </row>
    <row r="5567" spans="1:3" x14ac:dyDescent="0.55000000000000004">
      <c r="A5567" s="5">
        <v>39545</v>
      </c>
      <c r="B5567" s="4">
        <v>21.06</v>
      </c>
      <c r="C5567" s="10">
        <f>(MSFT[[#This Row],[Prezzi giornalieri MSFT]]-B5566)/B5566</f>
        <v>0</v>
      </c>
    </row>
    <row r="5568" spans="1:3" x14ac:dyDescent="0.55000000000000004">
      <c r="A5568" s="5">
        <v>39546</v>
      </c>
      <c r="B5568" s="4">
        <v>20.77</v>
      </c>
      <c r="C5568" s="10">
        <f>(MSFT[[#This Row],[Prezzi giornalieri MSFT]]-B5567)/B5567</f>
        <v>-1.3770180436847064E-2</v>
      </c>
    </row>
    <row r="5569" spans="1:3" x14ac:dyDescent="0.55000000000000004">
      <c r="A5569" s="5">
        <v>39547</v>
      </c>
      <c r="B5569" s="4">
        <v>20.87</v>
      </c>
      <c r="C5569" s="10">
        <f>(MSFT[[#This Row],[Prezzi giornalieri MSFT]]-B5568)/B5568</f>
        <v>4.8146364949447004E-3</v>
      </c>
    </row>
    <row r="5570" spans="1:3" x14ac:dyDescent="0.55000000000000004">
      <c r="A5570" s="5">
        <v>39548</v>
      </c>
      <c r="B5570" s="4">
        <v>21.03</v>
      </c>
      <c r="C5570" s="10">
        <f>(MSFT[[#This Row],[Prezzi giornalieri MSFT]]-B5569)/B5569</f>
        <v>7.6665069477719278E-3</v>
      </c>
    </row>
    <row r="5571" spans="1:3" x14ac:dyDescent="0.55000000000000004">
      <c r="A5571" s="5">
        <v>39549</v>
      </c>
      <c r="B5571" s="4">
        <v>20.43</v>
      </c>
      <c r="C5571" s="10">
        <f>(MSFT[[#This Row],[Prezzi giornalieri MSFT]]-B5570)/B5570</f>
        <v>-2.853067047075613E-2</v>
      </c>
    </row>
    <row r="5572" spans="1:3" x14ac:dyDescent="0.55000000000000004">
      <c r="A5572" s="5">
        <v>39552</v>
      </c>
      <c r="B5572" s="4">
        <v>20.27</v>
      </c>
      <c r="C5572" s="10">
        <f>(MSFT[[#This Row],[Prezzi giornalieri MSFT]]-B5571)/B5571</f>
        <v>-7.8316201664219362E-3</v>
      </c>
    </row>
    <row r="5573" spans="1:3" x14ac:dyDescent="0.55000000000000004">
      <c r="A5573" s="5">
        <v>39553</v>
      </c>
      <c r="B5573" s="4">
        <v>20.399999999999999</v>
      </c>
      <c r="C5573" s="10">
        <f>(MSFT[[#This Row],[Prezzi giornalieri MSFT]]-B5572)/B5572</f>
        <v>6.4134188455845587E-3</v>
      </c>
    </row>
    <row r="5574" spans="1:3" x14ac:dyDescent="0.55000000000000004">
      <c r="A5574" s="5">
        <v>39554</v>
      </c>
      <c r="B5574" s="4">
        <v>20.91</v>
      </c>
      <c r="C5574" s="10">
        <f>(MSFT[[#This Row],[Prezzi giornalieri MSFT]]-B5573)/B5573</f>
        <v>2.5000000000000078E-2</v>
      </c>
    </row>
    <row r="5575" spans="1:3" x14ac:dyDescent="0.55000000000000004">
      <c r="A5575" s="5">
        <v>39555</v>
      </c>
      <c r="B5575" s="4">
        <v>21.11</v>
      </c>
      <c r="C5575" s="10">
        <f>(MSFT[[#This Row],[Prezzi giornalieri MSFT]]-B5574)/B5574</f>
        <v>9.5648015303682107E-3</v>
      </c>
    </row>
    <row r="5576" spans="1:3" x14ac:dyDescent="0.55000000000000004">
      <c r="A5576" s="5">
        <v>39556</v>
      </c>
      <c r="B5576" s="4">
        <v>21.67</v>
      </c>
      <c r="C5576" s="10">
        <f>(MSFT[[#This Row],[Prezzi giornalieri MSFT]]-B5575)/B5575</f>
        <v>2.6527711984841416E-2</v>
      </c>
    </row>
    <row r="5577" spans="1:3" x14ac:dyDescent="0.55000000000000004">
      <c r="A5577" s="5">
        <v>39559</v>
      </c>
      <c r="B5577" s="4">
        <v>21.97</v>
      </c>
      <c r="C5577" s="10">
        <f>(MSFT[[#This Row],[Prezzi giornalieri MSFT]]-B5576)/B5576</f>
        <v>1.3844023996308128E-2</v>
      </c>
    </row>
    <row r="5578" spans="1:3" x14ac:dyDescent="0.55000000000000004">
      <c r="A5578" s="5">
        <v>39560</v>
      </c>
      <c r="B5578" s="4">
        <v>21.85</v>
      </c>
      <c r="C5578" s="10">
        <f>(MSFT[[#This Row],[Prezzi giornalieri MSFT]]-B5577)/B5577</f>
        <v>-5.4619936276739849E-3</v>
      </c>
    </row>
    <row r="5579" spans="1:3" x14ac:dyDescent="0.55000000000000004">
      <c r="A5579" s="5">
        <v>39561</v>
      </c>
      <c r="B5579" s="4">
        <v>22.72</v>
      </c>
      <c r="C5579" s="10">
        <f>(MSFT[[#This Row],[Prezzi giornalieri MSFT]]-B5578)/B5578</f>
        <v>3.9816933638443817E-2</v>
      </c>
    </row>
    <row r="5580" spans="1:3" x14ac:dyDescent="0.55000000000000004">
      <c r="A5580" s="5">
        <v>39562</v>
      </c>
      <c r="B5580" s="4">
        <v>22.97</v>
      </c>
      <c r="C5580" s="10">
        <f>(MSFT[[#This Row],[Prezzi giornalieri MSFT]]-B5579)/B5579</f>
        <v>1.1003521126760564E-2</v>
      </c>
    </row>
    <row r="5581" spans="1:3" x14ac:dyDescent="0.55000000000000004">
      <c r="A5581" s="5">
        <v>39563</v>
      </c>
      <c r="B5581" s="4">
        <v>21.55</v>
      </c>
      <c r="C5581" s="10">
        <f>(MSFT[[#This Row],[Prezzi giornalieri MSFT]]-B5580)/B5580</f>
        <v>-6.1819764910753076E-2</v>
      </c>
    </row>
    <row r="5582" spans="1:3" x14ac:dyDescent="0.55000000000000004">
      <c r="A5582" s="5">
        <v>39566</v>
      </c>
      <c r="B5582" s="4">
        <v>20.94</v>
      </c>
      <c r="C5582" s="10">
        <f>(MSFT[[#This Row],[Prezzi giornalieri MSFT]]-B5581)/B5581</f>
        <v>-2.8306264501160066E-2</v>
      </c>
    </row>
    <row r="5583" spans="1:3" x14ac:dyDescent="0.55000000000000004">
      <c r="A5583" s="5">
        <v>39567</v>
      </c>
      <c r="B5583" s="4">
        <v>20.69</v>
      </c>
      <c r="C5583" s="10">
        <f>(MSFT[[#This Row],[Prezzi giornalieri MSFT]]-B5582)/B5582</f>
        <v>-1.1938872970391595E-2</v>
      </c>
    </row>
    <row r="5584" spans="1:3" x14ac:dyDescent="0.55000000000000004">
      <c r="A5584" s="5">
        <v>39568</v>
      </c>
      <c r="B5584" s="4">
        <v>20.6</v>
      </c>
      <c r="C5584" s="10">
        <f>(MSFT[[#This Row],[Prezzi giornalieri MSFT]]-B5583)/B5583</f>
        <v>-4.3499275012083057E-3</v>
      </c>
    </row>
    <row r="5585" spans="1:3" x14ac:dyDescent="0.55000000000000004">
      <c r="A5585" s="5">
        <v>39569</v>
      </c>
      <c r="B5585" s="4">
        <v>21.24</v>
      </c>
      <c r="C5585" s="10">
        <f>(MSFT[[#This Row],[Prezzi giornalieri MSFT]]-B5584)/B5584</f>
        <v>3.1067961165048397E-2</v>
      </c>
    </row>
    <row r="5586" spans="1:3" x14ac:dyDescent="0.55000000000000004">
      <c r="A5586" s="5">
        <v>39570</v>
      </c>
      <c r="B5586" s="4">
        <v>21.12</v>
      </c>
      <c r="C5586" s="10">
        <f>(MSFT[[#This Row],[Prezzi giornalieri MSFT]]-B5585)/B5585</f>
        <v>-5.6497175141241741E-3</v>
      </c>
    </row>
    <row r="5587" spans="1:3" x14ac:dyDescent="0.55000000000000004">
      <c r="A5587" s="5">
        <v>39573</v>
      </c>
      <c r="B5587" s="4">
        <v>21</v>
      </c>
      <c r="C5587" s="10">
        <f>(MSFT[[#This Row],[Prezzi giornalieri MSFT]]-B5586)/B5586</f>
        <v>-5.6818181818182288E-3</v>
      </c>
    </row>
    <row r="5588" spans="1:3" x14ac:dyDescent="0.55000000000000004">
      <c r="A5588" s="5">
        <v>39574</v>
      </c>
      <c r="B5588" s="4">
        <v>21.45</v>
      </c>
      <c r="C5588" s="10">
        <f>(MSFT[[#This Row],[Prezzi giornalieri MSFT]]-B5587)/B5587</f>
        <v>2.1428571428571394E-2</v>
      </c>
    </row>
    <row r="5589" spans="1:3" x14ac:dyDescent="0.55000000000000004">
      <c r="A5589" s="5">
        <v>39575</v>
      </c>
      <c r="B5589" s="4">
        <v>21.1</v>
      </c>
      <c r="C5589" s="10">
        <f>(MSFT[[#This Row],[Prezzi giornalieri MSFT]]-B5588)/B5588</f>
        <v>-1.6317016317016219E-2</v>
      </c>
    </row>
    <row r="5590" spans="1:3" x14ac:dyDescent="0.55000000000000004">
      <c r="A5590" s="5">
        <v>39576</v>
      </c>
      <c r="B5590" s="4">
        <v>21.14</v>
      </c>
      <c r="C5590" s="10">
        <f>(MSFT[[#This Row],[Prezzi giornalieri MSFT]]-B5589)/B5589</f>
        <v>1.8957345971563576E-3</v>
      </c>
    </row>
    <row r="5591" spans="1:3" x14ac:dyDescent="0.55000000000000004">
      <c r="A5591" s="5">
        <v>39577</v>
      </c>
      <c r="B5591" s="4">
        <v>21.23</v>
      </c>
      <c r="C5591" s="10">
        <f>(MSFT[[#This Row],[Prezzi giornalieri MSFT]]-B5590)/B5590</f>
        <v>4.2573320719016018E-3</v>
      </c>
    </row>
    <row r="5592" spans="1:3" x14ac:dyDescent="0.55000000000000004">
      <c r="A5592" s="5">
        <v>39580</v>
      </c>
      <c r="B5592" s="4">
        <v>21.66</v>
      </c>
      <c r="C5592" s="10">
        <f>(MSFT[[#This Row],[Prezzi giornalieri MSFT]]-B5591)/B5591</f>
        <v>2.0254357041921797E-2</v>
      </c>
    </row>
    <row r="5593" spans="1:3" x14ac:dyDescent="0.55000000000000004">
      <c r="A5593" s="5">
        <v>39581</v>
      </c>
      <c r="B5593" s="4">
        <v>21.59</v>
      </c>
      <c r="C5593" s="10">
        <f>(MSFT[[#This Row],[Prezzi giornalieri MSFT]]-B5592)/B5592</f>
        <v>-3.2317636195752669E-3</v>
      </c>
    </row>
    <row r="5594" spans="1:3" x14ac:dyDescent="0.55000000000000004">
      <c r="A5594" s="5">
        <v>39582</v>
      </c>
      <c r="B5594" s="4">
        <v>21.7</v>
      </c>
      <c r="C5594" s="10">
        <f>(MSFT[[#This Row],[Prezzi giornalieri MSFT]]-B5593)/B5593</f>
        <v>5.0949513663732949E-3</v>
      </c>
    </row>
    <row r="5595" spans="1:3" x14ac:dyDescent="0.55000000000000004">
      <c r="A5595" s="5">
        <v>39583</v>
      </c>
      <c r="B5595" s="4">
        <v>22.07</v>
      </c>
      <c r="C5595" s="10">
        <f>(MSFT[[#This Row],[Prezzi giornalieri MSFT]]-B5594)/B5594</f>
        <v>1.7050691244239677E-2</v>
      </c>
    </row>
    <row r="5596" spans="1:3" x14ac:dyDescent="0.55000000000000004">
      <c r="A5596" s="5">
        <v>39584</v>
      </c>
      <c r="B5596" s="4">
        <v>21.74</v>
      </c>
      <c r="C5596" s="10">
        <f>(MSFT[[#This Row],[Prezzi giornalieri MSFT]]-B5595)/B5595</f>
        <v>-1.4952424105120156E-2</v>
      </c>
    </row>
    <row r="5597" spans="1:3" x14ac:dyDescent="0.55000000000000004">
      <c r="A5597" s="5">
        <v>39587</v>
      </c>
      <c r="B5597" s="4">
        <v>21.36</v>
      </c>
      <c r="C5597" s="10">
        <f>(MSFT[[#This Row],[Prezzi giornalieri MSFT]]-B5596)/B5596</f>
        <v>-1.7479300827966837E-2</v>
      </c>
    </row>
    <row r="5598" spans="1:3" x14ac:dyDescent="0.55000000000000004">
      <c r="A5598" s="5">
        <v>39588</v>
      </c>
      <c r="B5598" s="4">
        <v>20.85</v>
      </c>
      <c r="C5598" s="10">
        <f>(MSFT[[#This Row],[Prezzi giornalieri MSFT]]-B5597)/B5597</f>
        <v>-2.3876404494381932E-2</v>
      </c>
    </row>
    <row r="5599" spans="1:3" x14ac:dyDescent="0.55000000000000004">
      <c r="A5599" s="5">
        <v>39589</v>
      </c>
      <c r="B5599" s="4">
        <v>20.48</v>
      </c>
      <c r="C5599" s="10">
        <f>(MSFT[[#This Row],[Prezzi giornalieri MSFT]]-B5598)/B5598</f>
        <v>-1.7745803357314197E-2</v>
      </c>
    </row>
    <row r="5600" spans="1:3" x14ac:dyDescent="0.55000000000000004">
      <c r="A5600" s="5">
        <v>39590</v>
      </c>
      <c r="B5600" s="4">
        <v>20.64</v>
      </c>
      <c r="C5600" s="10">
        <f>(MSFT[[#This Row],[Prezzi giornalieri MSFT]]-B5599)/B5599</f>
        <v>7.8125000000000069E-3</v>
      </c>
    </row>
    <row r="5601" spans="1:3" x14ac:dyDescent="0.55000000000000004">
      <c r="A5601" s="5">
        <v>39591</v>
      </c>
      <c r="B5601" s="4">
        <v>20.34</v>
      </c>
      <c r="C5601" s="10">
        <f>(MSFT[[#This Row],[Prezzi giornalieri MSFT]]-B5600)/B5600</f>
        <v>-1.4534883720930267E-2</v>
      </c>
    </row>
    <row r="5602" spans="1:3" x14ac:dyDescent="0.55000000000000004">
      <c r="A5602" s="5">
        <v>39595</v>
      </c>
      <c r="B5602" s="4">
        <v>20.62</v>
      </c>
      <c r="C5602" s="10">
        <f>(MSFT[[#This Row],[Prezzi giornalieri MSFT]]-B5601)/B5601</f>
        <v>1.3765978367748335E-2</v>
      </c>
    </row>
    <row r="5603" spans="1:3" x14ac:dyDescent="0.55000000000000004">
      <c r="A5603" s="5">
        <v>39596</v>
      </c>
      <c r="B5603" s="4">
        <v>20.43</v>
      </c>
      <c r="C5603" s="10">
        <f>(MSFT[[#This Row],[Prezzi giornalieri MSFT]]-B5602)/B5602</f>
        <v>-9.2143549951504006E-3</v>
      </c>
    </row>
    <row r="5604" spans="1:3" x14ac:dyDescent="0.55000000000000004">
      <c r="A5604" s="5">
        <v>39597</v>
      </c>
      <c r="B5604" s="4">
        <v>20.52</v>
      </c>
      <c r="C5604" s="10">
        <f>(MSFT[[#This Row],[Prezzi giornalieri MSFT]]-B5603)/B5603</f>
        <v>4.4052863436123283E-3</v>
      </c>
    </row>
    <row r="5605" spans="1:3" x14ac:dyDescent="0.55000000000000004">
      <c r="A5605" s="5">
        <v>39598</v>
      </c>
      <c r="B5605" s="4">
        <v>20.53</v>
      </c>
      <c r="C5605" s="10">
        <f>(MSFT[[#This Row],[Prezzi giornalieri MSFT]]-B5604)/B5604</f>
        <v>4.8732943469793194E-4</v>
      </c>
    </row>
    <row r="5606" spans="1:3" x14ac:dyDescent="0.55000000000000004">
      <c r="A5606" s="5">
        <v>39601</v>
      </c>
      <c r="B5606" s="4">
        <v>20.149999999999999</v>
      </c>
      <c r="C5606" s="10">
        <f>(MSFT[[#This Row],[Prezzi giornalieri MSFT]]-B5605)/B5605</f>
        <v>-1.8509498295177913E-2</v>
      </c>
    </row>
    <row r="5607" spans="1:3" x14ac:dyDescent="0.55000000000000004">
      <c r="A5607" s="5">
        <v>39602</v>
      </c>
      <c r="B5607" s="4">
        <v>19.8</v>
      </c>
      <c r="C5607" s="10">
        <f>(MSFT[[#This Row],[Prezzi giornalieri MSFT]]-B5606)/B5606</f>
        <v>-1.7369727047146299E-2</v>
      </c>
    </row>
    <row r="5608" spans="1:3" x14ac:dyDescent="0.55000000000000004">
      <c r="A5608" s="5">
        <v>39603</v>
      </c>
      <c r="B5608" s="4">
        <v>19.97</v>
      </c>
      <c r="C5608" s="10">
        <f>(MSFT[[#This Row],[Prezzi giornalieri MSFT]]-B5607)/B5607</f>
        <v>8.585858585858492E-3</v>
      </c>
    </row>
    <row r="5609" spans="1:3" x14ac:dyDescent="0.55000000000000004">
      <c r="A5609" s="5">
        <v>39604</v>
      </c>
      <c r="B5609" s="4">
        <v>20.52</v>
      </c>
      <c r="C5609" s="10">
        <f>(MSFT[[#This Row],[Prezzi giornalieri MSFT]]-B5608)/B5608</f>
        <v>2.7541311967951964E-2</v>
      </c>
    </row>
    <row r="5610" spans="1:3" x14ac:dyDescent="0.55000000000000004">
      <c r="A5610" s="5">
        <v>39605</v>
      </c>
      <c r="B5610" s="4">
        <v>19.93</v>
      </c>
      <c r="C5610" s="10">
        <f>(MSFT[[#This Row],[Prezzi giornalieri MSFT]]-B5609)/B5609</f>
        <v>-2.8752436647173484E-2</v>
      </c>
    </row>
    <row r="5611" spans="1:3" x14ac:dyDescent="0.55000000000000004">
      <c r="A5611" s="5">
        <v>39608</v>
      </c>
      <c r="B5611" s="4">
        <v>20.09</v>
      </c>
      <c r="C5611" s="10">
        <f>(MSFT[[#This Row],[Prezzi giornalieri MSFT]]-B5610)/B5610</f>
        <v>8.0280983442047229E-3</v>
      </c>
    </row>
    <row r="5612" spans="1:3" x14ac:dyDescent="0.55000000000000004">
      <c r="A5612" s="5">
        <v>39609</v>
      </c>
      <c r="B5612" s="4">
        <v>20.22</v>
      </c>
      <c r="C5612" s="10">
        <f>(MSFT[[#This Row],[Prezzi giornalieri MSFT]]-B5611)/B5611</f>
        <v>6.4708810353409163E-3</v>
      </c>
    </row>
    <row r="5613" spans="1:3" x14ac:dyDescent="0.55000000000000004">
      <c r="A5613" s="5">
        <v>39610</v>
      </c>
      <c r="B5613" s="4">
        <v>19.66</v>
      </c>
      <c r="C5613" s="10">
        <f>(MSFT[[#This Row],[Prezzi giornalieri MSFT]]-B5612)/B5612</f>
        <v>-2.7695351137487573E-2</v>
      </c>
    </row>
    <row r="5614" spans="1:3" x14ac:dyDescent="0.55000000000000004">
      <c r="A5614" s="5">
        <v>39611</v>
      </c>
      <c r="B5614" s="4">
        <v>20.47</v>
      </c>
      <c r="C5614" s="10">
        <f>(MSFT[[#This Row],[Prezzi giornalieri MSFT]]-B5613)/B5613</f>
        <v>4.1200406917599124E-2</v>
      </c>
    </row>
    <row r="5615" spans="1:3" x14ac:dyDescent="0.55000000000000004">
      <c r="A5615" s="5">
        <v>39612</v>
      </c>
      <c r="B5615" s="4">
        <v>21.07</v>
      </c>
      <c r="C5615" s="10">
        <f>(MSFT[[#This Row],[Prezzi giornalieri MSFT]]-B5614)/B5614</f>
        <v>2.9311187103077747E-2</v>
      </c>
    </row>
    <row r="5616" spans="1:3" x14ac:dyDescent="0.55000000000000004">
      <c r="A5616" s="5">
        <v>39615</v>
      </c>
      <c r="B5616" s="4">
        <v>20.97</v>
      </c>
      <c r="C5616" s="10">
        <f>(MSFT[[#This Row],[Prezzi giornalieri MSFT]]-B5615)/B5615</f>
        <v>-4.7460844803038169E-3</v>
      </c>
    </row>
    <row r="5617" spans="1:3" x14ac:dyDescent="0.55000000000000004">
      <c r="A5617" s="5">
        <v>39616</v>
      </c>
      <c r="B5617" s="4">
        <v>20.88</v>
      </c>
      <c r="C5617" s="10">
        <f>(MSFT[[#This Row],[Prezzi giornalieri MSFT]]-B5616)/B5616</f>
        <v>-4.2918454935622248E-3</v>
      </c>
    </row>
    <row r="5618" spans="1:3" x14ac:dyDescent="0.55000000000000004">
      <c r="A5618" s="5">
        <v>39617</v>
      </c>
      <c r="B5618" s="4">
        <v>20.63</v>
      </c>
      <c r="C5618" s="10">
        <f>(MSFT[[#This Row],[Prezzi giornalieri MSFT]]-B5617)/B5617</f>
        <v>-1.1973180076628353E-2</v>
      </c>
    </row>
    <row r="5619" spans="1:3" x14ac:dyDescent="0.55000000000000004">
      <c r="A5619" s="5">
        <v>39618</v>
      </c>
      <c r="B5619" s="4">
        <v>20.97</v>
      </c>
      <c r="C5619" s="10">
        <f>(MSFT[[#This Row],[Prezzi giornalieri MSFT]]-B5618)/B5618</f>
        <v>1.6480853126514778E-2</v>
      </c>
    </row>
    <row r="5620" spans="1:3" x14ac:dyDescent="0.55000000000000004">
      <c r="A5620" s="5">
        <v>39619</v>
      </c>
      <c r="B5620" s="4">
        <v>20.47</v>
      </c>
      <c r="C5620" s="10">
        <f>(MSFT[[#This Row],[Prezzi giornalieri MSFT]]-B5619)/B5619</f>
        <v>-2.3843586075345733E-2</v>
      </c>
    </row>
    <row r="5621" spans="1:3" x14ac:dyDescent="0.55000000000000004">
      <c r="A5621" s="5">
        <v>39622</v>
      </c>
      <c r="B5621" s="4">
        <v>20.28</v>
      </c>
      <c r="C5621" s="10">
        <f>(MSFT[[#This Row],[Prezzi giornalieri MSFT]]-B5620)/B5620</f>
        <v>-9.2818759159744857E-3</v>
      </c>
    </row>
    <row r="5622" spans="1:3" x14ac:dyDescent="0.55000000000000004">
      <c r="A5622" s="5">
        <v>39623</v>
      </c>
      <c r="B5622" s="4">
        <v>20.100000000000001</v>
      </c>
      <c r="C5622" s="10">
        <f>(MSFT[[#This Row],[Prezzi giornalieri MSFT]]-B5621)/B5621</f>
        <v>-8.8757396449704005E-3</v>
      </c>
    </row>
    <row r="5623" spans="1:3" x14ac:dyDescent="0.55000000000000004">
      <c r="A5623" s="5">
        <v>39624</v>
      </c>
      <c r="B5623" s="4">
        <v>20.55</v>
      </c>
      <c r="C5623" s="10">
        <f>(MSFT[[#This Row],[Prezzi giornalieri MSFT]]-B5622)/B5622</f>
        <v>2.2388059701492501E-2</v>
      </c>
    </row>
    <row r="5624" spans="1:3" x14ac:dyDescent="0.55000000000000004">
      <c r="A5624" s="5">
        <v>39625</v>
      </c>
      <c r="B5624" s="4">
        <v>20.12</v>
      </c>
      <c r="C5624" s="10">
        <f>(MSFT[[#This Row],[Prezzi giornalieri MSFT]]-B5623)/B5623</f>
        <v>-2.0924574209245726E-2</v>
      </c>
    </row>
    <row r="5625" spans="1:3" x14ac:dyDescent="0.55000000000000004">
      <c r="A5625" s="5">
        <v>39626</v>
      </c>
      <c r="B5625" s="4">
        <v>20.03</v>
      </c>
      <c r="C5625" s="10">
        <f>(MSFT[[#This Row],[Prezzi giornalieri MSFT]]-B5624)/B5624</f>
        <v>-4.4731610337972096E-3</v>
      </c>
    </row>
    <row r="5626" spans="1:3" x14ac:dyDescent="0.55000000000000004">
      <c r="A5626" s="5">
        <v>39629</v>
      </c>
      <c r="B5626" s="4">
        <v>19.940000000000001</v>
      </c>
      <c r="C5626" s="10">
        <f>(MSFT[[#This Row],[Prezzi giornalieri MSFT]]-B5625)/B5625</f>
        <v>-4.4932601098352397E-3</v>
      </c>
    </row>
    <row r="5627" spans="1:3" x14ac:dyDescent="0.55000000000000004">
      <c r="A5627" s="5">
        <v>39630</v>
      </c>
      <c r="B5627" s="4">
        <v>19.48</v>
      </c>
      <c r="C5627" s="10">
        <f>(MSFT[[#This Row],[Prezzi giornalieri MSFT]]-B5626)/B5626</f>
        <v>-2.3069207622868647E-2</v>
      </c>
    </row>
    <row r="5628" spans="1:3" x14ac:dyDescent="0.55000000000000004">
      <c r="A5628" s="5">
        <v>39631</v>
      </c>
      <c r="B5628" s="4">
        <v>18.760000000000002</v>
      </c>
      <c r="C5628" s="10">
        <f>(MSFT[[#This Row],[Prezzi giornalieri MSFT]]-B5627)/B5627</f>
        <v>-3.6960985626283312E-2</v>
      </c>
    </row>
    <row r="5629" spans="1:3" x14ac:dyDescent="0.55000000000000004">
      <c r="A5629" s="5">
        <v>39632</v>
      </c>
      <c r="B5629" s="4">
        <v>18.829999999999998</v>
      </c>
      <c r="C5629" s="10">
        <f>(MSFT[[#This Row],[Prezzi giornalieri MSFT]]-B5628)/B5628</f>
        <v>3.7313432835819151E-3</v>
      </c>
    </row>
    <row r="5630" spans="1:3" x14ac:dyDescent="0.55000000000000004">
      <c r="A5630" s="5">
        <v>39636</v>
      </c>
      <c r="B5630" s="4">
        <v>18.87</v>
      </c>
      <c r="C5630" s="10">
        <f>(MSFT[[#This Row],[Prezzi giornalieri MSFT]]-B5629)/B5629</f>
        <v>2.1242697822624907E-3</v>
      </c>
    </row>
    <row r="5631" spans="1:3" x14ac:dyDescent="0.55000000000000004">
      <c r="A5631" s="5">
        <v>39637</v>
      </c>
      <c r="B5631" s="4">
        <v>18.739999999999998</v>
      </c>
      <c r="C5631" s="10">
        <f>(MSFT[[#This Row],[Prezzi giornalieri MSFT]]-B5630)/B5630</f>
        <v>-6.8892421833599655E-3</v>
      </c>
    </row>
    <row r="5632" spans="1:3" x14ac:dyDescent="0.55000000000000004">
      <c r="A5632" s="5">
        <v>39638</v>
      </c>
      <c r="B5632" s="4">
        <v>18.29</v>
      </c>
      <c r="C5632" s="10">
        <f>(MSFT[[#This Row],[Prezzi giornalieri MSFT]]-B5631)/B5631</f>
        <v>-2.4012806830309461E-2</v>
      </c>
    </row>
    <row r="5633" spans="1:3" x14ac:dyDescent="0.55000000000000004">
      <c r="A5633" s="5">
        <v>39639</v>
      </c>
      <c r="B5633" s="4">
        <v>18.45</v>
      </c>
      <c r="C5633" s="10">
        <f>(MSFT[[#This Row],[Prezzi giornalieri MSFT]]-B5632)/B5632</f>
        <v>8.7479496992892373E-3</v>
      </c>
    </row>
    <row r="5634" spans="1:3" x14ac:dyDescent="0.55000000000000004">
      <c r="A5634" s="5">
        <v>39640</v>
      </c>
      <c r="B5634" s="4">
        <v>18.309999999999999</v>
      </c>
      <c r="C5634" s="10">
        <f>(MSFT[[#This Row],[Prezzi giornalieri MSFT]]-B5633)/B5633</f>
        <v>-7.5880758807588388E-3</v>
      </c>
    </row>
    <row r="5635" spans="1:3" x14ac:dyDescent="0.55000000000000004">
      <c r="A5635" s="5">
        <v>39643</v>
      </c>
      <c r="B5635" s="4">
        <v>18.23</v>
      </c>
      <c r="C5635" s="10">
        <f>(MSFT[[#This Row],[Prezzi giornalieri MSFT]]-B5634)/B5634</f>
        <v>-4.3691971600217528E-3</v>
      </c>
    </row>
    <row r="5636" spans="1:3" x14ac:dyDescent="0.55000000000000004">
      <c r="A5636" s="5">
        <v>39644</v>
      </c>
      <c r="B5636" s="4">
        <v>18.96</v>
      </c>
      <c r="C5636" s="10">
        <f>(MSFT[[#This Row],[Prezzi giornalieri MSFT]]-B5635)/B5635</f>
        <v>4.0043883708173363E-2</v>
      </c>
    </row>
    <row r="5637" spans="1:3" x14ac:dyDescent="0.55000000000000004">
      <c r="A5637" s="5">
        <v>39645</v>
      </c>
      <c r="B5637" s="4">
        <v>19.760000000000002</v>
      </c>
      <c r="C5637" s="10">
        <f>(MSFT[[#This Row],[Prezzi giornalieri MSFT]]-B5636)/B5636</f>
        <v>4.2194092827004252E-2</v>
      </c>
    </row>
    <row r="5638" spans="1:3" x14ac:dyDescent="0.55000000000000004">
      <c r="A5638" s="5">
        <v>39646</v>
      </c>
      <c r="B5638" s="4">
        <v>19.95</v>
      </c>
      <c r="C5638" s="10">
        <f>(MSFT[[#This Row],[Prezzi giornalieri MSFT]]-B5637)/B5637</f>
        <v>9.6153846153844997E-3</v>
      </c>
    </row>
    <row r="5639" spans="1:3" x14ac:dyDescent="0.55000000000000004">
      <c r="A5639" s="5">
        <v>39647</v>
      </c>
      <c r="B5639" s="4">
        <v>18.75</v>
      </c>
      <c r="C5639" s="10">
        <f>(MSFT[[#This Row],[Prezzi giornalieri MSFT]]-B5638)/B5638</f>
        <v>-6.0150375939849593E-2</v>
      </c>
    </row>
    <row r="5640" spans="1:3" x14ac:dyDescent="0.55000000000000004">
      <c r="A5640" s="5">
        <v>39650</v>
      </c>
      <c r="B5640" s="4">
        <v>18.59</v>
      </c>
      <c r="C5640" s="10">
        <f>(MSFT[[#This Row],[Prezzi giornalieri MSFT]]-B5639)/B5639</f>
        <v>-8.5333333333333407E-3</v>
      </c>
    </row>
    <row r="5641" spans="1:3" x14ac:dyDescent="0.55000000000000004">
      <c r="A5641" s="5">
        <v>39651</v>
      </c>
      <c r="B5641" s="4">
        <v>18.7</v>
      </c>
      <c r="C5641" s="10">
        <f>(MSFT[[#This Row],[Prezzi giornalieri MSFT]]-B5640)/B5640</f>
        <v>5.917159763313579E-3</v>
      </c>
    </row>
    <row r="5642" spans="1:3" x14ac:dyDescent="0.55000000000000004">
      <c r="A5642" s="5">
        <v>39652</v>
      </c>
      <c r="B5642" s="4">
        <v>19.16</v>
      </c>
      <c r="C5642" s="10">
        <f>(MSFT[[#This Row],[Prezzi giornalieri MSFT]]-B5641)/B5641</f>
        <v>2.4598930481283469E-2</v>
      </c>
    </row>
    <row r="5643" spans="1:3" x14ac:dyDescent="0.55000000000000004">
      <c r="A5643" s="5">
        <v>39653</v>
      </c>
      <c r="B5643" s="4">
        <v>18.440000000000001</v>
      </c>
      <c r="C5643" s="10">
        <f>(MSFT[[#This Row],[Prezzi giornalieri MSFT]]-B5642)/B5642</f>
        <v>-3.7578288100208711E-2</v>
      </c>
    </row>
    <row r="5644" spans="1:3" x14ac:dyDescent="0.55000000000000004">
      <c r="A5644" s="5">
        <v>39654</v>
      </c>
      <c r="B5644" s="4">
        <v>18.96</v>
      </c>
      <c r="C5644" s="10">
        <f>(MSFT[[#This Row],[Prezzi giornalieri MSFT]]-B5643)/B5643</f>
        <v>2.8199566160520582E-2</v>
      </c>
    </row>
    <row r="5645" spans="1:3" x14ac:dyDescent="0.55000000000000004">
      <c r="A5645" s="5">
        <v>39657</v>
      </c>
      <c r="B5645" s="4">
        <v>18.489999999999998</v>
      </c>
      <c r="C5645" s="10">
        <f>(MSFT[[#This Row],[Prezzi giornalieri MSFT]]-B5644)/B5644</f>
        <v>-2.4789029535865106E-2</v>
      </c>
    </row>
    <row r="5646" spans="1:3" x14ac:dyDescent="0.55000000000000004">
      <c r="A5646" s="5">
        <v>39658</v>
      </c>
      <c r="B5646" s="4">
        <v>18.93</v>
      </c>
      <c r="C5646" s="10">
        <f>(MSFT[[#This Row],[Prezzi giornalieri MSFT]]-B5645)/B5645</f>
        <v>2.3796646836127706E-2</v>
      </c>
    </row>
    <row r="5647" spans="1:3" x14ac:dyDescent="0.55000000000000004">
      <c r="A5647" s="5">
        <v>39659</v>
      </c>
      <c r="B5647" s="4">
        <v>19.02</v>
      </c>
      <c r="C5647" s="10">
        <f>(MSFT[[#This Row],[Prezzi giornalieri MSFT]]-B5646)/B5646</f>
        <v>4.7543581616481699E-3</v>
      </c>
    </row>
    <row r="5648" spans="1:3" x14ac:dyDescent="0.55000000000000004">
      <c r="A5648" s="5">
        <v>39660</v>
      </c>
      <c r="B5648" s="4">
        <v>18.649999999999999</v>
      </c>
      <c r="C5648" s="10">
        <f>(MSFT[[#This Row],[Prezzi giornalieri MSFT]]-B5647)/B5647</f>
        <v>-1.9453207150368086E-2</v>
      </c>
    </row>
    <row r="5649" spans="1:3" x14ac:dyDescent="0.55000000000000004">
      <c r="A5649" s="5">
        <v>39661</v>
      </c>
      <c r="B5649" s="4">
        <v>18.440000000000001</v>
      </c>
      <c r="C5649" s="10">
        <f>(MSFT[[#This Row],[Prezzi giornalieri MSFT]]-B5648)/B5648</f>
        <v>-1.1260053619302806E-2</v>
      </c>
    </row>
    <row r="5650" spans="1:3" x14ac:dyDescent="0.55000000000000004">
      <c r="A5650" s="5">
        <v>39664</v>
      </c>
      <c r="B5650" s="4">
        <v>18.329999999999998</v>
      </c>
      <c r="C5650" s="10">
        <f>(MSFT[[#This Row],[Prezzi giornalieri MSFT]]-B5649)/B5649</f>
        <v>-5.9652928416487512E-3</v>
      </c>
    </row>
    <row r="5651" spans="1:3" x14ac:dyDescent="0.55000000000000004">
      <c r="A5651" s="5">
        <v>39665</v>
      </c>
      <c r="B5651" s="4">
        <v>19</v>
      </c>
      <c r="C5651" s="10">
        <f>(MSFT[[#This Row],[Prezzi giornalieri MSFT]]-B5650)/B5650</f>
        <v>3.6552100381887713E-2</v>
      </c>
    </row>
    <row r="5652" spans="1:3" x14ac:dyDescent="0.55000000000000004">
      <c r="A5652" s="5">
        <v>39666</v>
      </c>
      <c r="B5652" s="4">
        <v>19.59</v>
      </c>
      <c r="C5652" s="10">
        <f>(MSFT[[#This Row],[Prezzi giornalieri MSFT]]-B5651)/B5651</f>
        <v>3.1052631578947359E-2</v>
      </c>
    </row>
    <row r="5653" spans="1:3" x14ac:dyDescent="0.55000000000000004">
      <c r="A5653" s="5">
        <v>39667</v>
      </c>
      <c r="B5653" s="4">
        <v>19.86</v>
      </c>
      <c r="C5653" s="10">
        <f>(MSFT[[#This Row],[Prezzi giornalieri MSFT]]-B5652)/B5652</f>
        <v>1.3782542113323103E-2</v>
      </c>
    </row>
    <row r="5654" spans="1:3" x14ac:dyDescent="0.55000000000000004">
      <c r="A5654" s="5">
        <v>39668</v>
      </c>
      <c r="B5654" s="4">
        <v>20.39</v>
      </c>
      <c r="C5654" s="10">
        <f>(MSFT[[#This Row],[Prezzi giornalieri MSFT]]-B5653)/B5653</f>
        <v>2.6686807653575083E-2</v>
      </c>
    </row>
    <row r="5655" spans="1:3" x14ac:dyDescent="0.55000000000000004">
      <c r="A5655" s="5">
        <v>39671</v>
      </c>
      <c r="B5655" s="4">
        <v>20.23</v>
      </c>
      <c r="C5655" s="10">
        <f>(MSFT[[#This Row],[Prezzi giornalieri MSFT]]-B5654)/B5654</f>
        <v>-7.8469838155958878E-3</v>
      </c>
    </row>
    <row r="5656" spans="1:3" x14ac:dyDescent="0.55000000000000004">
      <c r="A5656" s="5">
        <v>39672</v>
      </c>
      <c r="B5656" s="4">
        <v>20.39</v>
      </c>
      <c r="C5656" s="10">
        <f>(MSFT[[#This Row],[Prezzi giornalieri MSFT]]-B5655)/B5655</f>
        <v>7.9090459713297145E-3</v>
      </c>
    </row>
    <row r="5657" spans="1:3" x14ac:dyDescent="0.55000000000000004">
      <c r="A5657" s="5">
        <v>39673</v>
      </c>
      <c r="B5657" s="4">
        <v>20.23</v>
      </c>
      <c r="C5657" s="10">
        <f>(MSFT[[#This Row],[Prezzi giornalieri MSFT]]-B5656)/B5656</f>
        <v>-7.8469838155958878E-3</v>
      </c>
    </row>
    <row r="5658" spans="1:3" x14ac:dyDescent="0.55000000000000004">
      <c r="A5658" s="5">
        <v>39674</v>
      </c>
      <c r="B5658" s="4">
        <v>20.23</v>
      </c>
      <c r="C5658" s="10">
        <f>(MSFT[[#This Row],[Prezzi giornalieri MSFT]]-B5657)/B5657</f>
        <v>0</v>
      </c>
    </row>
    <row r="5659" spans="1:3" x14ac:dyDescent="0.55000000000000004">
      <c r="A5659" s="5">
        <v>39675</v>
      </c>
      <c r="B5659" s="4">
        <v>20.16</v>
      </c>
      <c r="C5659" s="10">
        <f>(MSFT[[#This Row],[Prezzi giornalieri MSFT]]-B5658)/B5658</f>
        <v>-3.4602076124567614E-3</v>
      </c>
    </row>
    <row r="5660" spans="1:3" x14ac:dyDescent="0.55000000000000004">
      <c r="A5660" s="5">
        <v>39678</v>
      </c>
      <c r="B5660" s="4">
        <v>20.07</v>
      </c>
      <c r="C5660" s="10">
        <f>(MSFT[[#This Row],[Prezzi giornalieri MSFT]]-B5659)/B5659</f>
        <v>-4.4642857142857071E-3</v>
      </c>
    </row>
    <row r="5661" spans="1:3" x14ac:dyDescent="0.55000000000000004">
      <c r="A5661" s="5">
        <v>39679</v>
      </c>
      <c r="B5661" s="4">
        <v>19.88</v>
      </c>
      <c r="C5661" s="10">
        <f>(MSFT[[#This Row],[Prezzi giornalieri MSFT]]-B5660)/B5660</f>
        <v>-9.4668659691081857E-3</v>
      </c>
    </row>
    <row r="5662" spans="1:3" x14ac:dyDescent="0.55000000000000004">
      <c r="A5662" s="5">
        <v>39680</v>
      </c>
      <c r="B5662" s="4">
        <v>19.86</v>
      </c>
      <c r="C5662" s="10">
        <f>(MSFT[[#This Row],[Prezzi giornalieri MSFT]]-B5661)/B5661</f>
        <v>-1.0060362173038016E-3</v>
      </c>
    </row>
    <row r="5663" spans="1:3" x14ac:dyDescent="0.55000000000000004">
      <c r="A5663" s="5">
        <v>39681</v>
      </c>
      <c r="B5663" s="4">
        <v>19.78</v>
      </c>
      <c r="C5663" s="10">
        <f>(MSFT[[#This Row],[Prezzi giornalieri MSFT]]-B5662)/B5662</f>
        <v>-4.028197381671616E-3</v>
      </c>
    </row>
    <row r="5664" spans="1:3" x14ac:dyDescent="0.55000000000000004">
      <c r="A5664" s="5">
        <v>39682</v>
      </c>
      <c r="B5664" s="4">
        <v>20.260000000000002</v>
      </c>
      <c r="C5664" s="10">
        <f>(MSFT[[#This Row],[Prezzi giornalieri MSFT]]-B5663)/B5663</f>
        <v>2.4266936299292236E-2</v>
      </c>
    </row>
    <row r="5665" spans="1:3" x14ac:dyDescent="0.55000000000000004">
      <c r="A5665" s="5">
        <v>39685</v>
      </c>
      <c r="B5665" s="4">
        <v>20.13</v>
      </c>
      <c r="C5665" s="10">
        <f>(MSFT[[#This Row],[Prezzi giornalieri MSFT]]-B5664)/B5664</f>
        <v>-6.416584402764193E-3</v>
      </c>
    </row>
    <row r="5666" spans="1:3" x14ac:dyDescent="0.55000000000000004">
      <c r="A5666" s="5">
        <v>39686</v>
      </c>
      <c r="B5666" s="4">
        <v>19.850000000000001</v>
      </c>
      <c r="C5666" s="10">
        <f>(MSFT[[#This Row],[Prezzi giornalieri MSFT]]-B5665)/B5665</f>
        <v>-1.3909587680079364E-2</v>
      </c>
    </row>
    <row r="5667" spans="1:3" x14ac:dyDescent="0.55000000000000004">
      <c r="A5667" s="5">
        <v>39687</v>
      </c>
      <c r="B5667" s="4">
        <v>20.059999999999999</v>
      </c>
      <c r="C5667" s="10">
        <f>(MSFT[[#This Row],[Prezzi giornalieri MSFT]]-B5666)/B5666</f>
        <v>1.0579345088161073E-2</v>
      </c>
    </row>
    <row r="5668" spans="1:3" x14ac:dyDescent="0.55000000000000004">
      <c r="A5668" s="5">
        <v>39688</v>
      </c>
      <c r="B5668" s="4">
        <v>20.34</v>
      </c>
      <c r="C5668" s="10">
        <f>(MSFT[[#This Row],[Prezzi giornalieri MSFT]]-B5667)/B5667</f>
        <v>1.3958125623130665E-2</v>
      </c>
    </row>
    <row r="5669" spans="1:3" x14ac:dyDescent="0.55000000000000004">
      <c r="A5669" s="5">
        <v>39689</v>
      </c>
      <c r="B5669" s="4">
        <v>19.86</v>
      </c>
      <c r="C5669" s="10">
        <f>(MSFT[[#This Row],[Prezzi giornalieri MSFT]]-B5668)/B5668</f>
        <v>-2.3598820058997071E-2</v>
      </c>
    </row>
    <row r="5670" spans="1:3" x14ac:dyDescent="0.55000000000000004">
      <c r="A5670" s="5">
        <v>39693</v>
      </c>
      <c r="B5670" s="4">
        <v>19.72</v>
      </c>
      <c r="C5670" s="10">
        <f>(MSFT[[#This Row],[Prezzi giornalieri MSFT]]-B5669)/B5669</f>
        <v>-7.049345417925507E-3</v>
      </c>
    </row>
    <row r="5671" spans="1:3" x14ac:dyDescent="0.55000000000000004">
      <c r="A5671" s="5">
        <v>39694</v>
      </c>
      <c r="B5671" s="4">
        <v>19.579999999999998</v>
      </c>
      <c r="C5671" s="10">
        <f>(MSFT[[#This Row],[Prezzi giornalieri MSFT]]-B5670)/B5670</f>
        <v>-7.0993914807302525E-3</v>
      </c>
    </row>
    <row r="5672" spans="1:3" x14ac:dyDescent="0.55000000000000004">
      <c r="A5672" s="5">
        <v>39695</v>
      </c>
      <c r="B5672" s="4">
        <v>19.18</v>
      </c>
      <c r="C5672" s="10">
        <f>(MSFT[[#This Row],[Prezzi giornalieri MSFT]]-B5671)/B5671</f>
        <v>-2.0429009193054067E-2</v>
      </c>
    </row>
    <row r="5673" spans="1:3" x14ac:dyDescent="0.55000000000000004">
      <c r="A5673" s="5">
        <v>39696</v>
      </c>
      <c r="B5673" s="4">
        <v>18.670000000000002</v>
      </c>
      <c r="C5673" s="10">
        <f>(MSFT[[#This Row],[Prezzi giornalieri MSFT]]-B5672)/B5672</f>
        <v>-2.6590198123044737E-2</v>
      </c>
    </row>
    <row r="5674" spans="1:3" x14ac:dyDescent="0.55000000000000004">
      <c r="A5674" s="5">
        <v>39699</v>
      </c>
      <c r="B5674" s="4">
        <v>19.010000000000002</v>
      </c>
      <c r="C5674" s="10">
        <f>(MSFT[[#This Row],[Prezzi giornalieri MSFT]]-B5673)/B5673</f>
        <v>1.8211033743974279E-2</v>
      </c>
    </row>
    <row r="5675" spans="1:3" x14ac:dyDescent="0.55000000000000004">
      <c r="A5675" s="5">
        <v>39700</v>
      </c>
      <c r="B5675" s="4">
        <v>19</v>
      </c>
      <c r="C5675" s="10">
        <f>(MSFT[[#This Row],[Prezzi giornalieri MSFT]]-B5674)/B5674</f>
        <v>-5.2603892688067133E-4</v>
      </c>
    </row>
    <row r="5676" spans="1:3" x14ac:dyDescent="0.55000000000000004">
      <c r="A5676" s="5">
        <v>39701</v>
      </c>
      <c r="B5676" s="4">
        <v>19.239999999999998</v>
      </c>
      <c r="C5676" s="10">
        <f>(MSFT[[#This Row],[Prezzi giornalieri MSFT]]-B5675)/B5675</f>
        <v>1.2631578947368339E-2</v>
      </c>
    </row>
    <row r="5677" spans="1:3" x14ac:dyDescent="0.55000000000000004">
      <c r="A5677" s="5">
        <v>39702</v>
      </c>
      <c r="B5677" s="4">
        <v>19.899999999999999</v>
      </c>
      <c r="C5677" s="10">
        <f>(MSFT[[#This Row],[Prezzi giornalieri MSFT]]-B5676)/B5676</f>
        <v>3.4303534303534312E-2</v>
      </c>
    </row>
    <row r="5678" spans="1:3" x14ac:dyDescent="0.55000000000000004">
      <c r="A5678" s="5">
        <v>39703</v>
      </c>
      <c r="B5678" s="4">
        <v>20.100000000000001</v>
      </c>
      <c r="C5678" s="10">
        <f>(MSFT[[#This Row],[Prezzi giornalieri MSFT]]-B5677)/B5677</f>
        <v>1.0050251256281551E-2</v>
      </c>
    </row>
    <row r="5679" spans="1:3" x14ac:dyDescent="0.55000000000000004">
      <c r="A5679" s="5">
        <v>39706</v>
      </c>
      <c r="B5679" s="4">
        <v>19.52</v>
      </c>
      <c r="C5679" s="10">
        <f>(MSFT[[#This Row],[Prezzi giornalieri MSFT]]-B5678)/B5678</f>
        <v>-2.8855721393034914E-2</v>
      </c>
    </row>
    <row r="5680" spans="1:3" x14ac:dyDescent="0.55000000000000004">
      <c r="A5680" s="5">
        <v>39707</v>
      </c>
      <c r="B5680" s="4">
        <v>18.920000000000002</v>
      </c>
      <c r="C5680" s="10">
        <f>(MSFT[[#This Row],[Prezzi giornalieri MSFT]]-B5679)/B5679</f>
        <v>-3.0737704918032679E-2</v>
      </c>
    </row>
    <row r="5681" spans="1:3" x14ac:dyDescent="0.55000000000000004">
      <c r="A5681" s="5">
        <v>39708</v>
      </c>
      <c r="B5681" s="4">
        <v>17.88</v>
      </c>
      <c r="C5681" s="10">
        <f>(MSFT[[#This Row],[Prezzi giornalieri MSFT]]-B5680)/B5680</f>
        <v>-5.4968287526427198E-2</v>
      </c>
    </row>
    <row r="5682" spans="1:3" x14ac:dyDescent="0.55000000000000004">
      <c r="A5682" s="5">
        <v>39709</v>
      </c>
      <c r="B5682" s="4">
        <v>18.39</v>
      </c>
      <c r="C5682" s="10">
        <f>(MSFT[[#This Row],[Prezzi giornalieri MSFT]]-B5681)/B5681</f>
        <v>2.8523489932885997E-2</v>
      </c>
    </row>
    <row r="5683" spans="1:3" x14ac:dyDescent="0.55000000000000004">
      <c r="A5683" s="5">
        <v>39710</v>
      </c>
      <c r="B5683" s="4">
        <v>18.309999999999999</v>
      </c>
      <c r="C5683" s="10">
        <f>(MSFT[[#This Row],[Prezzi giornalieri MSFT]]-B5682)/B5682</f>
        <v>-4.3501903208266364E-3</v>
      </c>
    </row>
    <row r="5684" spans="1:3" x14ac:dyDescent="0.55000000000000004">
      <c r="A5684" s="5">
        <v>39713</v>
      </c>
      <c r="B5684" s="4">
        <v>18.489999999999998</v>
      </c>
      <c r="C5684" s="10">
        <f>(MSFT[[#This Row],[Prezzi giornalieri MSFT]]-B5683)/B5683</f>
        <v>9.8306936100491394E-3</v>
      </c>
    </row>
    <row r="5685" spans="1:3" x14ac:dyDescent="0.55000000000000004">
      <c r="A5685" s="5">
        <v>39714</v>
      </c>
      <c r="B5685" s="4">
        <v>18.52</v>
      </c>
      <c r="C5685" s="10">
        <f>(MSFT[[#This Row],[Prezzi giornalieri MSFT]]-B5684)/B5684</f>
        <v>1.622498647917855E-3</v>
      </c>
    </row>
    <row r="5686" spans="1:3" x14ac:dyDescent="0.55000000000000004">
      <c r="A5686" s="5">
        <v>39715</v>
      </c>
      <c r="B5686" s="4">
        <v>18.72</v>
      </c>
      <c r="C5686" s="10">
        <f>(MSFT[[#This Row],[Prezzi giornalieri MSFT]]-B5685)/B5685</f>
        <v>1.0799136069114432E-2</v>
      </c>
    </row>
    <row r="5687" spans="1:3" x14ac:dyDescent="0.55000000000000004">
      <c r="A5687" s="5">
        <v>39716</v>
      </c>
      <c r="B5687" s="4">
        <v>19.37</v>
      </c>
      <c r="C5687" s="10">
        <f>(MSFT[[#This Row],[Prezzi giornalieri MSFT]]-B5686)/B5686</f>
        <v>3.4722222222222335E-2</v>
      </c>
    </row>
    <row r="5688" spans="1:3" x14ac:dyDescent="0.55000000000000004">
      <c r="A5688" s="5">
        <v>39717</v>
      </c>
      <c r="B5688" s="4">
        <v>19.940000000000001</v>
      </c>
      <c r="C5688" s="10">
        <f>(MSFT[[#This Row],[Prezzi giornalieri MSFT]]-B5687)/B5687</f>
        <v>2.942694889003615E-2</v>
      </c>
    </row>
    <row r="5689" spans="1:3" x14ac:dyDescent="0.55000000000000004">
      <c r="A5689" s="5">
        <v>39720</v>
      </c>
      <c r="B5689" s="4">
        <v>18.2</v>
      </c>
      <c r="C5689" s="10">
        <f>(MSFT[[#This Row],[Prezzi giornalieri MSFT]]-B5688)/B5688</f>
        <v>-8.7261785356068294E-2</v>
      </c>
    </row>
    <row r="5690" spans="1:3" x14ac:dyDescent="0.55000000000000004">
      <c r="A5690" s="5">
        <v>39721</v>
      </c>
      <c r="B5690" s="4">
        <v>19.43</v>
      </c>
      <c r="C5690" s="10">
        <f>(MSFT[[#This Row],[Prezzi giornalieri MSFT]]-B5689)/B5689</f>
        <v>6.7582417582417606E-2</v>
      </c>
    </row>
    <row r="5691" spans="1:3" x14ac:dyDescent="0.55000000000000004">
      <c r="A5691" s="5">
        <v>39722</v>
      </c>
      <c r="B5691" s="4">
        <v>19.27</v>
      </c>
      <c r="C5691" s="10">
        <f>(MSFT[[#This Row],[Prezzi giornalieri MSFT]]-B5690)/B5690</f>
        <v>-8.2346886258363432E-3</v>
      </c>
    </row>
    <row r="5692" spans="1:3" x14ac:dyDescent="0.55000000000000004">
      <c r="A5692" s="5">
        <v>39723</v>
      </c>
      <c r="B5692" s="4">
        <v>19.11</v>
      </c>
      <c r="C5692" s="10">
        <f>(MSFT[[#This Row],[Prezzi giornalieri MSFT]]-B5691)/B5691</f>
        <v>-8.3030617540218038E-3</v>
      </c>
    </row>
    <row r="5693" spans="1:3" x14ac:dyDescent="0.55000000000000004">
      <c r="A5693" s="5">
        <v>39724</v>
      </c>
      <c r="B5693" s="4">
        <v>19.16</v>
      </c>
      <c r="C5693" s="10">
        <f>(MSFT[[#This Row],[Prezzi giornalieri MSFT]]-B5692)/B5692</f>
        <v>2.6164311878597965E-3</v>
      </c>
    </row>
    <row r="5694" spans="1:3" x14ac:dyDescent="0.55000000000000004">
      <c r="A5694" s="5">
        <v>39727</v>
      </c>
      <c r="B5694" s="4">
        <v>18.13</v>
      </c>
      <c r="C5694" s="10">
        <f>(MSFT[[#This Row],[Prezzi giornalieri MSFT]]-B5693)/B5693</f>
        <v>-5.3757828810020933E-2</v>
      </c>
    </row>
    <row r="5695" spans="1:3" x14ac:dyDescent="0.55000000000000004">
      <c r="A5695" s="5">
        <v>39728</v>
      </c>
      <c r="B5695" s="4">
        <v>16.91</v>
      </c>
      <c r="C5695" s="10">
        <f>(MSFT[[#This Row],[Prezzi giornalieri MSFT]]-B5694)/B5694</f>
        <v>-6.729178157749581E-2</v>
      </c>
    </row>
    <row r="5696" spans="1:3" x14ac:dyDescent="0.55000000000000004">
      <c r="A5696" s="5">
        <v>39729</v>
      </c>
      <c r="B5696" s="4">
        <v>16.75</v>
      </c>
      <c r="C5696" s="10">
        <f>(MSFT[[#This Row],[Prezzi giornalieri MSFT]]-B5695)/B5695</f>
        <v>-9.4618568894145553E-3</v>
      </c>
    </row>
    <row r="5697" spans="1:3" x14ac:dyDescent="0.55000000000000004">
      <c r="A5697" s="5">
        <v>39730</v>
      </c>
      <c r="B5697" s="4">
        <v>16.23</v>
      </c>
      <c r="C5697" s="10">
        <f>(MSFT[[#This Row],[Prezzi giornalieri MSFT]]-B5696)/B5696</f>
        <v>-3.1044776119402959E-2</v>
      </c>
    </row>
    <row r="5698" spans="1:3" x14ac:dyDescent="0.55000000000000004">
      <c r="A5698" s="5">
        <v>39731</v>
      </c>
      <c r="B5698" s="4">
        <v>15.65</v>
      </c>
      <c r="C5698" s="10">
        <f>(MSFT[[#This Row],[Prezzi giornalieri MSFT]]-B5697)/B5697</f>
        <v>-3.5736290819470121E-2</v>
      </c>
    </row>
    <row r="5699" spans="1:3" x14ac:dyDescent="0.55000000000000004">
      <c r="A5699" s="5">
        <v>39734</v>
      </c>
      <c r="B5699" s="4">
        <v>18.559999999999999</v>
      </c>
      <c r="C5699" s="10">
        <f>(MSFT[[#This Row],[Prezzi giornalieri MSFT]]-B5698)/B5698</f>
        <v>0.18594249201277943</v>
      </c>
    </row>
    <row r="5700" spans="1:3" x14ac:dyDescent="0.55000000000000004">
      <c r="A5700" s="5">
        <v>39735</v>
      </c>
      <c r="B5700" s="4">
        <v>17.54</v>
      </c>
      <c r="C5700" s="10">
        <f>(MSFT[[#This Row],[Prezzi giornalieri MSFT]]-B5699)/B5699</f>
        <v>-5.4956896551724116E-2</v>
      </c>
    </row>
    <row r="5701" spans="1:3" x14ac:dyDescent="0.55000000000000004">
      <c r="A5701" s="5">
        <v>39736</v>
      </c>
      <c r="B5701" s="4">
        <v>16.489999999999998</v>
      </c>
      <c r="C5701" s="10">
        <f>(MSFT[[#This Row],[Prezzi giornalieri MSFT]]-B5700)/B5700</f>
        <v>-5.9863169897377465E-2</v>
      </c>
    </row>
    <row r="5702" spans="1:3" x14ac:dyDescent="0.55000000000000004">
      <c r="A5702" s="5">
        <v>39737</v>
      </c>
      <c r="B5702" s="4">
        <v>17.61</v>
      </c>
      <c r="C5702" s="10">
        <f>(MSFT[[#This Row],[Prezzi giornalieri MSFT]]-B5701)/B5701</f>
        <v>6.7919951485749003E-2</v>
      </c>
    </row>
    <row r="5703" spans="1:3" x14ac:dyDescent="0.55000000000000004">
      <c r="A5703" s="5">
        <v>39738</v>
      </c>
      <c r="B5703" s="4">
        <v>17.420000000000002</v>
      </c>
      <c r="C5703" s="10">
        <f>(MSFT[[#This Row],[Prezzi giornalieri MSFT]]-B5702)/B5702</f>
        <v>-1.078932424758647E-2</v>
      </c>
    </row>
    <row r="5704" spans="1:3" x14ac:dyDescent="0.55000000000000004">
      <c r="A5704" s="5">
        <v>39741</v>
      </c>
      <c r="B5704" s="4">
        <v>17.989999999999998</v>
      </c>
      <c r="C5704" s="10">
        <f>(MSFT[[#This Row],[Prezzi giornalieri MSFT]]-B5703)/B5703</f>
        <v>3.272101033295044E-2</v>
      </c>
    </row>
    <row r="5705" spans="1:3" x14ac:dyDescent="0.55000000000000004">
      <c r="A5705" s="5">
        <v>39742</v>
      </c>
      <c r="B5705" s="4">
        <v>17</v>
      </c>
      <c r="C5705" s="10">
        <f>(MSFT[[#This Row],[Prezzi giornalieri MSFT]]-B5704)/B5704</f>
        <v>-5.5030572540300082E-2</v>
      </c>
    </row>
    <row r="5706" spans="1:3" x14ac:dyDescent="0.55000000000000004">
      <c r="A5706" s="5">
        <v>39743</v>
      </c>
      <c r="B5706" s="4">
        <v>15.67</v>
      </c>
      <c r="C5706" s="10">
        <f>(MSFT[[#This Row],[Prezzi giornalieri MSFT]]-B5705)/B5705</f>
        <v>-7.823529411764707E-2</v>
      </c>
    </row>
    <row r="5707" spans="1:3" x14ac:dyDescent="0.55000000000000004">
      <c r="A5707" s="5">
        <v>39744</v>
      </c>
      <c r="B5707" s="4">
        <v>16.25</v>
      </c>
      <c r="C5707" s="10">
        <f>(MSFT[[#This Row],[Prezzi giornalieri MSFT]]-B5706)/B5706</f>
        <v>3.7013401403956613E-2</v>
      </c>
    </row>
    <row r="5708" spans="1:3" x14ac:dyDescent="0.55000000000000004">
      <c r="A5708" s="5">
        <v>39745</v>
      </c>
      <c r="B5708" s="4">
        <v>15.98</v>
      </c>
      <c r="C5708" s="10">
        <f>(MSFT[[#This Row],[Prezzi giornalieri MSFT]]-B5707)/B5707</f>
        <v>-1.6615384615384587E-2</v>
      </c>
    </row>
    <row r="5709" spans="1:3" x14ac:dyDescent="0.55000000000000004">
      <c r="A5709" s="5">
        <v>39748</v>
      </c>
      <c r="B5709" s="4">
        <v>15.42</v>
      </c>
      <c r="C5709" s="10">
        <f>(MSFT[[#This Row],[Prezzi giornalieri MSFT]]-B5708)/B5708</f>
        <v>-3.5043804755944964E-2</v>
      </c>
    </row>
    <row r="5710" spans="1:3" x14ac:dyDescent="0.55000000000000004">
      <c r="A5710" s="5">
        <v>39749</v>
      </c>
      <c r="B5710" s="4">
        <v>16.809999999999999</v>
      </c>
      <c r="C5710" s="10">
        <f>(MSFT[[#This Row],[Prezzi giornalieri MSFT]]-B5709)/B5709</f>
        <v>9.0142671854734027E-2</v>
      </c>
    </row>
    <row r="5711" spans="1:3" x14ac:dyDescent="0.55000000000000004">
      <c r="A5711" s="5">
        <v>39750</v>
      </c>
      <c r="B5711" s="4">
        <v>16.739999999999998</v>
      </c>
      <c r="C5711" s="10">
        <f>(MSFT[[#This Row],[Prezzi giornalieri MSFT]]-B5710)/B5710</f>
        <v>-4.1641879833432651E-3</v>
      </c>
    </row>
    <row r="5712" spans="1:3" x14ac:dyDescent="0.55000000000000004">
      <c r="A5712" s="5">
        <v>39751</v>
      </c>
      <c r="B5712" s="4">
        <v>16.47</v>
      </c>
      <c r="C5712" s="10">
        <f>(MSFT[[#This Row],[Prezzi giornalieri MSFT]]-B5711)/B5711</f>
        <v>-1.6129032258064491E-2</v>
      </c>
    </row>
    <row r="5713" spans="1:3" x14ac:dyDescent="0.55000000000000004">
      <c r="A5713" s="5">
        <v>39752</v>
      </c>
      <c r="B5713" s="4">
        <v>16.25</v>
      </c>
      <c r="C5713" s="10">
        <f>(MSFT[[#This Row],[Prezzi giornalieri MSFT]]-B5712)/B5712</f>
        <v>-1.3357619914996895E-2</v>
      </c>
    </row>
    <row r="5714" spans="1:3" x14ac:dyDescent="0.55000000000000004">
      <c r="A5714" s="5">
        <v>39755</v>
      </c>
      <c r="B5714" s="4">
        <v>16.46</v>
      </c>
      <c r="C5714" s="10">
        <f>(MSFT[[#This Row],[Prezzi giornalieri MSFT]]-B5713)/B5713</f>
        <v>1.2923076923076976E-2</v>
      </c>
    </row>
    <row r="5715" spans="1:3" x14ac:dyDescent="0.55000000000000004">
      <c r="A5715" s="5">
        <v>39756</v>
      </c>
      <c r="B5715" s="4">
        <v>17.13</v>
      </c>
      <c r="C5715" s="10">
        <f>(MSFT[[#This Row],[Prezzi giornalieri MSFT]]-B5714)/B5714</f>
        <v>4.0704738760631722E-2</v>
      </c>
    </row>
    <row r="5716" spans="1:3" x14ac:dyDescent="0.55000000000000004">
      <c r="A5716" s="5">
        <v>39757</v>
      </c>
      <c r="B5716" s="4">
        <v>16.07</v>
      </c>
      <c r="C5716" s="10">
        <f>(MSFT[[#This Row],[Prezzi giornalieri MSFT]]-B5715)/B5715</f>
        <v>-6.1879743140688781E-2</v>
      </c>
    </row>
    <row r="5717" spans="1:3" x14ac:dyDescent="0.55000000000000004">
      <c r="A5717" s="5">
        <v>39758</v>
      </c>
      <c r="B5717" s="4">
        <v>15.2</v>
      </c>
      <c r="C5717" s="10">
        <f>(MSFT[[#This Row],[Prezzi giornalieri MSFT]]-B5716)/B5716</f>
        <v>-5.4138145612943431E-2</v>
      </c>
    </row>
    <row r="5718" spans="1:3" x14ac:dyDescent="0.55000000000000004">
      <c r="A5718" s="5">
        <v>39759</v>
      </c>
      <c r="B5718" s="4">
        <v>15.65</v>
      </c>
      <c r="C5718" s="10">
        <f>(MSFT[[#This Row],[Prezzi giornalieri MSFT]]-B5717)/B5717</f>
        <v>2.9605263157894808E-2</v>
      </c>
    </row>
    <row r="5719" spans="1:3" x14ac:dyDescent="0.55000000000000004">
      <c r="A5719" s="5">
        <v>39762</v>
      </c>
      <c r="B5719" s="4">
        <v>15.5</v>
      </c>
      <c r="C5719" s="10">
        <f>(MSFT[[#This Row],[Prezzi giornalieri MSFT]]-B5718)/B5718</f>
        <v>-9.5846645367412362E-3</v>
      </c>
    </row>
    <row r="5720" spans="1:3" x14ac:dyDescent="0.55000000000000004">
      <c r="A5720" s="5">
        <v>39763</v>
      </c>
      <c r="B5720" s="4">
        <v>15.43</v>
      </c>
      <c r="C5720" s="10">
        <f>(MSFT[[#This Row],[Prezzi giornalieri MSFT]]-B5719)/B5719</f>
        <v>-4.5161290322580832E-3</v>
      </c>
    </row>
    <row r="5721" spans="1:3" x14ac:dyDescent="0.55000000000000004">
      <c r="A5721" s="5">
        <v>39764</v>
      </c>
      <c r="B5721" s="4">
        <v>14.78</v>
      </c>
      <c r="C5721" s="10">
        <f>(MSFT[[#This Row],[Prezzi giornalieri MSFT]]-B5720)/B5720</f>
        <v>-4.2125729099157509E-2</v>
      </c>
    </row>
    <row r="5722" spans="1:3" x14ac:dyDescent="0.55000000000000004">
      <c r="A5722" s="5">
        <v>39765</v>
      </c>
      <c r="B5722" s="4">
        <v>15.47</v>
      </c>
      <c r="C5722" s="10">
        <f>(MSFT[[#This Row],[Prezzi giornalieri MSFT]]-B5721)/B5721</f>
        <v>4.668470906630591E-2</v>
      </c>
    </row>
    <row r="5723" spans="1:3" x14ac:dyDescent="0.55000000000000004">
      <c r="A5723" s="5">
        <v>39766</v>
      </c>
      <c r="B5723" s="4">
        <v>14.6</v>
      </c>
      <c r="C5723" s="10">
        <f>(MSFT[[#This Row],[Prezzi giornalieri MSFT]]-B5722)/B5722</f>
        <v>-5.6237879767291596E-2</v>
      </c>
    </row>
    <row r="5724" spans="1:3" x14ac:dyDescent="0.55000000000000004">
      <c r="A5724" s="5">
        <v>39769</v>
      </c>
      <c r="B5724" s="4">
        <v>14.06</v>
      </c>
      <c r="C5724" s="10">
        <f>(MSFT[[#This Row],[Prezzi giornalieri MSFT]]-B5723)/B5723</f>
        <v>-3.6986301369862959E-2</v>
      </c>
    </row>
    <row r="5725" spans="1:3" x14ac:dyDescent="0.55000000000000004">
      <c r="A5725" s="5">
        <v>39770</v>
      </c>
      <c r="B5725" s="4">
        <v>14.38</v>
      </c>
      <c r="C5725" s="10">
        <f>(MSFT[[#This Row],[Prezzi giornalieri MSFT]]-B5724)/B5724</f>
        <v>2.2759601706970146E-2</v>
      </c>
    </row>
    <row r="5726" spans="1:3" x14ac:dyDescent="0.55000000000000004">
      <c r="A5726" s="5">
        <v>39771</v>
      </c>
      <c r="B5726" s="4">
        <v>13.4</v>
      </c>
      <c r="C5726" s="10">
        <f>(MSFT[[#This Row],[Prezzi giornalieri MSFT]]-B5725)/B5725</f>
        <v>-6.8150208623087641E-2</v>
      </c>
    </row>
    <row r="5727" spans="1:3" x14ac:dyDescent="0.55000000000000004">
      <c r="A5727" s="5">
        <v>39772</v>
      </c>
      <c r="B5727" s="4">
        <v>12.85</v>
      </c>
      <c r="C5727" s="10">
        <f>(MSFT[[#This Row],[Prezzi giornalieri MSFT]]-B5726)/B5726</f>
        <v>-4.1044776119403034E-2</v>
      </c>
    </row>
    <row r="5728" spans="1:3" x14ac:dyDescent="0.55000000000000004">
      <c r="A5728" s="5">
        <v>39773</v>
      </c>
      <c r="B5728" s="4">
        <v>14.42</v>
      </c>
      <c r="C5728" s="10">
        <f>(MSFT[[#This Row],[Prezzi giornalieri MSFT]]-B5727)/B5727</f>
        <v>0.12217898832684827</v>
      </c>
    </row>
    <row r="5729" spans="1:3" x14ac:dyDescent="0.55000000000000004">
      <c r="A5729" s="5">
        <v>39776</v>
      </c>
      <c r="B5729" s="4">
        <v>15.16</v>
      </c>
      <c r="C5729" s="10">
        <f>(MSFT[[#This Row],[Prezzi giornalieri MSFT]]-B5728)/B5728</f>
        <v>5.1317614424410553E-2</v>
      </c>
    </row>
    <row r="5730" spans="1:3" x14ac:dyDescent="0.55000000000000004">
      <c r="A5730" s="5">
        <v>39777</v>
      </c>
      <c r="B5730" s="4">
        <v>14.65</v>
      </c>
      <c r="C5730" s="10">
        <f>(MSFT[[#This Row],[Prezzi giornalieri MSFT]]-B5729)/B5729</f>
        <v>-3.3641160949868062E-2</v>
      </c>
    </row>
    <row r="5731" spans="1:3" x14ac:dyDescent="0.55000000000000004">
      <c r="A5731" s="5">
        <v>39778</v>
      </c>
      <c r="B5731" s="4">
        <v>15.01</v>
      </c>
      <c r="C5731" s="10">
        <f>(MSFT[[#This Row],[Prezzi giornalieri MSFT]]-B5730)/B5730</f>
        <v>2.4573378839590404E-2</v>
      </c>
    </row>
    <row r="5732" spans="1:3" x14ac:dyDescent="0.55000000000000004">
      <c r="A5732" s="5">
        <v>39780</v>
      </c>
      <c r="B5732" s="4">
        <v>14.82</v>
      </c>
      <c r="C5732" s="10">
        <f>(MSFT[[#This Row],[Prezzi giornalieri MSFT]]-B5731)/B5731</f>
        <v>-1.2658227848101233E-2</v>
      </c>
    </row>
    <row r="5733" spans="1:3" x14ac:dyDescent="0.55000000000000004">
      <c r="A5733" s="5">
        <v>39783</v>
      </c>
      <c r="B5733" s="4">
        <v>13.64</v>
      </c>
      <c r="C5733" s="10">
        <f>(MSFT[[#This Row],[Prezzi giornalieri MSFT]]-B5732)/B5732</f>
        <v>-7.9622132253711175E-2</v>
      </c>
    </row>
    <row r="5734" spans="1:3" x14ac:dyDescent="0.55000000000000004">
      <c r="A5734" s="5">
        <v>39784</v>
      </c>
      <c r="B5734" s="4">
        <v>14.03</v>
      </c>
      <c r="C5734" s="10">
        <f>(MSFT[[#This Row],[Prezzi giornalieri MSFT]]-B5733)/B5733</f>
        <v>2.8592375366568824E-2</v>
      </c>
    </row>
    <row r="5735" spans="1:3" x14ac:dyDescent="0.55000000000000004">
      <c r="A5735" s="5">
        <v>39785</v>
      </c>
      <c r="B5735" s="4">
        <v>14.56</v>
      </c>
      <c r="C5735" s="10">
        <f>(MSFT[[#This Row],[Prezzi giornalieri MSFT]]-B5734)/B5734</f>
        <v>3.7776193870278058E-2</v>
      </c>
    </row>
    <row r="5736" spans="1:3" x14ac:dyDescent="0.55000000000000004">
      <c r="A5736" s="5">
        <v>39786</v>
      </c>
      <c r="B5736" s="4">
        <v>14</v>
      </c>
      <c r="C5736" s="10">
        <f>(MSFT[[#This Row],[Prezzi giornalieri MSFT]]-B5735)/B5735</f>
        <v>-3.8461538461538491E-2</v>
      </c>
    </row>
    <row r="5737" spans="1:3" x14ac:dyDescent="0.55000000000000004">
      <c r="A5737" s="5">
        <v>39787</v>
      </c>
      <c r="B5737" s="4">
        <v>14.56</v>
      </c>
      <c r="C5737" s="10">
        <f>(MSFT[[#This Row],[Prezzi giornalieri MSFT]]-B5736)/B5736</f>
        <v>4.0000000000000036E-2</v>
      </c>
    </row>
    <row r="5738" spans="1:3" x14ac:dyDescent="0.55000000000000004">
      <c r="A5738" s="5">
        <v>39790</v>
      </c>
      <c r="B5738" s="4">
        <v>15.4</v>
      </c>
      <c r="C5738" s="10">
        <f>(MSFT[[#This Row],[Prezzi giornalieri MSFT]]-B5737)/B5737</f>
        <v>5.7692307692307682E-2</v>
      </c>
    </row>
    <row r="5739" spans="1:3" x14ac:dyDescent="0.55000000000000004">
      <c r="A5739" s="5">
        <v>39791</v>
      </c>
      <c r="B5739" s="4">
        <v>15.1</v>
      </c>
      <c r="C5739" s="10">
        <f>(MSFT[[#This Row],[Prezzi giornalieri MSFT]]-B5738)/B5738</f>
        <v>-1.9480519480519525E-2</v>
      </c>
    </row>
    <row r="5740" spans="1:3" x14ac:dyDescent="0.55000000000000004">
      <c r="A5740" s="5">
        <v>39792</v>
      </c>
      <c r="B5740" s="4">
        <v>15.1</v>
      </c>
      <c r="C5740" s="10">
        <f>(MSFT[[#This Row],[Prezzi giornalieri MSFT]]-B5739)/B5739</f>
        <v>0</v>
      </c>
    </row>
    <row r="5741" spans="1:3" x14ac:dyDescent="0.55000000000000004">
      <c r="A5741" s="5">
        <v>39793</v>
      </c>
      <c r="B5741" s="4">
        <v>14.25</v>
      </c>
      <c r="C5741" s="10">
        <f>(MSFT[[#This Row],[Prezzi giornalieri MSFT]]-B5740)/B5740</f>
        <v>-5.6291390728476796E-2</v>
      </c>
    </row>
    <row r="5742" spans="1:3" x14ac:dyDescent="0.55000000000000004">
      <c r="A5742" s="5">
        <v>39794</v>
      </c>
      <c r="B5742" s="4">
        <v>14.19</v>
      </c>
      <c r="C5742" s="10">
        <f>(MSFT[[#This Row],[Prezzi giornalieri MSFT]]-B5741)/B5741</f>
        <v>-4.2105263157895083E-3</v>
      </c>
    </row>
    <row r="5743" spans="1:3" x14ac:dyDescent="0.55000000000000004">
      <c r="A5743" s="5">
        <v>39797</v>
      </c>
      <c r="B5743" s="4">
        <v>13.95</v>
      </c>
      <c r="C5743" s="10">
        <f>(MSFT[[#This Row],[Prezzi giornalieri MSFT]]-B5742)/B5742</f>
        <v>-1.6913319238900649E-2</v>
      </c>
    </row>
    <row r="5744" spans="1:3" x14ac:dyDescent="0.55000000000000004">
      <c r="A5744" s="5">
        <v>39798</v>
      </c>
      <c r="B5744" s="4">
        <v>14.74</v>
      </c>
      <c r="C5744" s="10">
        <f>(MSFT[[#This Row],[Prezzi giornalieri MSFT]]-B5743)/B5743</f>
        <v>5.6630824372759923E-2</v>
      </c>
    </row>
    <row r="5745" spans="1:3" x14ac:dyDescent="0.55000000000000004">
      <c r="A5745" s="5">
        <v>39799</v>
      </c>
      <c r="B5745" s="4">
        <v>14.41</v>
      </c>
      <c r="C5745" s="10">
        <f>(MSFT[[#This Row],[Prezzi giornalieri MSFT]]-B5744)/B5744</f>
        <v>-2.2388059701492543E-2</v>
      </c>
    </row>
    <row r="5746" spans="1:3" x14ac:dyDescent="0.55000000000000004">
      <c r="A5746" s="5">
        <v>39800</v>
      </c>
      <c r="B5746" s="4">
        <v>14.14</v>
      </c>
      <c r="C5746" s="10">
        <f>(MSFT[[#This Row],[Prezzi giornalieri MSFT]]-B5745)/B5745</f>
        <v>-1.8736988202637028E-2</v>
      </c>
    </row>
    <row r="5747" spans="1:3" x14ac:dyDescent="0.55000000000000004">
      <c r="A5747" s="5">
        <v>39801</v>
      </c>
      <c r="B5747" s="4">
        <v>14.01</v>
      </c>
      <c r="C5747" s="10">
        <f>(MSFT[[#This Row],[Prezzi giornalieri MSFT]]-B5746)/B5746</f>
        <v>-9.1937765205092493E-3</v>
      </c>
    </row>
    <row r="5748" spans="1:3" x14ac:dyDescent="0.55000000000000004">
      <c r="A5748" s="5">
        <v>39804</v>
      </c>
      <c r="B5748" s="4">
        <v>14.05</v>
      </c>
      <c r="C5748" s="10">
        <f>(MSFT[[#This Row],[Prezzi giornalieri MSFT]]-B5747)/B5747</f>
        <v>2.8551034975018504E-3</v>
      </c>
    </row>
    <row r="5749" spans="1:3" x14ac:dyDescent="0.55000000000000004">
      <c r="A5749" s="5">
        <v>39805</v>
      </c>
      <c r="B5749" s="4">
        <v>14.13</v>
      </c>
      <c r="C5749" s="10">
        <f>(MSFT[[#This Row],[Prezzi giornalieri MSFT]]-B5748)/B5748</f>
        <v>5.6939501779359478E-3</v>
      </c>
    </row>
    <row r="5750" spans="1:3" x14ac:dyDescent="0.55000000000000004">
      <c r="A5750" s="5">
        <v>39806</v>
      </c>
      <c r="B5750" s="4">
        <v>14.05</v>
      </c>
      <c r="C5750" s="10">
        <f>(MSFT[[#This Row],[Prezzi giornalieri MSFT]]-B5749)/B5749</f>
        <v>-5.6617126680820994E-3</v>
      </c>
    </row>
    <row r="5751" spans="1:3" x14ac:dyDescent="0.55000000000000004">
      <c r="A5751" s="5">
        <v>39808</v>
      </c>
      <c r="B5751" s="4">
        <v>14.02</v>
      </c>
      <c r="C5751" s="10">
        <f>(MSFT[[#This Row],[Prezzi giornalieri MSFT]]-B5750)/B5750</f>
        <v>-2.1352313167260595E-3</v>
      </c>
    </row>
    <row r="5752" spans="1:3" x14ac:dyDescent="0.55000000000000004">
      <c r="A5752" s="5">
        <v>39811</v>
      </c>
      <c r="B5752" s="4">
        <v>13.89</v>
      </c>
      <c r="C5752" s="10">
        <f>(MSFT[[#This Row],[Prezzi giornalieri MSFT]]-B5751)/B5751</f>
        <v>-9.27246790299565E-3</v>
      </c>
    </row>
    <row r="5753" spans="1:3" x14ac:dyDescent="0.55000000000000004">
      <c r="A5753" s="5">
        <v>39812</v>
      </c>
      <c r="B5753" s="4">
        <v>14.17</v>
      </c>
      <c r="C5753" s="10">
        <f>(MSFT[[#This Row],[Prezzi giornalieri MSFT]]-B5752)/B5752</f>
        <v>2.0158387329013632E-2</v>
      </c>
    </row>
    <row r="5754" spans="1:3" x14ac:dyDescent="0.55000000000000004">
      <c r="A5754" s="5">
        <v>39813</v>
      </c>
      <c r="B5754" s="4">
        <v>14.25</v>
      </c>
      <c r="C5754" s="10">
        <f>(MSFT[[#This Row],[Prezzi giornalieri MSFT]]-B5753)/B5753</f>
        <v>5.6457304163726229E-3</v>
      </c>
    </row>
    <row r="5755" spans="1:3" x14ac:dyDescent="0.55000000000000004">
      <c r="A5755" s="5">
        <v>39815</v>
      </c>
      <c r="B5755" s="4">
        <v>14.9</v>
      </c>
      <c r="C5755" s="10">
        <f>(MSFT[[#This Row],[Prezzi giornalieri MSFT]]-B5754)/B5754</f>
        <v>4.5614035087719322E-2</v>
      </c>
    </row>
    <row r="5756" spans="1:3" x14ac:dyDescent="0.55000000000000004">
      <c r="A5756" s="5">
        <v>39818</v>
      </c>
      <c r="B5756" s="4">
        <v>15.04</v>
      </c>
      <c r="C5756" s="10">
        <f>(MSFT[[#This Row],[Prezzi giornalieri MSFT]]-B5755)/B5755</f>
        <v>9.3959731543623356E-3</v>
      </c>
    </row>
    <row r="5757" spans="1:3" x14ac:dyDescent="0.55000000000000004">
      <c r="A5757" s="5">
        <v>39819</v>
      </c>
      <c r="B5757" s="4">
        <v>15.21</v>
      </c>
      <c r="C5757" s="10">
        <f>(MSFT[[#This Row],[Prezzi giornalieri MSFT]]-B5756)/B5756</f>
        <v>1.1303191489361816E-2</v>
      </c>
    </row>
    <row r="5758" spans="1:3" x14ac:dyDescent="0.55000000000000004">
      <c r="A5758" s="5">
        <v>39820</v>
      </c>
      <c r="B5758" s="4">
        <v>14.3</v>
      </c>
      <c r="C5758" s="10">
        <f>(MSFT[[#This Row],[Prezzi giornalieri MSFT]]-B5757)/B5757</f>
        <v>-5.9829059829059832E-2</v>
      </c>
    </row>
    <row r="5759" spans="1:3" x14ac:dyDescent="0.55000000000000004">
      <c r="A5759" s="5">
        <v>39821</v>
      </c>
      <c r="B5759" s="4">
        <v>14.74</v>
      </c>
      <c r="C5759" s="10">
        <f>(MSFT[[#This Row],[Prezzi giornalieri MSFT]]-B5758)/B5758</f>
        <v>3.0769230769230733E-2</v>
      </c>
    </row>
    <row r="5760" spans="1:3" x14ac:dyDescent="0.55000000000000004">
      <c r="A5760" s="5">
        <v>39822</v>
      </c>
      <c r="B5760" s="4">
        <v>14.3</v>
      </c>
      <c r="C5760" s="10">
        <f>(MSFT[[#This Row],[Prezzi giornalieri MSFT]]-B5759)/B5759</f>
        <v>-2.9850746268656681E-2</v>
      </c>
    </row>
    <row r="5761" spans="1:3" x14ac:dyDescent="0.55000000000000004">
      <c r="A5761" s="5">
        <v>39825</v>
      </c>
      <c r="B5761" s="4">
        <v>14.27</v>
      </c>
      <c r="C5761" s="10">
        <f>(MSFT[[#This Row],[Prezzi giornalieri MSFT]]-B5760)/B5760</f>
        <v>-2.0979020979021773E-3</v>
      </c>
    </row>
    <row r="5762" spans="1:3" x14ac:dyDescent="0.55000000000000004">
      <c r="A5762" s="5">
        <v>39826</v>
      </c>
      <c r="B5762" s="4">
        <v>14.52</v>
      </c>
      <c r="C5762" s="10">
        <f>(MSFT[[#This Row],[Prezzi giornalieri MSFT]]-B5761)/B5761</f>
        <v>1.751927119831815E-2</v>
      </c>
    </row>
    <row r="5763" spans="1:3" x14ac:dyDescent="0.55000000000000004">
      <c r="A5763" s="5">
        <v>39827</v>
      </c>
      <c r="B5763" s="4">
        <v>13.99</v>
      </c>
      <c r="C5763" s="10">
        <f>(MSFT[[#This Row],[Prezzi giornalieri MSFT]]-B5762)/B5762</f>
        <v>-3.6501377410468279E-2</v>
      </c>
    </row>
    <row r="5764" spans="1:3" x14ac:dyDescent="0.55000000000000004">
      <c r="A5764" s="5">
        <v>39828</v>
      </c>
      <c r="B5764" s="4">
        <v>14.1</v>
      </c>
      <c r="C5764" s="10">
        <f>(MSFT[[#This Row],[Prezzi giornalieri MSFT]]-B5763)/B5763</f>
        <v>7.8627591136525687E-3</v>
      </c>
    </row>
    <row r="5765" spans="1:3" x14ac:dyDescent="0.55000000000000004">
      <c r="A5765" s="5">
        <v>39829</v>
      </c>
      <c r="B5765" s="4">
        <v>14.44</v>
      </c>
      <c r="C5765" s="10">
        <f>(MSFT[[#This Row],[Prezzi giornalieri MSFT]]-B5764)/B5764</f>
        <v>2.4113475177304954E-2</v>
      </c>
    </row>
    <row r="5766" spans="1:3" x14ac:dyDescent="0.55000000000000004">
      <c r="A5766" s="5">
        <v>39833</v>
      </c>
      <c r="B5766" s="4">
        <v>13.54</v>
      </c>
      <c r="C5766" s="10">
        <f>(MSFT[[#This Row],[Prezzi giornalieri MSFT]]-B5765)/B5765</f>
        <v>-6.2326869806094212E-2</v>
      </c>
    </row>
    <row r="5767" spans="1:3" x14ac:dyDescent="0.55000000000000004">
      <c r="A5767" s="5">
        <v>39834</v>
      </c>
      <c r="B5767" s="4">
        <v>14.2</v>
      </c>
      <c r="C5767" s="10">
        <f>(MSFT[[#This Row],[Prezzi giornalieri MSFT]]-B5766)/B5766</f>
        <v>4.8744460856720843E-2</v>
      </c>
    </row>
    <row r="5768" spans="1:3" x14ac:dyDescent="0.55000000000000004">
      <c r="A5768" s="5">
        <v>39835</v>
      </c>
      <c r="B5768" s="4">
        <v>12.54</v>
      </c>
      <c r="C5768" s="10">
        <f>(MSFT[[#This Row],[Prezzi giornalieri MSFT]]-B5767)/B5767</f>
        <v>-0.11690140845070424</v>
      </c>
    </row>
    <row r="5769" spans="1:3" x14ac:dyDescent="0.55000000000000004">
      <c r="A5769" s="5">
        <v>39836</v>
      </c>
      <c r="B5769" s="4">
        <v>12.6</v>
      </c>
      <c r="C5769" s="10">
        <f>(MSFT[[#This Row],[Prezzi giornalieri MSFT]]-B5768)/B5768</f>
        <v>4.7846889952153507E-3</v>
      </c>
    </row>
    <row r="5770" spans="1:3" x14ac:dyDescent="0.55000000000000004">
      <c r="A5770" s="5">
        <v>39839</v>
      </c>
      <c r="B5770" s="4">
        <v>12.92</v>
      </c>
      <c r="C5770" s="10">
        <f>(MSFT[[#This Row],[Prezzi giornalieri MSFT]]-B5769)/B5769</f>
        <v>2.5396825396825421E-2</v>
      </c>
    </row>
    <row r="5771" spans="1:3" x14ac:dyDescent="0.55000000000000004">
      <c r="A5771" s="5">
        <v>39840</v>
      </c>
      <c r="B5771" s="4">
        <v>12.94</v>
      </c>
      <c r="C5771" s="10">
        <f>(MSFT[[#This Row],[Prezzi giornalieri MSFT]]-B5770)/B5770</f>
        <v>1.5479876160990381E-3</v>
      </c>
    </row>
    <row r="5772" spans="1:3" x14ac:dyDescent="0.55000000000000004">
      <c r="A5772" s="5">
        <v>39841</v>
      </c>
      <c r="B5772" s="4">
        <v>13.22</v>
      </c>
      <c r="C5772" s="10">
        <f>(MSFT[[#This Row],[Prezzi giornalieri MSFT]]-B5771)/B5771</f>
        <v>2.1638330757341666E-2</v>
      </c>
    </row>
    <row r="5773" spans="1:3" x14ac:dyDescent="0.55000000000000004">
      <c r="A5773" s="5">
        <v>39842</v>
      </c>
      <c r="B5773" s="4">
        <v>12.89</v>
      </c>
      <c r="C5773" s="10">
        <f>(MSFT[[#This Row],[Prezzi giornalieri MSFT]]-B5772)/B5772</f>
        <v>-2.4962178517397886E-2</v>
      </c>
    </row>
    <row r="5774" spans="1:3" x14ac:dyDescent="0.55000000000000004">
      <c r="A5774" s="5">
        <v>39843</v>
      </c>
      <c r="B5774" s="4">
        <v>12.53</v>
      </c>
      <c r="C5774" s="10">
        <f>(MSFT[[#This Row],[Prezzi giornalieri MSFT]]-B5773)/B5773</f>
        <v>-2.7928626842513668E-2</v>
      </c>
    </row>
    <row r="5775" spans="1:3" x14ac:dyDescent="0.55000000000000004">
      <c r="A5775" s="5">
        <v>39846</v>
      </c>
      <c r="B5775" s="4">
        <v>13.07</v>
      </c>
      <c r="C5775" s="10">
        <f>(MSFT[[#This Row],[Prezzi giornalieri MSFT]]-B5774)/B5774</f>
        <v>4.3096568236233118E-2</v>
      </c>
    </row>
    <row r="5776" spans="1:3" x14ac:dyDescent="0.55000000000000004">
      <c r="A5776" s="5">
        <v>39847</v>
      </c>
      <c r="B5776" s="4">
        <v>13.56</v>
      </c>
      <c r="C5776" s="10">
        <f>(MSFT[[#This Row],[Prezzi giornalieri MSFT]]-B5775)/B5775</f>
        <v>3.7490436113236436E-2</v>
      </c>
    </row>
    <row r="5777" spans="1:3" x14ac:dyDescent="0.55000000000000004">
      <c r="A5777" s="5">
        <v>39848</v>
      </c>
      <c r="B5777" s="4">
        <v>13.65</v>
      </c>
      <c r="C5777" s="10">
        <f>(MSFT[[#This Row],[Prezzi giornalieri MSFT]]-B5776)/B5776</f>
        <v>6.6371681415929099E-3</v>
      </c>
    </row>
    <row r="5778" spans="1:3" x14ac:dyDescent="0.55000000000000004">
      <c r="A5778" s="5">
        <v>39849</v>
      </c>
      <c r="B5778" s="4">
        <v>13.95</v>
      </c>
      <c r="C5778" s="10">
        <f>(MSFT[[#This Row],[Prezzi giornalieri MSFT]]-B5777)/B5777</f>
        <v>2.19780219780219E-2</v>
      </c>
    </row>
    <row r="5779" spans="1:3" x14ac:dyDescent="0.55000000000000004">
      <c r="A5779" s="5">
        <v>39850</v>
      </c>
      <c r="B5779" s="4">
        <v>14.41</v>
      </c>
      <c r="C5779" s="10">
        <f>(MSFT[[#This Row],[Prezzi giornalieri MSFT]]-B5778)/B5778</f>
        <v>3.2974910394265297E-2</v>
      </c>
    </row>
    <row r="5780" spans="1:3" x14ac:dyDescent="0.55000000000000004">
      <c r="A5780" s="5">
        <v>39853</v>
      </c>
      <c r="B5780" s="4">
        <v>14.25</v>
      </c>
      <c r="C5780" s="10">
        <f>(MSFT[[#This Row],[Prezzi giornalieri MSFT]]-B5779)/B5779</f>
        <v>-1.1103400416377526E-2</v>
      </c>
    </row>
    <row r="5781" spans="1:3" x14ac:dyDescent="0.55000000000000004">
      <c r="A5781" s="5">
        <v>39854</v>
      </c>
      <c r="B5781" s="4">
        <v>13.78</v>
      </c>
      <c r="C5781" s="10">
        <f>(MSFT[[#This Row],[Prezzi giornalieri MSFT]]-B5780)/B5780</f>
        <v>-3.2982456140350919E-2</v>
      </c>
    </row>
    <row r="5782" spans="1:3" x14ac:dyDescent="0.55000000000000004">
      <c r="A5782" s="5">
        <v>39855</v>
      </c>
      <c r="B5782" s="4">
        <v>14.08</v>
      </c>
      <c r="C5782" s="10">
        <f>(MSFT[[#This Row],[Prezzi giornalieri MSFT]]-B5781)/B5781</f>
        <v>2.177068214804069E-2</v>
      </c>
    </row>
    <row r="5783" spans="1:3" x14ac:dyDescent="0.55000000000000004">
      <c r="A5783" s="5">
        <v>39856</v>
      </c>
      <c r="B5783" s="4">
        <v>14.11</v>
      </c>
      <c r="C5783" s="10">
        <f>(MSFT[[#This Row],[Prezzi giornalieri MSFT]]-B5782)/B5782</f>
        <v>2.1306818181817729E-3</v>
      </c>
    </row>
    <row r="5784" spans="1:3" x14ac:dyDescent="0.55000000000000004">
      <c r="A5784" s="5">
        <v>39857</v>
      </c>
      <c r="B5784" s="4">
        <v>13.99</v>
      </c>
      <c r="C5784" s="10">
        <f>(MSFT[[#This Row],[Prezzi giornalieri MSFT]]-B5783)/B5783</f>
        <v>-8.5046066619418308E-3</v>
      </c>
    </row>
    <row r="5785" spans="1:3" x14ac:dyDescent="0.55000000000000004">
      <c r="A5785" s="5">
        <v>39861</v>
      </c>
      <c r="B5785" s="4">
        <v>13.35</v>
      </c>
      <c r="C5785" s="10">
        <f>(MSFT[[#This Row],[Prezzi giornalieri MSFT]]-B5784)/B5784</f>
        <v>-4.5746962115797041E-2</v>
      </c>
    </row>
    <row r="5786" spans="1:3" x14ac:dyDescent="0.55000000000000004">
      <c r="A5786" s="5">
        <v>39862</v>
      </c>
      <c r="B5786" s="4">
        <v>13.37</v>
      </c>
      <c r="C5786" s="10">
        <f>(MSFT[[#This Row],[Prezzi giornalieri MSFT]]-B5785)/B5785</f>
        <v>1.4981273408239382E-3</v>
      </c>
    </row>
    <row r="5787" spans="1:3" x14ac:dyDescent="0.55000000000000004">
      <c r="A5787" s="5">
        <v>39863</v>
      </c>
      <c r="B5787" s="4">
        <v>13.21</v>
      </c>
      <c r="C5787" s="10">
        <f>(MSFT[[#This Row],[Prezzi giornalieri MSFT]]-B5786)/B5786</f>
        <v>-1.1967090501121793E-2</v>
      </c>
    </row>
    <row r="5788" spans="1:3" x14ac:dyDescent="0.55000000000000004">
      <c r="A5788" s="5">
        <v>39864</v>
      </c>
      <c r="B5788" s="4">
        <v>13.28</v>
      </c>
      <c r="C5788" s="10">
        <f>(MSFT[[#This Row],[Prezzi giornalieri MSFT]]-B5787)/B5787</f>
        <v>5.2990158970475775E-3</v>
      </c>
    </row>
    <row r="5789" spans="1:3" x14ac:dyDescent="0.55000000000000004">
      <c r="A5789" s="5">
        <v>39867</v>
      </c>
      <c r="B5789" s="4">
        <v>12.7</v>
      </c>
      <c r="C5789" s="10">
        <f>(MSFT[[#This Row],[Prezzi giornalieri MSFT]]-B5788)/B5788</f>
        <v>-4.3674698795180732E-2</v>
      </c>
    </row>
    <row r="5790" spans="1:3" x14ac:dyDescent="0.55000000000000004">
      <c r="A5790" s="5">
        <v>39868</v>
      </c>
      <c r="B5790" s="4">
        <v>12.67</v>
      </c>
      <c r="C5790" s="10">
        <f>(MSFT[[#This Row],[Prezzi giornalieri MSFT]]-B5789)/B5789</f>
        <v>-2.3622047244093985E-3</v>
      </c>
    </row>
    <row r="5791" spans="1:3" x14ac:dyDescent="0.55000000000000004">
      <c r="A5791" s="5">
        <v>39869</v>
      </c>
      <c r="B5791" s="4">
        <v>12.51</v>
      </c>
      <c r="C5791" s="10">
        <f>(MSFT[[#This Row],[Prezzi giornalieri MSFT]]-B5790)/B5790</f>
        <v>-1.2628255722178386E-2</v>
      </c>
    </row>
    <row r="5792" spans="1:3" x14ac:dyDescent="0.55000000000000004">
      <c r="A5792" s="5">
        <v>39870</v>
      </c>
      <c r="B5792" s="4">
        <v>12.11</v>
      </c>
      <c r="C5792" s="10">
        <f>(MSFT[[#This Row],[Prezzi giornalieri MSFT]]-B5791)/B5791</f>
        <v>-3.1974420463629125E-2</v>
      </c>
    </row>
    <row r="5793" spans="1:3" x14ac:dyDescent="0.55000000000000004">
      <c r="A5793" s="5">
        <v>39871</v>
      </c>
      <c r="B5793" s="4">
        <v>11.92</v>
      </c>
      <c r="C5793" s="10">
        <f>(MSFT[[#This Row],[Prezzi giornalieri MSFT]]-B5792)/B5792</f>
        <v>-1.5689512799339347E-2</v>
      </c>
    </row>
    <row r="5794" spans="1:3" x14ac:dyDescent="0.55000000000000004">
      <c r="A5794" s="5">
        <v>39874</v>
      </c>
      <c r="B5794" s="4">
        <v>11.65</v>
      </c>
      <c r="C5794" s="10">
        <f>(MSFT[[#This Row],[Prezzi giornalieri MSFT]]-B5793)/B5793</f>
        <v>-2.265100671140936E-2</v>
      </c>
    </row>
    <row r="5795" spans="1:3" x14ac:dyDescent="0.55000000000000004">
      <c r="A5795" s="5">
        <v>39875</v>
      </c>
      <c r="B5795" s="4">
        <v>11.72</v>
      </c>
      <c r="C5795" s="10">
        <f>(MSFT[[#This Row],[Prezzi giornalieri MSFT]]-B5794)/B5794</f>
        <v>6.0085836909871491E-3</v>
      </c>
    </row>
    <row r="5796" spans="1:3" x14ac:dyDescent="0.55000000000000004">
      <c r="A5796" s="5">
        <v>39876</v>
      </c>
      <c r="B5796" s="4">
        <v>11.89</v>
      </c>
      <c r="C5796" s="10">
        <f>(MSFT[[#This Row],[Prezzi giornalieri MSFT]]-B5795)/B5795</f>
        <v>1.4505119453924908E-2</v>
      </c>
    </row>
    <row r="5797" spans="1:3" x14ac:dyDescent="0.55000000000000004">
      <c r="A5797" s="5">
        <v>39877</v>
      </c>
      <c r="B5797" s="4">
        <v>11.27</v>
      </c>
      <c r="C5797" s="10">
        <f>(MSFT[[#This Row],[Prezzi giornalieri MSFT]]-B5796)/B5796</f>
        <v>-5.2144659377628341E-2</v>
      </c>
    </row>
    <row r="5798" spans="1:3" x14ac:dyDescent="0.55000000000000004">
      <c r="A5798" s="5">
        <v>39878</v>
      </c>
      <c r="B5798" s="4">
        <v>11.27</v>
      </c>
      <c r="C5798" s="10">
        <f>(MSFT[[#This Row],[Prezzi giornalieri MSFT]]-B5797)/B5797</f>
        <v>0</v>
      </c>
    </row>
    <row r="5799" spans="1:3" x14ac:dyDescent="0.55000000000000004">
      <c r="A5799" s="5">
        <v>39881</v>
      </c>
      <c r="B5799" s="4">
        <v>11.18</v>
      </c>
      <c r="C5799" s="10">
        <f>(MSFT[[#This Row],[Prezzi giornalieri MSFT]]-B5798)/B5798</f>
        <v>-7.9858030168589045E-3</v>
      </c>
    </row>
    <row r="5800" spans="1:3" x14ac:dyDescent="0.55000000000000004">
      <c r="A5800" s="5">
        <v>39882</v>
      </c>
      <c r="B5800" s="4">
        <v>12.16</v>
      </c>
      <c r="C5800" s="10">
        <f>(MSFT[[#This Row],[Prezzi giornalieri MSFT]]-B5799)/B5799</f>
        <v>8.765652951699468E-2</v>
      </c>
    </row>
    <row r="5801" spans="1:3" x14ac:dyDescent="0.55000000000000004">
      <c r="A5801" s="5">
        <v>39883</v>
      </c>
      <c r="B5801" s="4">
        <v>12.62</v>
      </c>
      <c r="C5801" s="10">
        <f>(MSFT[[#This Row],[Prezzi giornalieri MSFT]]-B5800)/B5800</f>
        <v>3.7828947368420976E-2</v>
      </c>
    </row>
    <row r="5802" spans="1:3" x14ac:dyDescent="0.55000000000000004">
      <c r="A5802" s="5">
        <v>39884</v>
      </c>
      <c r="B5802" s="4">
        <v>12.55</v>
      </c>
      <c r="C5802" s="10">
        <f>(MSFT[[#This Row],[Prezzi giornalieri MSFT]]-B5801)/B5801</f>
        <v>-5.5467511885894227E-3</v>
      </c>
    </row>
    <row r="5803" spans="1:3" x14ac:dyDescent="0.55000000000000004">
      <c r="A5803" s="5">
        <v>39885</v>
      </c>
      <c r="B5803" s="4">
        <v>12.28</v>
      </c>
      <c r="C5803" s="10">
        <f>(MSFT[[#This Row],[Prezzi giornalieri MSFT]]-B5802)/B5802</f>
        <v>-2.1513944223107675E-2</v>
      </c>
    </row>
    <row r="5804" spans="1:3" x14ac:dyDescent="0.55000000000000004">
      <c r="A5804" s="5">
        <v>39888</v>
      </c>
      <c r="B5804" s="4">
        <v>11.99</v>
      </c>
      <c r="C5804" s="10">
        <f>(MSFT[[#This Row],[Prezzi giornalieri MSFT]]-B5803)/B5803</f>
        <v>-2.3615635179153025E-2</v>
      </c>
    </row>
    <row r="5805" spans="1:3" x14ac:dyDescent="0.55000000000000004">
      <c r="A5805" s="5">
        <v>39889</v>
      </c>
      <c r="B5805" s="4">
        <v>12.47</v>
      </c>
      <c r="C5805" s="10">
        <f>(MSFT[[#This Row],[Prezzi giornalieri MSFT]]-B5804)/B5804</f>
        <v>4.0033361134278599E-2</v>
      </c>
    </row>
    <row r="5806" spans="1:3" x14ac:dyDescent="0.55000000000000004">
      <c r="A5806" s="5">
        <v>39890</v>
      </c>
      <c r="B5806" s="4">
        <v>12.51</v>
      </c>
      <c r="C5806" s="10">
        <f>(MSFT[[#This Row],[Prezzi giornalieri MSFT]]-B5805)/B5805</f>
        <v>3.2076984763431552E-3</v>
      </c>
    </row>
    <row r="5807" spans="1:3" x14ac:dyDescent="0.55000000000000004">
      <c r="A5807" s="5">
        <v>39891</v>
      </c>
      <c r="B5807" s="4">
        <v>12.65</v>
      </c>
      <c r="C5807" s="10">
        <f>(MSFT[[#This Row],[Prezzi giornalieri MSFT]]-B5806)/B5806</f>
        <v>1.1191047162270229E-2</v>
      </c>
    </row>
    <row r="5808" spans="1:3" x14ac:dyDescent="0.55000000000000004">
      <c r="A5808" s="5">
        <v>39892</v>
      </c>
      <c r="B5808" s="4">
        <v>12.59</v>
      </c>
      <c r="C5808" s="10">
        <f>(MSFT[[#This Row],[Prezzi giornalieri MSFT]]-B5807)/B5807</f>
        <v>-4.7430830039526086E-3</v>
      </c>
    </row>
    <row r="5809" spans="1:3" x14ac:dyDescent="0.55000000000000004">
      <c r="A5809" s="5">
        <v>39895</v>
      </c>
      <c r="B5809" s="4">
        <v>13.52</v>
      </c>
      <c r="C5809" s="10">
        <f>(MSFT[[#This Row],[Prezzi giornalieri MSFT]]-B5808)/B5808</f>
        <v>7.3868149324860979E-2</v>
      </c>
    </row>
    <row r="5810" spans="1:3" x14ac:dyDescent="0.55000000000000004">
      <c r="A5810" s="5">
        <v>39896</v>
      </c>
      <c r="B5810" s="4">
        <v>13.23</v>
      </c>
      <c r="C5810" s="10">
        <f>(MSFT[[#This Row],[Prezzi giornalieri MSFT]]-B5809)/B5809</f>
        <v>-2.144970414201177E-2</v>
      </c>
    </row>
    <row r="5811" spans="1:3" x14ac:dyDescent="0.55000000000000004">
      <c r="A5811" s="5">
        <v>39897</v>
      </c>
      <c r="B5811" s="4">
        <v>13.19</v>
      </c>
      <c r="C5811" s="10">
        <f>(MSFT[[#This Row],[Prezzi giornalieri MSFT]]-B5810)/B5810</f>
        <v>-3.0234315948602362E-3</v>
      </c>
    </row>
    <row r="5812" spans="1:3" x14ac:dyDescent="0.55000000000000004">
      <c r="A5812" s="5">
        <v>39898</v>
      </c>
      <c r="B5812" s="4">
        <v>13.89</v>
      </c>
      <c r="C5812" s="10">
        <f>(MSFT[[#This Row],[Prezzi giornalieri MSFT]]-B5811)/B5811</f>
        <v>5.3070507960576274E-2</v>
      </c>
    </row>
    <row r="5813" spans="1:3" x14ac:dyDescent="0.55000000000000004">
      <c r="A5813" s="5">
        <v>39899</v>
      </c>
      <c r="B5813" s="4">
        <v>13.38</v>
      </c>
      <c r="C5813" s="10">
        <f>(MSFT[[#This Row],[Prezzi giornalieri MSFT]]-B5812)/B5812</f>
        <v>-3.6717062634989181E-2</v>
      </c>
    </row>
    <row r="5814" spans="1:3" x14ac:dyDescent="0.55000000000000004">
      <c r="A5814" s="5">
        <v>39902</v>
      </c>
      <c r="B5814" s="4">
        <v>12.9</v>
      </c>
      <c r="C5814" s="10">
        <f>(MSFT[[#This Row],[Prezzi giornalieri MSFT]]-B5813)/B5813</f>
        <v>-3.5874439461883435E-2</v>
      </c>
    </row>
    <row r="5815" spans="1:3" x14ac:dyDescent="0.55000000000000004">
      <c r="A5815" s="5">
        <v>39903</v>
      </c>
      <c r="B5815" s="4">
        <v>13.55</v>
      </c>
      <c r="C5815" s="10">
        <f>(MSFT[[#This Row],[Prezzi giornalieri MSFT]]-B5814)/B5814</f>
        <v>5.0387596899224833E-2</v>
      </c>
    </row>
    <row r="5816" spans="1:3" x14ac:dyDescent="0.55000000000000004">
      <c r="A5816" s="5">
        <v>39904</v>
      </c>
      <c r="B5816" s="4">
        <v>14.25</v>
      </c>
      <c r="C5816" s="10">
        <f>(MSFT[[#This Row],[Prezzi giornalieri MSFT]]-B5815)/B5815</f>
        <v>5.1660516605165997E-2</v>
      </c>
    </row>
    <row r="5817" spans="1:3" x14ac:dyDescent="0.55000000000000004">
      <c r="A5817" s="5">
        <v>39905</v>
      </c>
      <c r="B5817" s="4">
        <v>14.23</v>
      </c>
      <c r="C5817" s="10">
        <f>(MSFT[[#This Row],[Prezzi giornalieri MSFT]]-B5816)/B5816</f>
        <v>-1.4035087719297948E-3</v>
      </c>
    </row>
    <row r="5818" spans="1:3" x14ac:dyDescent="0.55000000000000004">
      <c r="A5818" s="5">
        <v>39906</v>
      </c>
      <c r="B5818" s="4">
        <v>13.83</v>
      </c>
      <c r="C5818" s="10">
        <f>(MSFT[[#This Row],[Prezzi giornalieri MSFT]]-B5817)/B5817</f>
        <v>-2.8109627547435019E-2</v>
      </c>
    </row>
    <row r="5819" spans="1:3" x14ac:dyDescent="0.55000000000000004">
      <c r="A5819" s="5">
        <v>39909</v>
      </c>
      <c r="B5819" s="4">
        <v>13.84</v>
      </c>
      <c r="C5819" s="10">
        <f>(MSFT[[#This Row],[Prezzi giornalieri MSFT]]-B5818)/B5818</f>
        <v>7.2306579898769247E-4</v>
      </c>
    </row>
    <row r="5820" spans="1:3" x14ac:dyDescent="0.55000000000000004">
      <c r="A5820" s="5">
        <v>39910</v>
      </c>
      <c r="B5820" s="4">
        <v>13.84</v>
      </c>
      <c r="C5820" s="10">
        <f>(MSFT[[#This Row],[Prezzi giornalieri MSFT]]-B5819)/B5819</f>
        <v>0</v>
      </c>
    </row>
    <row r="5821" spans="1:3" x14ac:dyDescent="0.55000000000000004">
      <c r="A5821" s="5">
        <v>39911</v>
      </c>
      <c r="B5821" s="4">
        <v>14.16</v>
      </c>
      <c r="C5821" s="10">
        <f>(MSFT[[#This Row],[Prezzi giornalieri MSFT]]-B5820)/B5820</f>
        <v>2.3121387283237014E-2</v>
      </c>
    </row>
    <row r="5822" spans="1:3" x14ac:dyDescent="0.55000000000000004">
      <c r="A5822" s="5">
        <v>39912</v>
      </c>
      <c r="B5822" s="4">
        <v>14.51</v>
      </c>
      <c r="C5822" s="10">
        <f>(MSFT[[#This Row],[Prezzi giornalieri MSFT]]-B5821)/B5821</f>
        <v>2.4717514124293759E-2</v>
      </c>
    </row>
    <row r="5823" spans="1:3" x14ac:dyDescent="0.55000000000000004">
      <c r="A5823" s="5">
        <v>39916</v>
      </c>
      <c r="B5823" s="4">
        <v>14.45</v>
      </c>
      <c r="C5823" s="10">
        <f>(MSFT[[#This Row],[Prezzi giornalieri MSFT]]-B5822)/B5822</f>
        <v>-4.1350792556857684E-3</v>
      </c>
    </row>
    <row r="5824" spans="1:3" x14ac:dyDescent="0.55000000000000004">
      <c r="A5824" s="5">
        <v>39917</v>
      </c>
      <c r="B5824" s="4">
        <v>14.28</v>
      </c>
      <c r="C5824" s="10">
        <f>(MSFT[[#This Row],[Prezzi giornalieri MSFT]]-B5823)/B5823</f>
        <v>-1.1764705882352938E-2</v>
      </c>
    </row>
    <row r="5825" spans="1:3" x14ac:dyDescent="0.55000000000000004">
      <c r="A5825" s="5">
        <v>39918</v>
      </c>
      <c r="B5825" s="4">
        <v>13.89</v>
      </c>
      <c r="C5825" s="10">
        <f>(MSFT[[#This Row],[Prezzi giornalieri MSFT]]-B5824)/B5824</f>
        <v>-2.7310924369747816E-2</v>
      </c>
    </row>
    <row r="5826" spans="1:3" x14ac:dyDescent="0.55000000000000004">
      <c r="A5826" s="5">
        <v>39919</v>
      </c>
      <c r="B5826" s="4">
        <v>14.58</v>
      </c>
      <c r="C5826" s="10">
        <f>(MSFT[[#This Row],[Prezzi giornalieri MSFT]]-B5825)/B5825</f>
        <v>4.9676025917926525E-2</v>
      </c>
    </row>
    <row r="5827" spans="1:3" x14ac:dyDescent="0.55000000000000004">
      <c r="A5827" s="5">
        <v>39920</v>
      </c>
      <c r="B5827" s="4">
        <v>14.17</v>
      </c>
      <c r="C5827" s="10">
        <f>(MSFT[[#This Row],[Prezzi giornalieri MSFT]]-B5826)/B5826</f>
        <v>-2.81207133058985E-2</v>
      </c>
    </row>
    <row r="5828" spans="1:3" x14ac:dyDescent="0.55000000000000004">
      <c r="A5828" s="5">
        <v>39923</v>
      </c>
      <c r="B5828" s="4">
        <v>13.73</v>
      </c>
      <c r="C5828" s="10">
        <f>(MSFT[[#This Row],[Prezzi giornalieri MSFT]]-B5827)/B5827</f>
        <v>-3.1051517290049364E-2</v>
      </c>
    </row>
    <row r="5829" spans="1:3" x14ac:dyDescent="0.55000000000000004">
      <c r="A5829" s="5">
        <v>39924</v>
      </c>
      <c r="B5829" s="4">
        <v>14</v>
      </c>
      <c r="C5829" s="10">
        <f>(MSFT[[#This Row],[Prezzi giornalieri MSFT]]-B5828)/B5828</f>
        <v>1.9664967225054595E-2</v>
      </c>
    </row>
    <row r="5830" spans="1:3" x14ac:dyDescent="0.55000000000000004">
      <c r="A5830" s="5">
        <v>39925</v>
      </c>
      <c r="B5830" s="4">
        <v>13.86</v>
      </c>
      <c r="C5830" s="10">
        <f>(MSFT[[#This Row],[Prezzi giornalieri MSFT]]-B5829)/B5829</f>
        <v>-1.000000000000004E-2</v>
      </c>
    </row>
    <row r="5831" spans="1:3" x14ac:dyDescent="0.55000000000000004">
      <c r="A5831" s="5">
        <v>39926</v>
      </c>
      <c r="B5831" s="4">
        <v>13.96</v>
      </c>
      <c r="C5831" s="10">
        <f>(MSFT[[#This Row],[Prezzi giornalieri MSFT]]-B5830)/B5830</f>
        <v>7.2150072150073182E-3</v>
      </c>
    </row>
    <row r="5832" spans="1:3" x14ac:dyDescent="0.55000000000000004">
      <c r="A5832" s="5">
        <v>39927</v>
      </c>
      <c r="B5832" s="4">
        <v>15.43</v>
      </c>
      <c r="C5832" s="10">
        <f>(MSFT[[#This Row],[Prezzi giornalieri MSFT]]-B5831)/B5831</f>
        <v>0.10530085959885378</v>
      </c>
    </row>
    <row r="5833" spans="1:3" x14ac:dyDescent="0.55000000000000004">
      <c r="A5833" s="5">
        <v>39930</v>
      </c>
      <c r="B5833" s="4">
        <v>15.05</v>
      </c>
      <c r="C5833" s="10">
        <f>(MSFT[[#This Row],[Prezzi giornalieri MSFT]]-B5832)/B5832</f>
        <v>-2.4627349319507389E-2</v>
      </c>
    </row>
    <row r="5834" spans="1:3" x14ac:dyDescent="0.55000000000000004">
      <c r="A5834" s="5">
        <v>39931</v>
      </c>
      <c r="B5834" s="4">
        <v>14.7</v>
      </c>
      <c r="C5834" s="10">
        <f>(MSFT[[#This Row],[Prezzi giornalieri MSFT]]-B5833)/B5833</f>
        <v>-2.3255813953488465E-2</v>
      </c>
    </row>
    <row r="5835" spans="1:3" x14ac:dyDescent="0.55000000000000004">
      <c r="A5835" s="5">
        <v>39932</v>
      </c>
      <c r="B5835" s="4">
        <v>14.94</v>
      </c>
      <c r="C5835" s="10">
        <f>(MSFT[[#This Row],[Prezzi giornalieri MSFT]]-B5834)/B5834</f>
        <v>1.6326530612244913E-2</v>
      </c>
    </row>
    <row r="5836" spans="1:3" x14ac:dyDescent="0.55000000000000004">
      <c r="A5836" s="5">
        <v>39933</v>
      </c>
      <c r="B5836" s="4">
        <v>14.95</v>
      </c>
      <c r="C5836" s="10">
        <f>(MSFT[[#This Row],[Prezzi giornalieri MSFT]]-B5835)/B5835</f>
        <v>6.6934404283800451E-4</v>
      </c>
    </row>
    <row r="5837" spans="1:3" x14ac:dyDescent="0.55000000000000004">
      <c r="A5837" s="5">
        <v>39934</v>
      </c>
      <c r="B5837" s="4">
        <v>14.93</v>
      </c>
      <c r="C5837" s="10">
        <f>(MSFT[[#This Row],[Prezzi giornalieri MSFT]]-B5836)/B5836</f>
        <v>-1.3377926421404398E-3</v>
      </c>
    </row>
    <row r="5838" spans="1:3" x14ac:dyDescent="0.55000000000000004">
      <c r="A5838" s="5">
        <v>39937</v>
      </c>
      <c r="B5838" s="4">
        <v>14.9</v>
      </c>
      <c r="C5838" s="10">
        <f>(MSFT[[#This Row],[Prezzi giornalieri MSFT]]-B5837)/B5837</f>
        <v>-2.009377093101096E-3</v>
      </c>
    </row>
    <row r="5839" spans="1:3" x14ac:dyDescent="0.55000000000000004">
      <c r="A5839" s="5">
        <v>39938</v>
      </c>
      <c r="B5839" s="4">
        <v>14.6</v>
      </c>
      <c r="C5839" s="10">
        <f>(MSFT[[#This Row],[Prezzi giornalieri MSFT]]-B5838)/B5838</f>
        <v>-2.013422818791951E-2</v>
      </c>
    </row>
    <row r="5840" spans="1:3" x14ac:dyDescent="0.55000000000000004">
      <c r="A5840" s="5">
        <v>39939</v>
      </c>
      <c r="B5840" s="4">
        <v>14.6</v>
      </c>
      <c r="C5840" s="10">
        <f>(MSFT[[#This Row],[Prezzi giornalieri MSFT]]-B5839)/B5839</f>
        <v>0</v>
      </c>
    </row>
    <row r="5841" spans="1:3" x14ac:dyDescent="0.55000000000000004">
      <c r="A5841" s="5">
        <v>39940</v>
      </c>
      <c r="B5841" s="4">
        <v>14.25</v>
      </c>
      <c r="C5841" s="10">
        <f>(MSFT[[#This Row],[Prezzi giornalieri MSFT]]-B5840)/B5840</f>
        <v>-2.3972602739726005E-2</v>
      </c>
    </row>
    <row r="5842" spans="1:3" x14ac:dyDescent="0.55000000000000004">
      <c r="A5842" s="5">
        <v>39941</v>
      </c>
      <c r="B5842" s="4">
        <v>14.33</v>
      </c>
      <c r="C5842" s="10">
        <f>(MSFT[[#This Row],[Prezzi giornalieri MSFT]]-B5841)/B5841</f>
        <v>5.614035087719303E-3</v>
      </c>
    </row>
    <row r="5843" spans="1:3" x14ac:dyDescent="0.55000000000000004">
      <c r="A5843" s="5">
        <v>39944</v>
      </c>
      <c r="B5843" s="4">
        <v>14.25</v>
      </c>
      <c r="C5843" s="10">
        <f>(MSFT[[#This Row],[Prezzi giornalieri MSFT]]-B5842)/B5842</f>
        <v>-5.5826936496859783E-3</v>
      </c>
    </row>
    <row r="5844" spans="1:3" x14ac:dyDescent="0.55000000000000004">
      <c r="A5844" s="5">
        <v>39945</v>
      </c>
      <c r="B5844" s="4">
        <v>14.67</v>
      </c>
      <c r="C5844" s="10">
        <f>(MSFT[[#This Row],[Prezzi giornalieri MSFT]]-B5843)/B5843</f>
        <v>2.9473684210526312E-2</v>
      </c>
    </row>
    <row r="5845" spans="1:3" x14ac:dyDescent="0.55000000000000004">
      <c r="A5845" s="5">
        <v>39946</v>
      </c>
      <c r="B5845" s="4">
        <v>14.57</v>
      </c>
      <c r="C5845" s="10">
        <f>(MSFT[[#This Row],[Prezzi giornalieri MSFT]]-B5844)/B5844</f>
        <v>-6.8166325835037249E-3</v>
      </c>
    </row>
    <row r="5846" spans="1:3" x14ac:dyDescent="0.55000000000000004">
      <c r="A5846" s="5">
        <v>39947</v>
      </c>
      <c r="B5846" s="4">
        <v>14.8</v>
      </c>
      <c r="C5846" s="10">
        <f>(MSFT[[#This Row],[Prezzi giornalieri MSFT]]-B5845)/B5845</f>
        <v>1.578586135895679E-2</v>
      </c>
    </row>
    <row r="5847" spans="1:3" x14ac:dyDescent="0.55000000000000004">
      <c r="A5847" s="5">
        <v>39948</v>
      </c>
      <c r="B5847" s="4">
        <v>14.92</v>
      </c>
      <c r="C5847" s="10">
        <f>(MSFT[[#This Row],[Prezzi giornalieri MSFT]]-B5846)/B5846</f>
        <v>8.1081081081080548E-3</v>
      </c>
    </row>
    <row r="5848" spans="1:3" x14ac:dyDescent="0.55000000000000004">
      <c r="A5848" s="5">
        <v>39951</v>
      </c>
      <c r="B5848" s="4">
        <v>15.2</v>
      </c>
      <c r="C5848" s="10">
        <f>(MSFT[[#This Row],[Prezzi giornalieri MSFT]]-B5847)/B5847</f>
        <v>1.8766756032171539E-2</v>
      </c>
    </row>
    <row r="5849" spans="1:3" x14ac:dyDescent="0.55000000000000004">
      <c r="A5849" s="5">
        <v>39952</v>
      </c>
      <c r="B5849" s="4">
        <v>15.08</v>
      </c>
      <c r="C5849" s="10">
        <f>(MSFT[[#This Row],[Prezzi giornalieri MSFT]]-B5848)/B5848</f>
        <v>-7.8947368421052114E-3</v>
      </c>
    </row>
    <row r="5850" spans="1:3" x14ac:dyDescent="0.55000000000000004">
      <c r="A5850" s="5">
        <v>39953</v>
      </c>
      <c r="B5850" s="4">
        <v>15.13</v>
      </c>
      <c r="C5850" s="10">
        <f>(MSFT[[#This Row],[Prezzi giornalieri MSFT]]-B5849)/B5849</f>
        <v>3.3156498673740523E-3</v>
      </c>
    </row>
    <row r="5851" spans="1:3" x14ac:dyDescent="0.55000000000000004">
      <c r="A5851" s="5">
        <v>39954</v>
      </c>
      <c r="B5851" s="4">
        <v>14.72</v>
      </c>
      <c r="C5851" s="10">
        <f>(MSFT[[#This Row],[Prezzi giornalieri MSFT]]-B5850)/B5850</f>
        <v>-2.709847984137476E-2</v>
      </c>
    </row>
    <row r="5852" spans="1:3" x14ac:dyDescent="0.55000000000000004">
      <c r="A5852" s="5">
        <v>39955</v>
      </c>
      <c r="B5852" s="4">
        <v>14.66</v>
      </c>
      <c r="C5852" s="10">
        <f>(MSFT[[#This Row],[Prezzi giornalieri MSFT]]-B5851)/B5851</f>
        <v>-4.0760869565217728E-3</v>
      </c>
    </row>
    <row r="5853" spans="1:3" x14ac:dyDescent="0.55000000000000004">
      <c r="A5853" s="5">
        <v>39959</v>
      </c>
      <c r="B5853" s="4">
        <v>15.1</v>
      </c>
      <c r="C5853" s="10">
        <f>(MSFT[[#This Row],[Prezzi giornalieri MSFT]]-B5852)/B5852</f>
        <v>3.001364256480215E-2</v>
      </c>
    </row>
    <row r="5854" spans="1:3" x14ac:dyDescent="0.55000000000000004">
      <c r="A5854" s="5">
        <v>39960</v>
      </c>
      <c r="B5854" s="4">
        <v>14.95</v>
      </c>
      <c r="C5854" s="10">
        <f>(MSFT[[#This Row],[Prezzi giornalieri MSFT]]-B5853)/B5853</f>
        <v>-9.9337748344371091E-3</v>
      </c>
    </row>
    <row r="5855" spans="1:3" x14ac:dyDescent="0.55000000000000004">
      <c r="A5855" s="5">
        <v>39961</v>
      </c>
      <c r="B5855" s="4">
        <v>15.18</v>
      </c>
      <c r="C5855" s="10">
        <f>(MSFT[[#This Row],[Prezzi giornalieri MSFT]]-B5854)/B5854</f>
        <v>1.5384615384615413E-2</v>
      </c>
    </row>
    <row r="5856" spans="1:3" x14ac:dyDescent="0.55000000000000004">
      <c r="A5856" s="5">
        <v>39962</v>
      </c>
      <c r="B5856" s="4">
        <v>15.51</v>
      </c>
      <c r="C5856" s="10">
        <f>(MSFT[[#This Row],[Prezzi giornalieri MSFT]]-B5855)/B5855</f>
        <v>2.1739130434782615E-2</v>
      </c>
    </row>
    <row r="5857" spans="1:3" x14ac:dyDescent="0.55000000000000004">
      <c r="A5857" s="5">
        <v>39965</v>
      </c>
      <c r="B5857" s="4">
        <v>15.89</v>
      </c>
      <c r="C5857" s="10">
        <f>(MSFT[[#This Row],[Prezzi giornalieri MSFT]]-B5856)/B5856</f>
        <v>2.450032237266285E-2</v>
      </c>
    </row>
    <row r="5858" spans="1:3" x14ac:dyDescent="0.55000000000000004">
      <c r="A5858" s="5">
        <v>39966</v>
      </c>
      <c r="B5858" s="4">
        <v>15.89</v>
      </c>
      <c r="C5858" s="10">
        <f>(MSFT[[#This Row],[Prezzi giornalieri MSFT]]-B5857)/B5857</f>
        <v>0</v>
      </c>
    </row>
    <row r="5859" spans="1:3" x14ac:dyDescent="0.55000000000000004">
      <c r="A5859" s="5">
        <v>39967</v>
      </c>
      <c r="B5859" s="4">
        <v>16.13</v>
      </c>
      <c r="C5859" s="10">
        <f>(MSFT[[#This Row],[Prezzi giornalieri MSFT]]-B5858)/B5858</f>
        <v>1.5103838892385049E-2</v>
      </c>
    </row>
    <row r="5860" spans="1:3" x14ac:dyDescent="0.55000000000000004">
      <c r="A5860" s="5">
        <v>39968</v>
      </c>
      <c r="B5860" s="4">
        <v>16.21</v>
      </c>
      <c r="C5860" s="10">
        <f>(MSFT[[#This Row],[Prezzi giornalieri MSFT]]-B5859)/B5859</f>
        <v>4.9597024178550438E-3</v>
      </c>
    </row>
    <row r="5861" spans="1:3" x14ac:dyDescent="0.55000000000000004">
      <c r="A5861" s="5">
        <v>39969</v>
      </c>
      <c r="B5861" s="4">
        <v>16.440000000000001</v>
      </c>
      <c r="C5861" s="10">
        <f>(MSFT[[#This Row],[Prezzi giornalieri MSFT]]-B5860)/B5860</f>
        <v>1.4188772362739075E-2</v>
      </c>
    </row>
    <row r="5862" spans="1:3" x14ac:dyDescent="0.55000000000000004">
      <c r="A5862" s="5">
        <v>39972</v>
      </c>
      <c r="B5862" s="4">
        <v>16.37</v>
      </c>
      <c r="C5862" s="10">
        <f>(MSFT[[#This Row],[Prezzi giornalieri MSFT]]-B5861)/B5861</f>
        <v>-4.2579075425790928E-3</v>
      </c>
    </row>
    <row r="5863" spans="1:3" x14ac:dyDescent="0.55000000000000004">
      <c r="A5863" s="5">
        <v>39973</v>
      </c>
      <c r="B5863" s="4">
        <v>16.39</v>
      </c>
      <c r="C5863" s="10">
        <f>(MSFT[[#This Row],[Prezzi giornalieri MSFT]]-B5862)/B5862</f>
        <v>1.2217470983506152E-3</v>
      </c>
    </row>
    <row r="5864" spans="1:3" x14ac:dyDescent="0.55000000000000004">
      <c r="A5864" s="5">
        <v>39974</v>
      </c>
      <c r="B5864" s="4">
        <v>16.739999999999998</v>
      </c>
      <c r="C5864" s="10">
        <f>(MSFT[[#This Row],[Prezzi giornalieri MSFT]]-B5863)/B5863</f>
        <v>2.1354484441732633E-2</v>
      </c>
    </row>
    <row r="5865" spans="1:3" x14ac:dyDescent="0.55000000000000004">
      <c r="A5865" s="5">
        <v>39975</v>
      </c>
      <c r="B5865" s="4">
        <v>16.95</v>
      </c>
      <c r="C5865" s="10">
        <f>(MSFT[[#This Row],[Prezzi giornalieri MSFT]]-B5864)/B5864</f>
        <v>1.2544802867383565E-2</v>
      </c>
    </row>
    <row r="5866" spans="1:3" x14ac:dyDescent="0.55000000000000004">
      <c r="A5866" s="5">
        <v>39976</v>
      </c>
      <c r="B5866" s="4">
        <v>17.32</v>
      </c>
      <c r="C5866" s="10">
        <f>(MSFT[[#This Row],[Prezzi giornalieri MSFT]]-B5865)/B5865</f>
        <v>2.182890855457233E-2</v>
      </c>
    </row>
    <row r="5867" spans="1:3" x14ac:dyDescent="0.55000000000000004">
      <c r="A5867" s="5">
        <v>39979</v>
      </c>
      <c r="B5867" s="4">
        <v>17.39</v>
      </c>
      <c r="C5867" s="10">
        <f>(MSFT[[#This Row],[Prezzi giornalieri MSFT]]-B5866)/B5866</f>
        <v>4.041570438799093E-3</v>
      </c>
    </row>
    <row r="5868" spans="1:3" x14ac:dyDescent="0.55000000000000004">
      <c r="A5868" s="5">
        <v>39980</v>
      </c>
      <c r="B5868" s="4">
        <v>17.41</v>
      </c>
      <c r="C5868" s="10">
        <f>(MSFT[[#This Row],[Prezzi giornalieri MSFT]]-B5867)/B5867</f>
        <v>1.1500862564692107E-3</v>
      </c>
    </row>
    <row r="5869" spans="1:3" x14ac:dyDescent="0.55000000000000004">
      <c r="A5869" s="5">
        <v>39981</v>
      </c>
      <c r="B5869" s="4">
        <v>17.579999999999998</v>
      </c>
      <c r="C5869" s="10">
        <f>(MSFT[[#This Row],[Prezzi giornalieri MSFT]]-B5868)/B5868</f>
        <v>9.7645031591038576E-3</v>
      </c>
    </row>
    <row r="5870" spans="1:3" x14ac:dyDescent="0.55000000000000004">
      <c r="A5870" s="5">
        <v>39982</v>
      </c>
      <c r="B5870" s="4">
        <v>17.45</v>
      </c>
      <c r="C5870" s="10">
        <f>(MSFT[[#This Row],[Prezzi giornalieri MSFT]]-B5869)/B5869</f>
        <v>-7.3947667804322532E-3</v>
      </c>
    </row>
    <row r="5871" spans="1:3" x14ac:dyDescent="0.55000000000000004">
      <c r="A5871" s="5">
        <v>39983</v>
      </c>
      <c r="B5871" s="4">
        <v>17.87</v>
      </c>
      <c r="C5871" s="10">
        <f>(MSFT[[#This Row],[Prezzi giornalieri MSFT]]-B5870)/B5870</f>
        <v>2.4068767908309554E-2</v>
      </c>
    </row>
    <row r="5872" spans="1:3" x14ac:dyDescent="0.55000000000000004">
      <c r="A5872" s="5">
        <v>39986</v>
      </c>
      <c r="B5872" s="4">
        <v>17.29</v>
      </c>
      <c r="C5872" s="10">
        <f>(MSFT[[#This Row],[Prezzi giornalieri MSFT]]-B5871)/B5871</f>
        <v>-3.2456631225517729E-2</v>
      </c>
    </row>
    <row r="5873" spans="1:3" x14ac:dyDescent="0.55000000000000004">
      <c r="A5873" s="5">
        <v>39987</v>
      </c>
      <c r="B5873" s="4">
        <v>17.329999999999998</v>
      </c>
      <c r="C5873" s="10">
        <f>(MSFT[[#This Row],[Prezzi giornalieri MSFT]]-B5872)/B5872</f>
        <v>2.3134759976864748E-3</v>
      </c>
    </row>
    <row r="5874" spans="1:3" x14ac:dyDescent="0.55000000000000004">
      <c r="A5874" s="5">
        <v>39988</v>
      </c>
      <c r="B5874" s="4">
        <v>17.43</v>
      </c>
      <c r="C5874" s="10">
        <f>(MSFT[[#This Row],[Prezzi giornalieri MSFT]]-B5873)/B5873</f>
        <v>5.7703404500866378E-3</v>
      </c>
    </row>
    <row r="5875" spans="1:3" x14ac:dyDescent="0.55000000000000004">
      <c r="A5875" s="5">
        <v>39989</v>
      </c>
      <c r="B5875" s="4">
        <v>17.66</v>
      </c>
      <c r="C5875" s="10">
        <f>(MSFT[[#This Row],[Prezzi giornalieri MSFT]]-B5874)/B5874</f>
        <v>1.3195639701663823E-2</v>
      </c>
    </row>
    <row r="5876" spans="1:3" x14ac:dyDescent="0.55000000000000004">
      <c r="A5876" s="5">
        <v>39990</v>
      </c>
      <c r="B5876" s="4">
        <v>17.34</v>
      </c>
      <c r="C5876" s="10">
        <f>(MSFT[[#This Row],[Prezzi giornalieri MSFT]]-B5875)/B5875</f>
        <v>-1.8120045300113265E-2</v>
      </c>
    </row>
    <row r="5877" spans="1:3" x14ac:dyDescent="0.55000000000000004">
      <c r="A5877" s="5">
        <v>39993</v>
      </c>
      <c r="B5877" s="4">
        <v>17.72</v>
      </c>
      <c r="C5877" s="10">
        <f>(MSFT[[#This Row],[Prezzi giornalieri MSFT]]-B5876)/B5876</f>
        <v>2.1914648212226009E-2</v>
      </c>
    </row>
    <row r="5878" spans="1:3" x14ac:dyDescent="0.55000000000000004">
      <c r="A5878" s="5">
        <v>39994</v>
      </c>
      <c r="B5878" s="4">
        <v>17.649999999999999</v>
      </c>
      <c r="C5878" s="10">
        <f>(MSFT[[#This Row],[Prezzi giornalieri MSFT]]-B5877)/B5877</f>
        <v>-3.950338600451484E-3</v>
      </c>
    </row>
    <row r="5879" spans="1:3" x14ac:dyDescent="0.55000000000000004">
      <c r="A5879" s="5">
        <v>39995</v>
      </c>
      <c r="B5879" s="4">
        <v>17.850000000000001</v>
      </c>
      <c r="C5879" s="10">
        <f>(MSFT[[#This Row],[Prezzi giornalieri MSFT]]-B5878)/B5878</f>
        <v>1.1331444759206961E-2</v>
      </c>
    </row>
    <row r="5880" spans="1:3" x14ac:dyDescent="0.55000000000000004">
      <c r="A5880" s="5">
        <v>39996</v>
      </c>
      <c r="B5880" s="4">
        <v>17.350000000000001</v>
      </c>
      <c r="C5880" s="10">
        <f>(MSFT[[#This Row],[Prezzi giornalieri MSFT]]-B5879)/B5879</f>
        <v>-2.8011204481792715E-2</v>
      </c>
    </row>
    <row r="5881" spans="1:3" x14ac:dyDescent="0.55000000000000004">
      <c r="A5881" s="5">
        <v>40000</v>
      </c>
      <c r="B5881" s="4">
        <v>17.23</v>
      </c>
      <c r="C5881" s="10">
        <f>(MSFT[[#This Row],[Prezzi giornalieri MSFT]]-B5880)/B5880</f>
        <v>-6.9164265129683569E-3</v>
      </c>
    </row>
    <row r="5882" spans="1:3" x14ac:dyDescent="0.55000000000000004">
      <c r="A5882" s="5">
        <v>40001</v>
      </c>
      <c r="B5882" s="4">
        <v>16.73</v>
      </c>
      <c r="C5882" s="10">
        <f>(MSFT[[#This Row],[Prezzi giornalieri MSFT]]-B5881)/B5881</f>
        <v>-2.9019152640742889E-2</v>
      </c>
    </row>
    <row r="5883" spans="1:3" x14ac:dyDescent="0.55000000000000004">
      <c r="A5883" s="5">
        <v>40002</v>
      </c>
      <c r="B5883" s="4">
        <v>16.75</v>
      </c>
      <c r="C5883" s="10">
        <f>(MSFT[[#This Row],[Prezzi giornalieri MSFT]]-B5882)/B5882</f>
        <v>1.1954572624028436E-3</v>
      </c>
    </row>
    <row r="5884" spans="1:3" x14ac:dyDescent="0.55000000000000004">
      <c r="A5884" s="5">
        <v>40003</v>
      </c>
      <c r="B5884" s="4">
        <v>16.66</v>
      </c>
      <c r="C5884" s="10">
        <f>(MSFT[[#This Row],[Prezzi giornalieri MSFT]]-B5883)/B5883</f>
        <v>-5.3731343283582008E-3</v>
      </c>
    </row>
    <row r="5885" spans="1:3" x14ac:dyDescent="0.55000000000000004">
      <c r="A5885" s="5">
        <v>40004</v>
      </c>
      <c r="B5885" s="4">
        <v>16.62</v>
      </c>
      <c r="C5885" s="10">
        <f>(MSFT[[#This Row],[Prezzi giornalieri MSFT]]-B5884)/B5884</f>
        <v>-2.4009603841536101E-3</v>
      </c>
    </row>
    <row r="5886" spans="1:3" x14ac:dyDescent="0.55000000000000004">
      <c r="A5886" s="5">
        <v>40007</v>
      </c>
      <c r="B5886" s="4">
        <v>17.25</v>
      </c>
      <c r="C5886" s="10">
        <f>(MSFT[[#This Row],[Prezzi giornalieri MSFT]]-B5885)/B5885</f>
        <v>3.7906137184115458E-2</v>
      </c>
    </row>
    <row r="5887" spans="1:3" x14ac:dyDescent="0.55000000000000004">
      <c r="A5887" s="5">
        <v>40008</v>
      </c>
      <c r="B5887" s="4">
        <v>17.16</v>
      </c>
      <c r="C5887" s="10">
        <f>(MSFT[[#This Row],[Prezzi giornalieri MSFT]]-B5886)/B5886</f>
        <v>-5.2173913043478178E-3</v>
      </c>
    </row>
    <row r="5888" spans="1:3" x14ac:dyDescent="0.55000000000000004">
      <c r="A5888" s="5">
        <v>40009</v>
      </c>
      <c r="B5888" s="4">
        <v>17.91</v>
      </c>
      <c r="C5888" s="10">
        <f>(MSFT[[#This Row],[Prezzi giornalieri MSFT]]-B5887)/B5887</f>
        <v>4.3706293706293704E-2</v>
      </c>
    </row>
    <row r="5889" spans="1:3" x14ac:dyDescent="0.55000000000000004">
      <c r="A5889" s="5">
        <v>40010</v>
      </c>
      <c r="B5889" s="4">
        <v>18.149999999999999</v>
      </c>
      <c r="C5889" s="10">
        <f>(MSFT[[#This Row],[Prezzi giornalieri MSFT]]-B5888)/B5888</f>
        <v>1.3400335008375123E-2</v>
      </c>
    </row>
    <row r="5890" spans="1:3" x14ac:dyDescent="0.55000000000000004">
      <c r="A5890" s="5">
        <v>40011</v>
      </c>
      <c r="B5890" s="4">
        <v>18.04</v>
      </c>
      <c r="C5890" s="10">
        <f>(MSFT[[#This Row],[Prezzi giornalieri MSFT]]-B5889)/B5889</f>
        <v>-6.0606060606060294E-3</v>
      </c>
    </row>
    <row r="5891" spans="1:3" x14ac:dyDescent="0.55000000000000004">
      <c r="A5891" s="5">
        <v>40014</v>
      </c>
      <c r="B5891" s="4">
        <v>18.21</v>
      </c>
      <c r="C5891" s="10">
        <f>(MSFT[[#This Row],[Prezzi giornalieri MSFT]]-B5890)/B5890</f>
        <v>9.4235033259424447E-3</v>
      </c>
    </row>
    <row r="5892" spans="1:3" x14ac:dyDescent="0.55000000000000004">
      <c r="A5892" s="5">
        <v>40015</v>
      </c>
      <c r="B5892" s="4">
        <v>18.440000000000001</v>
      </c>
      <c r="C5892" s="10">
        <f>(MSFT[[#This Row],[Prezzi giornalieri MSFT]]-B5891)/B5891</f>
        <v>1.2630422844590906E-2</v>
      </c>
    </row>
    <row r="5893" spans="1:3" x14ac:dyDescent="0.55000000000000004">
      <c r="A5893" s="5">
        <v>40016</v>
      </c>
      <c r="B5893" s="4">
        <v>18.41</v>
      </c>
      <c r="C5893" s="10">
        <f>(MSFT[[#This Row],[Prezzi giornalieri MSFT]]-B5892)/B5892</f>
        <v>-1.6268980477224043E-3</v>
      </c>
    </row>
    <row r="5894" spans="1:3" x14ac:dyDescent="0.55000000000000004">
      <c r="A5894" s="5">
        <v>40017</v>
      </c>
      <c r="B5894" s="4">
        <v>18.98</v>
      </c>
      <c r="C5894" s="10">
        <f>(MSFT[[#This Row],[Prezzi giornalieri MSFT]]-B5893)/B5893</f>
        <v>3.0961434003259115E-2</v>
      </c>
    </row>
    <row r="5895" spans="1:3" x14ac:dyDescent="0.55000000000000004">
      <c r="A5895" s="5">
        <v>40018</v>
      </c>
      <c r="B5895" s="4">
        <v>17.41</v>
      </c>
      <c r="C5895" s="10">
        <f>(MSFT[[#This Row],[Prezzi giornalieri MSFT]]-B5894)/B5894</f>
        <v>-8.2718651211801913E-2</v>
      </c>
    </row>
    <row r="5896" spans="1:3" x14ac:dyDescent="0.55000000000000004">
      <c r="A5896" s="5">
        <v>40021</v>
      </c>
      <c r="B5896" s="4">
        <v>17.16</v>
      </c>
      <c r="C5896" s="10">
        <f>(MSFT[[#This Row],[Prezzi giornalieri MSFT]]-B5895)/B5895</f>
        <v>-1.4359563469270534E-2</v>
      </c>
    </row>
    <row r="5897" spans="1:3" x14ac:dyDescent="0.55000000000000004">
      <c r="A5897" s="5">
        <v>40022</v>
      </c>
      <c r="B5897" s="4">
        <v>17.43</v>
      </c>
      <c r="C5897" s="10">
        <f>(MSFT[[#This Row],[Prezzi giornalieri MSFT]]-B5896)/B5896</f>
        <v>1.5734265734265708E-2</v>
      </c>
    </row>
    <row r="5898" spans="1:3" x14ac:dyDescent="0.55000000000000004">
      <c r="A5898" s="5">
        <v>40023</v>
      </c>
      <c r="B5898" s="4">
        <v>17.670000000000002</v>
      </c>
      <c r="C5898" s="10">
        <f>(MSFT[[#This Row],[Prezzi giornalieri MSFT]]-B5897)/B5897</f>
        <v>1.3769363166953643E-2</v>
      </c>
    </row>
    <row r="5899" spans="1:3" x14ac:dyDescent="0.55000000000000004">
      <c r="A5899" s="5">
        <v>40024</v>
      </c>
      <c r="B5899" s="4">
        <v>17.68</v>
      </c>
      <c r="C5899" s="10">
        <f>(MSFT[[#This Row],[Prezzi giornalieri MSFT]]-B5898)/B5898</f>
        <v>5.6593095642320373E-4</v>
      </c>
    </row>
    <row r="5900" spans="1:3" x14ac:dyDescent="0.55000000000000004">
      <c r="A5900" s="5">
        <v>40025</v>
      </c>
      <c r="B5900" s="4">
        <v>17.46</v>
      </c>
      <c r="C5900" s="10">
        <f>(MSFT[[#This Row],[Prezzi giornalieri MSFT]]-B5899)/B5899</f>
        <v>-1.2443438914027086E-2</v>
      </c>
    </row>
    <row r="5901" spans="1:3" x14ac:dyDescent="0.55000000000000004">
      <c r="A5901" s="5">
        <v>40028</v>
      </c>
      <c r="B5901" s="4">
        <v>17.690000000000001</v>
      </c>
      <c r="C5901" s="10">
        <f>(MSFT[[#This Row],[Prezzi giornalieri MSFT]]-B5900)/B5900</f>
        <v>1.3172966781214228E-2</v>
      </c>
    </row>
    <row r="5902" spans="1:3" x14ac:dyDescent="0.55000000000000004">
      <c r="A5902" s="5">
        <v>40029</v>
      </c>
      <c r="B5902" s="4">
        <v>17.649999999999999</v>
      </c>
      <c r="C5902" s="10">
        <f>(MSFT[[#This Row],[Prezzi giornalieri MSFT]]-B5901)/B5901</f>
        <v>-2.2611644997175069E-3</v>
      </c>
    </row>
    <row r="5903" spans="1:3" x14ac:dyDescent="0.55000000000000004">
      <c r="A5903" s="5">
        <v>40030</v>
      </c>
      <c r="B5903" s="4">
        <v>17.68</v>
      </c>
      <c r="C5903" s="10">
        <f>(MSFT[[#This Row],[Prezzi giornalieri MSFT]]-B5902)/B5902</f>
        <v>1.6997167138810844E-3</v>
      </c>
    </row>
    <row r="5904" spans="1:3" x14ac:dyDescent="0.55000000000000004">
      <c r="A5904" s="5">
        <v>40031</v>
      </c>
      <c r="B5904" s="4">
        <v>17.420000000000002</v>
      </c>
      <c r="C5904" s="10">
        <f>(MSFT[[#This Row],[Prezzi giornalieri MSFT]]-B5903)/B5903</f>
        <v>-1.4705882352941064E-2</v>
      </c>
    </row>
    <row r="5905" spans="1:3" x14ac:dyDescent="0.55000000000000004">
      <c r="A5905" s="5">
        <v>40032</v>
      </c>
      <c r="B5905" s="4">
        <v>17.489999999999998</v>
      </c>
      <c r="C5905" s="10">
        <f>(MSFT[[#This Row],[Prezzi giornalieri MSFT]]-B5904)/B5904</f>
        <v>4.0183696900112928E-3</v>
      </c>
    </row>
    <row r="5906" spans="1:3" x14ac:dyDescent="0.55000000000000004">
      <c r="A5906" s="5">
        <v>40035</v>
      </c>
      <c r="B5906" s="4">
        <v>17.39</v>
      </c>
      <c r="C5906" s="10">
        <f>(MSFT[[#This Row],[Prezzi giornalieri MSFT]]-B5905)/B5905</f>
        <v>-5.7175528873640866E-3</v>
      </c>
    </row>
    <row r="5907" spans="1:3" x14ac:dyDescent="0.55000000000000004">
      <c r="A5907" s="5">
        <v>40036</v>
      </c>
      <c r="B5907" s="4">
        <v>17.170000000000002</v>
      </c>
      <c r="C5907" s="10">
        <f>(MSFT[[#This Row],[Prezzi giornalieri MSFT]]-B5906)/B5906</f>
        <v>-1.2650948821161521E-2</v>
      </c>
    </row>
    <row r="5908" spans="1:3" x14ac:dyDescent="0.55000000000000004">
      <c r="A5908" s="5">
        <v>40037</v>
      </c>
      <c r="B5908" s="4">
        <v>17.47</v>
      </c>
      <c r="C5908" s="10">
        <f>(MSFT[[#This Row],[Prezzi giornalieri MSFT]]-B5907)/B5907</f>
        <v>1.7472335468840833E-2</v>
      </c>
    </row>
    <row r="5909" spans="1:3" x14ac:dyDescent="0.55000000000000004">
      <c r="A5909" s="5">
        <v>40038</v>
      </c>
      <c r="B5909" s="4">
        <v>17.54</v>
      </c>
      <c r="C5909" s="10">
        <f>(MSFT[[#This Row],[Prezzi giornalieri MSFT]]-B5908)/B5908</f>
        <v>4.0068689181454089E-3</v>
      </c>
    </row>
    <row r="5910" spans="1:3" x14ac:dyDescent="0.55000000000000004">
      <c r="A5910" s="5">
        <v>40039</v>
      </c>
      <c r="B5910" s="4">
        <v>17.59</v>
      </c>
      <c r="C5910" s="10">
        <f>(MSFT[[#This Row],[Prezzi giornalieri MSFT]]-B5909)/B5909</f>
        <v>2.8506271379703943E-3</v>
      </c>
    </row>
    <row r="5911" spans="1:3" x14ac:dyDescent="0.55000000000000004">
      <c r="A5911" s="5">
        <v>40042</v>
      </c>
      <c r="B5911" s="4">
        <v>17.260000000000002</v>
      </c>
      <c r="C5911" s="10">
        <f>(MSFT[[#This Row],[Prezzi giornalieri MSFT]]-B5910)/B5910</f>
        <v>-1.8760659465605362E-2</v>
      </c>
    </row>
    <row r="5912" spans="1:3" x14ac:dyDescent="0.55000000000000004">
      <c r="A5912" s="5">
        <v>40043</v>
      </c>
      <c r="B5912" s="4">
        <v>17.61</v>
      </c>
      <c r="C5912" s="10">
        <f>(MSFT[[#This Row],[Prezzi giornalieri MSFT]]-B5911)/B5911</f>
        <v>2.0278099652375311E-2</v>
      </c>
    </row>
    <row r="5913" spans="1:3" x14ac:dyDescent="0.55000000000000004">
      <c r="A5913" s="5">
        <v>40044</v>
      </c>
      <c r="B5913" s="4">
        <v>17.66</v>
      </c>
      <c r="C5913" s="10">
        <f>(MSFT[[#This Row],[Prezzi giornalieri MSFT]]-B5912)/B5912</f>
        <v>2.8392958546280926E-3</v>
      </c>
    </row>
    <row r="5914" spans="1:3" x14ac:dyDescent="0.55000000000000004">
      <c r="A5914" s="5">
        <v>40045</v>
      </c>
      <c r="B5914" s="4">
        <v>17.670000000000002</v>
      </c>
      <c r="C5914" s="10">
        <f>(MSFT[[#This Row],[Prezzi giornalieri MSFT]]-B5913)/B5913</f>
        <v>5.6625141562862758E-4</v>
      </c>
    </row>
    <row r="5915" spans="1:3" x14ac:dyDescent="0.55000000000000004">
      <c r="A5915" s="5">
        <v>40046</v>
      </c>
      <c r="B5915" s="4">
        <v>18.23</v>
      </c>
      <c r="C5915" s="10">
        <f>(MSFT[[#This Row],[Prezzi giornalieri MSFT]]-B5914)/B5914</f>
        <v>3.169213355970564E-2</v>
      </c>
    </row>
    <row r="5916" spans="1:3" x14ac:dyDescent="0.55000000000000004">
      <c r="A5916" s="5">
        <v>40049</v>
      </c>
      <c r="B5916" s="4">
        <v>18.399999999999999</v>
      </c>
      <c r="C5916" s="10">
        <f>(MSFT[[#This Row],[Prezzi giornalieri MSFT]]-B5915)/B5915</f>
        <v>9.3252879868347856E-3</v>
      </c>
    </row>
    <row r="5917" spans="1:3" x14ac:dyDescent="0.55000000000000004">
      <c r="A5917" s="5">
        <v>40050</v>
      </c>
      <c r="B5917" s="4">
        <v>18.399999999999999</v>
      </c>
      <c r="C5917" s="10">
        <f>(MSFT[[#This Row],[Prezzi giornalieri MSFT]]-B5916)/B5916</f>
        <v>0</v>
      </c>
    </row>
    <row r="5918" spans="1:3" x14ac:dyDescent="0.55000000000000004">
      <c r="A5918" s="5">
        <v>40051</v>
      </c>
      <c r="B5918" s="4">
        <v>18.329999999999998</v>
      </c>
      <c r="C5918" s="10">
        <f>(MSFT[[#This Row],[Prezzi giornalieri MSFT]]-B5917)/B5917</f>
        <v>-3.8043478260869723E-3</v>
      </c>
    </row>
    <row r="5919" spans="1:3" x14ac:dyDescent="0.55000000000000004">
      <c r="A5919" s="5">
        <v>40052</v>
      </c>
      <c r="B5919" s="4">
        <v>18.440000000000001</v>
      </c>
      <c r="C5919" s="10">
        <f>(MSFT[[#This Row],[Prezzi giornalieri MSFT]]-B5918)/B5918</f>
        <v>6.0010911074742492E-3</v>
      </c>
    </row>
    <row r="5920" spans="1:3" x14ac:dyDescent="0.55000000000000004">
      <c r="A5920" s="5">
        <v>40053</v>
      </c>
      <c r="B5920" s="4">
        <v>18.43</v>
      </c>
      <c r="C5920" s="10">
        <f>(MSFT[[#This Row],[Prezzi giornalieri MSFT]]-B5919)/B5919</f>
        <v>-5.422993492408656E-4</v>
      </c>
    </row>
    <row r="5921" spans="1:3" x14ac:dyDescent="0.55000000000000004">
      <c r="A5921" s="5">
        <v>40056</v>
      </c>
      <c r="B5921" s="4">
        <v>18.41</v>
      </c>
      <c r="C5921" s="10">
        <f>(MSFT[[#This Row],[Prezzi giornalieri MSFT]]-B5920)/B5920</f>
        <v>-1.0851871947910783E-3</v>
      </c>
    </row>
    <row r="5922" spans="1:3" x14ac:dyDescent="0.55000000000000004">
      <c r="A5922" s="5">
        <v>40057</v>
      </c>
      <c r="B5922" s="4">
        <v>17.920000000000002</v>
      </c>
      <c r="C5922" s="10">
        <f>(MSFT[[#This Row],[Prezzi giornalieri MSFT]]-B5921)/B5921</f>
        <v>-2.6615969581748965E-2</v>
      </c>
    </row>
    <row r="5923" spans="1:3" x14ac:dyDescent="0.55000000000000004">
      <c r="A5923" s="5">
        <v>40058</v>
      </c>
      <c r="B5923" s="4">
        <v>17.82</v>
      </c>
      <c r="C5923" s="10">
        <f>(MSFT[[#This Row],[Prezzi giornalieri MSFT]]-B5922)/B5922</f>
        <v>-5.5803571428572219E-3</v>
      </c>
    </row>
    <row r="5924" spans="1:3" x14ac:dyDescent="0.55000000000000004">
      <c r="A5924" s="5">
        <v>40059</v>
      </c>
      <c r="B5924" s="4">
        <v>18</v>
      </c>
      <c r="C5924" s="10">
        <f>(MSFT[[#This Row],[Prezzi giornalieri MSFT]]-B5923)/B5923</f>
        <v>1.0101010101010085E-2</v>
      </c>
    </row>
    <row r="5925" spans="1:3" x14ac:dyDescent="0.55000000000000004">
      <c r="A5925" s="5">
        <v>40060</v>
      </c>
      <c r="B5925" s="4">
        <v>18.38</v>
      </c>
      <c r="C5925" s="10">
        <f>(MSFT[[#This Row],[Prezzi giornalieri MSFT]]-B5924)/B5924</f>
        <v>2.1111111111111056E-2</v>
      </c>
    </row>
    <row r="5926" spans="1:3" x14ac:dyDescent="0.55000000000000004">
      <c r="A5926" s="5">
        <v>40064</v>
      </c>
      <c r="B5926" s="4">
        <v>18.53</v>
      </c>
      <c r="C5926" s="10">
        <f>(MSFT[[#This Row],[Prezzi giornalieri MSFT]]-B5925)/B5925</f>
        <v>8.1610446137106718E-3</v>
      </c>
    </row>
    <row r="5927" spans="1:3" x14ac:dyDescent="0.55000000000000004">
      <c r="A5927" s="5">
        <v>40065</v>
      </c>
      <c r="B5927" s="4">
        <v>18.5</v>
      </c>
      <c r="C5927" s="10">
        <f>(MSFT[[#This Row],[Prezzi giornalieri MSFT]]-B5926)/B5926</f>
        <v>-1.618996222342209E-3</v>
      </c>
    </row>
    <row r="5928" spans="1:3" x14ac:dyDescent="0.55000000000000004">
      <c r="A5928" s="5">
        <v>40066</v>
      </c>
      <c r="B5928" s="4">
        <v>18.670000000000002</v>
      </c>
      <c r="C5928" s="10">
        <f>(MSFT[[#This Row],[Prezzi giornalieri MSFT]]-B5927)/B5927</f>
        <v>9.1891891891892809E-3</v>
      </c>
    </row>
    <row r="5929" spans="1:3" x14ac:dyDescent="0.55000000000000004">
      <c r="A5929" s="5">
        <v>40067</v>
      </c>
      <c r="B5929" s="4">
        <v>18.559999999999999</v>
      </c>
      <c r="C5929" s="10">
        <f>(MSFT[[#This Row],[Prezzi giornalieri MSFT]]-B5928)/B5928</f>
        <v>-5.891805034815371E-3</v>
      </c>
    </row>
    <row r="5930" spans="1:3" x14ac:dyDescent="0.55000000000000004">
      <c r="A5930" s="5">
        <v>40070</v>
      </c>
      <c r="B5930" s="4">
        <v>18.670000000000002</v>
      </c>
      <c r="C5930" s="10">
        <f>(MSFT[[#This Row],[Prezzi giornalieri MSFT]]-B5929)/B5929</f>
        <v>5.9267241379311955E-3</v>
      </c>
    </row>
    <row r="5931" spans="1:3" x14ac:dyDescent="0.55000000000000004">
      <c r="A5931" s="5">
        <v>40071</v>
      </c>
      <c r="B5931" s="4">
        <v>18.82</v>
      </c>
      <c r="C5931" s="10">
        <f>(MSFT[[#This Row],[Prezzi giornalieri MSFT]]-B5930)/B5930</f>
        <v>8.0342795929297574E-3</v>
      </c>
    </row>
    <row r="5932" spans="1:3" x14ac:dyDescent="0.55000000000000004">
      <c r="A5932" s="5">
        <v>40072</v>
      </c>
      <c r="B5932" s="4">
        <v>18.82</v>
      </c>
      <c r="C5932" s="10">
        <f>(MSFT[[#This Row],[Prezzi giornalieri MSFT]]-B5931)/B5931</f>
        <v>0</v>
      </c>
    </row>
    <row r="5933" spans="1:3" x14ac:dyDescent="0.55000000000000004">
      <c r="A5933" s="5">
        <v>40073</v>
      </c>
      <c r="B5933" s="4">
        <v>18.89</v>
      </c>
      <c r="C5933" s="10">
        <f>(MSFT[[#This Row],[Prezzi giornalieri MSFT]]-B5932)/B5932</f>
        <v>3.7194473963868377E-3</v>
      </c>
    </row>
    <row r="5934" spans="1:3" x14ac:dyDescent="0.55000000000000004">
      <c r="A5934" s="5">
        <v>40074</v>
      </c>
      <c r="B5934" s="4">
        <v>18.86</v>
      </c>
      <c r="C5934" s="10">
        <f>(MSFT[[#This Row],[Prezzi giornalieri MSFT]]-B5933)/B5933</f>
        <v>-1.5881418740074714E-3</v>
      </c>
    </row>
    <row r="5935" spans="1:3" x14ac:dyDescent="0.55000000000000004">
      <c r="A5935" s="5">
        <v>40077</v>
      </c>
      <c r="B5935" s="4">
        <v>18.89</v>
      </c>
      <c r="C5935" s="10">
        <f>(MSFT[[#This Row],[Prezzi giornalieri MSFT]]-B5934)/B5934</f>
        <v>1.5906680805939097E-3</v>
      </c>
    </row>
    <row r="5936" spans="1:3" x14ac:dyDescent="0.55000000000000004">
      <c r="A5936" s="5">
        <v>40078</v>
      </c>
      <c r="B5936" s="4">
        <v>19.239999999999998</v>
      </c>
      <c r="C5936" s="10">
        <f>(MSFT[[#This Row],[Prezzi giornalieri MSFT]]-B5935)/B5935</f>
        <v>1.8528321863419687E-2</v>
      </c>
    </row>
    <row r="5937" spans="1:3" x14ac:dyDescent="0.55000000000000004">
      <c r="A5937" s="5">
        <v>40079</v>
      </c>
      <c r="B5937" s="4">
        <v>19.2</v>
      </c>
      <c r="C5937" s="10">
        <f>(MSFT[[#This Row],[Prezzi giornalieri MSFT]]-B5936)/B5936</f>
        <v>-2.0790020790020349E-3</v>
      </c>
    </row>
    <row r="5938" spans="1:3" x14ac:dyDescent="0.55000000000000004">
      <c r="A5938" s="5">
        <v>40080</v>
      </c>
      <c r="B5938" s="4">
        <v>19.37</v>
      </c>
      <c r="C5938" s="10">
        <f>(MSFT[[#This Row],[Prezzi giornalieri MSFT]]-B5937)/B5937</f>
        <v>8.8541666666667566E-3</v>
      </c>
    </row>
    <row r="5939" spans="1:3" x14ac:dyDescent="0.55000000000000004">
      <c r="A5939" s="5">
        <v>40081</v>
      </c>
      <c r="B5939" s="4">
        <v>19.079999999999998</v>
      </c>
      <c r="C5939" s="10">
        <f>(MSFT[[#This Row],[Prezzi giornalieri MSFT]]-B5938)/B5938</f>
        <v>-1.497160557563256E-2</v>
      </c>
    </row>
    <row r="5940" spans="1:3" x14ac:dyDescent="0.55000000000000004">
      <c r="A5940" s="5">
        <v>40084</v>
      </c>
      <c r="B5940" s="4">
        <v>19.29</v>
      </c>
      <c r="C5940" s="10">
        <f>(MSFT[[#This Row],[Prezzi giornalieri MSFT]]-B5939)/B5939</f>
        <v>1.1006289308176147E-2</v>
      </c>
    </row>
    <row r="5941" spans="1:3" x14ac:dyDescent="0.55000000000000004">
      <c r="A5941" s="5">
        <v>40085</v>
      </c>
      <c r="B5941" s="4">
        <v>19.23</v>
      </c>
      <c r="C5941" s="10">
        <f>(MSFT[[#This Row],[Prezzi giornalieri MSFT]]-B5940)/B5940</f>
        <v>-3.1104199066873364E-3</v>
      </c>
    </row>
    <row r="5942" spans="1:3" x14ac:dyDescent="0.55000000000000004">
      <c r="A5942" s="5">
        <v>40086</v>
      </c>
      <c r="B5942" s="4">
        <v>19.2</v>
      </c>
      <c r="C5942" s="10">
        <f>(MSFT[[#This Row],[Prezzi giornalieri MSFT]]-B5941)/B5941</f>
        <v>-1.5600624024961589E-3</v>
      </c>
    </row>
    <row r="5943" spans="1:3" x14ac:dyDescent="0.55000000000000004">
      <c r="A5943" s="5">
        <v>40087</v>
      </c>
      <c r="B5943" s="4">
        <v>18.579999999999998</v>
      </c>
      <c r="C5943" s="10">
        <f>(MSFT[[#This Row],[Prezzi giornalieri MSFT]]-B5942)/B5942</f>
        <v>-3.2291666666666718E-2</v>
      </c>
    </row>
    <row r="5944" spans="1:3" x14ac:dyDescent="0.55000000000000004">
      <c r="A5944" s="5">
        <v>40088</v>
      </c>
      <c r="B5944" s="4">
        <v>18.64</v>
      </c>
      <c r="C5944" s="10">
        <f>(MSFT[[#This Row],[Prezzi giornalieri MSFT]]-B5943)/B5943</f>
        <v>3.2292787944027063E-3</v>
      </c>
    </row>
    <row r="5945" spans="1:3" x14ac:dyDescent="0.55000000000000004">
      <c r="A5945" s="5">
        <v>40091</v>
      </c>
      <c r="B5945" s="4">
        <v>18.399999999999999</v>
      </c>
      <c r="C5945" s="10">
        <f>(MSFT[[#This Row],[Prezzi giornalieri MSFT]]-B5944)/B5944</f>
        <v>-1.2875536480686801E-2</v>
      </c>
    </row>
    <row r="5946" spans="1:3" x14ac:dyDescent="0.55000000000000004">
      <c r="A5946" s="5">
        <v>40092</v>
      </c>
      <c r="B5946" s="4">
        <v>18.75</v>
      </c>
      <c r="C5946" s="10">
        <f>(MSFT[[#This Row],[Prezzi giornalieri MSFT]]-B5945)/B5945</f>
        <v>1.902173913043486E-2</v>
      </c>
    </row>
    <row r="5947" spans="1:3" x14ac:dyDescent="0.55000000000000004">
      <c r="A5947" s="5">
        <v>40093</v>
      </c>
      <c r="B5947" s="4">
        <v>18.739999999999998</v>
      </c>
      <c r="C5947" s="10">
        <f>(MSFT[[#This Row],[Prezzi giornalieri MSFT]]-B5946)/B5946</f>
        <v>-5.3333333333341673E-4</v>
      </c>
    </row>
    <row r="5948" spans="1:3" x14ac:dyDescent="0.55000000000000004">
      <c r="A5948" s="5">
        <v>40094</v>
      </c>
      <c r="B5948" s="4">
        <v>19.170000000000002</v>
      </c>
      <c r="C5948" s="10">
        <f>(MSFT[[#This Row],[Prezzi giornalieri MSFT]]-B5947)/B5947</f>
        <v>2.2945570971184808E-2</v>
      </c>
    </row>
    <row r="5949" spans="1:3" x14ac:dyDescent="0.55000000000000004">
      <c r="A5949" s="5">
        <v>40095</v>
      </c>
      <c r="B5949" s="4">
        <v>19.079999999999998</v>
      </c>
      <c r="C5949" s="10">
        <f>(MSFT[[#This Row],[Prezzi giornalieri MSFT]]-B5948)/B5948</f>
        <v>-4.6948356807513516E-3</v>
      </c>
    </row>
    <row r="5950" spans="1:3" x14ac:dyDescent="0.55000000000000004">
      <c r="A5950" s="5">
        <v>40098</v>
      </c>
      <c r="B5950" s="4">
        <v>19.2</v>
      </c>
      <c r="C5950" s="10">
        <f>(MSFT[[#This Row],[Prezzi giornalieri MSFT]]-B5949)/B5949</f>
        <v>6.2893081761006813E-3</v>
      </c>
    </row>
    <row r="5951" spans="1:3" x14ac:dyDescent="0.55000000000000004">
      <c r="A5951" s="5">
        <v>40099</v>
      </c>
      <c r="B5951" s="4">
        <v>19.27</v>
      </c>
      <c r="C5951" s="10">
        <f>(MSFT[[#This Row],[Prezzi giornalieri MSFT]]-B5950)/B5950</f>
        <v>3.6458333333333481E-3</v>
      </c>
    </row>
    <row r="5952" spans="1:3" x14ac:dyDescent="0.55000000000000004">
      <c r="A5952" s="5">
        <v>40100</v>
      </c>
      <c r="B5952" s="4">
        <v>19.38</v>
      </c>
      <c r="C5952" s="10">
        <f>(MSFT[[#This Row],[Prezzi giornalieri MSFT]]-B5951)/B5951</f>
        <v>5.7083549558899554E-3</v>
      </c>
    </row>
    <row r="5953" spans="1:3" x14ac:dyDescent="0.55000000000000004">
      <c r="A5953" s="5">
        <v>40101</v>
      </c>
      <c r="B5953" s="4">
        <v>19.940000000000001</v>
      </c>
      <c r="C5953" s="10">
        <f>(MSFT[[#This Row],[Prezzi giornalieri MSFT]]-B5952)/B5952</f>
        <v>2.8895768833849447E-2</v>
      </c>
    </row>
    <row r="5954" spans="1:3" x14ac:dyDescent="0.55000000000000004">
      <c r="A5954" s="5">
        <v>40102</v>
      </c>
      <c r="B5954" s="4">
        <v>19.79</v>
      </c>
      <c r="C5954" s="10">
        <f>(MSFT[[#This Row],[Prezzi giornalieri MSFT]]-B5953)/B5953</f>
        <v>-7.5225677031094344E-3</v>
      </c>
    </row>
    <row r="5955" spans="1:3" x14ac:dyDescent="0.55000000000000004">
      <c r="A5955" s="5">
        <v>40105</v>
      </c>
      <c r="B5955" s="4">
        <v>19.68</v>
      </c>
      <c r="C5955" s="10">
        <f>(MSFT[[#This Row],[Prezzi giornalieri MSFT]]-B5954)/B5954</f>
        <v>-5.5583628094997188E-3</v>
      </c>
    </row>
    <row r="5956" spans="1:3" x14ac:dyDescent="0.55000000000000004">
      <c r="A5956" s="5">
        <v>40106</v>
      </c>
      <c r="B5956" s="4">
        <v>19.690000000000001</v>
      </c>
      <c r="C5956" s="10">
        <f>(MSFT[[#This Row],[Prezzi giornalieri MSFT]]-B5955)/B5955</f>
        <v>5.0813008130089243E-4</v>
      </c>
    </row>
    <row r="5957" spans="1:3" x14ac:dyDescent="0.55000000000000004">
      <c r="A5957" s="5">
        <v>40107</v>
      </c>
      <c r="B5957" s="4">
        <v>19.850000000000001</v>
      </c>
      <c r="C5957" s="10">
        <f>(MSFT[[#This Row],[Prezzi giornalieri MSFT]]-B5956)/B5956</f>
        <v>8.1259522600304786E-3</v>
      </c>
    </row>
    <row r="5958" spans="1:3" x14ac:dyDescent="0.55000000000000004">
      <c r="A5958" s="5">
        <v>40108</v>
      </c>
      <c r="B5958" s="4">
        <v>19.850000000000001</v>
      </c>
      <c r="C5958" s="10">
        <f>(MSFT[[#This Row],[Prezzi giornalieri MSFT]]-B5957)/B5957</f>
        <v>0</v>
      </c>
    </row>
    <row r="5959" spans="1:3" x14ac:dyDescent="0.55000000000000004">
      <c r="A5959" s="5">
        <v>40109</v>
      </c>
      <c r="B5959" s="4">
        <v>20.92</v>
      </c>
      <c r="C5959" s="10">
        <f>(MSFT[[#This Row],[Prezzi giornalieri MSFT]]-B5958)/B5958</f>
        <v>5.3904282115869027E-2</v>
      </c>
    </row>
    <row r="5960" spans="1:3" x14ac:dyDescent="0.55000000000000004">
      <c r="A5960" s="5">
        <v>40112</v>
      </c>
      <c r="B5960" s="4">
        <v>21.41</v>
      </c>
      <c r="C5960" s="10">
        <f>(MSFT[[#This Row],[Prezzi giornalieri MSFT]]-B5959)/B5959</f>
        <v>2.342256214149132E-2</v>
      </c>
    </row>
    <row r="5961" spans="1:3" x14ac:dyDescent="0.55000000000000004">
      <c r="A5961" s="5">
        <v>40113</v>
      </c>
      <c r="B5961" s="4">
        <v>21.35</v>
      </c>
      <c r="C5961" s="10">
        <f>(MSFT[[#This Row],[Prezzi giornalieri MSFT]]-B5960)/B5960</f>
        <v>-2.8024287716019954E-3</v>
      </c>
    </row>
    <row r="5962" spans="1:3" x14ac:dyDescent="0.55000000000000004">
      <c r="A5962" s="5">
        <v>40114</v>
      </c>
      <c r="B5962" s="4">
        <v>20.92</v>
      </c>
      <c r="C5962" s="10">
        <f>(MSFT[[#This Row],[Prezzi giornalieri MSFT]]-B5961)/B5961</f>
        <v>-2.0140515222482423E-2</v>
      </c>
    </row>
    <row r="5963" spans="1:3" x14ac:dyDescent="0.55000000000000004">
      <c r="A5963" s="5">
        <v>40115</v>
      </c>
      <c r="B5963" s="4">
        <v>21.07</v>
      </c>
      <c r="C5963" s="10">
        <f>(MSFT[[#This Row],[Prezzi giornalieri MSFT]]-B5962)/B5962</f>
        <v>7.1701720841299502E-3</v>
      </c>
    </row>
    <row r="5964" spans="1:3" x14ac:dyDescent="0.55000000000000004">
      <c r="A5964" s="5">
        <v>40116</v>
      </c>
      <c r="B5964" s="4">
        <v>20.71</v>
      </c>
      <c r="C5964" s="10">
        <f>(MSFT[[#This Row],[Prezzi giornalieri MSFT]]-B5963)/B5963</f>
        <v>-1.7085904129093471E-2</v>
      </c>
    </row>
    <row r="5965" spans="1:3" x14ac:dyDescent="0.55000000000000004">
      <c r="A5965" s="5">
        <v>40119</v>
      </c>
      <c r="B5965" s="4">
        <v>20.82</v>
      </c>
      <c r="C5965" s="10">
        <f>(MSFT[[#This Row],[Prezzi giornalieri MSFT]]-B5964)/B5964</f>
        <v>5.3114437469821063E-3</v>
      </c>
    </row>
    <row r="5966" spans="1:3" x14ac:dyDescent="0.55000000000000004">
      <c r="A5966" s="5">
        <v>40120</v>
      </c>
      <c r="B5966" s="4">
        <v>20.56</v>
      </c>
      <c r="C5966" s="10">
        <f>(MSFT[[#This Row],[Prezzi giornalieri MSFT]]-B5965)/B5965</f>
        <v>-1.2487992315081728E-2</v>
      </c>
    </row>
    <row r="5967" spans="1:3" x14ac:dyDescent="0.55000000000000004">
      <c r="A5967" s="5">
        <v>40121</v>
      </c>
      <c r="B5967" s="4">
        <v>20.95</v>
      </c>
      <c r="C5967" s="10">
        <f>(MSFT[[#This Row],[Prezzi giornalieri MSFT]]-B5966)/B5966</f>
        <v>1.8968871595330769E-2</v>
      </c>
    </row>
    <row r="5968" spans="1:3" x14ac:dyDescent="0.55000000000000004">
      <c r="A5968" s="5">
        <v>40122</v>
      </c>
      <c r="B5968" s="4">
        <v>21.26</v>
      </c>
      <c r="C5968" s="10">
        <f>(MSFT[[#This Row],[Prezzi giornalieri MSFT]]-B5967)/B5967</f>
        <v>1.4797136038186267E-2</v>
      </c>
    </row>
    <row r="5969" spans="1:3" x14ac:dyDescent="0.55000000000000004">
      <c r="A5969" s="5">
        <v>40123</v>
      </c>
      <c r="B5969" s="4">
        <v>21.29</v>
      </c>
      <c r="C5969" s="10">
        <f>(MSFT[[#This Row],[Prezzi giornalieri MSFT]]-B5968)/B5968</f>
        <v>1.4111006585135269E-3</v>
      </c>
    </row>
    <row r="5970" spans="1:3" x14ac:dyDescent="0.55000000000000004">
      <c r="A5970" s="5">
        <v>40126</v>
      </c>
      <c r="B5970" s="4">
        <v>21.65</v>
      </c>
      <c r="C5970" s="10">
        <f>(MSFT[[#This Row],[Prezzi giornalieri MSFT]]-B5969)/B5969</f>
        <v>1.6909347111319844E-2</v>
      </c>
    </row>
    <row r="5971" spans="1:3" x14ac:dyDescent="0.55000000000000004">
      <c r="A5971" s="5">
        <v>40127</v>
      </c>
      <c r="B5971" s="4">
        <v>21.66</v>
      </c>
      <c r="C5971" s="10">
        <f>(MSFT[[#This Row],[Prezzi giornalieri MSFT]]-B5970)/B5970</f>
        <v>4.6189376443425239E-4</v>
      </c>
    </row>
    <row r="5972" spans="1:3" x14ac:dyDescent="0.55000000000000004">
      <c r="A5972" s="5">
        <v>40128</v>
      </c>
      <c r="B5972" s="4">
        <v>21.74</v>
      </c>
      <c r="C5972" s="10">
        <f>(MSFT[[#This Row],[Prezzi giornalieri MSFT]]-B5971)/B5971</f>
        <v>3.6934441366573544E-3</v>
      </c>
    </row>
    <row r="5973" spans="1:3" x14ac:dyDescent="0.55000000000000004">
      <c r="A5973" s="5">
        <v>40129</v>
      </c>
      <c r="B5973" s="4">
        <v>21.92</v>
      </c>
      <c r="C5973" s="10">
        <f>(MSFT[[#This Row],[Prezzi giornalieri MSFT]]-B5972)/B5972</f>
        <v>8.2796688132476207E-3</v>
      </c>
    </row>
    <row r="5974" spans="1:3" x14ac:dyDescent="0.55000000000000004">
      <c r="A5974" s="5">
        <v>40130</v>
      </c>
      <c r="B5974" s="4">
        <v>22.12</v>
      </c>
      <c r="C5974" s="10">
        <f>(MSFT[[#This Row],[Prezzi giornalieri MSFT]]-B5973)/B5973</f>
        <v>9.1240875912408422E-3</v>
      </c>
    </row>
    <row r="5975" spans="1:3" x14ac:dyDescent="0.55000000000000004">
      <c r="A5975" s="5">
        <v>40133</v>
      </c>
      <c r="B5975" s="4">
        <v>22.06</v>
      </c>
      <c r="C5975" s="10">
        <f>(MSFT[[#This Row],[Prezzi giornalieri MSFT]]-B5974)/B5974</f>
        <v>-2.7124773960218026E-3</v>
      </c>
    </row>
    <row r="5976" spans="1:3" x14ac:dyDescent="0.55000000000000004">
      <c r="A5976" s="5">
        <v>40134</v>
      </c>
      <c r="B5976" s="4">
        <v>22.5</v>
      </c>
      <c r="C5976" s="10">
        <f>(MSFT[[#This Row],[Prezzi giornalieri MSFT]]-B5975)/B5975</f>
        <v>1.9945602901178663E-2</v>
      </c>
    </row>
    <row r="5977" spans="1:3" x14ac:dyDescent="0.55000000000000004">
      <c r="A5977" s="5">
        <v>40135</v>
      </c>
      <c r="B5977" s="4">
        <v>22.58</v>
      </c>
      <c r="C5977" s="10">
        <f>(MSFT[[#This Row],[Prezzi giornalieri MSFT]]-B5976)/B5976</f>
        <v>3.5555555555554798E-3</v>
      </c>
    </row>
    <row r="5978" spans="1:3" x14ac:dyDescent="0.55000000000000004">
      <c r="A5978" s="5">
        <v>40136</v>
      </c>
      <c r="B5978" s="4">
        <v>22.33</v>
      </c>
      <c r="C5978" s="10">
        <f>(MSFT[[#This Row],[Prezzi giornalieri MSFT]]-B5977)/B5977</f>
        <v>-1.1071744906997343E-2</v>
      </c>
    </row>
    <row r="5979" spans="1:3" x14ac:dyDescent="0.55000000000000004">
      <c r="A5979" s="5">
        <v>40137</v>
      </c>
      <c r="B5979" s="4">
        <v>22.21</v>
      </c>
      <c r="C5979" s="10">
        <f>(MSFT[[#This Row],[Prezzi giornalieri MSFT]]-B5978)/B5978</f>
        <v>-5.3739364084190531E-3</v>
      </c>
    </row>
    <row r="5980" spans="1:3" x14ac:dyDescent="0.55000000000000004">
      <c r="A5980" s="5">
        <v>40140</v>
      </c>
      <c r="B5980" s="4">
        <v>22.45</v>
      </c>
      <c r="C5980" s="10">
        <f>(MSFT[[#This Row],[Prezzi giornalieri MSFT]]-B5979)/B5979</f>
        <v>1.0805943268797767E-2</v>
      </c>
    </row>
    <row r="5981" spans="1:3" x14ac:dyDescent="0.55000000000000004">
      <c r="A5981" s="5">
        <v>40141</v>
      </c>
      <c r="B5981" s="4">
        <v>22.43</v>
      </c>
      <c r="C5981" s="10">
        <f>(MSFT[[#This Row],[Prezzi giornalieri MSFT]]-B5980)/B5980</f>
        <v>-8.9086859688194096E-4</v>
      </c>
    </row>
    <row r="5982" spans="1:3" x14ac:dyDescent="0.55000000000000004">
      <c r="A5982" s="5">
        <v>40142</v>
      </c>
      <c r="B5982" s="4">
        <v>22.34</v>
      </c>
      <c r="C5982" s="10">
        <f>(MSFT[[#This Row],[Prezzi giornalieri MSFT]]-B5981)/B5981</f>
        <v>-4.0124832813196549E-3</v>
      </c>
    </row>
    <row r="5983" spans="1:3" x14ac:dyDescent="0.55000000000000004">
      <c r="A5983" s="5">
        <v>40144</v>
      </c>
      <c r="B5983" s="4">
        <v>21.91</v>
      </c>
      <c r="C5983" s="10">
        <f>(MSFT[[#This Row],[Prezzi giornalieri MSFT]]-B5982)/B5982</f>
        <v>-1.9247985675917623E-2</v>
      </c>
    </row>
    <row r="5984" spans="1:3" x14ac:dyDescent="0.55000000000000004">
      <c r="A5984" s="5">
        <v>40147</v>
      </c>
      <c r="B5984" s="4">
        <v>22.06</v>
      </c>
      <c r="C5984" s="10">
        <f>(MSFT[[#This Row],[Prezzi giornalieri MSFT]]-B5983)/B5983</f>
        <v>6.8461889548150877E-3</v>
      </c>
    </row>
    <row r="5985" spans="1:3" x14ac:dyDescent="0.55000000000000004">
      <c r="A5985" s="5">
        <v>40148</v>
      </c>
      <c r="B5985" s="4">
        <v>22.51</v>
      </c>
      <c r="C5985" s="10">
        <f>(MSFT[[#This Row],[Prezzi giornalieri MSFT]]-B5984)/B5984</f>
        <v>2.0398912058023702E-2</v>
      </c>
    </row>
    <row r="5986" spans="1:3" x14ac:dyDescent="0.55000000000000004">
      <c r="A5986" s="5">
        <v>40149</v>
      </c>
      <c r="B5986" s="4">
        <v>22.33</v>
      </c>
      <c r="C5986" s="10">
        <f>(MSFT[[#This Row],[Prezzi giornalieri MSFT]]-B5985)/B5985</f>
        <v>-7.9964460239894831E-3</v>
      </c>
    </row>
    <row r="5987" spans="1:3" x14ac:dyDescent="0.55000000000000004">
      <c r="A5987" s="5">
        <v>40150</v>
      </c>
      <c r="B5987" s="4">
        <v>22.37</v>
      </c>
      <c r="C5987" s="10">
        <f>(MSFT[[#This Row],[Prezzi giornalieri MSFT]]-B5986)/B5986</f>
        <v>1.7913121361398433E-3</v>
      </c>
    </row>
    <row r="5988" spans="1:3" x14ac:dyDescent="0.55000000000000004">
      <c r="A5988" s="5">
        <v>40151</v>
      </c>
      <c r="B5988" s="4">
        <v>22.48</v>
      </c>
      <c r="C5988" s="10">
        <f>(MSFT[[#This Row],[Prezzi giornalieri MSFT]]-B5987)/B5987</f>
        <v>4.9172999552972475E-3</v>
      </c>
    </row>
    <row r="5989" spans="1:3" x14ac:dyDescent="0.55000000000000004">
      <c r="A5989" s="5">
        <v>40154</v>
      </c>
      <c r="B5989" s="4">
        <v>22.34</v>
      </c>
      <c r="C5989" s="10">
        <f>(MSFT[[#This Row],[Prezzi giornalieri MSFT]]-B5988)/B5988</f>
        <v>-6.2277580071174628E-3</v>
      </c>
    </row>
    <row r="5990" spans="1:3" x14ac:dyDescent="0.55000000000000004">
      <c r="A5990" s="5">
        <v>40155</v>
      </c>
      <c r="B5990" s="4">
        <v>22.18</v>
      </c>
      <c r="C5990" s="10">
        <f>(MSFT[[#This Row],[Prezzi giornalieri MSFT]]-B5989)/B5989</f>
        <v>-7.162041181736801E-3</v>
      </c>
    </row>
    <row r="5991" spans="1:3" x14ac:dyDescent="0.55000000000000004">
      <c r="A5991" s="5">
        <v>40156</v>
      </c>
      <c r="B5991" s="4">
        <v>22.28</v>
      </c>
      <c r="C5991" s="10">
        <f>(MSFT[[#This Row],[Prezzi giornalieri MSFT]]-B5990)/B5990</f>
        <v>4.5085662759243202E-3</v>
      </c>
    </row>
    <row r="5992" spans="1:3" x14ac:dyDescent="0.55000000000000004">
      <c r="A5992" s="5">
        <v>40157</v>
      </c>
      <c r="B5992" s="4">
        <v>22.4</v>
      </c>
      <c r="C5992" s="10">
        <f>(MSFT[[#This Row],[Prezzi giornalieri MSFT]]-B5991)/B5991</f>
        <v>5.3859964093356119E-3</v>
      </c>
    </row>
    <row r="5993" spans="1:3" x14ac:dyDescent="0.55000000000000004">
      <c r="A5993" s="5">
        <v>40158</v>
      </c>
      <c r="B5993" s="4">
        <v>22.39</v>
      </c>
      <c r="C5993" s="10">
        <f>(MSFT[[#This Row],[Prezzi giornalieri MSFT]]-B5992)/B5992</f>
        <v>-4.4642857142848262E-4</v>
      </c>
    </row>
    <row r="5994" spans="1:3" x14ac:dyDescent="0.55000000000000004">
      <c r="A5994" s="5">
        <v>40161</v>
      </c>
      <c r="B5994" s="4">
        <v>22.58</v>
      </c>
      <c r="C5994" s="10">
        <f>(MSFT[[#This Row],[Prezzi giornalieri MSFT]]-B5993)/B5993</f>
        <v>8.4859312192942255E-3</v>
      </c>
    </row>
    <row r="5995" spans="1:3" x14ac:dyDescent="0.55000000000000004">
      <c r="A5995" s="5">
        <v>40162</v>
      </c>
      <c r="B5995" s="4">
        <v>22.51</v>
      </c>
      <c r="C5995" s="10">
        <f>(MSFT[[#This Row],[Prezzi giornalieri MSFT]]-B5994)/B5994</f>
        <v>-3.1000885739591116E-3</v>
      </c>
    </row>
    <row r="5996" spans="1:3" x14ac:dyDescent="0.55000000000000004">
      <c r="A5996" s="5">
        <v>40163</v>
      </c>
      <c r="B5996" s="4">
        <v>22.57</v>
      </c>
      <c r="C5996" s="10">
        <f>(MSFT[[#This Row],[Prezzi giornalieri MSFT]]-B5995)/B5995</f>
        <v>2.665482007996389E-3</v>
      </c>
    </row>
    <row r="5997" spans="1:3" x14ac:dyDescent="0.55000000000000004">
      <c r="A5997" s="5">
        <v>40164</v>
      </c>
      <c r="B5997" s="4">
        <v>22.2</v>
      </c>
      <c r="C5997" s="10">
        <f>(MSFT[[#This Row],[Prezzi giornalieri MSFT]]-B5996)/B5996</f>
        <v>-1.6393442622950862E-2</v>
      </c>
    </row>
    <row r="5998" spans="1:3" x14ac:dyDescent="0.55000000000000004">
      <c r="A5998" s="5">
        <v>40165</v>
      </c>
      <c r="B5998" s="4">
        <v>22.77</v>
      </c>
      <c r="C5998" s="10">
        <f>(MSFT[[#This Row],[Prezzi giornalieri MSFT]]-B5997)/B5997</f>
        <v>2.5675675675675691E-2</v>
      </c>
    </row>
    <row r="5999" spans="1:3" x14ac:dyDescent="0.55000000000000004">
      <c r="A5999" s="5">
        <v>40168</v>
      </c>
      <c r="B5999" s="4">
        <v>22.89</v>
      </c>
      <c r="C5999" s="10">
        <f>(MSFT[[#This Row],[Prezzi giornalieri MSFT]]-B5998)/B5998</f>
        <v>5.2700922266140093E-3</v>
      </c>
    </row>
    <row r="6000" spans="1:3" x14ac:dyDescent="0.55000000000000004">
      <c r="A6000" s="5">
        <v>40169</v>
      </c>
      <c r="B6000" s="4">
        <v>23.11</v>
      </c>
      <c r="C6000" s="10">
        <f>(MSFT[[#This Row],[Prezzi giornalieri MSFT]]-B5999)/B5999</f>
        <v>9.6111839231104793E-3</v>
      </c>
    </row>
    <row r="6001" spans="1:3" x14ac:dyDescent="0.55000000000000004">
      <c r="A6001" s="5">
        <v>40170</v>
      </c>
      <c r="B6001" s="4">
        <v>23.19</v>
      </c>
      <c r="C6001" s="10">
        <f>(MSFT[[#This Row],[Prezzi giornalieri MSFT]]-B6000)/B6000</f>
        <v>3.4617048896582367E-3</v>
      </c>
    </row>
    <row r="6002" spans="1:3" x14ac:dyDescent="0.55000000000000004">
      <c r="A6002" s="5">
        <v>40171</v>
      </c>
      <c r="B6002" s="4">
        <v>23.25</v>
      </c>
      <c r="C6002" s="10">
        <f>(MSFT[[#This Row],[Prezzi giornalieri MSFT]]-B6001)/B6001</f>
        <v>2.5873221216040844E-3</v>
      </c>
    </row>
    <row r="6003" spans="1:3" x14ac:dyDescent="0.55000000000000004">
      <c r="A6003" s="5">
        <v>40175</v>
      </c>
      <c r="B6003" s="4">
        <v>23.38</v>
      </c>
      <c r="C6003" s="10">
        <f>(MSFT[[#This Row],[Prezzi giornalieri MSFT]]-B6002)/B6002</f>
        <v>5.5913978494623231E-3</v>
      </c>
    </row>
    <row r="6004" spans="1:3" x14ac:dyDescent="0.55000000000000004">
      <c r="A6004" s="5">
        <v>40176</v>
      </c>
      <c r="B6004" s="4">
        <v>23.54</v>
      </c>
      <c r="C6004" s="10">
        <f>(MSFT[[#This Row],[Prezzi giornalieri MSFT]]-B6003)/B6003</f>
        <v>6.843455945252359E-3</v>
      </c>
    </row>
    <row r="6005" spans="1:3" x14ac:dyDescent="0.55000000000000004">
      <c r="A6005" s="5">
        <v>40177</v>
      </c>
      <c r="B6005" s="4">
        <v>23.22</v>
      </c>
      <c r="C6005" s="10">
        <f>(MSFT[[#This Row],[Prezzi giornalieri MSFT]]-B6004)/B6004</f>
        <v>-1.359388275276127E-2</v>
      </c>
    </row>
    <row r="6006" spans="1:3" x14ac:dyDescent="0.55000000000000004">
      <c r="A6006" s="5">
        <v>40178</v>
      </c>
      <c r="B6006" s="4">
        <v>22.86</v>
      </c>
      <c r="C6006" s="10">
        <f>(MSFT[[#This Row],[Prezzi giornalieri MSFT]]-B6005)/B6005</f>
        <v>-1.5503875968992224E-2</v>
      </c>
    </row>
    <row r="6007" spans="1:3" x14ac:dyDescent="0.55000000000000004">
      <c r="A6007" s="5">
        <v>40182</v>
      </c>
      <c r="B6007" s="4">
        <v>23.21</v>
      </c>
      <c r="C6007" s="10">
        <f>(MSFT[[#This Row],[Prezzi giornalieri MSFT]]-B6006)/B6006</f>
        <v>1.5310586176727972E-2</v>
      </c>
    </row>
    <row r="6008" spans="1:3" x14ac:dyDescent="0.55000000000000004">
      <c r="A6008" s="5">
        <v>40183</v>
      </c>
      <c r="B6008" s="4">
        <v>23.22</v>
      </c>
      <c r="C6008" s="10">
        <f>(MSFT[[#This Row],[Prezzi giornalieri MSFT]]-B6007)/B6007</f>
        <v>4.3084877208091386E-4</v>
      </c>
    </row>
    <row r="6009" spans="1:3" x14ac:dyDescent="0.55000000000000004">
      <c r="A6009" s="5">
        <v>40184</v>
      </c>
      <c r="B6009" s="4">
        <v>23.08</v>
      </c>
      <c r="C6009" s="10">
        <f>(MSFT[[#This Row],[Prezzi giornalieri MSFT]]-B6008)/B6008</f>
        <v>-6.0292850990525653E-3</v>
      </c>
    </row>
    <row r="6010" spans="1:3" x14ac:dyDescent="0.55000000000000004">
      <c r="A6010" s="5">
        <v>40185</v>
      </c>
      <c r="B6010" s="4">
        <v>22.84</v>
      </c>
      <c r="C6010" s="10">
        <f>(MSFT[[#This Row],[Prezzi giornalieri MSFT]]-B6009)/B6009</f>
        <v>-1.0398613518197507E-2</v>
      </c>
    </row>
    <row r="6011" spans="1:3" x14ac:dyDescent="0.55000000000000004">
      <c r="A6011" s="5">
        <v>40186</v>
      </c>
      <c r="B6011" s="4">
        <v>22.99</v>
      </c>
      <c r="C6011" s="10">
        <f>(MSFT[[#This Row],[Prezzi giornalieri MSFT]]-B6010)/B6010</f>
        <v>6.5674255691768203E-3</v>
      </c>
    </row>
    <row r="6012" spans="1:3" x14ac:dyDescent="0.55000000000000004">
      <c r="A6012" s="5">
        <v>40189</v>
      </c>
      <c r="B6012" s="4">
        <v>22.7</v>
      </c>
      <c r="C6012" s="10">
        <f>(MSFT[[#This Row],[Prezzi giornalieri MSFT]]-B6011)/B6011</f>
        <v>-1.2614180078294875E-2</v>
      </c>
    </row>
    <row r="6013" spans="1:3" x14ac:dyDescent="0.55000000000000004">
      <c r="A6013" s="5">
        <v>40190</v>
      </c>
      <c r="B6013" s="4">
        <v>22.55</v>
      </c>
      <c r="C6013" s="10">
        <f>(MSFT[[#This Row],[Prezzi giornalieri MSFT]]-B6012)/B6012</f>
        <v>-6.6079295154184399E-3</v>
      </c>
    </row>
    <row r="6014" spans="1:3" x14ac:dyDescent="0.55000000000000004">
      <c r="A6014" s="5">
        <v>40191</v>
      </c>
      <c r="B6014" s="4">
        <v>22.76</v>
      </c>
      <c r="C6014" s="10">
        <f>(MSFT[[#This Row],[Prezzi giornalieri MSFT]]-B6013)/B6013</f>
        <v>9.3126385809313011E-3</v>
      </c>
    </row>
    <row r="6015" spans="1:3" x14ac:dyDescent="0.55000000000000004">
      <c r="A6015" s="5">
        <v>40192</v>
      </c>
      <c r="B6015" s="4">
        <v>23.22</v>
      </c>
      <c r="C6015" s="10">
        <f>(MSFT[[#This Row],[Prezzi giornalieri MSFT]]-B6014)/B6014</f>
        <v>2.0210896309314465E-2</v>
      </c>
    </row>
    <row r="6016" spans="1:3" x14ac:dyDescent="0.55000000000000004">
      <c r="A6016" s="5">
        <v>40193</v>
      </c>
      <c r="B6016" s="4">
        <v>23.14</v>
      </c>
      <c r="C6016" s="10">
        <f>(MSFT[[#This Row],[Prezzi giornalieri MSFT]]-B6015)/B6015</f>
        <v>-3.4453057708870929E-3</v>
      </c>
    </row>
    <row r="6017" spans="1:3" x14ac:dyDescent="0.55000000000000004">
      <c r="A6017" s="5">
        <v>40197</v>
      </c>
      <c r="B6017" s="4">
        <v>23.32</v>
      </c>
      <c r="C6017" s="10">
        <f>(MSFT[[#This Row],[Prezzi giornalieri MSFT]]-B6016)/B6016</f>
        <v>7.7787381158167549E-3</v>
      </c>
    </row>
    <row r="6018" spans="1:3" x14ac:dyDescent="0.55000000000000004">
      <c r="A6018" s="5">
        <v>40198</v>
      </c>
      <c r="B6018" s="4">
        <v>22.94</v>
      </c>
      <c r="C6018" s="10">
        <f>(MSFT[[#This Row],[Prezzi giornalieri MSFT]]-B6017)/B6017</f>
        <v>-1.6295025728987951E-2</v>
      </c>
    </row>
    <row r="6019" spans="1:3" x14ac:dyDescent="0.55000000000000004">
      <c r="A6019" s="5">
        <v>40199</v>
      </c>
      <c r="B6019" s="4">
        <v>22.51</v>
      </c>
      <c r="C6019" s="10">
        <f>(MSFT[[#This Row],[Prezzi giornalieri MSFT]]-B6018)/B6018</f>
        <v>-1.8744551002615507E-2</v>
      </c>
    </row>
    <row r="6020" spans="1:3" x14ac:dyDescent="0.55000000000000004">
      <c r="A6020" s="5">
        <v>40200</v>
      </c>
      <c r="B6020" s="4">
        <v>21.72</v>
      </c>
      <c r="C6020" s="10">
        <f>(MSFT[[#This Row],[Prezzi giornalieri MSFT]]-B6019)/B6019</f>
        <v>-3.5095513105286656E-2</v>
      </c>
    </row>
    <row r="6021" spans="1:3" x14ac:dyDescent="0.55000000000000004">
      <c r="A6021" s="5">
        <v>40203</v>
      </c>
      <c r="B6021" s="4">
        <v>21.99</v>
      </c>
      <c r="C6021" s="10">
        <f>(MSFT[[#This Row],[Prezzi giornalieri MSFT]]-B6020)/B6020</f>
        <v>1.2430939226519317E-2</v>
      </c>
    </row>
    <row r="6022" spans="1:3" x14ac:dyDescent="0.55000000000000004">
      <c r="A6022" s="5">
        <v>40204</v>
      </c>
      <c r="B6022" s="4">
        <v>22.12</v>
      </c>
      <c r="C6022" s="10">
        <f>(MSFT[[#This Row],[Prezzi giornalieri MSFT]]-B6021)/B6021</f>
        <v>5.9117780809460011E-3</v>
      </c>
    </row>
    <row r="6023" spans="1:3" x14ac:dyDescent="0.55000000000000004">
      <c r="A6023" s="5">
        <v>40205</v>
      </c>
      <c r="B6023" s="4">
        <v>22.25</v>
      </c>
      <c r="C6023" s="10">
        <f>(MSFT[[#This Row],[Prezzi giornalieri MSFT]]-B6022)/B6022</f>
        <v>5.8770343580469711E-3</v>
      </c>
    </row>
    <row r="6024" spans="1:3" x14ac:dyDescent="0.55000000000000004">
      <c r="A6024" s="5">
        <v>40206</v>
      </c>
      <c r="B6024" s="4">
        <v>21.87</v>
      </c>
      <c r="C6024" s="10">
        <f>(MSFT[[#This Row],[Prezzi giornalieri MSFT]]-B6023)/B6023</f>
        <v>-1.7078651685393215E-2</v>
      </c>
    </row>
    <row r="6025" spans="1:3" x14ac:dyDescent="0.55000000000000004">
      <c r="A6025" s="5">
        <v>40207</v>
      </c>
      <c r="B6025" s="4">
        <v>21.13</v>
      </c>
      <c r="C6025" s="10">
        <f>(MSFT[[#This Row],[Prezzi giornalieri MSFT]]-B6024)/B6024</f>
        <v>-3.3836305441243802E-2</v>
      </c>
    </row>
    <row r="6026" spans="1:3" x14ac:dyDescent="0.55000000000000004">
      <c r="A6026" s="5">
        <v>40210</v>
      </c>
      <c r="B6026" s="4">
        <v>21.31</v>
      </c>
      <c r="C6026" s="10">
        <f>(MSFT[[#This Row],[Prezzi giornalieri MSFT]]-B6025)/B6025</f>
        <v>8.5186938002839441E-3</v>
      </c>
    </row>
    <row r="6027" spans="1:3" x14ac:dyDescent="0.55000000000000004">
      <c r="A6027" s="5">
        <v>40211</v>
      </c>
      <c r="B6027" s="4">
        <v>21.34</v>
      </c>
      <c r="C6027" s="10">
        <f>(MSFT[[#This Row],[Prezzi giornalieri MSFT]]-B6026)/B6026</f>
        <v>1.4077897700610577E-3</v>
      </c>
    </row>
    <row r="6028" spans="1:3" x14ac:dyDescent="0.55000000000000004">
      <c r="A6028" s="5">
        <v>40212</v>
      </c>
      <c r="B6028" s="4">
        <v>21.47</v>
      </c>
      <c r="C6028" s="10">
        <f>(MSFT[[#This Row],[Prezzi giornalieri MSFT]]-B6027)/B6027</f>
        <v>6.0918462980318186E-3</v>
      </c>
    </row>
    <row r="6029" spans="1:3" x14ac:dyDescent="0.55000000000000004">
      <c r="A6029" s="5">
        <v>40213</v>
      </c>
      <c r="B6029" s="4">
        <v>20.88</v>
      </c>
      <c r="C6029" s="10">
        <f>(MSFT[[#This Row],[Prezzi giornalieri MSFT]]-B6028)/B6028</f>
        <v>-2.7480204937121559E-2</v>
      </c>
    </row>
    <row r="6030" spans="1:3" x14ac:dyDescent="0.55000000000000004">
      <c r="A6030" s="5">
        <v>40214</v>
      </c>
      <c r="B6030" s="4">
        <v>21.01</v>
      </c>
      <c r="C6030" s="10">
        <f>(MSFT[[#This Row],[Prezzi giornalieri MSFT]]-B6029)/B6029</f>
        <v>6.2260536398468661E-3</v>
      </c>
    </row>
    <row r="6031" spans="1:3" x14ac:dyDescent="0.55000000000000004">
      <c r="A6031" s="5">
        <v>40217</v>
      </c>
      <c r="B6031" s="4">
        <v>20.79</v>
      </c>
      <c r="C6031" s="10">
        <f>(MSFT[[#This Row],[Prezzi giornalieri MSFT]]-B6030)/B6030</f>
        <v>-1.0471204188481789E-2</v>
      </c>
    </row>
    <row r="6032" spans="1:3" x14ac:dyDescent="0.55000000000000004">
      <c r="A6032" s="5">
        <v>40218</v>
      </c>
      <c r="B6032" s="4">
        <v>21.01</v>
      </c>
      <c r="C6032" s="10">
        <f>(MSFT[[#This Row],[Prezzi giornalieri MSFT]]-B6031)/B6031</f>
        <v>1.0582010582010699E-2</v>
      </c>
    </row>
    <row r="6033" spans="1:3" x14ac:dyDescent="0.55000000000000004">
      <c r="A6033" s="5">
        <v>40219</v>
      </c>
      <c r="B6033" s="4">
        <v>20.99</v>
      </c>
      <c r="C6033" s="10">
        <f>(MSFT[[#This Row],[Prezzi giornalieri MSFT]]-B6032)/B6032</f>
        <v>-9.5192765349848285E-4</v>
      </c>
    </row>
    <row r="6034" spans="1:3" x14ac:dyDescent="0.55000000000000004">
      <c r="A6034" s="5">
        <v>40220</v>
      </c>
      <c r="B6034" s="4">
        <v>21.09</v>
      </c>
      <c r="C6034" s="10">
        <f>(MSFT[[#This Row],[Prezzi giornalieri MSFT]]-B6033)/B6033</f>
        <v>4.764173415912407E-3</v>
      </c>
    </row>
    <row r="6035" spans="1:3" x14ac:dyDescent="0.55000000000000004">
      <c r="A6035" s="5">
        <v>40221</v>
      </c>
      <c r="B6035" s="4">
        <v>20.95</v>
      </c>
      <c r="C6035" s="10">
        <f>(MSFT[[#This Row],[Prezzi giornalieri MSFT]]-B6034)/B6034</f>
        <v>-6.6382171645329811E-3</v>
      </c>
    </row>
    <row r="6036" spans="1:3" x14ac:dyDescent="0.55000000000000004">
      <c r="A6036" s="5">
        <v>40225</v>
      </c>
      <c r="B6036" s="4">
        <v>21.36</v>
      </c>
      <c r="C6036" s="10">
        <f>(MSFT[[#This Row],[Prezzi giornalieri MSFT]]-B6035)/B6035</f>
        <v>1.9570405727923634E-2</v>
      </c>
    </row>
    <row r="6037" spans="1:3" x14ac:dyDescent="0.55000000000000004">
      <c r="A6037" s="5">
        <v>40226</v>
      </c>
      <c r="B6037" s="4">
        <v>21.54</v>
      </c>
      <c r="C6037" s="10">
        <f>(MSFT[[#This Row],[Prezzi giornalieri MSFT]]-B6036)/B6036</f>
        <v>8.4269662921348191E-3</v>
      </c>
    </row>
    <row r="6038" spans="1:3" x14ac:dyDescent="0.55000000000000004">
      <c r="A6038" s="5">
        <v>40227</v>
      </c>
      <c r="B6038" s="4">
        <v>21.83</v>
      </c>
      <c r="C6038" s="10">
        <f>(MSFT[[#This Row],[Prezzi giornalieri MSFT]]-B6037)/B6037</f>
        <v>1.3463324048282226E-2</v>
      </c>
    </row>
    <row r="6039" spans="1:3" x14ac:dyDescent="0.55000000000000004">
      <c r="A6039" s="5">
        <v>40228</v>
      </c>
      <c r="B6039" s="4">
        <v>21.68</v>
      </c>
      <c r="C6039" s="10">
        <f>(MSFT[[#This Row],[Prezzi giornalieri MSFT]]-B6038)/B6038</f>
        <v>-6.8712780577186707E-3</v>
      </c>
    </row>
    <row r="6040" spans="1:3" x14ac:dyDescent="0.55000000000000004">
      <c r="A6040" s="5">
        <v>40231</v>
      </c>
      <c r="B6040" s="4">
        <v>21.65</v>
      </c>
      <c r="C6040" s="10">
        <f>(MSFT[[#This Row],[Prezzi giornalieri MSFT]]-B6039)/B6039</f>
        <v>-1.3837638376384288E-3</v>
      </c>
    </row>
    <row r="6041" spans="1:3" x14ac:dyDescent="0.55000000000000004">
      <c r="A6041" s="5">
        <v>40232</v>
      </c>
      <c r="B6041" s="4">
        <v>21.35</v>
      </c>
      <c r="C6041" s="10">
        <f>(MSFT[[#This Row],[Prezzi giornalieri MSFT]]-B6040)/B6040</f>
        <v>-1.3856812933025273E-2</v>
      </c>
    </row>
    <row r="6042" spans="1:3" x14ac:dyDescent="0.55000000000000004">
      <c r="A6042" s="5">
        <v>40233</v>
      </c>
      <c r="B6042" s="4">
        <v>21.57</v>
      </c>
      <c r="C6042" s="10">
        <f>(MSFT[[#This Row],[Prezzi giornalieri MSFT]]-B6041)/B6041</f>
        <v>1.030444964871189E-2</v>
      </c>
    </row>
    <row r="6043" spans="1:3" x14ac:dyDescent="0.55000000000000004">
      <c r="A6043" s="5">
        <v>40234</v>
      </c>
      <c r="B6043" s="4">
        <v>21.55</v>
      </c>
      <c r="C6043" s="10">
        <f>(MSFT[[#This Row],[Prezzi giornalieri MSFT]]-B6042)/B6042</f>
        <v>-9.2721372276307712E-4</v>
      </c>
    </row>
    <row r="6044" spans="1:3" x14ac:dyDescent="0.55000000000000004">
      <c r="A6044" s="5">
        <v>40235</v>
      </c>
      <c r="B6044" s="4">
        <v>21.6</v>
      </c>
      <c r="C6044" s="10">
        <f>(MSFT[[#This Row],[Prezzi giornalieri MSFT]]-B6043)/B6043</f>
        <v>2.3201856148492208E-3</v>
      </c>
    </row>
    <row r="6045" spans="1:3" x14ac:dyDescent="0.55000000000000004">
      <c r="A6045" s="5">
        <v>40238</v>
      </c>
      <c r="B6045" s="4">
        <v>21.87</v>
      </c>
      <c r="C6045" s="10">
        <f>(MSFT[[#This Row],[Prezzi giornalieri MSFT]]-B6044)/B6044</f>
        <v>1.249999999999998E-2</v>
      </c>
    </row>
    <row r="6046" spans="1:3" x14ac:dyDescent="0.55000000000000004">
      <c r="A6046" s="5">
        <v>40239</v>
      </c>
      <c r="B6046" s="4">
        <v>21.44</v>
      </c>
      <c r="C6046" s="10">
        <f>(MSFT[[#This Row],[Prezzi giornalieri MSFT]]-B6045)/B6045</f>
        <v>-1.9661636945587549E-2</v>
      </c>
    </row>
    <row r="6047" spans="1:3" x14ac:dyDescent="0.55000000000000004">
      <c r="A6047" s="5">
        <v>40240</v>
      </c>
      <c r="B6047" s="4">
        <v>21.44</v>
      </c>
      <c r="C6047" s="10">
        <f>(MSFT[[#This Row],[Prezzi giornalieri MSFT]]-B6046)/B6046</f>
        <v>0</v>
      </c>
    </row>
    <row r="6048" spans="1:3" x14ac:dyDescent="0.55000000000000004">
      <c r="A6048" s="5">
        <v>40241</v>
      </c>
      <c r="B6048" s="4">
        <v>21.57</v>
      </c>
      <c r="C6048" s="10">
        <f>(MSFT[[#This Row],[Prezzi giornalieri MSFT]]-B6047)/B6047</f>
        <v>6.0634328358208488E-3</v>
      </c>
    </row>
    <row r="6049" spans="1:3" x14ac:dyDescent="0.55000000000000004">
      <c r="A6049" s="5">
        <v>40242</v>
      </c>
      <c r="B6049" s="4">
        <v>21.54</v>
      </c>
      <c r="C6049" s="10">
        <f>(MSFT[[#This Row],[Prezzi giornalieri MSFT]]-B6048)/B6048</f>
        <v>-1.390820584144698E-3</v>
      </c>
    </row>
    <row r="6050" spans="1:3" x14ac:dyDescent="0.55000000000000004">
      <c r="A6050" s="5">
        <v>40245</v>
      </c>
      <c r="B6050" s="4">
        <v>21.57</v>
      </c>
      <c r="C6050" s="10">
        <f>(MSFT[[#This Row],[Prezzi giornalieri MSFT]]-B6049)/B6049</f>
        <v>1.3927576601671838E-3</v>
      </c>
    </row>
    <row r="6051" spans="1:3" x14ac:dyDescent="0.55000000000000004">
      <c r="A6051" s="5">
        <v>40246</v>
      </c>
      <c r="B6051" s="4">
        <v>21.7</v>
      </c>
      <c r="C6051" s="10">
        <f>(MSFT[[#This Row],[Prezzi giornalieri MSFT]]-B6050)/B6050</f>
        <v>6.0268891979600838E-3</v>
      </c>
    </row>
    <row r="6052" spans="1:3" x14ac:dyDescent="0.55000000000000004">
      <c r="A6052" s="5">
        <v>40247</v>
      </c>
      <c r="B6052" s="4">
        <v>21.83</v>
      </c>
      <c r="C6052" s="10">
        <f>(MSFT[[#This Row],[Prezzi giornalieri MSFT]]-B6051)/B6051</f>
        <v>5.9907834101382033E-3</v>
      </c>
    </row>
    <row r="6053" spans="1:3" x14ac:dyDescent="0.55000000000000004">
      <c r="A6053" s="5">
        <v>40248</v>
      </c>
      <c r="B6053" s="4">
        <v>21.99</v>
      </c>
      <c r="C6053" s="10">
        <f>(MSFT[[#This Row],[Prezzi giornalieri MSFT]]-B6052)/B6052</f>
        <v>7.3293632615666583E-3</v>
      </c>
    </row>
    <row r="6054" spans="1:3" x14ac:dyDescent="0.55000000000000004">
      <c r="A6054" s="5">
        <v>40249</v>
      </c>
      <c r="B6054" s="4">
        <v>22.05</v>
      </c>
      <c r="C6054" s="10">
        <f>(MSFT[[#This Row],[Prezzi giornalieri MSFT]]-B6053)/B6053</f>
        <v>2.7285129604366657E-3</v>
      </c>
    </row>
    <row r="6055" spans="1:3" x14ac:dyDescent="0.55000000000000004">
      <c r="A6055" s="5">
        <v>40252</v>
      </c>
      <c r="B6055" s="4">
        <v>22.07</v>
      </c>
      <c r="C6055" s="10">
        <f>(MSFT[[#This Row],[Prezzi giornalieri MSFT]]-B6054)/B6054</f>
        <v>9.0702947845803053E-4</v>
      </c>
    </row>
    <row r="6056" spans="1:3" x14ac:dyDescent="0.55000000000000004">
      <c r="A6056" s="5">
        <v>40253</v>
      </c>
      <c r="B6056" s="4">
        <v>22.13</v>
      </c>
      <c r="C6056" s="10">
        <f>(MSFT[[#This Row],[Prezzi giornalieri MSFT]]-B6055)/B6055</f>
        <v>2.718622564567228E-3</v>
      </c>
    </row>
    <row r="6057" spans="1:3" x14ac:dyDescent="0.55000000000000004">
      <c r="A6057" s="5">
        <v>40254</v>
      </c>
      <c r="B6057" s="4">
        <v>22.33</v>
      </c>
      <c r="C6057" s="10">
        <f>(MSFT[[#This Row],[Prezzi giornalieri MSFT]]-B6056)/B6056</f>
        <v>9.0375056484409983E-3</v>
      </c>
    </row>
    <row r="6058" spans="1:3" x14ac:dyDescent="0.55000000000000004">
      <c r="A6058" s="5">
        <v>40255</v>
      </c>
      <c r="B6058" s="4">
        <v>22.31</v>
      </c>
      <c r="C6058" s="10">
        <f>(MSFT[[#This Row],[Prezzi giornalieri MSFT]]-B6057)/B6057</f>
        <v>-8.9565606806984218E-4</v>
      </c>
    </row>
    <row r="6059" spans="1:3" x14ac:dyDescent="0.55000000000000004">
      <c r="A6059" s="5">
        <v>40256</v>
      </c>
      <c r="B6059" s="4">
        <v>22.3</v>
      </c>
      <c r="C6059" s="10">
        <f>(MSFT[[#This Row],[Prezzi giornalieri MSFT]]-B6058)/B6058</f>
        <v>-4.4822949350058319E-4</v>
      </c>
    </row>
    <row r="6060" spans="1:3" x14ac:dyDescent="0.55000000000000004">
      <c r="A6060" s="5">
        <v>40259</v>
      </c>
      <c r="B6060" s="4">
        <v>22.3</v>
      </c>
      <c r="C6060" s="10">
        <f>(MSFT[[#This Row],[Prezzi giornalieri MSFT]]-B6059)/B6059</f>
        <v>0</v>
      </c>
    </row>
    <row r="6061" spans="1:3" x14ac:dyDescent="0.55000000000000004">
      <c r="A6061" s="5">
        <v>40260</v>
      </c>
      <c r="B6061" s="4">
        <v>22.51</v>
      </c>
      <c r="C6061" s="10">
        <f>(MSFT[[#This Row],[Prezzi giornalieri MSFT]]-B6060)/B6060</f>
        <v>9.4170403587444333E-3</v>
      </c>
    </row>
    <row r="6062" spans="1:3" x14ac:dyDescent="0.55000000000000004">
      <c r="A6062" s="5">
        <v>40261</v>
      </c>
      <c r="B6062" s="4">
        <v>22.34</v>
      </c>
      <c r="C6062" s="10">
        <f>(MSFT[[#This Row],[Prezzi giornalieri MSFT]]-B6061)/B6061</f>
        <v>-7.5521990226566724E-3</v>
      </c>
    </row>
    <row r="6063" spans="1:3" x14ac:dyDescent="0.55000000000000004">
      <c r="A6063" s="5">
        <v>40262</v>
      </c>
      <c r="B6063" s="4">
        <v>22.61</v>
      </c>
      <c r="C6063" s="10">
        <f>(MSFT[[#This Row],[Prezzi giornalieri MSFT]]-B6062)/B6062</f>
        <v>1.2085944494180823E-2</v>
      </c>
    </row>
    <row r="6064" spans="1:3" x14ac:dyDescent="0.55000000000000004">
      <c r="A6064" s="5">
        <v>40263</v>
      </c>
      <c r="B6064" s="4">
        <v>22.35</v>
      </c>
      <c r="C6064" s="10">
        <f>(MSFT[[#This Row],[Prezzi giornalieri MSFT]]-B6063)/B6063</f>
        <v>-1.149933657673587E-2</v>
      </c>
    </row>
    <row r="6065" spans="1:3" x14ac:dyDescent="0.55000000000000004">
      <c r="A6065" s="5">
        <v>40266</v>
      </c>
      <c r="B6065" s="4">
        <v>22.3</v>
      </c>
      <c r="C6065" s="10">
        <f>(MSFT[[#This Row],[Prezzi giornalieri MSFT]]-B6064)/B6064</f>
        <v>-2.2371364653244164E-3</v>
      </c>
    </row>
    <row r="6066" spans="1:3" x14ac:dyDescent="0.55000000000000004">
      <c r="A6066" s="5">
        <v>40267</v>
      </c>
      <c r="B6066" s="4">
        <v>22.43</v>
      </c>
      <c r="C6066" s="10">
        <f>(MSFT[[#This Row],[Prezzi giornalieri MSFT]]-B6065)/B6065</f>
        <v>5.8295964125560087E-3</v>
      </c>
    </row>
    <row r="6067" spans="1:3" x14ac:dyDescent="0.55000000000000004">
      <c r="A6067" s="5">
        <v>40268</v>
      </c>
      <c r="B6067" s="4">
        <v>22.07</v>
      </c>
      <c r="C6067" s="10">
        <f>(MSFT[[#This Row],[Prezzi giornalieri MSFT]]-B6066)/B6066</f>
        <v>-1.604993312527862E-2</v>
      </c>
    </row>
    <row r="6068" spans="1:3" x14ac:dyDescent="0.55000000000000004">
      <c r="A6068" s="5">
        <v>40269</v>
      </c>
      <c r="B6068" s="4">
        <v>21.97</v>
      </c>
      <c r="C6068" s="10">
        <f>(MSFT[[#This Row],[Prezzi giornalieri MSFT]]-B6067)/B6067</f>
        <v>-4.5310376076122079E-3</v>
      </c>
    </row>
    <row r="6069" spans="1:3" x14ac:dyDescent="0.55000000000000004">
      <c r="A6069" s="5">
        <v>40273</v>
      </c>
      <c r="B6069" s="4">
        <v>22.05</v>
      </c>
      <c r="C6069" s="10">
        <f>(MSFT[[#This Row],[Prezzi giornalieri MSFT]]-B6068)/B6068</f>
        <v>3.6413290851161515E-3</v>
      </c>
    </row>
    <row r="6070" spans="1:3" x14ac:dyDescent="0.55000000000000004">
      <c r="A6070" s="5">
        <v>40274</v>
      </c>
      <c r="B6070" s="4">
        <v>22.09</v>
      </c>
      <c r="C6070" s="10">
        <f>(MSFT[[#This Row],[Prezzi giornalieri MSFT]]-B6069)/B6069</f>
        <v>1.8140589569160611E-3</v>
      </c>
    </row>
    <row r="6071" spans="1:3" x14ac:dyDescent="0.55000000000000004">
      <c r="A6071" s="5">
        <v>40275</v>
      </c>
      <c r="B6071" s="4">
        <v>22.11</v>
      </c>
      <c r="C6071" s="10">
        <f>(MSFT[[#This Row],[Prezzi giornalieri MSFT]]-B6070)/B6070</f>
        <v>9.0538705296512329E-4</v>
      </c>
    </row>
    <row r="6072" spans="1:3" x14ac:dyDescent="0.55000000000000004">
      <c r="A6072" s="5">
        <v>40276</v>
      </c>
      <c r="B6072" s="4">
        <v>22.54</v>
      </c>
      <c r="C6072" s="10">
        <f>(MSFT[[#This Row],[Prezzi giornalieri MSFT]]-B6071)/B6071</f>
        <v>1.9448213478064212E-2</v>
      </c>
    </row>
    <row r="6073" spans="1:3" x14ac:dyDescent="0.55000000000000004">
      <c r="A6073" s="5">
        <v>40277</v>
      </c>
      <c r="B6073" s="4">
        <v>22.86</v>
      </c>
      <c r="C6073" s="10">
        <f>(MSFT[[#This Row],[Prezzi giornalieri MSFT]]-B6072)/B6072</f>
        <v>1.4196983141082533E-2</v>
      </c>
    </row>
    <row r="6074" spans="1:3" x14ac:dyDescent="0.55000000000000004">
      <c r="A6074" s="5">
        <v>40280</v>
      </c>
      <c r="B6074" s="4">
        <v>22.85</v>
      </c>
      <c r="C6074" s="10">
        <f>(MSFT[[#This Row],[Prezzi giornalieri MSFT]]-B6073)/B6073</f>
        <v>-4.3744531933499612E-4</v>
      </c>
    </row>
    <row r="6075" spans="1:3" x14ac:dyDescent="0.55000000000000004">
      <c r="A6075" s="5">
        <v>40281</v>
      </c>
      <c r="B6075" s="4">
        <v>22.94</v>
      </c>
      <c r="C6075" s="10">
        <f>(MSFT[[#This Row],[Prezzi giornalieri MSFT]]-B6074)/B6074</f>
        <v>3.9387308533916782E-3</v>
      </c>
    </row>
    <row r="6076" spans="1:3" x14ac:dyDescent="0.55000000000000004">
      <c r="A6076" s="5">
        <v>40282</v>
      </c>
      <c r="B6076" s="4">
        <v>23.22</v>
      </c>
      <c r="C6076" s="10">
        <f>(MSFT[[#This Row],[Prezzi giornalieri MSFT]]-B6075)/B6075</f>
        <v>1.2205754141237906E-2</v>
      </c>
    </row>
    <row r="6077" spans="1:3" x14ac:dyDescent="0.55000000000000004">
      <c r="A6077" s="5">
        <v>40283</v>
      </c>
      <c r="B6077" s="4">
        <v>23.26</v>
      </c>
      <c r="C6077" s="10">
        <f>(MSFT[[#This Row],[Prezzi giornalieri MSFT]]-B6076)/B6076</f>
        <v>1.7226528854436996E-3</v>
      </c>
    </row>
    <row r="6078" spans="1:3" x14ac:dyDescent="0.55000000000000004">
      <c r="A6078" s="5">
        <v>40284</v>
      </c>
      <c r="B6078" s="4">
        <v>23.11</v>
      </c>
      <c r="C6078" s="10">
        <f>(MSFT[[#This Row],[Prezzi giornalieri MSFT]]-B6077)/B6077</f>
        <v>-6.4488392089424819E-3</v>
      </c>
    </row>
    <row r="6079" spans="1:3" x14ac:dyDescent="0.55000000000000004">
      <c r="A6079" s="5">
        <v>40287</v>
      </c>
      <c r="B6079" s="4">
        <v>23.39</v>
      </c>
      <c r="C6079" s="10">
        <f>(MSFT[[#This Row],[Prezzi giornalieri MSFT]]-B6078)/B6078</f>
        <v>1.2115967113803599E-2</v>
      </c>
    </row>
    <row r="6080" spans="1:3" x14ac:dyDescent="0.55000000000000004">
      <c r="A6080" s="5">
        <v>40288</v>
      </c>
      <c r="B6080" s="4">
        <v>23.63</v>
      </c>
      <c r="C6080" s="10">
        <f>(MSFT[[#This Row],[Prezzi giornalieri MSFT]]-B6079)/B6079</f>
        <v>1.0260795211628834E-2</v>
      </c>
    </row>
    <row r="6081" spans="1:3" x14ac:dyDescent="0.55000000000000004">
      <c r="A6081" s="5">
        <v>40289</v>
      </c>
      <c r="B6081" s="4">
        <v>23.61</v>
      </c>
      <c r="C6081" s="10">
        <f>(MSFT[[#This Row],[Prezzi giornalieri MSFT]]-B6080)/B6080</f>
        <v>-8.4638171815486988E-4</v>
      </c>
    </row>
    <row r="6082" spans="1:3" x14ac:dyDescent="0.55000000000000004">
      <c r="A6082" s="5">
        <v>40290</v>
      </c>
      <c r="B6082" s="4">
        <v>23.65</v>
      </c>
      <c r="C6082" s="10">
        <f>(MSFT[[#This Row],[Prezzi giornalieri MSFT]]-B6081)/B6081</f>
        <v>1.6941973739940342E-3</v>
      </c>
    </row>
    <row r="6083" spans="1:3" x14ac:dyDescent="0.55000000000000004">
      <c r="A6083" s="5">
        <v>40291</v>
      </c>
      <c r="B6083" s="4">
        <v>23.33</v>
      </c>
      <c r="C6083" s="10">
        <f>(MSFT[[#This Row],[Prezzi giornalieri MSFT]]-B6082)/B6082</f>
        <v>-1.353065539112052E-2</v>
      </c>
    </row>
    <row r="6084" spans="1:3" x14ac:dyDescent="0.55000000000000004">
      <c r="A6084" s="5">
        <v>40294</v>
      </c>
      <c r="B6084" s="4">
        <v>23.44</v>
      </c>
      <c r="C6084" s="10">
        <f>(MSFT[[#This Row],[Prezzi giornalieri MSFT]]-B6083)/B6083</f>
        <v>4.7149592798972568E-3</v>
      </c>
    </row>
    <row r="6085" spans="1:3" x14ac:dyDescent="0.55000000000000004">
      <c r="A6085" s="5">
        <v>40295</v>
      </c>
      <c r="B6085" s="4">
        <v>23.24</v>
      </c>
      <c r="C6085" s="10">
        <f>(MSFT[[#This Row],[Prezzi giornalieri MSFT]]-B6084)/B6084</f>
        <v>-8.5324232081912463E-3</v>
      </c>
    </row>
    <row r="6086" spans="1:3" x14ac:dyDescent="0.55000000000000004">
      <c r="A6086" s="5">
        <v>40296</v>
      </c>
      <c r="B6086" s="4">
        <v>23.29</v>
      </c>
      <c r="C6086" s="10">
        <f>(MSFT[[#This Row],[Prezzi giornalieri MSFT]]-B6085)/B6085</f>
        <v>2.1514629948365194E-3</v>
      </c>
    </row>
    <row r="6087" spans="1:3" x14ac:dyDescent="0.55000000000000004">
      <c r="A6087" s="5">
        <v>40297</v>
      </c>
      <c r="B6087" s="4">
        <v>23.36</v>
      </c>
      <c r="C6087" s="10">
        <f>(MSFT[[#This Row],[Prezzi giornalieri MSFT]]-B6086)/B6086</f>
        <v>3.0055817947617128E-3</v>
      </c>
    </row>
    <row r="6088" spans="1:3" x14ac:dyDescent="0.55000000000000004">
      <c r="A6088" s="5">
        <v>40298</v>
      </c>
      <c r="B6088" s="4">
        <v>23.01</v>
      </c>
      <c r="C6088" s="10">
        <f>(MSFT[[#This Row],[Prezzi giornalieri MSFT]]-B6087)/B6087</f>
        <v>-1.4982876712328676E-2</v>
      </c>
    </row>
    <row r="6089" spans="1:3" x14ac:dyDescent="0.55000000000000004">
      <c r="A6089" s="5">
        <v>40301</v>
      </c>
      <c r="B6089" s="4">
        <v>23.25</v>
      </c>
      <c r="C6089" s="10">
        <f>(MSFT[[#This Row],[Prezzi giornalieri MSFT]]-B6088)/B6088</f>
        <v>1.0430247718383244E-2</v>
      </c>
    </row>
    <row r="6090" spans="1:3" x14ac:dyDescent="0.55000000000000004">
      <c r="A6090" s="5">
        <v>40302</v>
      </c>
      <c r="B6090" s="4">
        <v>22.7</v>
      </c>
      <c r="C6090" s="10">
        <f>(MSFT[[#This Row],[Prezzi giornalieri MSFT]]-B6089)/B6089</f>
        <v>-2.3655913978494654E-2</v>
      </c>
    </row>
    <row r="6091" spans="1:3" x14ac:dyDescent="0.55000000000000004">
      <c r="A6091" s="5">
        <v>40303</v>
      </c>
      <c r="B6091" s="4">
        <v>22.49</v>
      </c>
      <c r="C6091" s="10">
        <f>(MSFT[[#This Row],[Prezzi giornalieri MSFT]]-B6090)/B6090</f>
        <v>-9.2511013215859413E-3</v>
      </c>
    </row>
    <row r="6092" spans="1:3" x14ac:dyDescent="0.55000000000000004">
      <c r="A6092" s="5">
        <v>40304</v>
      </c>
      <c r="B6092" s="4">
        <v>21.84</v>
      </c>
      <c r="C6092" s="10">
        <f>(MSFT[[#This Row],[Prezzi giornalieri MSFT]]-B6091)/B6091</f>
        <v>-2.8901734104046183E-2</v>
      </c>
    </row>
    <row r="6093" spans="1:3" x14ac:dyDescent="0.55000000000000004">
      <c r="A6093" s="5">
        <v>40305</v>
      </c>
      <c r="B6093" s="4">
        <v>21.26</v>
      </c>
      <c r="C6093" s="10">
        <f>(MSFT[[#This Row],[Prezzi giornalieri MSFT]]-B6092)/B6092</f>
        <v>-2.655677655677648E-2</v>
      </c>
    </row>
    <row r="6094" spans="1:3" x14ac:dyDescent="0.55000000000000004">
      <c r="A6094" s="5">
        <v>40308</v>
      </c>
      <c r="B6094" s="4">
        <v>21.81</v>
      </c>
      <c r="C6094" s="10">
        <f>(MSFT[[#This Row],[Prezzi giornalieri MSFT]]-B6093)/B6093</f>
        <v>2.5870178739416608E-2</v>
      </c>
    </row>
    <row r="6095" spans="1:3" x14ac:dyDescent="0.55000000000000004">
      <c r="A6095" s="5">
        <v>40309</v>
      </c>
      <c r="B6095" s="4">
        <v>21.76</v>
      </c>
      <c r="C6095" s="10">
        <f>(MSFT[[#This Row],[Prezzi giornalieri MSFT]]-B6094)/B6094</f>
        <v>-2.2925263640530564E-3</v>
      </c>
    </row>
    <row r="6096" spans="1:3" x14ac:dyDescent="0.55000000000000004">
      <c r="A6096" s="5">
        <v>40310</v>
      </c>
      <c r="B6096" s="4">
        <v>22.18</v>
      </c>
      <c r="C6096" s="10">
        <f>(MSFT[[#This Row],[Prezzi giornalieri MSFT]]-B6095)/B6095</f>
        <v>1.9301470588235208E-2</v>
      </c>
    </row>
    <row r="6097" spans="1:3" x14ac:dyDescent="0.55000000000000004">
      <c r="A6097" s="5">
        <v>40311</v>
      </c>
      <c r="B6097" s="4">
        <v>22.03</v>
      </c>
      <c r="C6097" s="10">
        <f>(MSFT[[#This Row],[Prezzi giornalieri MSFT]]-B6096)/B6096</f>
        <v>-6.7628494138863198E-3</v>
      </c>
    </row>
    <row r="6098" spans="1:3" x14ac:dyDescent="0.55000000000000004">
      <c r="A6098" s="5">
        <v>40312</v>
      </c>
      <c r="B6098" s="4">
        <v>21.8</v>
      </c>
      <c r="C6098" s="10">
        <f>(MSFT[[#This Row],[Prezzi giornalieri MSFT]]-B6097)/B6097</f>
        <v>-1.044030866999548E-2</v>
      </c>
    </row>
    <row r="6099" spans="1:3" x14ac:dyDescent="0.55000000000000004">
      <c r="A6099" s="5">
        <v>40315</v>
      </c>
      <c r="B6099" s="4">
        <v>21.81</v>
      </c>
      <c r="C6099" s="10">
        <f>(MSFT[[#This Row],[Prezzi giornalieri MSFT]]-B6098)/B6098</f>
        <v>4.5871559633018396E-4</v>
      </c>
    </row>
    <row r="6100" spans="1:3" x14ac:dyDescent="0.55000000000000004">
      <c r="A6100" s="5">
        <v>40316</v>
      </c>
      <c r="B6100" s="4">
        <v>21.65</v>
      </c>
      <c r="C6100" s="10">
        <f>(MSFT[[#This Row],[Prezzi giornalieri MSFT]]-B6099)/B6099</f>
        <v>-7.3360843649702039E-3</v>
      </c>
    </row>
    <row r="6101" spans="1:3" x14ac:dyDescent="0.55000000000000004">
      <c r="A6101" s="5">
        <v>40317</v>
      </c>
      <c r="B6101" s="4">
        <v>21.37</v>
      </c>
      <c r="C6101" s="10">
        <f>(MSFT[[#This Row],[Prezzi giornalieri MSFT]]-B6100)/B6100</f>
        <v>-1.2933025404156933E-2</v>
      </c>
    </row>
    <row r="6102" spans="1:3" x14ac:dyDescent="0.55000000000000004">
      <c r="A6102" s="5">
        <v>40318</v>
      </c>
      <c r="B6102" s="4">
        <v>20.52</v>
      </c>
      <c r="C6102" s="10">
        <f>(MSFT[[#This Row],[Prezzi giornalieri MSFT]]-B6101)/B6101</f>
        <v>-3.977538605521766E-2</v>
      </c>
    </row>
    <row r="6103" spans="1:3" x14ac:dyDescent="0.55000000000000004">
      <c r="A6103" s="5">
        <v>40319</v>
      </c>
      <c r="B6103" s="4">
        <v>20.309999999999999</v>
      </c>
      <c r="C6103" s="10">
        <f>(MSFT[[#This Row],[Prezzi giornalieri MSFT]]-B6102)/B6102</f>
        <v>-1.0233918128655012E-2</v>
      </c>
    </row>
    <row r="6104" spans="1:3" x14ac:dyDescent="0.55000000000000004">
      <c r="A6104" s="5">
        <v>40322</v>
      </c>
      <c r="B6104" s="4">
        <v>19.88</v>
      </c>
      <c r="C6104" s="10">
        <f>(MSFT[[#This Row],[Prezzi giornalieri MSFT]]-B6103)/B6103</f>
        <v>-2.1171836533727215E-2</v>
      </c>
    </row>
    <row r="6105" spans="1:3" x14ac:dyDescent="0.55000000000000004">
      <c r="A6105" s="5">
        <v>40323</v>
      </c>
      <c r="B6105" s="4">
        <v>19.73</v>
      </c>
      <c r="C6105" s="10">
        <f>(MSFT[[#This Row],[Prezzi giornalieri MSFT]]-B6104)/B6104</f>
        <v>-7.5452716297786009E-3</v>
      </c>
    </row>
    <row r="6106" spans="1:3" x14ac:dyDescent="0.55000000000000004">
      <c r="A6106" s="5">
        <v>40324</v>
      </c>
      <c r="B6106" s="4">
        <v>18.93</v>
      </c>
      <c r="C6106" s="10">
        <f>(MSFT[[#This Row],[Prezzi giornalieri MSFT]]-B6105)/B6105</f>
        <v>-4.0547389761784118E-2</v>
      </c>
    </row>
    <row r="6107" spans="1:3" x14ac:dyDescent="0.55000000000000004">
      <c r="A6107" s="5">
        <v>40325</v>
      </c>
      <c r="B6107" s="4">
        <v>19.68</v>
      </c>
      <c r="C6107" s="10">
        <f>(MSFT[[#This Row],[Prezzi giornalieri MSFT]]-B6106)/B6106</f>
        <v>3.9619651347068144E-2</v>
      </c>
    </row>
    <row r="6108" spans="1:3" x14ac:dyDescent="0.55000000000000004">
      <c r="A6108" s="5">
        <v>40326</v>
      </c>
      <c r="B6108" s="4">
        <v>19.53</v>
      </c>
      <c r="C6108" s="10">
        <f>(MSFT[[#This Row],[Prezzi giornalieri MSFT]]-B6107)/B6107</f>
        <v>-7.621951219512123E-3</v>
      </c>
    </row>
    <row r="6109" spans="1:3" x14ac:dyDescent="0.55000000000000004">
      <c r="A6109" s="5">
        <v>40330</v>
      </c>
      <c r="B6109" s="4">
        <v>19.600000000000001</v>
      </c>
      <c r="C6109" s="10">
        <f>(MSFT[[#This Row],[Prezzi giornalieri MSFT]]-B6108)/B6108</f>
        <v>3.5842293906810179E-3</v>
      </c>
    </row>
    <row r="6110" spans="1:3" x14ac:dyDescent="0.55000000000000004">
      <c r="A6110" s="5">
        <v>40331</v>
      </c>
      <c r="B6110" s="4">
        <v>20.03</v>
      </c>
      <c r="C6110" s="10">
        <f>(MSFT[[#This Row],[Prezzi giornalieri MSFT]]-B6109)/B6109</f>
        <v>2.1938775510204067E-2</v>
      </c>
    </row>
    <row r="6111" spans="1:3" x14ac:dyDescent="0.55000000000000004">
      <c r="A6111" s="5">
        <v>40332</v>
      </c>
      <c r="B6111" s="4">
        <v>20.329999999999998</v>
      </c>
      <c r="C6111" s="10">
        <f>(MSFT[[#This Row],[Prezzi giornalieri MSFT]]-B6110)/B6110</f>
        <v>1.4977533699450681E-2</v>
      </c>
    </row>
    <row r="6112" spans="1:3" x14ac:dyDescent="0.55000000000000004">
      <c r="A6112" s="5">
        <v>40333</v>
      </c>
      <c r="B6112" s="4">
        <v>19.52</v>
      </c>
      <c r="C6112" s="10">
        <f>(MSFT[[#This Row],[Prezzi giornalieri MSFT]]-B6111)/B6111</f>
        <v>-3.9842597147073229E-2</v>
      </c>
    </row>
    <row r="6113" spans="1:3" x14ac:dyDescent="0.55000000000000004">
      <c r="A6113" s="5">
        <v>40336</v>
      </c>
      <c r="B6113" s="4">
        <v>19.14</v>
      </c>
      <c r="C6113" s="10">
        <f>(MSFT[[#This Row],[Prezzi giornalieri MSFT]]-B6112)/B6112</f>
        <v>-1.9467213114754047E-2</v>
      </c>
    </row>
    <row r="6114" spans="1:3" x14ac:dyDescent="0.55000000000000004">
      <c r="A6114" s="5">
        <v>40337</v>
      </c>
      <c r="B6114" s="4">
        <v>19.010000000000002</v>
      </c>
      <c r="C6114" s="10">
        <f>(MSFT[[#This Row],[Prezzi giornalieri MSFT]]-B6113)/B6113</f>
        <v>-6.7920585161963948E-3</v>
      </c>
    </row>
    <row r="6115" spans="1:3" x14ac:dyDescent="0.55000000000000004">
      <c r="A6115" s="5">
        <v>40338</v>
      </c>
      <c r="B6115" s="4">
        <v>18.760000000000002</v>
      </c>
      <c r="C6115" s="10">
        <f>(MSFT[[#This Row],[Prezzi giornalieri MSFT]]-B6114)/B6114</f>
        <v>-1.3150973172014729E-2</v>
      </c>
    </row>
    <row r="6116" spans="1:3" x14ac:dyDescent="0.55000000000000004">
      <c r="A6116" s="5">
        <v>40339</v>
      </c>
      <c r="B6116" s="4">
        <v>18.920000000000002</v>
      </c>
      <c r="C6116" s="10">
        <f>(MSFT[[#This Row],[Prezzi giornalieri MSFT]]-B6115)/B6115</f>
        <v>8.52878464818764E-3</v>
      </c>
    </row>
    <row r="6117" spans="1:3" x14ac:dyDescent="0.55000000000000004">
      <c r="A6117" s="5">
        <v>40340</v>
      </c>
      <c r="B6117" s="4">
        <v>19.420000000000002</v>
      </c>
      <c r="C6117" s="10">
        <f>(MSFT[[#This Row],[Prezzi giornalieri MSFT]]-B6116)/B6116</f>
        <v>2.6427061310782238E-2</v>
      </c>
    </row>
    <row r="6118" spans="1:3" x14ac:dyDescent="0.55000000000000004">
      <c r="A6118" s="5">
        <v>40343</v>
      </c>
      <c r="B6118" s="4">
        <v>19.3</v>
      </c>
      <c r="C6118" s="10">
        <f>(MSFT[[#This Row],[Prezzi giornalieri MSFT]]-B6117)/B6117</f>
        <v>-6.1791967044284753E-3</v>
      </c>
    </row>
    <row r="6119" spans="1:3" x14ac:dyDescent="0.55000000000000004">
      <c r="A6119" s="5">
        <v>40344</v>
      </c>
      <c r="B6119" s="4">
        <v>20.12</v>
      </c>
      <c r="C6119" s="10">
        <f>(MSFT[[#This Row],[Prezzi giornalieri MSFT]]-B6118)/B6118</f>
        <v>4.2487046632124367E-2</v>
      </c>
    </row>
    <row r="6120" spans="1:3" x14ac:dyDescent="0.55000000000000004">
      <c r="A6120" s="5">
        <v>40345</v>
      </c>
      <c r="B6120" s="4">
        <v>19.920000000000002</v>
      </c>
      <c r="C6120" s="10">
        <f>(MSFT[[#This Row],[Prezzi giornalieri MSFT]]-B6119)/B6119</f>
        <v>-9.9403578528826676E-3</v>
      </c>
    </row>
    <row r="6121" spans="1:3" x14ac:dyDescent="0.55000000000000004">
      <c r="A6121" s="5">
        <v>40346</v>
      </c>
      <c r="B6121" s="4">
        <v>19.96</v>
      </c>
      <c r="C6121" s="10">
        <f>(MSFT[[#This Row],[Prezzi giornalieri MSFT]]-B6120)/B6120</f>
        <v>2.0080321285140131E-3</v>
      </c>
    </row>
    <row r="6122" spans="1:3" x14ac:dyDescent="0.55000000000000004">
      <c r="A6122" s="5">
        <v>40347</v>
      </c>
      <c r="B6122" s="4">
        <v>20.010000000000002</v>
      </c>
      <c r="C6122" s="10">
        <f>(MSFT[[#This Row],[Prezzi giornalieri MSFT]]-B6121)/B6121</f>
        <v>2.5050100200401156E-3</v>
      </c>
    </row>
    <row r="6123" spans="1:3" x14ac:dyDescent="0.55000000000000004">
      <c r="A6123" s="5">
        <v>40350</v>
      </c>
      <c r="B6123" s="4">
        <v>19.64</v>
      </c>
      <c r="C6123" s="10">
        <f>(MSFT[[#This Row],[Prezzi giornalieri MSFT]]-B6122)/B6122</f>
        <v>-1.8490754622688704E-2</v>
      </c>
    </row>
    <row r="6124" spans="1:3" x14ac:dyDescent="0.55000000000000004">
      <c r="A6124" s="5">
        <v>40351</v>
      </c>
      <c r="B6124" s="4">
        <v>19.5</v>
      </c>
      <c r="C6124" s="10">
        <f>(MSFT[[#This Row],[Prezzi giornalieri MSFT]]-B6123)/B6123</f>
        <v>-7.1283095723014547E-3</v>
      </c>
    </row>
    <row r="6125" spans="1:3" x14ac:dyDescent="0.55000000000000004">
      <c r="A6125" s="5">
        <v>40352</v>
      </c>
      <c r="B6125" s="4">
        <v>19.16</v>
      </c>
      <c r="C6125" s="10">
        <f>(MSFT[[#This Row],[Prezzi giornalieri MSFT]]-B6124)/B6124</f>
        <v>-1.7435897435897428E-2</v>
      </c>
    </row>
    <row r="6126" spans="1:3" x14ac:dyDescent="0.55000000000000004">
      <c r="A6126" s="5">
        <v>40353</v>
      </c>
      <c r="B6126" s="4">
        <v>18.920000000000002</v>
      </c>
      <c r="C6126" s="10">
        <f>(MSFT[[#This Row],[Prezzi giornalieri MSFT]]-B6125)/B6125</f>
        <v>-1.2526096033402842E-2</v>
      </c>
    </row>
    <row r="6127" spans="1:3" x14ac:dyDescent="0.55000000000000004">
      <c r="A6127" s="5">
        <v>40354</v>
      </c>
      <c r="B6127" s="4">
        <v>18.57</v>
      </c>
      <c r="C6127" s="10">
        <f>(MSFT[[#This Row],[Prezzi giornalieri MSFT]]-B6126)/B6126</f>
        <v>-1.8498942917547643E-2</v>
      </c>
    </row>
    <row r="6128" spans="1:3" x14ac:dyDescent="0.55000000000000004">
      <c r="A6128" s="5">
        <v>40357</v>
      </c>
      <c r="B6128" s="4">
        <v>18.399999999999999</v>
      </c>
      <c r="C6128" s="10">
        <f>(MSFT[[#This Row],[Prezzi giornalieri MSFT]]-B6127)/B6127</f>
        <v>-9.1545503500270169E-3</v>
      </c>
    </row>
    <row r="6129" spans="1:3" x14ac:dyDescent="0.55000000000000004">
      <c r="A6129" s="5">
        <v>40358</v>
      </c>
      <c r="B6129" s="4">
        <v>17.64</v>
      </c>
      <c r="C6129" s="10">
        <f>(MSFT[[#This Row],[Prezzi giornalieri MSFT]]-B6128)/B6128</f>
        <v>-4.130434782608685E-2</v>
      </c>
    </row>
    <row r="6130" spans="1:3" x14ac:dyDescent="0.55000000000000004">
      <c r="A6130" s="5">
        <v>40359</v>
      </c>
      <c r="B6130" s="4">
        <v>17.420000000000002</v>
      </c>
      <c r="C6130" s="10">
        <f>(MSFT[[#This Row],[Prezzi giornalieri MSFT]]-B6129)/B6129</f>
        <v>-1.2471655328798121E-2</v>
      </c>
    </row>
    <row r="6131" spans="1:3" x14ac:dyDescent="0.55000000000000004">
      <c r="A6131" s="5">
        <v>40360</v>
      </c>
      <c r="B6131" s="4">
        <v>17.53</v>
      </c>
      <c r="C6131" s="10">
        <f>(MSFT[[#This Row],[Prezzi giornalieri MSFT]]-B6130)/B6130</f>
        <v>6.3145809414465797E-3</v>
      </c>
    </row>
    <row r="6132" spans="1:3" x14ac:dyDescent="0.55000000000000004">
      <c r="A6132" s="5">
        <v>40361</v>
      </c>
      <c r="B6132" s="4">
        <v>17.61</v>
      </c>
      <c r="C6132" s="10">
        <f>(MSFT[[#This Row],[Prezzi giornalieri MSFT]]-B6131)/B6131</f>
        <v>4.5636052481459379E-3</v>
      </c>
    </row>
    <row r="6133" spans="1:3" x14ac:dyDescent="0.55000000000000004">
      <c r="A6133" s="5">
        <v>40365</v>
      </c>
      <c r="B6133" s="4">
        <v>18.03</v>
      </c>
      <c r="C6133" s="10">
        <f>(MSFT[[#This Row],[Prezzi giornalieri MSFT]]-B6132)/B6132</f>
        <v>2.3850085178875737E-2</v>
      </c>
    </row>
    <row r="6134" spans="1:3" x14ac:dyDescent="0.55000000000000004">
      <c r="A6134" s="5">
        <v>40366</v>
      </c>
      <c r="B6134" s="4">
        <v>18.39</v>
      </c>
      <c r="C6134" s="10">
        <f>(MSFT[[#This Row],[Prezzi giornalieri MSFT]]-B6133)/B6133</f>
        <v>1.9966722129783662E-2</v>
      </c>
    </row>
    <row r="6135" spans="1:3" x14ac:dyDescent="0.55000000000000004">
      <c r="A6135" s="5">
        <v>40367</v>
      </c>
      <c r="B6135" s="4">
        <v>18.48</v>
      </c>
      <c r="C6135" s="10">
        <f>(MSFT[[#This Row],[Prezzi giornalieri MSFT]]-B6134)/B6134</f>
        <v>4.893964110929845E-3</v>
      </c>
    </row>
    <row r="6136" spans="1:3" x14ac:dyDescent="0.55000000000000004">
      <c r="A6136" s="5">
        <v>40368</v>
      </c>
      <c r="B6136" s="4">
        <v>18.37</v>
      </c>
      <c r="C6136" s="10">
        <f>(MSFT[[#This Row],[Prezzi giornalieri MSFT]]-B6135)/B6135</f>
        <v>-5.9523809523809217E-3</v>
      </c>
    </row>
    <row r="6137" spans="1:3" x14ac:dyDescent="0.55000000000000004">
      <c r="A6137" s="5">
        <v>40371</v>
      </c>
      <c r="B6137" s="4">
        <v>18.79</v>
      </c>
      <c r="C6137" s="10">
        <f>(MSFT[[#This Row],[Prezzi giornalieri MSFT]]-B6136)/B6136</f>
        <v>2.2863364180729349E-2</v>
      </c>
    </row>
    <row r="6138" spans="1:3" x14ac:dyDescent="0.55000000000000004">
      <c r="A6138" s="5">
        <v>40372</v>
      </c>
      <c r="B6138" s="4">
        <v>19.02</v>
      </c>
      <c r="C6138" s="10">
        <f>(MSFT[[#This Row],[Prezzi giornalieri MSFT]]-B6137)/B6137</f>
        <v>1.2240553485896777E-2</v>
      </c>
    </row>
    <row r="6139" spans="1:3" x14ac:dyDescent="0.55000000000000004">
      <c r="A6139" s="5">
        <v>40373</v>
      </c>
      <c r="B6139" s="4">
        <v>19.25</v>
      </c>
      <c r="C6139" s="10">
        <f>(MSFT[[#This Row],[Prezzi giornalieri MSFT]]-B6138)/B6138</f>
        <v>1.2092534174553124E-2</v>
      </c>
    </row>
    <row r="6140" spans="1:3" x14ac:dyDescent="0.55000000000000004">
      <c r="A6140" s="5">
        <v>40374</v>
      </c>
      <c r="B6140" s="4">
        <v>19.309999999999999</v>
      </c>
      <c r="C6140" s="10">
        <f>(MSFT[[#This Row],[Prezzi giornalieri MSFT]]-B6139)/B6139</f>
        <v>3.1168831168830505E-3</v>
      </c>
    </row>
    <row r="6141" spans="1:3" x14ac:dyDescent="0.55000000000000004">
      <c r="A6141" s="5">
        <v>40375</v>
      </c>
      <c r="B6141" s="4">
        <v>18.84</v>
      </c>
      <c r="C6141" s="10">
        <f>(MSFT[[#This Row],[Prezzi giornalieri MSFT]]-B6140)/B6140</f>
        <v>-2.433972035214909E-2</v>
      </c>
    </row>
    <row r="6142" spans="1:3" x14ac:dyDescent="0.55000000000000004">
      <c r="A6142" s="5">
        <v>40378</v>
      </c>
      <c r="B6142" s="4">
        <v>19.100000000000001</v>
      </c>
      <c r="C6142" s="10">
        <f>(MSFT[[#This Row],[Prezzi giornalieri MSFT]]-B6141)/B6141</f>
        <v>1.380042462845019E-2</v>
      </c>
    </row>
    <row r="6143" spans="1:3" x14ac:dyDescent="0.55000000000000004">
      <c r="A6143" s="5">
        <v>40379</v>
      </c>
      <c r="B6143" s="4">
        <v>19.29</v>
      </c>
      <c r="C6143" s="10">
        <f>(MSFT[[#This Row],[Prezzi giornalieri MSFT]]-B6142)/B6142</f>
        <v>9.9476439790574713E-3</v>
      </c>
    </row>
    <row r="6144" spans="1:3" x14ac:dyDescent="0.55000000000000004">
      <c r="A6144" s="5">
        <v>40380</v>
      </c>
      <c r="B6144" s="4">
        <v>19.010000000000002</v>
      </c>
      <c r="C6144" s="10">
        <f>(MSFT[[#This Row],[Prezzi giornalieri MSFT]]-B6143)/B6143</f>
        <v>-1.4515292897874421E-2</v>
      </c>
    </row>
    <row r="6145" spans="1:3" x14ac:dyDescent="0.55000000000000004">
      <c r="A6145" s="5">
        <v>40381</v>
      </c>
      <c r="B6145" s="4">
        <v>19.559999999999999</v>
      </c>
      <c r="C6145" s="10">
        <f>(MSFT[[#This Row],[Prezzi giornalieri MSFT]]-B6144)/B6144</f>
        <v>2.893214097843225E-2</v>
      </c>
    </row>
    <row r="6146" spans="1:3" x14ac:dyDescent="0.55000000000000004">
      <c r="A6146" s="5">
        <v>40382</v>
      </c>
      <c r="B6146" s="4">
        <v>19.53</v>
      </c>
      <c r="C6146" s="10">
        <f>(MSFT[[#This Row],[Prezzi giornalieri MSFT]]-B6145)/B6145</f>
        <v>-1.5337423312882202E-3</v>
      </c>
    </row>
    <row r="6147" spans="1:3" x14ac:dyDescent="0.55000000000000004">
      <c r="A6147" s="5">
        <v>40385</v>
      </c>
      <c r="B6147" s="4">
        <v>19.75</v>
      </c>
      <c r="C6147" s="10">
        <f>(MSFT[[#This Row],[Prezzi giornalieri MSFT]]-B6146)/B6146</f>
        <v>1.1264720942140238E-2</v>
      </c>
    </row>
    <row r="6148" spans="1:3" x14ac:dyDescent="0.55000000000000004">
      <c r="A6148" s="5">
        <v>40386</v>
      </c>
      <c r="B6148" s="4">
        <v>19.8</v>
      </c>
      <c r="C6148" s="10">
        <f>(MSFT[[#This Row],[Prezzi giornalieri MSFT]]-B6147)/B6147</f>
        <v>2.5316455696202892E-3</v>
      </c>
    </row>
    <row r="6149" spans="1:3" x14ac:dyDescent="0.55000000000000004">
      <c r="A6149" s="5">
        <v>40387</v>
      </c>
      <c r="B6149" s="4">
        <v>19.64</v>
      </c>
      <c r="C6149" s="10">
        <f>(MSFT[[#This Row],[Prezzi giornalieri MSFT]]-B6148)/B6148</f>
        <v>-8.0808080808080877E-3</v>
      </c>
    </row>
    <row r="6150" spans="1:3" x14ac:dyDescent="0.55000000000000004">
      <c r="A6150" s="5">
        <v>40388</v>
      </c>
      <c r="B6150" s="4">
        <v>19.7</v>
      </c>
      <c r="C6150" s="10">
        <f>(MSFT[[#This Row],[Prezzi giornalieri MSFT]]-B6149)/B6149</f>
        <v>3.0549898167005459E-3</v>
      </c>
    </row>
    <row r="6151" spans="1:3" x14ac:dyDescent="0.55000000000000004">
      <c r="A6151" s="5">
        <v>40389</v>
      </c>
      <c r="B6151" s="4">
        <v>19.53</v>
      </c>
      <c r="C6151" s="10">
        <f>(MSFT[[#This Row],[Prezzi giornalieri MSFT]]-B6150)/B6150</f>
        <v>-8.6294416243653891E-3</v>
      </c>
    </row>
    <row r="6152" spans="1:3" x14ac:dyDescent="0.55000000000000004">
      <c r="A6152" s="5">
        <v>40392</v>
      </c>
      <c r="B6152" s="4">
        <v>19.93</v>
      </c>
      <c r="C6152" s="10">
        <f>(MSFT[[#This Row],[Prezzi giornalieri MSFT]]-B6151)/B6151</f>
        <v>2.0481310803891376E-2</v>
      </c>
    </row>
    <row r="6153" spans="1:3" x14ac:dyDescent="0.55000000000000004">
      <c r="A6153" s="5">
        <v>40393</v>
      </c>
      <c r="B6153" s="4">
        <v>19.8</v>
      </c>
      <c r="C6153" s="10">
        <f>(MSFT[[#This Row],[Prezzi giornalieri MSFT]]-B6152)/B6152</f>
        <v>-6.5228299046662819E-3</v>
      </c>
    </row>
    <row r="6154" spans="1:3" x14ac:dyDescent="0.55000000000000004">
      <c r="A6154" s="5">
        <v>40394</v>
      </c>
      <c r="B6154" s="4">
        <v>19.47</v>
      </c>
      <c r="C6154" s="10">
        <f>(MSFT[[#This Row],[Prezzi giornalieri MSFT]]-B6153)/B6153</f>
        <v>-1.666666666666676E-2</v>
      </c>
    </row>
    <row r="6155" spans="1:3" x14ac:dyDescent="0.55000000000000004">
      <c r="A6155" s="5">
        <v>40395</v>
      </c>
      <c r="B6155" s="4">
        <v>19.2</v>
      </c>
      <c r="C6155" s="10">
        <f>(MSFT[[#This Row],[Prezzi giornalieri MSFT]]-B6154)/B6154</f>
        <v>-1.386748844375961E-2</v>
      </c>
    </row>
    <row r="6156" spans="1:3" x14ac:dyDescent="0.55000000000000004">
      <c r="A6156" s="5">
        <v>40396</v>
      </c>
      <c r="B6156" s="4">
        <v>19.34</v>
      </c>
      <c r="C6156" s="10">
        <f>(MSFT[[#This Row],[Prezzi giornalieri MSFT]]-B6155)/B6155</f>
        <v>7.2916666666666963E-3</v>
      </c>
    </row>
    <row r="6157" spans="1:3" x14ac:dyDescent="0.55000000000000004">
      <c r="A6157" s="5">
        <v>40399</v>
      </c>
      <c r="B6157" s="4">
        <v>19.38</v>
      </c>
      <c r="C6157" s="10">
        <f>(MSFT[[#This Row],[Prezzi giornalieri MSFT]]-B6156)/B6156</f>
        <v>2.0682523267838235E-3</v>
      </c>
    </row>
    <row r="6158" spans="1:3" x14ac:dyDescent="0.55000000000000004">
      <c r="A6158" s="5">
        <v>40400</v>
      </c>
      <c r="B6158" s="4">
        <v>18.97</v>
      </c>
      <c r="C6158" s="10">
        <f>(MSFT[[#This Row],[Prezzi giornalieri MSFT]]-B6157)/B6157</f>
        <v>-2.115583075335398E-2</v>
      </c>
    </row>
    <row r="6159" spans="1:3" x14ac:dyDescent="0.55000000000000004">
      <c r="A6159" s="5">
        <v>40401</v>
      </c>
      <c r="B6159" s="4">
        <v>18.82</v>
      </c>
      <c r="C6159" s="10">
        <f>(MSFT[[#This Row],[Prezzi giornalieri MSFT]]-B6158)/B6158</f>
        <v>-7.9072219293620759E-3</v>
      </c>
    </row>
    <row r="6160" spans="1:3" x14ac:dyDescent="0.55000000000000004">
      <c r="A6160" s="5">
        <v>40402</v>
      </c>
      <c r="B6160" s="4">
        <v>18.54</v>
      </c>
      <c r="C6160" s="10">
        <f>(MSFT[[#This Row],[Prezzi giornalieri MSFT]]-B6159)/B6159</f>
        <v>-1.4877789585547351E-2</v>
      </c>
    </row>
    <row r="6161" spans="1:3" x14ac:dyDescent="0.55000000000000004">
      <c r="A6161" s="5">
        <v>40403</v>
      </c>
      <c r="B6161" s="4">
        <v>18.47</v>
      </c>
      <c r="C6161" s="10">
        <f>(MSFT[[#This Row],[Prezzi giornalieri MSFT]]-B6160)/B6160</f>
        <v>-3.7756202804746651E-3</v>
      </c>
    </row>
    <row r="6162" spans="1:3" x14ac:dyDescent="0.55000000000000004">
      <c r="A6162" s="5">
        <v>40406</v>
      </c>
      <c r="B6162" s="4">
        <v>18.54</v>
      </c>
      <c r="C6162" s="10">
        <f>(MSFT[[#This Row],[Prezzi giornalieri MSFT]]-B6161)/B6161</f>
        <v>3.7899296155928688E-3</v>
      </c>
    </row>
    <row r="6163" spans="1:3" x14ac:dyDescent="0.55000000000000004">
      <c r="A6163" s="5">
        <v>40407</v>
      </c>
      <c r="B6163" s="4">
        <v>18.8</v>
      </c>
      <c r="C6163" s="10">
        <f>(MSFT[[#This Row],[Prezzi giornalieri MSFT]]-B6162)/B6162</f>
        <v>1.4023732470334498E-2</v>
      </c>
    </row>
    <row r="6164" spans="1:3" x14ac:dyDescent="0.55000000000000004">
      <c r="A6164" s="5">
        <v>40408</v>
      </c>
      <c r="B6164" s="4">
        <v>18.89</v>
      </c>
      <c r="C6164" s="10">
        <f>(MSFT[[#This Row],[Prezzi giornalieri MSFT]]-B6163)/B6163</f>
        <v>4.7872340425531837E-3</v>
      </c>
    </row>
    <row r="6165" spans="1:3" x14ac:dyDescent="0.55000000000000004">
      <c r="A6165" s="5">
        <v>40409</v>
      </c>
      <c r="B6165" s="4">
        <v>18.600000000000001</v>
      </c>
      <c r="C6165" s="10">
        <f>(MSFT[[#This Row],[Prezzi giornalieri MSFT]]-B6164)/B6164</f>
        <v>-1.5352038115404931E-2</v>
      </c>
    </row>
    <row r="6166" spans="1:3" x14ac:dyDescent="0.55000000000000004">
      <c r="A6166" s="5">
        <v>40410</v>
      </c>
      <c r="B6166" s="4">
        <v>18.440000000000001</v>
      </c>
      <c r="C6166" s="10">
        <f>(MSFT[[#This Row],[Prezzi giornalieri MSFT]]-B6165)/B6165</f>
        <v>-8.6021505376344155E-3</v>
      </c>
    </row>
    <row r="6167" spans="1:3" x14ac:dyDescent="0.55000000000000004">
      <c r="A6167" s="5">
        <v>40413</v>
      </c>
      <c r="B6167" s="4">
        <v>18.47</v>
      </c>
      <c r="C6167" s="10">
        <f>(MSFT[[#This Row],[Prezzi giornalieri MSFT]]-B6166)/B6166</f>
        <v>1.6268980477222117E-3</v>
      </c>
    </row>
    <row r="6168" spans="1:3" x14ac:dyDescent="0.55000000000000004">
      <c r="A6168" s="5">
        <v>40414</v>
      </c>
      <c r="B6168" s="4">
        <v>18.29</v>
      </c>
      <c r="C6168" s="10">
        <f>(MSFT[[#This Row],[Prezzi giornalieri MSFT]]-B6167)/B6167</f>
        <v>-9.7455332972387516E-3</v>
      </c>
    </row>
    <row r="6169" spans="1:3" x14ac:dyDescent="0.55000000000000004">
      <c r="A6169" s="5">
        <v>40415</v>
      </c>
      <c r="B6169" s="4">
        <v>18.34</v>
      </c>
      <c r="C6169" s="10">
        <f>(MSFT[[#This Row],[Prezzi giornalieri MSFT]]-B6168)/B6168</f>
        <v>2.733734281027923E-3</v>
      </c>
    </row>
    <row r="6170" spans="1:3" x14ac:dyDescent="0.55000000000000004">
      <c r="A6170" s="5">
        <v>40416</v>
      </c>
      <c r="B6170" s="4">
        <v>18.12</v>
      </c>
      <c r="C6170" s="10">
        <f>(MSFT[[#This Row],[Prezzi giornalieri MSFT]]-B6169)/B6169</f>
        <v>-1.1995637949836361E-2</v>
      </c>
    </row>
    <row r="6171" spans="1:3" x14ac:dyDescent="0.55000000000000004">
      <c r="A6171" s="5">
        <v>40417</v>
      </c>
      <c r="B6171" s="4">
        <v>18.21</v>
      </c>
      <c r="C6171" s="10">
        <f>(MSFT[[#This Row],[Prezzi giornalieri MSFT]]-B6170)/B6170</f>
        <v>4.9668874172185346E-3</v>
      </c>
    </row>
    <row r="6172" spans="1:3" x14ac:dyDescent="0.55000000000000004">
      <c r="A6172" s="5">
        <v>40420</v>
      </c>
      <c r="B6172" s="4">
        <v>17.989999999999998</v>
      </c>
      <c r="C6172" s="10">
        <f>(MSFT[[#This Row],[Prezzi giornalieri MSFT]]-B6171)/B6171</f>
        <v>-1.2081274025260979E-2</v>
      </c>
    </row>
    <row r="6173" spans="1:3" x14ac:dyDescent="0.55000000000000004">
      <c r="A6173" s="5">
        <v>40421</v>
      </c>
      <c r="B6173" s="4">
        <v>17.86</v>
      </c>
      <c r="C6173" s="10">
        <f>(MSFT[[#This Row],[Prezzi giornalieri MSFT]]-B6172)/B6172</f>
        <v>-7.2262367982211797E-3</v>
      </c>
    </row>
    <row r="6174" spans="1:3" x14ac:dyDescent="0.55000000000000004">
      <c r="A6174" s="5">
        <v>40422</v>
      </c>
      <c r="B6174" s="4">
        <v>18.190000000000001</v>
      </c>
      <c r="C6174" s="10">
        <f>(MSFT[[#This Row],[Prezzi giornalieri MSFT]]-B6173)/B6173</f>
        <v>1.8477043673012422E-2</v>
      </c>
    </row>
    <row r="6175" spans="1:3" x14ac:dyDescent="0.55000000000000004">
      <c r="A6175" s="5">
        <v>40423</v>
      </c>
      <c r="B6175" s="4">
        <v>18.22</v>
      </c>
      <c r="C6175" s="10">
        <f>(MSFT[[#This Row],[Prezzi giornalieri MSFT]]-B6174)/B6174</f>
        <v>1.6492578339745785E-3</v>
      </c>
    </row>
    <row r="6176" spans="1:3" x14ac:dyDescent="0.55000000000000004">
      <c r="A6176" s="5">
        <v>40424</v>
      </c>
      <c r="B6176" s="4">
        <v>18.48</v>
      </c>
      <c r="C6176" s="10">
        <f>(MSFT[[#This Row],[Prezzi giornalieri MSFT]]-B6175)/B6175</f>
        <v>1.4270032930845312E-2</v>
      </c>
    </row>
    <row r="6177" spans="1:3" x14ac:dyDescent="0.55000000000000004">
      <c r="A6177" s="5">
        <v>40428</v>
      </c>
      <c r="B6177" s="4">
        <v>18.23</v>
      </c>
      <c r="C6177" s="10">
        <f>(MSFT[[#This Row],[Prezzi giornalieri MSFT]]-B6176)/B6176</f>
        <v>-1.3528138528138528E-2</v>
      </c>
    </row>
    <row r="6178" spans="1:3" x14ac:dyDescent="0.55000000000000004">
      <c r="A6178" s="5">
        <v>40429</v>
      </c>
      <c r="B6178" s="4">
        <v>18.21</v>
      </c>
      <c r="C6178" s="10">
        <f>(MSFT[[#This Row],[Prezzi giornalieri MSFT]]-B6177)/B6177</f>
        <v>-1.0970927043334928E-3</v>
      </c>
    </row>
    <row r="6179" spans="1:3" x14ac:dyDescent="0.55000000000000004">
      <c r="A6179" s="5">
        <v>40430</v>
      </c>
      <c r="B6179" s="4">
        <v>18.27</v>
      </c>
      <c r="C6179" s="10">
        <f>(MSFT[[#This Row],[Prezzi giornalieri MSFT]]-B6178)/B6178</f>
        <v>3.2948929159801604E-3</v>
      </c>
    </row>
    <row r="6180" spans="1:3" x14ac:dyDescent="0.55000000000000004">
      <c r="A6180" s="5">
        <v>40431</v>
      </c>
      <c r="B6180" s="4">
        <v>18.149999999999999</v>
      </c>
      <c r="C6180" s="10">
        <f>(MSFT[[#This Row],[Prezzi giornalieri MSFT]]-B6179)/B6179</f>
        <v>-6.5681444991790364E-3</v>
      </c>
    </row>
    <row r="6181" spans="1:3" x14ac:dyDescent="0.55000000000000004">
      <c r="A6181" s="5">
        <v>40434</v>
      </c>
      <c r="B6181" s="4">
        <v>19.11</v>
      </c>
      <c r="C6181" s="10">
        <f>(MSFT[[#This Row],[Prezzi giornalieri MSFT]]-B6180)/B6180</f>
        <v>5.2892561983471129E-2</v>
      </c>
    </row>
    <row r="6182" spans="1:3" x14ac:dyDescent="0.55000000000000004">
      <c r="A6182" s="5">
        <v>40435</v>
      </c>
      <c r="B6182" s="4">
        <v>19.05</v>
      </c>
      <c r="C6182" s="10">
        <f>(MSFT[[#This Row],[Prezzi giornalieri MSFT]]-B6181)/B6181</f>
        <v>-3.1397174254316441E-3</v>
      </c>
    </row>
    <row r="6183" spans="1:3" x14ac:dyDescent="0.55000000000000004">
      <c r="A6183" s="5">
        <v>40436</v>
      </c>
      <c r="B6183" s="4">
        <v>19.11</v>
      </c>
      <c r="C6183" s="10">
        <f>(MSFT[[#This Row],[Prezzi giornalieri MSFT]]-B6182)/B6182</f>
        <v>3.1496062992125312E-3</v>
      </c>
    </row>
    <row r="6184" spans="1:3" x14ac:dyDescent="0.55000000000000004">
      <c r="A6184" s="5">
        <v>40437</v>
      </c>
      <c r="B6184" s="4">
        <v>19.27</v>
      </c>
      <c r="C6184" s="10">
        <f>(MSFT[[#This Row],[Prezzi giornalieri MSFT]]-B6183)/B6183</f>
        <v>8.3725798011512371E-3</v>
      </c>
    </row>
    <row r="6185" spans="1:3" x14ac:dyDescent="0.55000000000000004">
      <c r="A6185" s="5">
        <v>40438</v>
      </c>
      <c r="B6185" s="4">
        <v>19.190000000000001</v>
      </c>
      <c r="C6185" s="10">
        <f>(MSFT[[#This Row],[Prezzi giornalieri MSFT]]-B6184)/B6184</f>
        <v>-4.1515308770108091E-3</v>
      </c>
    </row>
    <row r="6186" spans="1:3" x14ac:dyDescent="0.55000000000000004">
      <c r="A6186" s="5">
        <v>40441</v>
      </c>
      <c r="B6186" s="4">
        <v>19.350000000000001</v>
      </c>
      <c r="C6186" s="10">
        <f>(MSFT[[#This Row],[Prezzi giornalieri MSFT]]-B6185)/B6185</f>
        <v>8.3376758728504492E-3</v>
      </c>
    </row>
    <row r="6187" spans="1:3" x14ac:dyDescent="0.55000000000000004">
      <c r="A6187" s="5">
        <v>40442</v>
      </c>
      <c r="B6187" s="4">
        <v>19.14</v>
      </c>
      <c r="C6187" s="10">
        <f>(MSFT[[#This Row],[Prezzi giornalieri MSFT]]-B6186)/B6186</f>
        <v>-1.0852713178294617E-2</v>
      </c>
    </row>
    <row r="6188" spans="1:3" x14ac:dyDescent="0.55000000000000004">
      <c r="A6188" s="5">
        <v>40443</v>
      </c>
      <c r="B6188" s="4">
        <v>18.73</v>
      </c>
      <c r="C6188" s="10">
        <f>(MSFT[[#This Row],[Prezzi giornalieri MSFT]]-B6187)/B6187</f>
        <v>-2.1421107628004185E-2</v>
      </c>
    </row>
    <row r="6189" spans="1:3" x14ac:dyDescent="0.55000000000000004">
      <c r="A6189" s="5">
        <v>40444</v>
      </c>
      <c r="B6189" s="4">
        <v>18.59</v>
      </c>
      <c r="C6189" s="10">
        <f>(MSFT[[#This Row],[Prezzi giornalieri MSFT]]-B6188)/B6188</f>
        <v>-7.474639615589993E-3</v>
      </c>
    </row>
    <row r="6190" spans="1:3" x14ac:dyDescent="0.55000000000000004">
      <c r="A6190" s="5">
        <v>40445</v>
      </c>
      <c r="B6190" s="4">
        <v>18.86</v>
      </c>
      <c r="C6190" s="10">
        <f>(MSFT[[#This Row],[Prezzi giornalieri MSFT]]-B6189)/B6189</f>
        <v>1.4523937600860655E-2</v>
      </c>
    </row>
    <row r="6191" spans="1:3" x14ac:dyDescent="0.55000000000000004">
      <c r="A6191" s="5">
        <v>40448</v>
      </c>
      <c r="B6191" s="4">
        <v>18.82</v>
      </c>
      <c r="C6191" s="10">
        <f>(MSFT[[#This Row],[Prezzi giornalieri MSFT]]-B6190)/B6190</f>
        <v>-2.1208907741250872E-3</v>
      </c>
    </row>
    <row r="6192" spans="1:3" x14ac:dyDescent="0.55000000000000004">
      <c r="A6192" s="5">
        <v>40449</v>
      </c>
      <c r="B6192" s="4">
        <v>18.78</v>
      </c>
      <c r="C6192" s="10">
        <f>(MSFT[[#This Row],[Prezzi giornalieri MSFT]]-B6191)/B6191</f>
        <v>-2.1253985122209962E-3</v>
      </c>
    </row>
    <row r="6193" spans="1:3" x14ac:dyDescent="0.55000000000000004">
      <c r="A6193" s="5">
        <v>40450</v>
      </c>
      <c r="B6193" s="4">
        <v>18.64</v>
      </c>
      <c r="C6193" s="10">
        <f>(MSFT[[#This Row],[Prezzi giornalieri MSFT]]-B6192)/B6192</f>
        <v>-7.4547390841320851E-3</v>
      </c>
    </row>
    <row r="6194" spans="1:3" x14ac:dyDescent="0.55000000000000004">
      <c r="A6194" s="5">
        <v>40451</v>
      </c>
      <c r="B6194" s="4">
        <v>18.63</v>
      </c>
      <c r="C6194" s="10">
        <f>(MSFT[[#This Row],[Prezzi giornalieri MSFT]]-B6193)/B6193</f>
        <v>-5.3648068669536278E-4</v>
      </c>
    </row>
    <row r="6195" spans="1:3" x14ac:dyDescent="0.55000000000000004">
      <c r="A6195" s="5">
        <v>40452</v>
      </c>
      <c r="B6195" s="4">
        <v>18.55</v>
      </c>
      <c r="C6195" s="10">
        <f>(MSFT[[#This Row],[Prezzi giornalieri MSFT]]-B6194)/B6194</f>
        <v>-4.2941492216853625E-3</v>
      </c>
    </row>
    <row r="6196" spans="1:3" x14ac:dyDescent="0.55000000000000004">
      <c r="A6196" s="5">
        <v>40455</v>
      </c>
      <c r="B6196" s="4">
        <v>18.190000000000001</v>
      </c>
      <c r="C6196" s="10">
        <f>(MSFT[[#This Row],[Prezzi giornalieri MSFT]]-B6195)/B6195</f>
        <v>-1.9407008086253338E-2</v>
      </c>
    </row>
    <row r="6197" spans="1:3" x14ac:dyDescent="0.55000000000000004">
      <c r="A6197" s="5">
        <v>40456</v>
      </c>
      <c r="B6197" s="4">
        <v>18.53</v>
      </c>
      <c r="C6197" s="10">
        <f>(MSFT[[#This Row],[Prezzi giornalieri MSFT]]-B6196)/B6196</f>
        <v>1.8691588785046721E-2</v>
      </c>
    </row>
    <row r="6198" spans="1:3" x14ac:dyDescent="0.55000000000000004">
      <c r="A6198" s="5">
        <v>40457</v>
      </c>
      <c r="B6198" s="4">
        <v>18.59</v>
      </c>
      <c r="C6198" s="10">
        <f>(MSFT[[#This Row],[Prezzi giornalieri MSFT]]-B6197)/B6197</f>
        <v>3.2379924446842264E-3</v>
      </c>
    </row>
    <row r="6199" spans="1:3" x14ac:dyDescent="0.55000000000000004">
      <c r="A6199" s="5">
        <v>40458</v>
      </c>
      <c r="B6199" s="4">
        <v>18.670000000000002</v>
      </c>
      <c r="C6199" s="10">
        <f>(MSFT[[#This Row],[Prezzi giornalieri MSFT]]-B6198)/B6198</f>
        <v>4.3033889187736336E-3</v>
      </c>
    </row>
    <row r="6200" spans="1:3" x14ac:dyDescent="0.55000000000000004">
      <c r="A6200" s="5">
        <v>40459</v>
      </c>
      <c r="B6200" s="4">
        <v>18.7</v>
      </c>
      <c r="C6200" s="10">
        <f>(MSFT[[#This Row],[Prezzi giornalieri MSFT]]-B6199)/B6199</f>
        <v>1.6068559185858373E-3</v>
      </c>
    </row>
    <row r="6201" spans="1:3" x14ac:dyDescent="0.55000000000000004">
      <c r="A6201" s="5">
        <v>40462</v>
      </c>
      <c r="B6201" s="4">
        <v>18.71</v>
      </c>
      <c r="C6201" s="10">
        <f>(MSFT[[#This Row],[Prezzi giornalieri MSFT]]-B6200)/B6200</f>
        <v>5.3475935828885366E-4</v>
      </c>
    </row>
    <row r="6202" spans="1:3" x14ac:dyDescent="0.55000000000000004">
      <c r="A6202" s="5">
        <v>40463</v>
      </c>
      <c r="B6202" s="4">
        <v>18.89</v>
      </c>
      <c r="C6202" s="10">
        <f>(MSFT[[#This Row],[Prezzi giornalieri MSFT]]-B6201)/B6201</f>
        <v>9.620523784072672E-3</v>
      </c>
    </row>
    <row r="6203" spans="1:3" x14ac:dyDescent="0.55000000000000004">
      <c r="A6203" s="5">
        <v>40464</v>
      </c>
      <c r="B6203" s="4">
        <v>19.28</v>
      </c>
      <c r="C6203" s="10">
        <f>(MSFT[[#This Row],[Prezzi giornalieri MSFT]]-B6202)/B6202</f>
        <v>2.0645844362096377E-2</v>
      </c>
    </row>
    <row r="6204" spans="1:3" x14ac:dyDescent="0.55000000000000004">
      <c r="A6204" s="5">
        <v>40465</v>
      </c>
      <c r="B6204" s="4">
        <v>19.2</v>
      </c>
      <c r="C6204" s="10">
        <f>(MSFT[[#This Row],[Prezzi giornalieri MSFT]]-B6203)/B6203</f>
        <v>-4.1493775933610913E-3</v>
      </c>
    </row>
    <row r="6205" spans="1:3" x14ac:dyDescent="0.55000000000000004">
      <c r="A6205" s="5">
        <v>40466</v>
      </c>
      <c r="B6205" s="4">
        <v>19.43</v>
      </c>
      <c r="C6205" s="10">
        <f>(MSFT[[#This Row],[Prezzi giornalieri MSFT]]-B6204)/B6204</f>
        <v>1.197916666666669E-2</v>
      </c>
    </row>
    <row r="6206" spans="1:3" x14ac:dyDescent="0.55000000000000004">
      <c r="A6206" s="5">
        <v>40469</v>
      </c>
      <c r="B6206" s="4">
        <v>19.649999999999999</v>
      </c>
      <c r="C6206" s="10">
        <f>(MSFT[[#This Row],[Prezzi giornalieri MSFT]]-B6205)/B6205</f>
        <v>1.1322696860524903E-2</v>
      </c>
    </row>
    <row r="6207" spans="1:3" x14ac:dyDescent="0.55000000000000004">
      <c r="A6207" s="5">
        <v>40470</v>
      </c>
      <c r="B6207" s="4">
        <v>19.100000000000001</v>
      </c>
      <c r="C6207" s="10">
        <f>(MSFT[[#This Row],[Prezzi giornalieri MSFT]]-B6206)/B6206</f>
        <v>-2.7989821882951512E-2</v>
      </c>
    </row>
    <row r="6208" spans="1:3" x14ac:dyDescent="0.55000000000000004">
      <c r="A6208" s="5">
        <v>40471</v>
      </c>
      <c r="B6208" s="4">
        <v>19.260000000000002</v>
      </c>
      <c r="C6208" s="10">
        <f>(MSFT[[#This Row],[Prezzi giornalieri MSFT]]-B6207)/B6207</f>
        <v>8.3769633507853464E-3</v>
      </c>
    </row>
    <row r="6209" spans="1:3" x14ac:dyDescent="0.55000000000000004">
      <c r="A6209" s="5">
        <v>40472</v>
      </c>
      <c r="B6209" s="4">
        <v>19.34</v>
      </c>
      <c r="C6209" s="10">
        <f>(MSFT[[#This Row],[Prezzi giornalieri MSFT]]-B6208)/B6208</f>
        <v>4.1536863966769623E-3</v>
      </c>
    </row>
    <row r="6210" spans="1:3" x14ac:dyDescent="0.55000000000000004">
      <c r="A6210" s="5">
        <v>40473</v>
      </c>
      <c r="B6210" s="4">
        <v>19.309999999999999</v>
      </c>
      <c r="C6210" s="10">
        <f>(MSFT[[#This Row],[Prezzi giornalieri MSFT]]-B6209)/B6209</f>
        <v>-1.5511892450879596E-3</v>
      </c>
    </row>
    <row r="6211" spans="1:3" x14ac:dyDescent="0.55000000000000004">
      <c r="A6211" s="5">
        <v>40476</v>
      </c>
      <c r="B6211" s="4">
        <v>19.170000000000002</v>
      </c>
      <c r="C6211" s="10">
        <f>(MSFT[[#This Row],[Prezzi giornalieri MSFT]]-B6210)/B6210</f>
        <v>-7.2501294665974639E-3</v>
      </c>
    </row>
    <row r="6212" spans="1:3" x14ac:dyDescent="0.55000000000000004">
      <c r="A6212" s="5">
        <v>40477</v>
      </c>
      <c r="B6212" s="4">
        <v>19.71</v>
      </c>
      <c r="C6212" s="10">
        <f>(MSFT[[#This Row],[Prezzi giornalieri MSFT]]-B6211)/B6211</f>
        <v>2.8169014084506994E-2</v>
      </c>
    </row>
    <row r="6213" spans="1:3" x14ac:dyDescent="0.55000000000000004">
      <c r="A6213" s="5">
        <v>40478</v>
      </c>
      <c r="B6213" s="4">
        <v>19.82</v>
      </c>
      <c r="C6213" s="10">
        <f>(MSFT[[#This Row],[Prezzi giornalieri MSFT]]-B6212)/B6212</f>
        <v>5.5809233891425383E-3</v>
      </c>
    </row>
    <row r="6214" spans="1:3" x14ac:dyDescent="0.55000000000000004">
      <c r="A6214" s="5">
        <v>40479</v>
      </c>
      <c r="B6214" s="4">
        <v>20</v>
      </c>
      <c r="C6214" s="10">
        <f>(MSFT[[#This Row],[Prezzi giornalieri MSFT]]-B6213)/B6213</f>
        <v>9.0817356205852521E-3</v>
      </c>
    </row>
    <row r="6215" spans="1:3" x14ac:dyDescent="0.55000000000000004">
      <c r="A6215" s="5">
        <v>40480</v>
      </c>
      <c r="B6215" s="4">
        <v>20.29</v>
      </c>
      <c r="C6215" s="10">
        <f>(MSFT[[#This Row],[Prezzi giornalieri MSFT]]-B6214)/B6214</f>
        <v>1.4499999999999957E-2</v>
      </c>
    </row>
    <row r="6216" spans="1:3" x14ac:dyDescent="0.55000000000000004">
      <c r="A6216" s="5">
        <v>40483</v>
      </c>
      <c r="B6216" s="4">
        <v>20.51</v>
      </c>
      <c r="C6216" s="10">
        <f>(MSFT[[#This Row],[Prezzi giornalieri MSFT]]-B6215)/B6215</f>
        <v>1.0842779694430874E-2</v>
      </c>
    </row>
    <row r="6217" spans="1:3" x14ac:dyDescent="0.55000000000000004">
      <c r="A6217" s="5">
        <v>40484</v>
      </c>
      <c r="B6217" s="4">
        <v>20.84</v>
      </c>
      <c r="C6217" s="10">
        <f>(MSFT[[#This Row],[Prezzi giornalieri MSFT]]-B6216)/B6216</f>
        <v>1.6089712335446038E-2</v>
      </c>
    </row>
    <row r="6218" spans="1:3" x14ac:dyDescent="0.55000000000000004">
      <c r="A6218" s="5">
        <v>40485</v>
      </c>
      <c r="B6218" s="4">
        <v>20.57</v>
      </c>
      <c r="C6218" s="10">
        <f>(MSFT[[#This Row],[Prezzi giornalieri MSFT]]-B6217)/B6217</f>
        <v>-1.2955854126679442E-2</v>
      </c>
    </row>
    <row r="6219" spans="1:3" x14ac:dyDescent="0.55000000000000004">
      <c r="A6219" s="5">
        <v>40486</v>
      </c>
      <c r="B6219" s="4">
        <v>20.65</v>
      </c>
      <c r="C6219" s="10">
        <f>(MSFT[[#This Row],[Prezzi giornalieri MSFT]]-B6218)/B6218</f>
        <v>3.8891589693727901E-3</v>
      </c>
    </row>
    <row r="6220" spans="1:3" x14ac:dyDescent="0.55000000000000004">
      <c r="A6220" s="5">
        <v>40487</v>
      </c>
      <c r="B6220" s="4">
        <v>20.43</v>
      </c>
      <c r="C6220" s="10">
        <f>(MSFT[[#This Row],[Prezzi giornalieri MSFT]]-B6219)/B6219</f>
        <v>-1.0653753026634329E-2</v>
      </c>
    </row>
    <row r="6221" spans="1:3" x14ac:dyDescent="0.55000000000000004">
      <c r="A6221" s="5">
        <v>40490</v>
      </c>
      <c r="B6221" s="4">
        <v>20.399999999999999</v>
      </c>
      <c r="C6221" s="10">
        <f>(MSFT[[#This Row],[Prezzi giornalieri MSFT]]-B6220)/B6220</f>
        <v>-1.4684287812041672E-3</v>
      </c>
    </row>
    <row r="6222" spans="1:3" x14ac:dyDescent="0.55000000000000004">
      <c r="A6222" s="5">
        <v>40491</v>
      </c>
      <c r="B6222" s="4">
        <v>20.51</v>
      </c>
      <c r="C6222" s="10">
        <f>(MSFT[[#This Row],[Prezzi giornalieri MSFT]]-B6221)/B6221</f>
        <v>5.3921568627452445E-3</v>
      </c>
    </row>
    <row r="6223" spans="1:3" x14ac:dyDescent="0.55000000000000004">
      <c r="A6223" s="5">
        <v>40492</v>
      </c>
      <c r="B6223" s="4">
        <v>20.5</v>
      </c>
      <c r="C6223" s="10">
        <f>(MSFT[[#This Row],[Prezzi giornalieri MSFT]]-B6222)/B6222</f>
        <v>-4.8756704046814056E-4</v>
      </c>
    </row>
    <row r="6224" spans="1:3" x14ac:dyDescent="0.55000000000000004">
      <c r="A6224" s="5">
        <v>40493</v>
      </c>
      <c r="B6224" s="4">
        <v>20.3</v>
      </c>
      <c r="C6224" s="10">
        <f>(MSFT[[#This Row],[Prezzi giornalieri MSFT]]-B6223)/B6223</f>
        <v>-9.7560975609755751E-3</v>
      </c>
    </row>
    <row r="6225" spans="1:3" x14ac:dyDescent="0.55000000000000004">
      <c r="A6225" s="5">
        <v>40494</v>
      </c>
      <c r="B6225" s="4">
        <v>19.989999999999998</v>
      </c>
      <c r="C6225" s="10">
        <f>(MSFT[[#This Row],[Prezzi giornalieri MSFT]]-B6224)/B6224</f>
        <v>-1.5270935960591245E-2</v>
      </c>
    </row>
    <row r="6226" spans="1:3" x14ac:dyDescent="0.55000000000000004">
      <c r="A6226" s="5">
        <v>40497</v>
      </c>
      <c r="B6226" s="4">
        <v>19.940000000000001</v>
      </c>
      <c r="C6226" s="10">
        <f>(MSFT[[#This Row],[Prezzi giornalieri MSFT]]-B6225)/B6225</f>
        <v>-2.5012506253125144E-3</v>
      </c>
    </row>
    <row r="6227" spans="1:3" x14ac:dyDescent="0.55000000000000004">
      <c r="A6227" s="5">
        <v>40498</v>
      </c>
      <c r="B6227" s="4">
        <v>19.760000000000002</v>
      </c>
      <c r="C6227" s="10">
        <f>(MSFT[[#This Row],[Prezzi giornalieri MSFT]]-B6226)/B6226</f>
        <v>-9.0270812437311786E-3</v>
      </c>
    </row>
    <row r="6228" spans="1:3" x14ac:dyDescent="0.55000000000000004">
      <c r="A6228" s="5">
        <v>40499</v>
      </c>
      <c r="B6228" s="4">
        <v>19.579999999999998</v>
      </c>
      <c r="C6228" s="10">
        <f>(MSFT[[#This Row],[Prezzi giornalieri MSFT]]-B6227)/B6227</f>
        <v>-9.1093117408908523E-3</v>
      </c>
    </row>
    <row r="6229" spans="1:3" x14ac:dyDescent="0.55000000000000004">
      <c r="A6229" s="5">
        <v>40500</v>
      </c>
      <c r="B6229" s="4">
        <v>19.78</v>
      </c>
      <c r="C6229" s="10">
        <f>(MSFT[[#This Row],[Prezzi giornalieri MSFT]]-B6228)/B6228</f>
        <v>1.0214504596527214E-2</v>
      </c>
    </row>
    <row r="6230" spans="1:3" x14ac:dyDescent="0.55000000000000004">
      <c r="A6230" s="5">
        <v>40501</v>
      </c>
      <c r="B6230" s="4">
        <v>19.670000000000002</v>
      </c>
      <c r="C6230" s="10">
        <f>(MSFT[[#This Row],[Prezzi giornalieri MSFT]]-B6229)/B6229</f>
        <v>-5.5611729019211034E-3</v>
      </c>
    </row>
    <row r="6231" spans="1:3" x14ac:dyDescent="0.55000000000000004">
      <c r="A6231" s="5">
        <v>40504</v>
      </c>
      <c r="B6231" s="4">
        <v>19.7</v>
      </c>
      <c r="C6231" s="10">
        <f>(MSFT[[#This Row],[Prezzi giornalieri MSFT]]-B6230)/B6230</f>
        <v>1.525165226232719E-3</v>
      </c>
    </row>
    <row r="6232" spans="1:3" x14ac:dyDescent="0.55000000000000004">
      <c r="A6232" s="5">
        <v>40505</v>
      </c>
      <c r="B6232" s="4">
        <v>19.23</v>
      </c>
      <c r="C6232" s="10">
        <f>(MSFT[[#This Row],[Prezzi giornalieri MSFT]]-B6231)/B6231</f>
        <v>-2.3857868020304512E-2</v>
      </c>
    </row>
    <row r="6233" spans="1:3" x14ac:dyDescent="0.55000000000000004">
      <c r="A6233" s="5">
        <v>40506</v>
      </c>
      <c r="B6233" s="4">
        <v>19.420000000000002</v>
      </c>
      <c r="C6233" s="10">
        <f>(MSFT[[#This Row],[Prezzi giornalieri MSFT]]-B6232)/B6232</f>
        <v>9.8803952158086992E-3</v>
      </c>
    </row>
    <row r="6234" spans="1:3" x14ac:dyDescent="0.55000000000000004">
      <c r="A6234" s="5">
        <v>40508</v>
      </c>
      <c r="B6234" s="4">
        <v>19.329999999999998</v>
      </c>
      <c r="C6234" s="10">
        <f>(MSFT[[#This Row],[Prezzi giornalieri MSFT]]-B6233)/B6233</f>
        <v>-4.6343975283214935E-3</v>
      </c>
    </row>
    <row r="6235" spans="1:3" x14ac:dyDescent="0.55000000000000004">
      <c r="A6235" s="5">
        <v>40511</v>
      </c>
      <c r="B6235" s="4">
        <v>19.38</v>
      </c>
      <c r="C6235" s="10">
        <f>(MSFT[[#This Row],[Prezzi giornalieri MSFT]]-B6234)/B6234</f>
        <v>2.5866528711847238E-3</v>
      </c>
    </row>
    <row r="6236" spans="1:3" x14ac:dyDescent="0.55000000000000004">
      <c r="A6236" s="5">
        <v>40512</v>
      </c>
      <c r="B6236" s="4">
        <v>19.34</v>
      </c>
      <c r="C6236" s="10">
        <f>(MSFT[[#This Row],[Prezzi giornalieri MSFT]]-B6235)/B6235</f>
        <v>-2.063983488132051E-3</v>
      </c>
    </row>
    <row r="6237" spans="1:3" x14ac:dyDescent="0.55000000000000004">
      <c r="A6237" s="5">
        <v>40513</v>
      </c>
      <c r="B6237" s="4">
        <v>19.940000000000001</v>
      </c>
      <c r="C6237" s="10">
        <f>(MSFT[[#This Row],[Prezzi giornalieri MSFT]]-B6236)/B6236</f>
        <v>3.1023784901758087E-2</v>
      </c>
    </row>
    <row r="6238" spans="1:3" x14ac:dyDescent="0.55000000000000004">
      <c r="A6238" s="5">
        <v>40514</v>
      </c>
      <c r="B6238" s="4">
        <v>20.59</v>
      </c>
      <c r="C6238" s="10">
        <f>(MSFT[[#This Row],[Prezzi giornalieri MSFT]]-B6237)/B6237</f>
        <v>3.259779338014035E-2</v>
      </c>
    </row>
    <row r="6239" spans="1:3" x14ac:dyDescent="0.55000000000000004">
      <c r="A6239" s="5">
        <v>40515</v>
      </c>
      <c r="B6239" s="4">
        <v>20.69</v>
      </c>
      <c r="C6239" s="10">
        <f>(MSFT[[#This Row],[Prezzi giornalieri MSFT]]-B6238)/B6238</f>
        <v>4.8567265662943868E-3</v>
      </c>
    </row>
    <row r="6240" spans="1:3" x14ac:dyDescent="0.55000000000000004">
      <c r="A6240" s="5">
        <v>40518</v>
      </c>
      <c r="B6240" s="4">
        <v>20.55</v>
      </c>
      <c r="C6240" s="10">
        <f>(MSFT[[#This Row],[Prezzi giornalieri MSFT]]-B6239)/B6239</f>
        <v>-6.7665538907685143E-3</v>
      </c>
    </row>
    <row r="6241" spans="1:3" x14ac:dyDescent="0.55000000000000004">
      <c r="A6241" s="5">
        <v>40519</v>
      </c>
      <c r="B6241" s="4">
        <v>20.57</v>
      </c>
      <c r="C6241" s="10">
        <f>(MSFT[[#This Row],[Prezzi giornalieri MSFT]]-B6240)/B6240</f>
        <v>9.7323600973233933E-4</v>
      </c>
    </row>
    <row r="6242" spans="1:3" x14ac:dyDescent="0.55000000000000004">
      <c r="A6242" s="5">
        <v>40520</v>
      </c>
      <c r="B6242" s="4">
        <v>20.85</v>
      </c>
      <c r="C6242" s="10">
        <f>(MSFT[[#This Row],[Prezzi giornalieri MSFT]]-B6241)/B6241</f>
        <v>1.361205639280511E-2</v>
      </c>
    </row>
    <row r="6243" spans="1:3" x14ac:dyDescent="0.55000000000000004">
      <c r="A6243" s="5">
        <v>40521</v>
      </c>
      <c r="B6243" s="4">
        <v>20.73</v>
      </c>
      <c r="C6243" s="10">
        <f>(MSFT[[#This Row],[Prezzi giornalieri MSFT]]-B6242)/B6242</f>
        <v>-5.7553956834532844E-3</v>
      </c>
    </row>
    <row r="6244" spans="1:3" x14ac:dyDescent="0.55000000000000004">
      <c r="A6244" s="5">
        <v>40522</v>
      </c>
      <c r="B6244" s="4">
        <v>20.93</v>
      </c>
      <c r="C6244" s="10">
        <f>(MSFT[[#This Row],[Prezzi giornalieri MSFT]]-B6243)/B6243</f>
        <v>9.6478533526290055E-3</v>
      </c>
    </row>
    <row r="6245" spans="1:3" x14ac:dyDescent="0.55000000000000004">
      <c r="A6245" s="5">
        <v>40525</v>
      </c>
      <c r="B6245" s="4">
        <v>20.86</v>
      </c>
      <c r="C6245" s="10">
        <f>(MSFT[[#This Row],[Prezzi giornalieri MSFT]]-B6244)/B6244</f>
        <v>-3.3444816053511844E-3</v>
      </c>
    </row>
    <row r="6246" spans="1:3" x14ac:dyDescent="0.55000000000000004">
      <c r="A6246" s="5">
        <v>40526</v>
      </c>
      <c r="B6246" s="4">
        <v>21.15</v>
      </c>
      <c r="C6246" s="10">
        <f>(MSFT[[#This Row],[Prezzi giornalieri MSFT]]-B6245)/B6245</f>
        <v>1.3902205177372923E-2</v>
      </c>
    </row>
    <row r="6247" spans="1:3" x14ac:dyDescent="0.55000000000000004">
      <c r="A6247" s="5">
        <v>40527</v>
      </c>
      <c r="B6247" s="4">
        <v>21.32</v>
      </c>
      <c r="C6247" s="10">
        <f>(MSFT[[#This Row],[Prezzi giornalieri MSFT]]-B6246)/B6246</f>
        <v>8.0378250591017358E-3</v>
      </c>
    </row>
    <row r="6248" spans="1:3" x14ac:dyDescent="0.55000000000000004">
      <c r="A6248" s="5">
        <v>40528</v>
      </c>
      <c r="B6248" s="4">
        <v>21.43</v>
      </c>
      <c r="C6248" s="10">
        <f>(MSFT[[#This Row],[Prezzi giornalieri MSFT]]-B6247)/B6247</f>
        <v>5.1594746716697665E-3</v>
      </c>
    </row>
    <row r="6249" spans="1:3" x14ac:dyDescent="0.55000000000000004">
      <c r="A6249" s="5">
        <v>40529</v>
      </c>
      <c r="B6249" s="4">
        <v>21.36</v>
      </c>
      <c r="C6249" s="10">
        <f>(MSFT[[#This Row],[Prezzi giornalieri MSFT]]-B6248)/B6248</f>
        <v>-3.2664489034064529E-3</v>
      </c>
    </row>
    <row r="6250" spans="1:3" x14ac:dyDescent="0.55000000000000004">
      <c r="A6250" s="5">
        <v>40532</v>
      </c>
      <c r="B6250" s="4">
        <v>21.29</v>
      </c>
      <c r="C6250" s="10">
        <f>(MSFT[[#This Row],[Prezzi giornalieri MSFT]]-B6249)/B6249</f>
        <v>-3.2771535580524477E-3</v>
      </c>
    </row>
    <row r="6251" spans="1:3" x14ac:dyDescent="0.55000000000000004">
      <c r="A6251" s="5">
        <v>40533</v>
      </c>
      <c r="B6251" s="4">
        <v>21.49</v>
      </c>
      <c r="C6251" s="10">
        <f>(MSFT[[#This Row],[Prezzi giornalieri MSFT]]-B6250)/B6250</f>
        <v>9.3940817285110053E-3</v>
      </c>
    </row>
    <row r="6252" spans="1:3" x14ac:dyDescent="0.55000000000000004">
      <c r="A6252" s="5">
        <v>40534</v>
      </c>
      <c r="B6252" s="4">
        <v>21.58</v>
      </c>
      <c r="C6252" s="10">
        <f>(MSFT[[#This Row],[Prezzi giornalieri MSFT]]-B6251)/B6251</f>
        <v>4.187994416007439E-3</v>
      </c>
    </row>
    <row r="6253" spans="1:3" x14ac:dyDescent="0.55000000000000004">
      <c r="A6253" s="5">
        <v>40535</v>
      </c>
      <c r="B6253" s="4">
        <v>21.67</v>
      </c>
      <c r="C6253" s="10">
        <f>(MSFT[[#This Row],[Prezzi giornalieri MSFT]]-B6252)/B6252</f>
        <v>4.1705282669139672E-3</v>
      </c>
    </row>
    <row r="6254" spans="1:3" x14ac:dyDescent="0.55000000000000004">
      <c r="A6254" s="5">
        <v>40539</v>
      </c>
      <c r="B6254" s="4">
        <v>21.49</v>
      </c>
      <c r="C6254" s="10">
        <f>(MSFT[[#This Row],[Prezzi giornalieri MSFT]]-B6253)/B6253</f>
        <v>-8.3064143977851067E-3</v>
      </c>
    </row>
    <row r="6255" spans="1:3" x14ac:dyDescent="0.55000000000000004">
      <c r="A6255" s="5">
        <v>40540</v>
      </c>
      <c r="B6255" s="4">
        <v>21.44</v>
      </c>
      <c r="C6255" s="10">
        <f>(MSFT[[#This Row],[Prezzi giornalieri MSFT]]-B6254)/B6254</f>
        <v>-2.3266635644484486E-3</v>
      </c>
    </row>
    <row r="6256" spans="1:3" x14ac:dyDescent="0.55000000000000004">
      <c r="A6256" s="5">
        <v>40541</v>
      </c>
      <c r="B6256" s="4">
        <v>21.41</v>
      </c>
      <c r="C6256" s="10">
        <f>(MSFT[[#This Row],[Prezzi giornalieri MSFT]]-B6255)/B6255</f>
        <v>-1.3992537313433366E-3</v>
      </c>
    </row>
    <row r="6257" spans="1:3" x14ac:dyDescent="0.55000000000000004">
      <c r="A6257" s="5">
        <v>40542</v>
      </c>
      <c r="B6257" s="4">
        <v>21.32</v>
      </c>
      <c r="C6257" s="10">
        <f>(MSFT[[#This Row],[Prezzi giornalieri MSFT]]-B6256)/B6256</f>
        <v>-4.2036431574030758E-3</v>
      </c>
    </row>
    <row r="6258" spans="1:3" x14ac:dyDescent="0.55000000000000004">
      <c r="A6258" s="5">
        <v>40543</v>
      </c>
      <c r="B6258" s="4">
        <v>21.37</v>
      </c>
      <c r="C6258" s="10">
        <f>(MSFT[[#This Row],[Prezzi giornalieri MSFT]]-B6257)/B6257</f>
        <v>2.3452157598499394E-3</v>
      </c>
    </row>
    <row r="6259" spans="1:3" x14ac:dyDescent="0.55000000000000004">
      <c r="A6259" s="5">
        <v>40546</v>
      </c>
      <c r="B6259" s="4">
        <v>21.42</v>
      </c>
      <c r="C6259" s="10">
        <f>(MSFT[[#This Row],[Prezzi giornalieri MSFT]]-B6258)/B6258</f>
        <v>2.339728591483421E-3</v>
      </c>
    </row>
    <row r="6260" spans="1:3" x14ac:dyDescent="0.55000000000000004">
      <c r="A6260" s="5">
        <v>40547</v>
      </c>
      <c r="B6260" s="4">
        <v>21.51</v>
      </c>
      <c r="C6260" s="10">
        <f>(MSFT[[#This Row],[Prezzi giornalieri MSFT]]-B6259)/B6259</f>
        <v>4.2016806722689004E-3</v>
      </c>
    </row>
    <row r="6261" spans="1:3" x14ac:dyDescent="0.55000000000000004">
      <c r="A6261" s="5">
        <v>40548</v>
      </c>
      <c r="B6261" s="4">
        <v>21.44</v>
      </c>
      <c r="C6261" s="10">
        <f>(MSFT[[#This Row],[Prezzi giornalieri MSFT]]-B6260)/B6260</f>
        <v>-3.2543003254300457E-3</v>
      </c>
    </row>
    <row r="6262" spans="1:3" x14ac:dyDescent="0.55000000000000004">
      <c r="A6262" s="5">
        <v>40549</v>
      </c>
      <c r="B6262" s="4">
        <v>22.06</v>
      </c>
      <c r="C6262" s="10">
        <f>(MSFT[[#This Row],[Prezzi giornalieri MSFT]]-B6261)/B6261</f>
        <v>2.8917910447761073E-2</v>
      </c>
    </row>
    <row r="6263" spans="1:3" x14ac:dyDescent="0.55000000000000004">
      <c r="A6263" s="5">
        <v>40550</v>
      </c>
      <c r="B6263" s="4">
        <v>21.9</v>
      </c>
      <c r="C6263" s="10">
        <f>(MSFT[[#This Row],[Prezzi giornalieri MSFT]]-B6262)/B6262</f>
        <v>-7.2529465095194992E-3</v>
      </c>
    </row>
    <row r="6264" spans="1:3" x14ac:dyDescent="0.55000000000000004">
      <c r="A6264" s="5">
        <v>40553</v>
      </c>
      <c r="B6264" s="4">
        <v>21.6</v>
      </c>
      <c r="C6264" s="10">
        <f>(MSFT[[#This Row],[Prezzi giornalieri MSFT]]-B6263)/B6263</f>
        <v>-1.3698630136986172E-2</v>
      </c>
    </row>
    <row r="6265" spans="1:3" x14ac:dyDescent="0.55000000000000004">
      <c r="A6265" s="5">
        <v>40554</v>
      </c>
      <c r="B6265" s="4">
        <v>21.52</v>
      </c>
      <c r="C6265" s="10">
        <f>(MSFT[[#This Row],[Prezzi giornalieri MSFT]]-B6264)/B6264</f>
        <v>-3.7037037037037888E-3</v>
      </c>
    </row>
    <row r="6266" spans="1:3" x14ac:dyDescent="0.55000000000000004">
      <c r="A6266" s="5">
        <v>40555</v>
      </c>
      <c r="B6266" s="4">
        <v>21.86</v>
      </c>
      <c r="C6266" s="10">
        <f>(MSFT[[#This Row],[Prezzi giornalieri MSFT]]-B6265)/B6265</f>
        <v>1.5799256505576204E-2</v>
      </c>
    </row>
    <row r="6267" spans="1:3" x14ac:dyDescent="0.55000000000000004">
      <c r="A6267" s="5">
        <v>40556</v>
      </c>
      <c r="B6267" s="4">
        <v>21.58</v>
      </c>
      <c r="C6267" s="10">
        <f>(MSFT[[#This Row],[Prezzi giornalieri MSFT]]-B6266)/B6266</f>
        <v>-1.280878316559932E-2</v>
      </c>
    </row>
    <row r="6268" spans="1:3" x14ac:dyDescent="0.55000000000000004">
      <c r="A6268" s="5">
        <v>40557</v>
      </c>
      <c r="B6268" s="4">
        <v>21.67</v>
      </c>
      <c r="C6268" s="10">
        <f>(MSFT[[#This Row],[Prezzi giornalieri MSFT]]-B6267)/B6267</f>
        <v>4.1705282669139672E-3</v>
      </c>
    </row>
    <row r="6269" spans="1:3" x14ac:dyDescent="0.55000000000000004">
      <c r="A6269" s="5">
        <v>40561</v>
      </c>
      <c r="B6269" s="4">
        <v>21.94</v>
      </c>
      <c r="C6269" s="10">
        <f>(MSFT[[#This Row],[Prezzi giornalieri MSFT]]-B6268)/B6268</f>
        <v>1.2459621596677413E-2</v>
      </c>
    </row>
    <row r="6270" spans="1:3" x14ac:dyDescent="0.55000000000000004">
      <c r="A6270" s="5">
        <v>40562</v>
      </c>
      <c r="B6270" s="4">
        <v>21.8</v>
      </c>
      <c r="C6270" s="10">
        <f>(MSFT[[#This Row],[Prezzi giornalieri MSFT]]-B6269)/B6269</f>
        <v>-6.3810391978122404E-3</v>
      </c>
    </row>
    <row r="6271" spans="1:3" x14ac:dyDescent="0.55000000000000004">
      <c r="A6271" s="5">
        <v>40563</v>
      </c>
      <c r="B6271" s="4">
        <v>21.7</v>
      </c>
      <c r="C6271" s="10">
        <f>(MSFT[[#This Row],[Prezzi giornalieri MSFT]]-B6270)/B6270</f>
        <v>-4.5871559633028176E-3</v>
      </c>
    </row>
    <row r="6272" spans="1:3" x14ac:dyDescent="0.55000000000000004">
      <c r="A6272" s="5">
        <v>40564</v>
      </c>
      <c r="B6272" s="4">
        <v>21.45</v>
      </c>
      <c r="C6272" s="10">
        <f>(MSFT[[#This Row],[Prezzi giornalieri MSFT]]-B6271)/B6271</f>
        <v>-1.1520737327188941E-2</v>
      </c>
    </row>
    <row r="6273" spans="1:3" x14ac:dyDescent="0.55000000000000004">
      <c r="A6273" s="5">
        <v>40567</v>
      </c>
      <c r="B6273" s="4">
        <v>21.73</v>
      </c>
      <c r="C6273" s="10">
        <f>(MSFT[[#This Row],[Prezzi giornalieri MSFT]]-B6272)/B6272</f>
        <v>1.3053613053613107E-2</v>
      </c>
    </row>
    <row r="6274" spans="1:3" x14ac:dyDescent="0.55000000000000004">
      <c r="A6274" s="5">
        <v>40568</v>
      </c>
      <c r="B6274" s="4">
        <v>21.78</v>
      </c>
      <c r="C6274" s="10">
        <f>(MSFT[[#This Row],[Prezzi giornalieri MSFT]]-B6273)/B6273</f>
        <v>2.3009664058905067E-3</v>
      </c>
    </row>
    <row r="6275" spans="1:3" x14ac:dyDescent="0.55000000000000004">
      <c r="A6275" s="5">
        <v>40569</v>
      </c>
      <c r="B6275" s="4">
        <v>22.03</v>
      </c>
      <c r="C6275" s="10">
        <f>(MSFT[[#This Row],[Prezzi giornalieri MSFT]]-B6274)/B6274</f>
        <v>1.1478420569329659E-2</v>
      </c>
    </row>
    <row r="6276" spans="1:3" x14ac:dyDescent="0.55000000000000004">
      <c r="A6276" s="5">
        <v>40570</v>
      </c>
      <c r="B6276" s="4">
        <v>22.1</v>
      </c>
      <c r="C6276" s="10">
        <f>(MSFT[[#This Row],[Prezzi giornalieri MSFT]]-B6275)/B6275</f>
        <v>3.1774852473899357E-3</v>
      </c>
    </row>
    <row r="6277" spans="1:3" x14ac:dyDescent="0.55000000000000004">
      <c r="A6277" s="5">
        <v>40571</v>
      </c>
      <c r="B6277" s="4">
        <v>21.24</v>
      </c>
      <c r="C6277" s="10">
        <f>(MSFT[[#This Row],[Prezzi giornalieri MSFT]]-B6276)/B6276</f>
        <v>-3.8914027149321399E-2</v>
      </c>
    </row>
    <row r="6278" spans="1:3" x14ac:dyDescent="0.55000000000000004">
      <c r="A6278" s="5">
        <v>40574</v>
      </c>
      <c r="B6278" s="4">
        <v>21.23</v>
      </c>
      <c r="C6278" s="10">
        <f>(MSFT[[#This Row],[Prezzi giornalieri MSFT]]-B6277)/B6277</f>
        <v>-4.7080979284359751E-4</v>
      </c>
    </row>
    <row r="6279" spans="1:3" x14ac:dyDescent="0.55000000000000004">
      <c r="A6279" s="5">
        <v>40575</v>
      </c>
      <c r="B6279" s="4">
        <v>21.43</v>
      </c>
      <c r="C6279" s="10">
        <f>(MSFT[[#This Row],[Prezzi giornalieri MSFT]]-B6278)/B6278</f>
        <v>9.420631182289179E-3</v>
      </c>
    </row>
    <row r="6280" spans="1:3" x14ac:dyDescent="0.55000000000000004">
      <c r="A6280" s="5">
        <v>40576</v>
      </c>
      <c r="B6280" s="4">
        <v>21.39</v>
      </c>
      <c r="C6280" s="10">
        <f>(MSFT[[#This Row],[Prezzi giornalieri MSFT]]-B6279)/B6279</f>
        <v>-1.8665422305179256E-3</v>
      </c>
    </row>
    <row r="6281" spans="1:3" x14ac:dyDescent="0.55000000000000004">
      <c r="A6281" s="5">
        <v>40577</v>
      </c>
      <c r="B6281" s="4">
        <v>21.17</v>
      </c>
      <c r="C6281" s="10">
        <f>(MSFT[[#This Row],[Prezzi giornalieri MSFT]]-B6280)/B6280</f>
        <v>-1.0285179990649783E-2</v>
      </c>
    </row>
    <row r="6282" spans="1:3" x14ac:dyDescent="0.55000000000000004">
      <c r="A6282" s="5">
        <v>40578</v>
      </c>
      <c r="B6282" s="4">
        <v>21.26</v>
      </c>
      <c r="C6282" s="10">
        <f>(MSFT[[#This Row],[Prezzi giornalieri MSFT]]-B6281)/B6281</f>
        <v>4.2512990080302241E-3</v>
      </c>
    </row>
    <row r="6283" spans="1:3" x14ac:dyDescent="0.55000000000000004">
      <c r="A6283" s="5">
        <v>40581</v>
      </c>
      <c r="B6283" s="4">
        <v>21.59</v>
      </c>
      <c r="C6283" s="10">
        <f>(MSFT[[#This Row],[Prezzi giornalieri MSFT]]-B6282)/B6282</f>
        <v>1.5522107243649965E-2</v>
      </c>
    </row>
    <row r="6284" spans="1:3" x14ac:dyDescent="0.55000000000000004">
      <c r="A6284" s="5">
        <v>40582</v>
      </c>
      <c r="B6284" s="4">
        <v>21.65</v>
      </c>
      <c r="C6284" s="10">
        <f>(MSFT[[#This Row],[Prezzi giornalieri MSFT]]-B6283)/B6283</f>
        <v>2.7790643816581161E-3</v>
      </c>
    </row>
    <row r="6285" spans="1:3" x14ac:dyDescent="0.55000000000000004">
      <c r="A6285" s="5">
        <v>40583</v>
      </c>
      <c r="B6285" s="4">
        <v>21.41</v>
      </c>
      <c r="C6285" s="10">
        <f>(MSFT[[#This Row],[Prezzi giornalieri MSFT]]-B6284)/B6284</f>
        <v>-1.1085450346420252E-2</v>
      </c>
    </row>
    <row r="6286" spans="1:3" x14ac:dyDescent="0.55000000000000004">
      <c r="A6286" s="5">
        <v>40584</v>
      </c>
      <c r="B6286" s="4">
        <v>21.05</v>
      </c>
      <c r="C6286" s="10">
        <f>(MSFT[[#This Row],[Prezzi giornalieri MSFT]]-B6285)/B6285</f>
        <v>-1.6814572629612303E-2</v>
      </c>
    </row>
    <row r="6287" spans="1:3" x14ac:dyDescent="0.55000000000000004">
      <c r="A6287" s="5">
        <v>40585</v>
      </c>
      <c r="B6287" s="4">
        <v>20.86</v>
      </c>
      <c r="C6287" s="10">
        <f>(MSFT[[#This Row],[Prezzi giornalieri MSFT]]-B6286)/B6286</f>
        <v>-9.0261282660333148E-3</v>
      </c>
    </row>
    <row r="6288" spans="1:3" x14ac:dyDescent="0.55000000000000004">
      <c r="A6288" s="5">
        <v>40588</v>
      </c>
      <c r="B6288" s="4">
        <v>20.85</v>
      </c>
      <c r="C6288" s="10">
        <f>(MSFT[[#This Row],[Prezzi giornalieri MSFT]]-B6287)/B6287</f>
        <v>-4.793863854265585E-4</v>
      </c>
    </row>
    <row r="6289" spans="1:3" x14ac:dyDescent="0.55000000000000004">
      <c r="A6289" s="5">
        <v>40589</v>
      </c>
      <c r="B6289" s="4">
        <v>20.76</v>
      </c>
      <c r="C6289" s="10">
        <f>(MSFT[[#This Row],[Prezzi giornalieri MSFT]]-B6288)/B6288</f>
        <v>-4.316546762589921E-3</v>
      </c>
    </row>
    <row r="6290" spans="1:3" x14ac:dyDescent="0.55000000000000004">
      <c r="A6290" s="5">
        <v>40590</v>
      </c>
      <c r="B6290" s="4">
        <v>20.81</v>
      </c>
      <c r="C6290" s="10">
        <f>(MSFT[[#This Row],[Prezzi giornalieri MSFT]]-B6289)/B6289</f>
        <v>2.4084778420037163E-3</v>
      </c>
    </row>
    <row r="6291" spans="1:3" x14ac:dyDescent="0.55000000000000004">
      <c r="A6291" s="5">
        <v>40591</v>
      </c>
      <c r="B6291" s="4">
        <v>20.95</v>
      </c>
      <c r="C6291" s="10">
        <f>(MSFT[[#This Row],[Prezzi giornalieri MSFT]]-B6290)/B6290</f>
        <v>6.7275348390197299E-3</v>
      </c>
    </row>
    <row r="6292" spans="1:3" x14ac:dyDescent="0.55000000000000004">
      <c r="A6292" s="5">
        <v>40592</v>
      </c>
      <c r="B6292" s="4">
        <v>20.84</v>
      </c>
      <c r="C6292" s="10">
        <f>(MSFT[[#This Row],[Prezzi giornalieri MSFT]]-B6291)/B6291</f>
        <v>-5.2505966587111904E-3</v>
      </c>
    </row>
    <row r="6293" spans="1:3" x14ac:dyDescent="0.55000000000000004">
      <c r="A6293" s="5">
        <v>40596</v>
      </c>
      <c r="B6293" s="4">
        <v>20.48</v>
      </c>
      <c r="C6293" s="10">
        <f>(MSFT[[#This Row],[Prezzi giornalieri MSFT]]-B6292)/B6292</f>
        <v>-1.7274472168905923E-2</v>
      </c>
    </row>
    <row r="6294" spans="1:3" x14ac:dyDescent="0.55000000000000004">
      <c r="A6294" s="5">
        <v>40597</v>
      </c>
      <c r="B6294" s="4">
        <v>20.48</v>
      </c>
      <c r="C6294" s="10">
        <f>(MSFT[[#This Row],[Prezzi giornalieri MSFT]]-B6293)/B6293</f>
        <v>0</v>
      </c>
    </row>
    <row r="6295" spans="1:3" x14ac:dyDescent="0.55000000000000004">
      <c r="A6295" s="5">
        <v>40598</v>
      </c>
      <c r="B6295" s="4">
        <v>20.62</v>
      </c>
      <c r="C6295" s="10">
        <f>(MSFT[[#This Row],[Prezzi giornalieri MSFT]]-B6294)/B6294</f>
        <v>6.8359375000000278E-3</v>
      </c>
    </row>
    <row r="6296" spans="1:3" x14ac:dyDescent="0.55000000000000004">
      <c r="A6296" s="5">
        <v>40599</v>
      </c>
      <c r="B6296" s="4">
        <v>20.45</v>
      </c>
      <c r="C6296" s="10">
        <f>(MSFT[[#This Row],[Prezzi giornalieri MSFT]]-B6295)/B6295</f>
        <v>-8.244422890397755E-3</v>
      </c>
    </row>
    <row r="6297" spans="1:3" x14ac:dyDescent="0.55000000000000004">
      <c r="A6297" s="5">
        <v>40602</v>
      </c>
      <c r="B6297" s="4">
        <v>20.47</v>
      </c>
      <c r="C6297" s="10">
        <f>(MSFT[[#This Row],[Prezzi giornalieri MSFT]]-B6296)/B6296</f>
        <v>9.7799511002442897E-4</v>
      </c>
    </row>
    <row r="6298" spans="1:3" x14ac:dyDescent="0.55000000000000004">
      <c r="A6298" s="5">
        <v>40603</v>
      </c>
      <c r="B6298" s="4">
        <v>20.149999999999999</v>
      </c>
      <c r="C6298" s="10">
        <f>(MSFT[[#This Row],[Prezzi giornalieri MSFT]]-B6297)/B6297</f>
        <v>-1.563263312164144E-2</v>
      </c>
    </row>
    <row r="6299" spans="1:3" x14ac:dyDescent="0.55000000000000004">
      <c r="A6299" s="5">
        <v>40604</v>
      </c>
      <c r="B6299" s="4">
        <v>20.079999999999998</v>
      </c>
      <c r="C6299" s="10">
        <f>(MSFT[[#This Row],[Prezzi giornalieri MSFT]]-B6298)/B6298</f>
        <v>-3.4739454094292947E-3</v>
      </c>
    </row>
    <row r="6300" spans="1:3" x14ac:dyDescent="0.55000000000000004">
      <c r="A6300" s="5">
        <v>40605</v>
      </c>
      <c r="B6300" s="4">
        <v>20.18</v>
      </c>
      <c r="C6300" s="10">
        <f>(MSFT[[#This Row],[Prezzi giornalieri MSFT]]-B6299)/B6299</f>
        <v>4.9800796812749714E-3</v>
      </c>
    </row>
    <row r="6301" spans="1:3" x14ac:dyDescent="0.55000000000000004">
      <c r="A6301" s="5">
        <v>40606</v>
      </c>
      <c r="B6301" s="4">
        <v>19.98</v>
      </c>
      <c r="C6301" s="10">
        <f>(MSFT[[#This Row],[Prezzi giornalieri MSFT]]-B6300)/B6300</f>
        <v>-9.9108027750247421E-3</v>
      </c>
    </row>
    <row r="6302" spans="1:3" x14ac:dyDescent="0.55000000000000004">
      <c r="A6302" s="5">
        <v>40609</v>
      </c>
      <c r="B6302" s="4">
        <v>19.809999999999999</v>
      </c>
      <c r="C6302" s="10">
        <f>(MSFT[[#This Row],[Prezzi giornalieri MSFT]]-B6301)/B6301</f>
        <v>-8.5085085085085943E-3</v>
      </c>
    </row>
    <row r="6303" spans="1:3" x14ac:dyDescent="0.55000000000000004">
      <c r="A6303" s="5">
        <v>40610</v>
      </c>
      <c r="B6303" s="4">
        <v>19.95</v>
      </c>
      <c r="C6303" s="10">
        <f>(MSFT[[#This Row],[Prezzi giornalieri MSFT]]-B6302)/B6302</f>
        <v>7.0671378091873086E-3</v>
      </c>
    </row>
    <row r="6304" spans="1:3" x14ac:dyDescent="0.55000000000000004">
      <c r="A6304" s="5">
        <v>40611</v>
      </c>
      <c r="B6304" s="4">
        <v>19.940000000000001</v>
      </c>
      <c r="C6304" s="10">
        <f>(MSFT[[#This Row],[Prezzi giornalieri MSFT]]-B6303)/B6303</f>
        <v>-5.0125313283198045E-4</v>
      </c>
    </row>
    <row r="6305" spans="1:3" x14ac:dyDescent="0.55000000000000004">
      <c r="A6305" s="5">
        <v>40612</v>
      </c>
      <c r="B6305" s="4">
        <v>19.57</v>
      </c>
      <c r="C6305" s="10">
        <f>(MSFT[[#This Row],[Prezzi giornalieri MSFT]]-B6304)/B6304</f>
        <v>-1.8555667001003057E-2</v>
      </c>
    </row>
    <row r="6306" spans="1:3" x14ac:dyDescent="0.55000000000000004">
      <c r="A6306" s="5">
        <v>40613</v>
      </c>
      <c r="B6306" s="4">
        <v>19.78</v>
      </c>
      <c r="C6306" s="10">
        <f>(MSFT[[#This Row],[Prezzi giornalieri MSFT]]-B6305)/B6305</f>
        <v>1.0730710270822732E-2</v>
      </c>
    </row>
    <row r="6307" spans="1:3" x14ac:dyDescent="0.55000000000000004">
      <c r="A6307" s="5">
        <v>40616</v>
      </c>
      <c r="B6307" s="4">
        <v>19.78</v>
      </c>
      <c r="C6307" s="10">
        <f>(MSFT[[#This Row],[Prezzi giornalieri MSFT]]-B6306)/B6306</f>
        <v>0</v>
      </c>
    </row>
    <row r="6308" spans="1:3" x14ac:dyDescent="0.55000000000000004">
      <c r="A6308" s="5">
        <v>40617</v>
      </c>
      <c r="B6308" s="4">
        <v>19.55</v>
      </c>
      <c r="C6308" s="10">
        <f>(MSFT[[#This Row],[Prezzi giornalieri MSFT]]-B6307)/B6307</f>
        <v>-1.1627906976744207E-2</v>
      </c>
    </row>
    <row r="6309" spans="1:3" x14ac:dyDescent="0.55000000000000004">
      <c r="A6309" s="5">
        <v>40618</v>
      </c>
      <c r="B6309" s="4">
        <v>19.09</v>
      </c>
      <c r="C6309" s="10">
        <f>(MSFT[[#This Row],[Prezzi giornalieri MSFT]]-B6308)/B6308</f>
        <v>-2.3529411764705924E-2</v>
      </c>
    </row>
    <row r="6310" spans="1:3" x14ac:dyDescent="0.55000000000000004">
      <c r="A6310" s="5">
        <v>40619</v>
      </c>
      <c r="B6310" s="4">
        <v>19.079999999999998</v>
      </c>
      <c r="C6310" s="10">
        <f>(MSFT[[#This Row],[Prezzi giornalieri MSFT]]-B6309)/B6309</f>
        <v>-5.2383446830809655E-4</v>
      </c>
    </row>
    <row r="6311" spans="1:3" x14ac:dyDescent="0.55000000000000004">
      <c r="A6311" s="5">
        <v>40620</v>
      </c>
      <c r="B6311" s="4">
        <v>19.100000000000001</v>
      </c>
      <c r="C6311" s="10">
        <f>(MSFT[[#This Row],[Prezzi giornalieri MSFT]]-B6310)/B6310</f>
        <v>1.0482180293502688E-3</v>
      </c>
    </row>
    <row r="6312" spans="1:3" x14ac:dyDescent="0.55000000000000004">
      <c r="A6312" s="5">
        <v>40623</v>
      </c>
      <c r="B6312" s="4">
        <v>19.510000000000002</v>
      </c>
      <c r="C6312" s="10">
        <f>(MSFT[[#This Row],[Prezzi giornalieri MSFT]]-B6311)/B6311</f>
        <v>2.1465968586387441E-2</v>
      </c>
    </row>
    <row r="6313" spans="1:3" x14ac:dyDescent="0.55000000000000004">
      <c r="A6313" s="5">
        <v>40624</v>
      </c>
      <c r="B6313" s="4">
        <v>19.48</v>
      </c>
      <c r="C6313" s="10">
        <f>(MSFT[[#This Row],[Prezzi giornalieri MSFT]]-B6312)/B6312</f>
        <v>-1.5376729882112319E-3</v>
      </c>
    </row>
    <row r="6314" spans="1:3" x14ac:dyDescent="0.55000000000000004">
      <c r="A6314" s="5">
        <v>40625</v>
      </c>
      <c r="B6314" s="4">
        <v>19.670000000000002</v>
      </c>
      <c r="C6314" s="10">
        <f>(MSFT[[#This Row],[Prezzi giornalieri MSFT]]-B6313)/B6313</f>
        <v>9.7535934291581756E-3</v>
      </c>
    </row>
    <row r="6315" spans="1:3" x14ac:dyDescent="0.55000000000000004">
      <c r="A6315" s="5">
        <v>40626</v>
      </c>
      <c r="B6315" s="4">
        <v>19.88</v>
      </c>
      <c r="C6315" s="10">
        <f>(MSFT[[#This Row],[Prezzi giornalieri MSFT]]-B6314)/B6314</f>
        <v>1.0676156583629755E-2</v>
      </c>
    </row>
    <row r="6316" spans="1:3" x14ac:dyDescent="0.55000000000000004">
      <c r="A6316" s="5">
        <v>40627</v>
      </c>
      <c r="B6316" s="4">
        <v>19.73</v>
      </c>
      <c r="C6316" s="10">
        <f>(MSFT[[#This Row],[Prezzi giornalieri MSFT]]-B6315)/B6315</f>
        <v>-7.5452716297786009E-3</v>
      </c>
    </row>
    <row r="6317" spans="1:3" x14ac:dyDescent="0.55000000000000004">
      <c r="A6317" s="5">
        <v>40630</v>
      </c>
      <c r="B6317" s="4">
        <v>19.57</v>
      </c>
      <c r="C6317" s="10">
        <f>(MSFT[[#This Row],[Prezzi giornalieri MSFT]]-B6316)/B6316</f>
        <v>-8.109477952356824E-3</v>
      </c>
    </row>
    <row r="6318" spans="1:3" x14ac:dyDescent="0.55000000000000004">
      <c r="A6318" s="5">
        <v>40631</v>
      </c>
      <c r="B6318" s="4">
        <v>19.63</v>
      </c>
      <c r="C6318" s="10">
        <f>(MSFT[[#This Row],[Prezzi giornalieri MSFT]]-B6317)/B6317</f>
        <v>3.0659172202349883E-3</v>
      </c>
    </row>
    <row r="6319" spans="1:3" x14ac:dyDescent="0.55000000000000004">
      <c r="A6319" s="5">
        <v>40632</v>
      </c>
      <c r="B6319" s="4">
        <v>19.72</v>
      </c>
      <c r="C6319" s="10">
        <f>(MSFT[[#This Row],[Prezzi giornalieri MSFT]]-B6318)/B6318</f>
        <v>4.5848191543555713E-3</v>
      </c>
    </row>
    <row r="6320" spans="1:3" x14ac:dyDescent="0.55000000000000004">
      <c r="A6320" s="5">
        <v>40633</v>
      </c>
      <c r="B6320" s="4">
        <v>19.55</v>
      </c>
      <c r="C6320" s="10">
        <f>(MSFT[[#This Row],[Prezzi giornalieri MSFT]]-B6319)/B6319</f>
        <v>-8.62068965517232E-3</v>
      </c>
    </row>
    <row r="6321" spans="1:3" x14ac:dyDescent="0.55000000000000004">
      <c r="A6321" s="5">
        <v>40634</v>
      </c>
      <c r="B6321" s="4">
        <v>19.62</v>
      </c>
      <c r="C6321" s="10">
        <f>(MSFT[[#This Row],[Prezzi giornalieri MSFT]]-B6320)/B6320</f>
        <v>3.5805626598465617E-3</v>
      </c>
    </row>
    <row r="6322" spans="1:3" x14ac:dyDescent="0.55000000000000004">
      <c r="A6322" s="5">
        <v>40637</v>
      </c>
      <c r="B6322" s="4">
        <v>19.68</v>
      </c>
      <c r="C6322" s="10">
        <f>(MSFT[[#This Row],[Prezzi giornalieri MSFT]]-B6321)/B6321</f>
        <v>3.0581039755351027E-3</v>
      </c>
    </row>
    <row r="6323" spans="1:3" x14ac:dyDescent="0.55000000000000004">
      <c r="A6323" s="5">
        <v>40638</v>
      </c>
      <c r="B6323" s="4">
        <v>19.850000000000001</v>
      </c>
      <c r="C6323" s="10">
        <f>(MSFT[[#This Row],[Prezzi giornalieri MSFT]]-B6322)/B6322</f>
        <v>8.638211382113908E-3</v>
      </c>
    </row>
    <row r="6324" spans="1:3" x14ac:dyDescent="0.55000000000000004">
      <c r="A6324" s="5">
        <v>40639</v>
      </c>
      <c r="B6324" s="4">
        <v>20.14</v>
      </c>
      <c r="C6324" s="10">
        <f>(MSFT[[#This Row],[Prezzi giornalieri MSFT]]-B6323)/B6323</f>
        <v>1.4609571788413054E-2</v>
      </c>
    </row>
    <row r="6325" spans="1:3" x14ac:dyDescent="0.55000000000000004">
      <c r="A6325" s="5">
        <v>40640</v>
      </c>
      <c r="B6325" s="4">
        <v>20.18</v>
      </c>
      <c r="C6325" s="10">
        <f>(MSFT[[#This Row],[Prezzi giornalieri MSFT]]-B6324)/B6324</f>
        <v>1.9860973187685771E-3</v>
      </c>
    </row>
    <row r="6326" spans="1:3" x14ac:dyDescent="0.55000000000000004">
      <c r="A6326" s="5">
        <v>40641</v>
      </c>
      <c r="B6326" s="4">
        <v>20.079999999999998</v>
      </c>
      <c r="C6326" s="10">
        <f>(MSFT[[#This Row],[Prezzi giornalieri MSFT]]-B6325)/B6325</f>
        <v>-4.9554013875124587E-3</v>
      </c>
    </row>
    <row r="6327" spans="1:3" x14ac:dyDescent="0.55000000000000004">
      <c r="A6327" s="5">
        <v>40644</v>
      </c>
      <c r="B6327" s="4">
        <v>20.010000000000002</v>
      </c>
      <c r="C6327" s="10">
        <f>(MSFT[[#This Row],[Prezzi giornalieri MSFT]]-B6326)/B6326</f>
        <v>-3.4860557768922676E-3</v>
      </c>
    </row>
    <row r="6328" spans="1:3" x14ac:dyDescent="0.55000000000000004">
      <c r="A6328" s="5">
        <v>40645</v>
      </c>
      <c r="B6328" s="4">
        <v>19.75</v>
      </c>
      <c r="C6328" s="10">
        <f>(MSFT[[#This Row],[Prezzi giornalieri MSFT]]-B6327)/B6327</f>
        <v>-1.2993503248375889E-2</v>
      </c>
    </row>
    <row r="6329" spans="1:3" x14ac:dyDescent="0.55000000000000004">
      <c r="A6329" s="5">
        <v>40646</v>
      </c>
      <c r="B6329" s="4">
        <v>19.739999999999998</v>
      </c>
      <c r="C6329" s="10">
        <f>(MSFT[[#This Row],[Prezzi giornalieri MSFT]]-B6328)/B6328</f>
        <v>-5.0632911392412981E-4</v>
      </c>
    </row>
    <row r="6330" spans="1:3" x14ac:dyDescent="0.55000000000000004">
      <c r="A6330" s="5">
        <v>40647</v>
      </c>
      <c r="B6330" s="4">
        <v>19.579999999999998</v>
      </c>
      <c r="C6330" s="10">
        <f>(MSFT[[#This Row],[Prezzi giornalieri MSFT]]-B6329)/B6329</f>
        <v>-8.1053698074974746E-3</v>
      </c>
    </row>
    <row r="6331" spans="1:3" x14ac:dyDescent="0.55000000000000004">
      <c r="A6331" s="5">
        <v>40648</v>
      </c>
      <c r="B6331" s="4">
        <v>19.54</v>
      </c>
      <c r="C6331" s="10">
        <f>(MSFT[[#This Row],[Prezzi giornalieri MSFT]]-B6330)/B6330</f>
        <v>-2.0429009193053704E-3</v>
      </c>
    </row>
    <row r="6332" spans="1:3" x14ac:dyDescent="0.55000000000000004">
      <c r="A6332" s="5">
        <v>40651</v>
      </c>
      <c r="B6332" s="4">
        <v>19.309999999999999</v>
      </c>
      <c r="C6332" s="10">
        <f>(MSFT[[#This Row],[Prezzi giornalieri MSFT]]-B6331)/B6331</f>
        <v>-1.1770726714431957E-2</v>
      </c>
    </row>
    <row r="6333" spans="1:3" x14ac:dyDescent="0.55000000000000004">
      <c r="A6333" s="5">
        <v>40652</v>
      </c>
      <c r="B6333" s="4">
        <v>19.37</v>
      </c>
      <c r="C6333" s="10">
        <f>(MSFT[[#This Row],[Prezzi giornalieri MSFT]]-B6332)/B6332</f>
        <v>3.1071983428276684E-3</v>
      </c>
    </row>
    <row r="6334" spans="1:3" x14ac:dyDescent="0.55000000000000004">
      <c r="A6334" s="5">
        <v>40653</v>
      </c>
      <c r="B6334" s="4">
        <v>19.84</v>
      </c>
      <c r="C6334" s="10">
        <f>(MSFT[[#This Row],[Prezzi giornalieri MSFT]]-B6333)/B6333</f>
        <v>2.4264326277749038E-2</v>
      </c>
    </row>
    <row r="6335" spans="1:3" x14ac:dyDescent="0.55000000000000004">
      <c r="A6335" s="5">
        <v>40654</v>
      </c>
      <c r="B6335" s="4">
        <v>19.649999999999999</v>
      </c>
      <c r="C6335" s="10">
        <f>(MSFT[[#This Row],[Prezzi giornalieri MSFT]]-B6334)/B6334</f>
        <v>-9.5766129032258708E-3</v>
      </c>
    </row>
    <row r="6336" spans="1:3" x14ac:dyDescent="0.55000000000000004">
      <c r="A6336" s="5">
        <v>40658</v>
      </c>
      <c r="B6336" s="4">
        <v>19.72</v>
      </c>
      <c r="C6336" s="10">
        <f>(MSFT[[#This Row],[Prezzi giornalieri MSFT]]-B6335)/B6335</f>
        <v>3.5623409669211345E-3</v>
      </c>
    </row>
    <row r="6337" spans="1:3" x14ac:dyDescent="0.55000000000000004">
      <c r="A6337" s="5">
        <v>40659</v>
      </c>
      <c r="B6337" s="4">
        <v>20.170000000000002</v>
      </c>
      <c r="C6337" s="10">
        <f>(MSFT[[#This Row],[Prezzi giornalieri MSFT]]-B6336)/B6336</f>
        <v>2.2819472616633005E-2</v>
      </c>
    </row>
    <row r="6338" spans="1:3" x14ac:dyDescent="0.55000000000000004">
      <c r="A6338" s="5">
        <v>40660</v>
      </c>
      <c r="B6338" s="4">
        <v>20.32</v>
      </c>
      <c r="C6338" s="10">
        <f>(MSFT[[#This Row],[Prezzi giornalieri MSFT]]-B6337)/B6337</f>
        <v>7.4367873078829234E-3</v>
      </c>
    </row>
    <row r="6339" spans="1:3" x14ac:dyDescent="0.55000000000000004">
      <c r="A6339" s="5">
        <v>40661</v>
      </c>
      <c r="B6339" s="4">
        <v>20.57</v>
      </c>
      <c r="C6339" s="10">
        <f>(MSFT[[#This Row],[Prezzi giornalieri MSFT]]-B6338)/B6338</f>
        <v>1.2303149606299212E-2</v>
      </c>
    </row>
    <row r="6340" spans="1:3" x14ac:dyDescent="0.55000000000000004">
      <c r="A6340" s="5">
        <v>40662</v>
      </c>
      <c r="B6340" s="4">
        <v>19.96</v>
      </c>
      <c r="C6340" s="10">
        <f>(MSFT[[#This Row],[Prezzi giornalieri MSFT]]-B6339)/B6339</f>
        <v>-2.9654837141468129E-2</v>
      </c>
    </row>
    <row r="6341" spans="1:3" x14ac:dyDescent="0.55000000000000004">
      <c r="A6341" s="5">
        <v>40665</v>
      </c>
      <c r="B6341" s="4">
        <v>19.760000000000002</v>
      </c>
      <c r="C6341" s="10">
        <f>(MSFT[[#This Row],[Prezzi giornalieri MSFT]]-B6340)/B6340</f>
        <v>-1.0020040080160284E-2</v>
      </c>
    </row>
    <row r="6342" spans="1:3" x14ac:dyDescent="0.55000000000000004">
      <c r="A6342" s="5">
        <v>40666</v>
      </c>
      <c r="B6342" s="4">
        <v>19.88</v>
      </c>
      <c r="C6342" s="10">
        <f>(MSFT[[#This Row],[Prezzi giornalieri MSFT]]-B6341)/B6341</f>
        <v>6.0728744939269955E-3</v>
      </c>
    </row>
    <row r="6343" spans="1:3" x14ac:dyDescent="0.55000000000000004">
      <c r="A6343" s="5">
        <v>40667</v>
      </c>
      <c r="B6343" s="4">
        <v>20.07</v>
      </c>
      <c r="C6343" s="10">
        <f>(MSFT[[#This Row],[Prezzi giornalieri MSFT]]-B6342)/B6342</f>
        <v>9.5573440643863822E-3</v>
      </c>
    </row>
    <row r="6344" spans="1:3" x14ac:dyDescent="0.55000000000000004">
      <c r="A6344" s="5">
        <v>40668</v>
      </c>
      <c r="B6344" s="4">
        <v>19.86</v>
      </c>
      <c r="C6344" s="10">
        <f>(MSFT[[#This Row],[Prezzi giornalieri MSFT]]-B6343)/B6343</f>
        <v>-1.0463378176382702E-2</v>
      </c>
    </row>
    <row r="6345" spans="1:3" x14ac:dyDescent="0.55000000000000004">
      <c r="A6345" s="5">
        <v>40669</v>
      </c>
      <c r="B6345" s="4">
        <v>19.920000000000002</v>
      </c>
      <c r="C6345" s="10">
        <f>(MSFT[[#This Row],[Prezzi giornalieri MSFT]]-B6344)/B6344</f>
        <v>3.0211480362538909E-3</v>
      </c>
    </row>
    <row r="6346" spans="1:3" x14ac:dyDescent="0.55000000000000004">
      <c r="A6346" s="5">
        <v>40672</v>
      </c>
      <c r="B6346" s="4">
        <v>19.89</v>
      </c>
      <c r="C6346" s="10">
        <f>(MSFT[[#This Row],[Prezzi giornalieri MSFT]]-B6345)/B6345</f>
        <v>-1.5060240963855991E-3</v>
      </c>
    </row>
    <row r="6347" spans="1:3" x14ac:dyDescent="0.55000000000000004">
      <c r="A6347" s="5">
        <v>40673</v>
      </c>
      <c r="B6347" s="4">
        <v>19.77</v>
      </c>
      <c r="C6347" s="10">
        <f>(MSFT[[#This Row],[Prezzi giornalieri MSFT]]-B6346)/B6346</f>
        <v>-6.0331825037707888E-3</v>
      </c>
    </row>
    <row r="6348" spans="1:3" x14ac:dyDescent="0.55000000000000004">
      <c r="A6348" s="5">
        <v>40674</v>
      </c>
      <c r="B6348" s="4">
        <v>19.53</v>
      </c>
      <c r="C6348" s="10">
        <f>(MSFT[[#This Row],[Prezzi giornalieri MSFT]]-B6347)/B6347</f>
        <v>-1.2139605462822379E-2</v>
      </c>
    </row>
    <row r="6349" spans="1:3" x14ac:dyDescent="0.55000000000000004">
      <c r="A6349" s="5">
        <v>40675</v>
      </c>
      <c r="B6349" s="4">
        <v>19.5</v>
      </c>
      <c r="C6349" s="10">
        <f>(MSFT[[#This Row],[Prezzi giornalieri MSFT]]-B6348)/B6348</f>
        <v>-1.5360983102919168E-3</v>
      </c>
    </row>
    <row r="6350" spans="1:3" x14ac:dyDescent="0.55000000000000004">
      <c r="A6350" s="5">
        <v>40676</v>
      </c>
      <c r="B6350" s="4">
        <v>19.28</v>
      </c>
      <c r="C6350" s="10">
        <f>(MSFT[[#This Row],[Prezzi giornalieri MSFT]]-B6349)/B6349</f>
        <v>-1.1282051282051224E-2</v>
      </c>
    </row>
    <row r="6351" spans="1:3" x14ac:dyDescent="0.55000000000000004">
      <c r="A6351" s="5">
        <v>40679</v>
      </c>
      <c r="B6351" s="4">
        <v>18.920000000000002</v>
      </c>
      <c r="C6351" s="10">
        <f>(MSFT[[#This Row],[Prezzi giornalieri MSFT]]-B6350)/B6350</f>
        <v>-1.867219917012445E-2</v>
      </c>
    </row>
    <row r="6352" spans="1:3" x14ac:dyDescent="0.55000000000000004">
      <c r="A6352" s="5">
        <v>40680</v>
      </c>
      <c r="B6352" s="4">
        <v>19.010000000000002</v>
      </c>
      <c r="C6352" s="10">
        <f>(MSFT[[#This Row],[Prezzi giornalieri MSFT]]-B6351)/B6351</f>
        <v>4.7568710359407957E-3</v>
      </c>
    </row>
    <row r="6353" spans="1:3" x14ac:dyDescent="0.55000000000000004">
      <c r="A6353" s="5">
        <v>40681</v>
      </c>
      <c r="B6353" s="4">
        <v>19.14</v>
      </c>
      <c r="C6353" s="10">
        <f>(MSFT[[#This Row],[Prezzi giornalieri MSFT]]-B6352)/B6352</f>
        <v>6.838506049447606E-3</v>
      </c>
    </row>
    <row r="6354" spans="1:3" x14ac:dyDescent="0.55000000000000004">
      <c r="A6354" s="5">
        <v>40682</v>
      </c>
      <c r="B6354" s="4">
        <v>19.16</v>
      </c>
      <c r="C6354" s="10">
        <f>(MSFT[[#This Row],[Prezzi giornalieri MSFT]]-B6353)/B6353</f>
        <v>1.0449320794148158E-3</v>
      </c>
    </row>
    <row r="6355" spans="1:3" x14ac:dyDescent="0.55000000000000004">
      <c r="A6355" s="5">
        <v>40683</v>
      </c>
      <c r="B6355" s="4">
        <v>18.98</v>
      </c>
      <c r="C6355" s="10">
        <f>(MSFT[[#This Row],[Prezzi giornalieri MSFT]]-B6354)/B6354</f>
        <v>-9.3945720250521777E-3</v>
      </c>
    </row>
    <row r="6356" spans="1:3" x14ac:dyDescent="0.55000000000000004">
      <c r="A6356" s="5">
        <v>40686</v>
      </c>
      <c r="B6356" s="4">
        <v>18.739999999999998</v>
      </c>
      <c r="C6356" s="10">
        <f>(MSFT[[#This Row],[Prezzi giornalieri MSFT]]-B6355)/B6355</f>
        <v>-1.2644889357218228E-2</v>
      </c>
    </row>
    <row r="6357" spans="1:3" x14ac:dyDescent="0.55000000000000004">
      <c r="A6357" s="5">
        <v>40687</v>
      </c>
      <c r="B6357" s="4">
        <v>18.72</v>
      </c>
      <c r="C6357" s="10">
        <f>(MSFT[[#This Row],[Prezzi giornalieri MSFT]]-B6356)/B6356</f>
        <v>-1.0672358591248439E-3</v>
      </c>
    </row>
    <row r="6358" spans="1:3" x14ac:dyDescent="0.55000000000000004">
      <c r="A6358" s="5">
        <v>40688</v>
      </c>
      <c r="B6358" s="4">
        <v>18.75</v>
      </c>
      <c r="C6358" s="10">
        <f>(MSFT[[#This Row],[Prezzi giornalieri MSFT]]-B6357)/B6357</f>
        <v>1.6025641025641634E-3</v>
      </c>
    </row>
    <row r="6359" spans="1:3" x14ac:dyDescent="0.55000000000000004">
      <c r="A6359" s="5">
        <v>40689</v>
      </c>
      <c r="B6359" s="4">
        <v>19.12</v>
      </c>
      <c r="C6359" s="10">
        <f>(MSFT[[#This Row],[Prezzi giornalieri MSFT]]-B6358)/B6358</f>
        <v>1.9733333333333387E-2</v>
      </c>
    </row>
    <row r="6360" spans="1:3" x14ac:dyDescent="0.55000000000000004">
      <c r="A6360" s="5">
        <v>40690</v>
      </c>
      <c r="B6360" s="4">
        <v>19.190000000000001</v>
      </c>
      <c r="C6360" s="10">
        <f>(MSFT[[#This Row],[Prezzi giornalieri MSFT]]-B6359)/B6359</f>
        <v>3.6610878661088014E-3</v>
      </c>
    </row>
    <row r="6361" spans="1:3" x14ac:dyDescent="0.55000000000000004">
      <c r="A6361" s="5">
        <v>40694</v>
      </c>
      <c r="B6361" s="4">
        <v>19.39</v>
      </c>
      <c r="C6361" s="10">
        <f>(MSFT[[#This Row],[Prezzi giornalieri MSFT]]-B6360)/B6360</f>
        <v>1.0422094841063016E-2</v>
      </c>
    </row>
    <row r="6362" spans="1:3" x14ac:dyDescent="0.55000000000000004">
      <c r="A6362" s="5">
        <v>40695</v>
      </c>
      <c r="B6362" s="4">
        <v>18.940000000000001</v>
      </c>
      <c r="C6362" s="10">
        <f>(MSFT[[#This Row],[Prezzi giornalieri MSFT]]-B6361)/B6361</f>
        <v>-2.320783909231559E-2</v>
      </c>
    </row>
    <row r="6363" spans="1:3" x14ac:dyDescent="0.55000000000000004">
      <c r="A6363" s="5">
        <v>40696</v>
      </c>
      <c r="B6363" s="4">
        <v>18.77</v>
      </c>
      <c r="C6363" s="10">
        <f>(MSFT[[#This Row],[Prezzi giornalieri MSFT]]-B6362)/B6362</f>
        <v>-8.9757127771912196E-3</v>
      </c>
    </row>
    <row r="6364" spans="1:3" x14ac:dyDescent="0.55000000000000004">
      <c r="A6364" s="5">
        <v>40697</v>
      </c>
      <c r="B6364" s="4">
        <v>18.53</v>
      </c>
      <c r="C6364" s="10">
        <f>(MSFT[[#This Row],[Prezzi giornalieri MSFT]]-B6363)/B6363</f>
        <v>-1.2786361214704233E-2</v>
      </c>
    </row>
    <row r="6365" spans="1:3" x14ac:dyDescent="0.55000000000000004">
      <c r="A6365" s="5">
        <v>40700</v>
      </c>
      <c r="B6365" s="4">
        <v>18.61</v>
      </c>
      <c r="C6365" s="10">
        <f>(MSFT[[#This Row],[Prezzi giornalieri MSFT]]-B6364)/B6364</f>
        <v>4.3173232595789691E-3</v>
      </c>
    </row>
    <row r="6366" spans="1:3" x14ac:dyDescent="0.55000000000000004">
      <c r="A6366" s="5">
        <v>40701</v>
      </c>
      <c r="B6366" s="4">
        <v>18.649999999999999</v>
      </c>
      <c r="C6366" s="10">
        <f>(MSFT[[#This Row],[Prezzi giornalieri MSFT]]-B6365)/B6365</f>
        <v>2.1493820526598145E-3</v>
      </c>
    </row>
    <row r="6367" spans="1:3" x14ac:dyDescent="0.55000000000000004">
      <c r="A6367" s="5">
        <v>40702</v>
      </c>
      <c r="B6367" s="4">
        <v>18.559999999999999</v>
      </c>
      <c r="C6367" s="10">
        <f>(MSFT[[#This Row],[Prezzi giornalieri MSFT]]-B6366)/B6366</f>
        <v>-4.8257372654155421E-3</v>
      </c>
    </row>
    <row r="6368" spans="1:3" x14ac:dyDescent="0.55000000000000004">
      <c r="A6368" s="5">
        <v>40703</v>
      </c>
      <c r="B6368" s="4">
        <v>18.57</v>
      </c>
      <c r="C6368" s="10">
        <f>(MSFT[[#This Row],[Prezzi giornalieri MSFT]]-B6367)/B6367</f>
        <v>5.387931034483601E-4</v>
      </c>
    </row>
    <row r="6369" spans="1:3" x14ac:dyDescent="0.55000000000000004">
      <c r="A6369" s="5">
        <v>40704</v>
      </c>
      <c r="B6369" s="4">
        <v>18.38</v>
      </c>
      <c r="C6369" s="10">
        <f>(MSFT[[#This Row],[Prezzi giornalieri MSFT]]-B6368)/B6368</f>
        <v>-1.0231556273559574E-2</v>
      </c>
    </row>
    <row r="6370" spans="1:3" x14ac:dyDescent="0.55000000000000004">
      <c r="A6370" s="5">
        <v>40707</v>
      </c>
      <c r="B6370" s="4">
        <v>18.63</v>
      </c>
      <c r="C6370" s="10">
        <f>(MSFT[[#This Row],[Prezzi giornalieri MSFT]]-B6369)/B6369</f>
        <v>1.3601741022850925E-2</v>
      </c>
    </row>
    <row r="6371" spans="1:3" x14ac:dyDescent="0.55000000000000004">
      <c r="A6371" s="5">
        <v>40708</v>
      </c>
      <c r="B6371" s="4">
        <v>18.77</v>
      </c>
      <c r="C6371" s="10">
        <f>(MSFT[[#This Row],[Prezzi giornalieri MSFT]]-B6370)/B6370</f>
        <v>7.5147611379495745E-3</v>
      </c>
    </row>
    <row r="6372" spans="1:3" x14ac:dyDescent="0.55000000000000004">
      <c r="A6372" s="5">
        <v>40709</v>
      </c>
      <c r="B6372" s="4">
        <v>18.399999999999999</v>
      </c>
      <c r="C6372" s="10">
        <f>(MSFT[[#This Row],[Prezzi giornalieri MSFT]]-B6371)/B6371</f>
        <v>-1.9712306872669207E-2</v>
      </c>
    </row>
    <row r="6373" spans="1:3" x14ac:dyDescent="0.55000000000000004">
      <c r="A6373" s="5">
        <v>40710</v>
      </c>
      <c r="B6373" s="4">
        <v>18.600000000000001</v>
      </c>
      <c r="C6373" s="10">
        <f>(MSFT[[#This Row],[Prezzi giornalieri MSFT]]-B6372)/B6372</f>
        <v>1.086956521739146E-2</v>
      </c>
    </row>
    <row r="6374" spans="1:3" x14ac:dyDescent="0.55000000000000004">
      <c r="A6374" s="5">
        <v>40711</v>
      </c>
      <c r="B6374" s="4">
        <v>18.809999999999999</v>
      </c>
      <c r="C6374" s="10">
        <f>(MSFT[[#This Row],[Prezzi giornalieri MSFT]]-B6373)/B6373</f>
        <v>1.1290322580645015E-2</v>
      </c>
    </row>
    <row r="6375" spans="1:3" x14ac:dyDescent="0.55000000000000004">
      <c r="A6375" s="5">
        <v>40714</v>
      </c>
      <c r="B6375" s="4">
        <v>18.97</v>
      </c>
      <c r="C6375" s="10">
        <f>(MSFT[[#This Row],[Prezzi giornalieri MSFT]]-B6374)/B6374</f>
        <v>8.5061137692716716E-3</v>
      </c>
    </row>
    <row r="6376" spans="1:3" x14ac:dyDescent="0.55000000000000004">
      <c r="A6376" s="5">
        <v>40715</v>
      </c>
      <c r="B6376" s="4">
        <v>19.190000000000001</v>
      </c>
      <c r="C6376" s="10">
        <f>(MSFT[[#This Row],[Prezzi giornalieri MSFT]]-B6375)/B6375</f>
        <v>1.1597258829731283E-2</v>
      </c>
    </row>
    <row r="6377" spans="1:3" x14ac:dyDescent="0.55000000000000004">
      <c r="A6377" s="5">
        <v>40716</v>
      </c>
      <c r="B6377" s="4">
        <v>19.11</v>
      </c>
      <c r="C6377" s="10">
        <f>(MSFT[[#This Row],[Prezzi giornalieri MSFT]]-B6376)/B6376</f>
        <v>-4.1688379364253174E-3</v>
      </c>
    </row>
    <row r="6378" spans="1:3" x14ac:dyDescent="0.55000000000000004">
      <c r="A6378" s="5">
        <v>40717</v>
      </c>
      <c r="B6378" s="4">
        <v>19.09</v>
      </c>
      <c r="C6378" s="10">
        <f>(MSFT[[#This Row],[Prezzi giornalieri MSFT]]-B6377)/B6377</f>
        <v>-1.0465724751438814E-3</v>
      </c>
    </row>
    <row r="6379" spans="1:3" x14ac:dyDescent="0.55000000000000004">
      <c r="A6379" s="5">
        <v>40718</v>
      </c>
      <c r="B6379" s="4">
        <v>18.84</v>
      </c>
      <c r="C6379" s="10">
        <f>(MSFT[[#This Row],[Prezzi giornalieri MSFT]]-B6378)/B6378</f>
        <v>-1.3095861707700367E-2</v>
      </c>
    </row>
    <row r="6380" spans="1:3" x14ac:dyDescent="0.55000000000000004">
      <c r="A6380" s="5">
        <v>40721</v>
      </c>
      <c r="B6380" s="4">
        <v>19.53</v>
      </c>
      <c r="C6380" s="10">
        <f>(MSFT[[#This Row],[Prezzi giornalieri MSFT]]-B6379)/B6379</f>
        <v>3.6624203821656119E-2</v>
      </c>
    </row>
    <row r="6381" spans="1:3" x14ac:dyDescent="0.55000000000000004">
      <c r="A6381" s="5">
        <v>40722</v>
      </c>
      <c r="B6381" s="4">
        <v>20</v>
      </c>
      <c r="C6381" s="10">
        <f>(MSFT[[#This Row],[Prezzi giornalieri MSFT]]-B6380)/B6380</f>
        <v>2.4065540194572393E-2</v>
      </c>
    </row>
    <row r="6382" spans="1:3" x14ac:dyDescent="0.55000000000000004">
      <c r="A6382" s="5">
        <v>40723</v>
      </c>
      <c r="B6382" s="4">
        <v>19.86</v>
      </c>
      <c r="C6382" s="10">
        <f>(MSFT[[#This Row],[Prezzi giornalieri MSFT]]-B6381)/B6381</f>
        <v>-7.0000000000000288E-3</v>
      </c>
    </row>
    <row r="6383" spans="1:3" x14ac:dyDescent="0.55000000000000004">
      <c r="A6383" s="5">
        <v>40724</v>
      </c>
      <c r="B6383" s="4">
        <v>20.149999999999999</v>
      </c>
      <c r="C6383" s="10">
        <f>(MSFT[[#This Row],[Prezzi giornalieri MSFT]]-B6382)/B6382</f>
        <v>1.4602215508559876E-2</v>
      </c>
    </row>
    <row r="6384" spans="1:3" x14ac:dyDescent="0.55000000000000004">
      <c r="A6384" s="5">
        <v>40725</v>
      </c>
      <c r="B6384" s="4">
        <v>20.170000000000002</v>
      </c>
      <c r="C6384" s="10">
        <f>(MSFT[[#This Row],[Prezzi giornalieri MSFT]]-B6383)/B6383</f>
        <v>9.9255583126566394E-4</v>
      </c>
    </row>
    <row r="6385" spans="1:3" x14ac:dyDescent="0.55000000000000004">
      <c r="A6385" s="5">
        <v>40729</v>
      </c>
      <c r="B6385" s="4">
        <v>20.18</v>
      </c>
      <c r="C6385" s="10">
        <f>(MSFT[[#This Row],[Prezzi giornalieri MSFT]]-B6384)/B6384</f>
        <v>4.9578582052543427E-4</v>
      </c>
    </row>
    <row r="6386" spans="1:3" x14ac:dyDescent="0.55000000000000004">
      <c r="A6386" s="5">
        <v>40730</v>
      </c>
      <c r="B6386" s="4">
        <v>20.41</v>
      </c>
      <c r="C6386" s="10">
        <f>(MSFT[[#This Row],[Prezzi giornalieri MSFT]]-B6385)/B6385</f>
        <v>1.1397423191278514E-2</v>
      </c>
    </row>
    <row r="6387" spans="1:3" x14ac:dyDescent="0.55000000000000004">
      <c r="A6387" s="5">
        <v>40731</v>
      </c>
      <c r="B6387" s="4">
        <v>20.75</v>
      </c>
      <c r="C6387" s="10">
        <f>(MSFT[[#This Row],[Prezzi giornalieri MSFT]]-B6386)/B6386</f>
        <v>1.665850073493385E-2</v>
      </c>
    </row>
    <row r="6388" spans="1:3" x14ac:dyDescent="0.55000000000000004">
      <c r="A6388" s="5">
        <v>40732</v>
      </c>
      <c r="B6388" s="4">
        <v>20.87</v>
      </c>
      <c r="C6388" s="10">
        <f>(MSFT[[#This Row],[Prezzi giornalieri MSFT]]-B6387)/B6387</f>
        <v>5.7831325301205298E-3</v>
      </c>
    </row>
    <row r="6389" spans="1:3" x14ac:dyDescent="0.55000000000000004">
      <c r="A6389" s="5">
        <v>40735</v>
      </c>
      <c r="B6389" s="4">
        <v>20.64</v>
      </c>
      <c r="C6389" s="10">
        <f>(MSFT[[#This Row],[Prezzi giornalieri MSFT]]-B6388)/B6388</f>
        <v>-1.1020603737422157E-2</v>
      </c>
    </row>
    <row r="6390" spans="1:3" x14ac:dyDescent="0.55000000000000004">
      <c r="A6390" s="5">
        <v>40736</v>
      </c>
      <c r="B6390" s="4">
        <v>20.57</v>
      </c>
      <c r="C6390" s="10">
        <f>(MSFT[[#This Row],[Prezzi giornalieri MSFT]]-B6389)/B6389</f>
        <v>-3.3914728682170681E-3</v>
      </c>
    </row>
    <row r="6391" spans="1:3" x14ac:dyDescent="0.55000000000000004">
      <c r="A6391" s="5">
        <v>40737</v>
      </c>
      <c r="B6391" s="4">
        <v>20.64</v>
      </c>
      <c r="C6391" s="10">
        <f>(MSFT[[#This Row],[Prezzi giornalieri MSFT]]-B6390)/B6390</f>
        <v>3.4030140982012776E-3</v>
      </c>
    </row>
    <row r="6392" spans="1:3" x14ac:dyDescent="0.55000000000000004">
      <c r="A6392" s="5">
        <v>40738</v>
      </c>
      <c r="B6392" s="4">
        <v>20.52</v>
      </c>
      <c r="C6392" s="10">
        <f>(MSFT[[#This Row],[Prezzi giornalieri MSFT]]-B6391)/B6391</f>
        <v>-5.8139534883721406E-3</v>
      </c>
    </row>
    <row r="6393" spans="1:3" x14ac:dyDescent="0.55000000000000004">
      <c r="A6393" s="5">
        <v>40739</v>
      </c>
      <c r="B6393" s="4">
        <v>20.76</v>
      </c>
      <c r="C6393" s="10">
        <f>(MSFT[[#This Row],[Prezzi giornalieri MSFT]]-B6392)/B6392</f>
        <v>1.1695906432748635E-2</v>
      </c>
    </row>
    <row r="6394" spans="1:3" x14ac:dyDescent="0.55000000000000004">
      <c r="A6394" s="5">
        <v>40742</v>
      </c>
      <c r="B6394" s="4">
        <v>20.61</v>
      </c>
      <c r="C6394" s="10">
        <f>(MSFT[[#This Row],[Prezzi giornalieri MSFT]]-B6393)/B6393</f>
        <v>-7.2254335260116629E-3</v>
      </c>
    </row>
    <row r="6395" spans="1:3" x14ac:dyDescent="0.55000000000000004">
      <c r="A6395" s="5">
        <v>40743</v>
      </c>
      <c r="B6395" s="4">
        <v>21.35</v>
      </c>
      <c r="C6395" s="10">
        <f>(MSFT[[#This Row],[Prezzi giornalieri MSFT]]-B6394)/B6394</f>
        <v>3.5904900533721591E-2</v>
      </c>
    </row>
    <row r="6396" spans="1:3" x14ac:dyDescent="0.55000000000000004">
      <c r="A6396" s="5">
        <v>40744</v>
      </c>
      <c r="B6396" s="4">
        <v>20.98</v>
      </c>
      <c r="C6396" s="10">
        <f>(MSFT[[#This Row],[Prezzi giornalieri MSFT]]-B6395)/B6395</f>
        <v>-1.7330210772833768E-2</v>
      </c>
    </row>
    <row r="6397" spans="1:3" x14ac:dyDescent="0.55000000000000004">
      <c r="A6397" s="5">
        <v>40745</v>
      </c>
      <c r="B6397" s="4">
        <v>21.01</v>
      </c>
      <c r="C6397" s="10">
        <f>(MSFT[[#This Row],[Prezzi giornalieri MSFT]]-B6396)/B6396</f>
        <v>1.4299332697807977E-3</v>
      </c>
    </row>
    <row r="6398" spans="1:3" x14ac:dyDescent="0.55000000000000004">
      <c r="A6398" s="5">
        <v>40746</v>
      </c>
      <c r="B6398" s="4">
        <v>21.34</v>
      </c>
      <c r="C6398" s="10">
        <f>(MSFT[[#This Row],[Prezzi giornalieri MSFT]]-B6397)/B6397</f>
        <v>1.5706806282722429E-2</v>
      </c>
    </row>
    <row r="6399" spans="1:3" x14ac:dyDescent="0.55000000000000004">
      <c r="A6399" s="5">
        <v>40749</v>
      </c>
      <c r="B6399" s="4">
        <v>21.63</v>
      </c>
      <c r="C6399" s="10">
        <f>(MSFT[[#This Row],[Prezzi giornalieri MSFT]]-B6398)/B6398</f>
        <v>1.3589503280224889E-2</v>
      </c>
    </row>
    <row r="6400" spans="1:3" x14ac:dyDescent="0.55000000000000004">
      <c r="A6400" s="5">
        <v>40750</v>
      </c>
      <c r="B6400" s="4">
        <v>21.77</v>
      </c>
      <c r="C6400" s="10">
        <f>(MSFT[[#This Row],[Prezzi giornalieri MSFT]]-B6399)/B6399</f>
        <v>6.4724919093851396E-3</v>
      </c>
    </row>
    <row r="6401" spans="1:3" x14ac:dyDescent="0.55000000000000004">
      <c r="A6401" s="5">
        <v>40751</v>
      </c>
      <c r="B6401" s="4">
        <v>21.19</v>
      </c>
      <c r="C6401" s="10">
        <f>(MSFT[[#This Row],[Prezzi giornalieri MSFT]]-B6400)/B6400</f>
        <v>-2.6642168121267722E-2</v>
      </c>
    </row>
    <row r="6402" spans="1:3" x14ac:dyDescent="0.55000000000000004">
      <c r="A6402" s="5">
        <v>40752</v>
      </c>
      <c r="B6402" s="4">
        <v>21.49</v>
      </c>
      <c r="C6402" s="10">
        <f>(MSFT[[#This Row],[Prezzi giornalieri MSFT]]-B6401)/B6401</f>
        <v>1.4157621519584575E-2</v>
      </c>
    </row>
    <row r="6403" spans="1:3" x14ac:dyDescent="0.55000000000000004">
      <c r="A6403" s="5">
        <v>40753</v>
      </c>
      <c r="B6403" s="4">
        <v>21.24</v>
      </c>
      <c r="C6403" s="10">
        <f>(MSFT[[#This Row],[Prezzi giornalieri MSFT]]-B6402)/B6402</f>
        <v>-1.1633317822242905E-2</v>
      </c>
    </row>
    <row r="6404" spans="1:3" x14ac:dyDescent="0.55000000000000004">
      <c r="A6404" s="5">
        <v>40756</v>
      </c>
      <c r="B6404" s="4">
        <v>21.14</v>
      </c>
      <c r="C6404" s="10">
        <f>(MSFT[[#This Row],[Prezzi giornalieri MSFT]]-B6403)/B6403</f>
        <v>-4.7080979284368114E-3</v>
      </c>
    </row>
    <row r="6405" spans="1:3" x14ac:dyDescent="0.55000000000000004">
      <c r="A6405" s="5">
        <v>40757</v>
      </c>
      <c r="B6405" s="4">
        <v>20.77</v>
      </c>
      <c r="C6405" s="10">
        <f>(MSFT[[#This Row],[Prezzi giornalieri MSFT]]-B6404)/B6404</f>
        <v>-1.7502365184484437E-2</v>
      </c>
    </row>
    <row r="6406" spans="1:3" x14ac:dyDescent="0.55000000000000004">
      <c r="A6406" s="5">
        <v>40758</v>
      </c>
      <c r="B6406" s="4">
        <v>20.87</v>
      </c>
      <c r="C6406" s="10">
        <f>(MSFT[[#This Row],[Prezzi giornalieri MSFT]]-B6405)/B6405</f>
        <v>4.8146364949447004E-3</v>
      </c>
    </row>
    <row r="6407" spans="1:3" x14ac:dyDescent="0.55000000000000004">
      <c r="A6407" s="5">
        <v>40759</v>
      </c>
      <c r="B6407" s="4">
        <v>20.11</v>
      </c>
      <c r="C6407" s="10">
        <f>(MSFT[[#This Row],[Prezzi giornalieri MSFT]]-B6406)/B6406</f>
        <v>-3.64159080019167E-2</v>
      </c>
    </row>
    <row r="6408" spans="1:3" x14ac:dyDescent="0.55000000000000004">
      <c r="A6408" s="5">
        <v>40760</v>
      </c>
      <c r="B6408" s="4">
        <v>19.91</v>
      </c>
      <c r="C6408" s="10">
        <f>(MSFT[[#This Row],[Prezzi giornalieri MSFT]]-B6407)/B6407</f>
        <v>-9.9453008453505368E-3</v>
      </c>
    </row>
    <row r="6409" spans="1:3" x14ac:dyDescent="0.55000000000000004">
      <c r="A6409" s="5">
        <v>40763</v>
      </c>
      <c r="B6409" s="4">
        <v>18.98</v>
      </c>
      <c r="C6409" s="10">
        <f>(MSFT[[#This Row],[Prezzi giornalieri MSFT]]-B6408)/B6408</f>
        <v>-4.6710195881466583E-2</v>
      </c>
    </row>
    <row r="6410" spans="1:3" x14ac:dyDescent="0.55000000000000004">
      <c r="A6410" s="5">
        <v>40764</v>
      </c>
      <c r="B6410" s="4">
        <v>19.829999999999998</v>
      </c>
      <c r="C6410" s="10">
        <f>(MSFT[[#This Row],[Prezzi giornalieri MSFT]]-B6409)/B6409</f>
        <v>4.4783983140147407E-2</v>
      </c>
    </row>
    <row r="6411" spans="1:3" x14ac:dyDescent="0.55000000000000004">
      <c r="A6411" s="5">
        <v>40765</v>
      </c>
      <c r="B6411" s="4">
        <v>18.760000000000002</v>
      </c>
      <c r="C6411" s="10">
        <f>(MSFT[[#This Row],[Prezzi giornalieri MSFT]]-B6410)/B6410</f>
        <v>-5.3958648512354858E-2</v>
      </c>
    </row>
    <row r="6412" spans="1:3" x14ac:dyDescent="0.55000000000000004">
      <c r="A6412" s="5">
        <v>40766</v>
      </c>
      <c r="B6412" s="4">
        <v>19.53</v>
      </c>
      <c r="C6412" s="10">
        <f>(MSFT[[#This Row],[Prezzi giornalieri MSFT]]-B6411)/B6411</f>
        <v>4.1044776119402958E-2</v>
      </c>
    </row>
    <row r="6413" spans="1:3" x14ac:dyDescent="0.55000000000000004">
      <c r="A6413" s="5">
        <v>40767</v>
      </c>
      <c r="B6413" s="4">
        <v>19.46</v>
      </c>
      <c r="C6413" s="10">
        <f>(MSFT[[#This Row],[Prezzi giornalieri MSFT]]-B6412)/B6412</f>
        <v>-3.5842293906810179E-3</v>
      </c>
    </row>
    <row r="6414" spans="1:3" x14ac:dyDescent="0.55000000000000004">
      <c r="A6414" s="5">
        <v>40770</v>
      </c>
      <c r="B6414" s="4">
        <v>19.77</v>
      </c>
      <c r="C6414" s="10">
        <f>(MSFT[[#This Row],[Prezzi giornalieri MSFT]]-B6413)/B6413</f>
        <v>1.5930113052415144E-2</v>
      </c>
    </row>
    <row r="6415" spans="1:3" x14ac:dyDescent="0.55000000000000004">
      <c r="A6415" s="5">
        <v>40771</v>
      </c>
      <c r="B6415" s="4">
        <v>19.77</v>
      </c>
      <c r="C6415" s="10">
        <f>(MSFT[[#This Row],[Prezzi giornalieri MSFT]]-B6414)/B6414</f>
        <v>0</v>
      </c>
    </row>
    <row r="6416" spans="1:3" x14ac:dyDescent="0.55000000000000004">
      <c r="A6416" s="5">
        <v>40772</v>
      </c>
      <c r="B6416" s="4">
        <v>19.7</v>
      </c>
      <c r="C6416" s="10">
        <f>(MSFT[[#This Row],[Prezzi giornalieri MSFT]]-B6415)/B6415</f>
        <v>-3.5407182599898981E-3</v>
      </c>
    </row>
    <row r="6417" spans="1:3" x14ac:dyDescent="0.55000000000000004">
      <c r="A6417" s="5">
        <v>40773</v>
      </c>
      <c r="B6417" s="4">
        <v>19.239999999999998</v>
      </c>
      <c r="C6417" s="10">
        <f>(MSFT[[#This Row],[Prezzi giornalieri MSFT]]-B6416)/B6416</f>
        <v>-2.3350253807106643E-2</v>
      </c>
    </row>
    <row r="6418" spans="1:3" x14ac:dyDescent="0.55000000000000004">
      <c r="A6418" s="5">
        <v>40774</v>
      </c>
      <c r="B6418" s="4">
        <v>18.760000000000002</v>
      </c>
      <c r="C6418" s="10">
        <f>(MSFT[[#This Row],[Prezzi giornalieri MSFT]]-B6417)/B6417</f>
        <v>-2.4948024948024786E-2</v>
      </c>
    </row>
    <row r="6419" spans="1:3" x14ac:dyDescent="0.55000000000000004">
      <c r="A6419" s="5">
        <v>40777</v>
      </c>
      <c r="B6419" s="4">
        <v>18.71</v>
      </c>
      <c r="C6419" s="10">
        <f>(MSFT[[#This Row],[Prezzi giornalieri MSFT]]-B6418)/B6418</f>
        <v>-2.6652452025586731E-3</v>
      </c>
    </row>
    <row r="6420" spans="1:3" x14ac:dyDescent="0.55000000000000004">
      <c r="A6420" s="5">
        <v>40778</v>
      </c>
      <c r="B6420" s="4">
        <v>19.28</v>
      </c>
      <c r="C6420" s="10">
        <f>(MSFT[[#This Row],[Prezzi giornalieri MSFT]]-B6419)/B6419</f>
        <v>3.0464991982896861E-2</v>
      </c>
    </row>
    <row r="6421" spans="1:3" x14ac:dyDescent="0.55000000000000004">
      <c r="A6421" s="5">
        <v>40779</v>
      </c>
      <c r="B6421" s="4">
        <v>19.420000000000002</v>
      </c>
      <c r="C6421" s="10">
        <f>(MSFT[[#This Row],[Prezzi giornalieri MSFT]]-B6420)/B6420</f>
        <v>7.2614107883817716E-3</v>
      </c>
    </row>
    <row r="6422" spans="1:3" x14ac:dyDescent="0.55000000000000004">
      <c r="A6422" s="5">
        <v>40780</v>
      </c>
      <c r="B6422" s="4">
        <v>19.170000000000002</v>
      </c>
      <c r="C6422" s="10">
        <f>(MSFT[[#This Row],[Prezzi giornalieri MSFT]]-B6421)/B6421</f>
        <v>-1.2873326467559216E-2</v>
      </c>
    </row>
    <row r="6423" spans="1:3" x14ac:dyDescent="0.55000000000000004">
      <c r="A6423" s="5">
        <v>40781</v>
      </c>
      <c r="B6423" s="4">
        <v>19.7</v>
      </c>
      <c r="C6423" s="10">
        <f>(MSFT[[#This Row],[Prezzi giornalieri MSFT]]-B6422)/B6422</f>
        <v>2.7647365675534562E-2</v>
      </c>
    </row>
    <row r="6424" spans="1:3" x14ac:dyDescent="0.55000000000000004">
      <c r="A6424" s="5">
        <v>40784</v>
      </c>
      <c r="B6424" s="4">
        <v>20.16</v>
      </c>
      <c r="C6424" s="10">
        <f>(MSFT[[#This Row],[Prezzi giornalieri MSFT]]-B6423)/B6423</f>
        <v>2.3350253807106643E-2</v>
      </c>
    </row>
    <row r="6425" spans="1:3" x14ac:dyDescent="0.55000000000000004">
      <c r="A6425" s="5">
        <v>40785</v>
      </c>
      <c r="B6425" s="4">
        <v>20.46</v>
      </c>
      <c r="C6425" s="10">
        <f>(MSFT[[#This Row],[Prezzi giornalieri MSFT]]-B6424)/B6424</f>
        <v>1.4880952380952417E-2</v>
      </c>
    </row>
    <row r="6426" spans="1:3" x14ac:dyDescent="0.55000000000000004">
      <c r="A6426" s="5">
        <v>40786</v>
      </c>
      <c r="B6426" s="4">
        <v>20.75</v>
      </c>
      <c r="C6426" s="10">
        <f>(MSFT[[#This Row],[Prezzi giornalieri MSFT]]-B6425)/B6425</f>
        <v>1.4173998044965745E-2</v>
      </c>
    </row>
    <row r="6427" spans="1:3" x14ac:dyDescent="0.55000000000000004">
      <c r="A6427" s="5">
        <v>40787</v>
      </c>
      <c r="B6427" s="4">
        <v>20.45</v>
      </c>
      <c r="C6427" s="10">
        <f>(MSFT[[#This Row],[Prezzi giornalieri MSFT]]-B6426)/B6426</f>
        <v>-1.445783132530124E-2</v>
      </c>
    </row>
    <row r="6428" spans="1:3" x14ac:dyDescent="0.55000000000000004">
      <c r="A6428" s="5">
        <v>40788</v>
      </c>
      <c r="B6428" s="4">
        <v>20.13</v>
      </c>
      <c r="C6428" s="10">
        <f>(MSFT[[#This Row],[Prezzi giornalieri MSFT]]-B6427)/B6427</f>
        <v>-1.5647921760391214E-2</v>
      </c>
    </row>
    <row r="6429" spans="1:3" x14ac:dyDescent="0.55000000000000004">
      <c r="A6429" s="5">
        <v>40792</v>
      </c>
      <c r="B6429" s="4">
        <v>19.899999999999999</v>
      </c>
      <c r="C6429" s="10">
        <f>(MSFT[[#This Row],[Prezzi giornalieri MSFT]]-B6428)/B6428</f>
        <v>-1.1425732737208169E-2</v>
      </c>
    </row>
    <row r="6430" spans="1:3" x14ac:dyDescent="0.55000000000000004">
      <c r="A6430" s="5">
        <v>40793</v>
      </c>
      <c r="B6430" s="4">
        <v>20.28</v>
      </c>
      <c r="C6430" s="10">
        <f>(MSFT[[#This Row],[Prezzi giornalieri MSFT]]-B6429)/B6429</f>
        <v>1.9095477386934803E-2</v>
      </c>
    </row>
    <row r="6431" spans="1:3" x14ac:dyDescent="0.55000000000000004">
      <c r="A6431" s="5">
        <v>40794</v>
      </c>
      <c r="B6431" s="4">
        <v>20.45</v>
      </c>
      <c r="C6431" s="10">
        <f>(MSFT[[#This Row],[Prezzi giornalieri MSFT]]-B6430)/B6430</f>
        <v>8.3826429980275226E-3</v>
      </c>
    </row>
    <row r="6432" spans="1:3" x14ac:dyDescent="0.55000000000000004">
      <c r="A6432" s="5">
        <v>40795</v>
      </c>
      <c r="B6432" s="4">
        <v>20.079999999999998</v>
      </c>
      <c r="C6432" s="10">
        <f>(MSFT[[#This Row],[Prezzi giornalieri MSFT]]-B6431)/B6431</f>
        <v>-1.8092909535452371E-2</v>
      </c>
    </row>
    <row r="6433" spans="1:3" x14ac:dyDescent="0.55000000000000004">
      <c r="A6433" s="5">
        <v>40798</v>
      </c>
      <c r="B6433" s="4">
        <v>20.2</v>
      </c>
      <c r="C6433" s="10">
        <f>(MSFT[[#This Row],[Prezzi giornalieri MSFT]]-B6432)/B6432</f>
        <v>5.9760956175299307E-3</v>
      </c>
    </row>
    <row r="6434" spans="1:3" x14ac:dyDescent="0.55000000000000004">
      <c r="A6434" s="5">
        <v>40799</v>
      </c>
      <c r="B6434" s="4">
        <v>20.309999999999999</v>
      </c>
      <c r="C6434" s="10">
        <f>(MSFT[[#This Row],[Prezzi giornalieri MSFT]]-B6433)/B6433</f>
        <v>5.4455445544554174E-3</v>
      </c>
    </row>
    <row r="6435" spans="1:3" x14ac:dyDescent="0.55000000000000004">
      <c r="A6435" s="5">
        <v>40800</v>
      </c>
      <c r="B6435" s="4">
        <v>20.67</v>
      </c>
      <c r="C6435" s="10">
        <f>(MSFT[[#This Row],[Prezzi giornalieri MSFT]]-B6434)/B6434</f>
        <v>1.7725258493353175E-2</v>
      </c>
    </row>
    <row r="6436" spans="1:3" x14ac:dyDescent="0.55000000000000004">
      <c r="A6436" s="5">
        <v>40801</v>
      </c>
      <c r="B6436" s="4">
        <v>21.05</v>
      </c>
      <c r="C6436" s="10">
        <f>(MSFT[[#This Row],[Prezzi giornalieri MSFT]]-B6435)/B6435</f>
        <v>1.8384131591678711E-2</v>
      </c>
    </row>
    <row r="6437" spans="1:3" x14ac:dyDescent="0.55000000000000004">
      <c r="A6437" s="5">
        <v>40802</v>
      </c>
      <c r="B6437" s="4">
        <v>21.15</v>
      </c>
      <c r="C6437" s="10">
        <f>(MSFT[[#This Row],[Prezzi giornalieri MSFT]]-B6436)/B6436</f>
        <v>4.7505938242279272E-3</v>
      </c>
    </row>
    <row r="6438" spans="1:3" x14ac:dyDescent="0.55000000000000004">
      <c r="A6438" s="5">
        <v>40805</v>
      </c>
      <c r="B6438" s="4">
        <v>21.23</v>
      </c>
      <c r="C6438" s="10">
        <f>(MSFT[[#This Row],[Prezzi giornalieri MSFT]]-B6437)/B6437</f>
        <v>3.7825059101655721E-3</v>
      </c>
    </row>
    <row r="6439" spans="1:3" x14ac:dyDescent="0.55000000000000004">
      <c r="A6439" s="5">
        <v>40806</v>
      </c>
      <c r="B6439" s="4">
        <v>21.05</v>
      </c>
      <c r="C6439" s="10">
        <f>(MSFT[[#This Row],[Prezzi giornalieri MSFT]]-B6438)/B6438</f>
        <v>-8.4785680640602785E-3</v>
      </c>
    </row>
    <row r="6440" spans="1:3" x14ac:dyDescent="0.55000000000000004">
      <c r="A6440" s="5">
        <v>40807</v>
      </c>
      <c r="B6440" s="4">
        <v>20.27</v>
      </c>
      <c r="C6440" s="10">
        <f>(MSFT[[#This Row],[Prezzi giornalieri MSFT]]-B6439)/B6439</f>
        <v>-3.7054631828978675E-2</v>
      </c>
    </row>
    <row r="6441" spans="1:3" x14ac:dyDescent="0.55000000000000004">
      <c r="A6441" s="5">
        <v>40808</v>
      </c>
      <c r="B6441" s="4">
        <v>19.55</v>
      </c>
      <c r="C6441" s="10">
        <f>(MSFT[[#This Row],[Prezzi giornalieri MSFT]]-B6440)/B6440</f>
        <v>-3.5520473606314697E-2</v>
      </c>
    </row>
    <row r="6442" spans="1:3" x14ac:dyDescent="0.55000000000000004">
      <c r="A6442" s="5">
        <v>40809</v>
      </c>
      <c r="B6442" s="4">
        <v>19.55</v>
      </c>
      <c r="C6442" s="10">
        <f>(MSFT[[#This Row],[Prezzi giornalieri MSFT]]-B6441)/B6441</f>
        <v>0</v>
      </c>
    </row>
    <row r="6443" spans="1:3" x14ac:dyDescent="0.55000000000000004">
      <c r="A6443" s="5">
        <v>40812</v>
      </c>
      <c r="B6443" s="4">
        <v>19.84</v>
      </c>
      <c r="C6443" s="10">
        <f>(MSFT[[#This Row],[Prezzi giornalieri MSFT]]-B6442)/B6442</f>
        <v>1.4833759590792795E-2</v>
      </c>
    </row>
    <row r="6444" spans="1:3" x14ac:dyDescent="0.55000000000000004">
      <c r="A6444" s="5">
        <v>40813</v>
      </c>
      <c r="B6444" s="4">
        <v>20.02</v>
      </c>
      <c r="C6444" s="10">
        <f>(MSFT[[#This Row],[Prezzi giornalieri MSFT]]-B6443)/B6443</f>
        <v>9.0725806451612753E-3</v>
      </c>
    </row>
    <row r="6445" spans="1:3" x14ac:dyDescent="0.55000000000000004">
      <c r="A6445" s="5">
        <v>40814</v>
      </c>
      <c r="B6445" s="4">
        <v>19.95</v>
      </c>
      <c r="C6445" s="10">
        <f>(MSFT[[#This Row],[Prezzi giornalieri MSFT]]-B6444)/B6444</f>
        <v>-3.4965034965035108E-3</v>
      </c>
    </row>
    <row r="6446" spans="1:3" x14ac:dyDescent="0.55000000000000004">
      <c r="A6446" s="5">
        <v>40815</v>
      </c>
      <c r="B6446" s="4">
        <v>19.850000000000001</v>
      </c>
      <c r="C6446" s="10">
        <f>(MSFT[[#This Row],[Prezzi giornalieri MSFT]]-B6445)/B6445</f>
        <v>-5.012531328320695E-3</v>
      </c>
    </row>
    <row r="6447" spans="1:3" x14ac:dyDescent="0.55000000000000004">
      <c r="A6447" s="5">
        <v>40816</v>
      </c>
      <c r="B6447" s="4">
        <v>19.420000000000002</v>
      </c>
      <c r="C6447" s="10">
        <f>(MSFT[[#This Row],[Prezzi giornalieri MSFT]]-B6446)/B6446</f>
        <v>-2.1662468513853887E-2</v>
      </c>
    </row>
    <row r="6448" spans="1:3" x14ac:dyDescent="0.55000000000000004">
      <c r="A6448" s="5">
        <v>40819</v>
      </c>
      <c r="B6448" s="4">
        <v>19.13</v>
      </c>
      <c r="C6448" s="10">
        <f>(MSFT[[#This Row],[Prezzi giornalieri MSFT]]-B6447)/B6447</f>
        <v>-1.4933058702368831E-2</v>
      </c>
    </row>
    <row r="6449" spans="1:3" x14ac:dyDescent="0.55000000000000004">
      <c r="A6449" s="5">
        <v>40820</v>
      </c>
      <c r="B6449" s="4">
        <v>19.77</v>
      </c>
      <c r="C6449" s="10">
        <f>(MSFT[[#This Row],[Prezzi giornalieri MSFT]]-B6448)/B6448</f>
        <v>3.3455305802404633E-2</v>
      </c>
    </row>
    <row r="6450" spans="1:3" x14ac:dyDescent="0.55000000000000004">
      <c r="A6450" s="5">
        <v>40821</v>
      </c>
      <c r="B6450" s="4">
        <v>20.2</v>
      </c>
      <c r="C6450" s="10">
        <f>(MSFT[[#This Row],[Prezzi giornalieri MSFT]]-B6449)/B6449</f>
        <v>2.1750126454223556E-2</v>
      </c>
    </row>
    <row r="6451" spans="1:3" x14ac:dyDescent="0.55000000000000004">
      <c r="A6451" s="5">
        <v>40822</v>
      </c>
      <c r="B6451" s="4">
        <v>20.55</v>
      </c>
      <c r="C6451" s="10">
        <f>(MSFT[[#This Row],[Prezzi giornalieri MSFT]]-B6450)/B6450</f>
        <v>1.7326732673267398E-2</v>
      </c>
    </row>
    <row r="6452" spans="1:3" x14ac:dyDescent="0.55000000000000004">
      <c r="A6452" s="5">
        <v>40823</v>
      </c>
      <c r="B6452" s="4">
        <v>20.48</v>
      </c>
      <c r="C6452" s="10">
        <f>(MSFT[[#This Row],[Prezzi giornalieri MSFT]]-B6451)/B6451</f>
        <v>-3.4063260340632742E-3</v>
      </c>
    </row>
    <row r="6453" spans="1:3" x14ac:dyDescent="0.55000000000000004">
      <c r="A6453" s="5">
        <v>40826</v>
      </c>
      <c r="B6453" s="4">
        <v>21.01</v>
      </c>
      <c r="C6453" s="10">
        <f>(MSFT[[#This Row],[Prezzi giornalieri MSFT]]-B6452)/B6452</f>
        <v>2.5878906250000056E-2</v>
      </c>
    </row>
    <row r="6454" spans="1:3" x14ac:dyDescent="0.55000000000000004">
      <c r="A6454" s="5">
        <v>40827</v>
      </c>
      <c r="B6454" s="4">
        <v>21.06</v>
      </c>
      <c r="C6454" s="10">
        <f>(MSFT[[#This Row],[Prezzi giornalieri MSFT]]-B6453)/B6453</f>
        <v>2.3798191337456999E-3</v>
      </c>
    </row>
    <row r="6455" spans="1:3" x14ac:dyDescent="0.55000000000000004">
      <c r="A6455" s="5">
        <v>40828</v>
      </c>
      <c r="B6455" s="4">
        <v>21.03</v>
      </c>
      <c r="C6455" s="10">
        <f>(MSFT[[#This Row],[Prezzi giornalieri MSFT]]-B6454)/B6454</f>
        <v>-1.4245014245013099E-3</v>
      </c>
    </row>
    <row r="6456" spans="1:3" x14ac:dyDescent="0.55000000000000004">
      <c r="A6456" s="5">
        <v>40829</v>
      </c>
      <c r="B6456" s="4">
        <v>21.2</v>
      </c>
      <c r="C6456" s="10">
        <f>(MSFT[[#This Row],[Prezzi giornalieri MSFT]]-B6455)/B6455</f>
        <v>8.0836899667141287E-3</v>
      </c>
    </row>
    <row r="6457" spans="1:3" x14ac:dyDescent="0.55000000000000004">
      <c r="A6457" s="5">
        <v>40830</v>
      </c>
      <c r="B6457" s="4">
        <v>21.27</v>
      </c>
      <c r="C6457" s="10">
        <f>(MSFT[[#This Row],[Prezzi giornalieri MSFT]]-B6456)/B6456</f>
        <v>3.3018867924528438E-3</v>
      </c>
    </row>
    <row r="6458" spans="1:3" x14ac:dyDescent="0.55000000000000004">
      <c r="A6458" s="5">
        <v>40833</v>
      </c>
      <c r="B6458" s="4">
        <v>21.05</v>
      </c>
      <c r="C6458" s="10">
        <f>(MSFT[[#This Row],[Prezzi giornalieri MSFT]]-B6457)/B6457</f>
        <v>-1.0343206393982082E-2</v>
      </c>
    </row>
    <row r="6459" spans="1:3" x14ac:dyDescent="0.55000000000000004">
      <c r="A6459" s="5">
        <v>40834</v>
      </c>
      <c r="B6459" s="4">
        <v>21.3</v>
      </c>
      <c r="C6459" s="10">
        <f>(MSFT[[#This Row],[Prezzi giornalieri MSFT]]-B6458)/B6458</f>
        <v>1.1876484560570071E-2</v>
      </c>
    </row>
    <row r="6460" spans="1:3" x14ac:dyDescent="0.55000000000000004">
      <c r="A6460" s="5">
        <v>40835</v>
      </c>
      <c r="B6460" s="4">
        <v>21.16</v>
      </c>
      <c r="C6460" s="10">
        <f>(MSFT[[#This Row],[Prezzi giornalieri MSFT]]-B6459)/B6459</f>
        <v>-6.5727699530516697E-3</v>
      </c>
    </row>
    <row r="6461" spans="1:3" x14ac:dyDescent="0.55000000000000004">
      <c r="A6461" s="5">
        <v>40836</v>
      </c>
      <c r="B6461" s="4">
        <v>21.09</v>
      </c>
      <c r="C6461" s="10">
        <f>(MSFT[[#This Row],[Prezzi giornalieri MSFT]]-B6460)/B6460</f>
        <v>-3.3081285444234538E-3</v>
      </c>
    </row>
    <row r="6462" spans="1:3" x14ac:dyDescent="0.55000000000000004">
      <c r="A6462" s="5">
        <v>40837</v>
      </c>
      <c r="B6462" s="4">
        <v>21.19</v>
      </c>
      <c r="C6462" s="10">
        <f>(MSFT[[#This Row],[Prezzi giornalieri MSFT]]-B6461)/B6461</f>
        <v>4.7415836889521772E-3</v>
      </c>
    </row>
    <row r="6463" spans="1:3" x14ac:dyDescent="0.55000000000000004">
      <c r="A6463" s="5">
        <v>40840</v>
      </c>
      <c r="B6463" s="4">
        <v>21.21</v>
      </c>
      <c r="C6463" s="10">
        <f>(MSFT[[#This Row],[Prezzi giornalieri MSFT]]-B6462)/B6462</f>
        <v>9.4384143463896052E-4</v>
      </c>
    </row>
    <row r="6464" spans="1:3" x14ac:dyDescent="0.55000000000000004">
      <c r="A6464" s="5">
        <v>40841</v>
      </c>
      <c r="B6464" s="4">
        <v>20.91</v>
      </c>
      <c r="C6464" s="10">
        <f>(MSFT[[#This Row],[Prezzi giornalieri MSFT]]-B6463)/B6463</f>
        <v>-1.4144271570014176E-2</v>
      </c>
    </row>
    <row r="6465" spans="1:3" x14ac:dyDescent="0.55000000000000004">
      <c r="A6465" s="5">
        <v>40842</v>
      </c>
      <c r="B6465" s="4">
        <v>20.74</v>
      </c>
      <c r="C6465" s="10">
        <f>(MSFT[[#This Row],[Prezzi giornalieri MSFT]]-B6464)/B6464</f>
        <v>-8.1300813008130888E-3</v>
      </c>
    </row>
    <row r="6466" spans="1:3" x14ac:dyDescent="0.55000000000000004">
      <c r="A6466" s="5">
        <v>40843</v>
      </c>
      <c r="B6466" s="4">
        <v>21.26</v>
      </c>
      <c r="C6466" s="10">
        <f>(MSFT[[#This Row],[Prezzi giornalieri MSFT]]-B6465)/B6465</f>
        <v>2.5072324011571993E-2</v>
      </c>
    </row>
    <row r="6467" spans="1:3" x14ac:dyDescent="0.55000000000000004">
      <c r="A6467" s="5">
        <v>40844</v>
      </c>
      <c r="B6467" s="4">
        <v>21.05</v>
      </c>
      <c r="C6467" s="10">
        <f>(MSFT[[#This Row],[Prezzi giornalieri MSFT]]-B6466)/B6466</f>
        <v>-9.8777046095955244E-3</v>
      </c>
    </row>
    <row r="6468" spans="1:3" x14ac:dyDescent="0.55000000000000004">
      <c r="A6468" s="5">
        <v>40847</v>
      </c>
      <c r="B6468" s="4">
        <v>20.77</v>
      </c>
      <c r="C6468" s="10">
        <f>(MSFT[[#This Row],[Prezzi giornalieri MSFT]]-B6467)/B6467</f>
        <v>-1.3301662707838533E-2</v>
      </c>
    </row>
    <row r="6469" spans="1:3" x14ac:dyDescent="0.55000000000000004">
      <c r="A6469" s="5">
        <v>40848</v>
      </c>
      <c r="B6469" s="4">
        <v>20.27</v>
      </c>
      <c r="C6469" s="10">
        <f>(MSFT[[#This Row],[Prezzi giornalieri MSFT]]-B6468)/B6468</f>
        <v>-2.4073182474723159E-2</v>
      </c>
    </row>
    <row r="6470" spans="1:3" x14ac:dyDescent="0.55000000000000004">
      <c r="A6470" s="5">
        <v>40849</v>
      </c>
      <c r="B6470" s="4">
        <v>20.29</v>
      </c>
      <c r="C6470" s="10">
        <f>(MSFT[[#This Row],[Prezzi giornalieri MSFT]]-B6469)/B6469</f>
        <v>9.8667982239761102E-4</v>
      </c>
    </row>
    <row r="6471" spans="1:3" x14ac:dyDescent="0.55000000000000004">
      <c r="A6471" s="5">
        <v>40850</v>
      </c>
      <c r="B6471" s="4">
        <v>20.69</v>
      </c>
      <c r="C6471" s="10">
        <f>(MSFT[[#This Row],[Prezzi giornalieri MSFT]]-B6470)/B6470</f>
        <v>1.9714144898965114E-2</v>
      </c>
    </row>
    <row r="6472" spans="1:3" x14ac:dyDescent="0.55000000000000004">
      <c r="A6472" s="5">
        <v>40851</v>
      </c>
      <c r="B6472" s="4">
        <v>20.48</v>
      </c>
      <c r="C6472" s="10">
        <f>(MSFT[[#This Row],[Prezzi giornalieri MSFT]]-B6471)/B6471</f>
        <v>-1.0149830836152771E-2</v>
      </c>
    </row>
    <row r="6473" spans="1:3" x14ac:dyDescent="0.55000000000000004">
      <c r="A6473" s="5">
        <v>40854</v>
      </c>
      <c r="B6473" s="4">
        <v>20.91</v>
      </c>
      <c r="C6473" s="10">
        <f>(MSFT[[#This Row],[Prezzi giornalieri MSFT]]-B6472)/B6472</f>
        <v>2.0996093749999986E-2</v>
      </c>
    </row>
    <row r="6474" spans="1:3" x14ac:dyDescent="0.55000000000000004">
      <c r="A6474" s="5">
        <v>40855</v>
      </c>
      <c r="B6474" s="4">
        <v>21.19</v>
      </c>
      <c r="C6474" s="10">
        <f>(MSFT[[#This Row],[Prezzi giornalieri MSFT]]-B6473)/B6473</f>
        <v>1.3390722142515597E-2</v>
      </c>
    </row>
    <row r="6475" spans="1:3" x14ac:dyDescent="0.55000000000000004">
      <c r="A6475" s="5">
        <v>40856</v>
      </c>
      <c r="B6475" s="4">
        <v>20.440000000000001</v>
      </c>
      <c r="C6475" s="10">
        <f>(MSFT[[#This Row],[Prezzi giornalieri MSFT]]-B6474)/B6474</f>
        <v>-3.5394053798961773E-2</v>
      </c>
    </row>
    <row r="6476" spans="1:3" x14ac:dyDescent="0.55000000000000004">
      <c r="A6476" s="5">
        <v>40857</v>
      </c>
      <c r="B6476" s="4">
        <v>20.5</v>
      </c>
      <c r="C6476" s="10">
        <f>(MSFT[[#This Row],[Prezzi giornalieri MSFT]]-B6475)/B6475</f>
        <v>2.9354207436398591E-3</v>
      </c>
    </row>
    <row r="6477" spans="1:3" x14ac:dyDescent="0.55000000000000004">
      <c r="A6477" s="5">
        <v>40858</v>
      </c>
      <c r="B6477" s="4">
        <v>20.99</v>
      </c>
      <c r="C6477" s="10">
        <f>(MSFT[[#This Row],[Prezzi giornalieri MSFT]]-B6476)/B6476</f>
        <v>2.3902439024390168E-2</v>
      </c>
    </row>
    <row r="6478" spans="1:3" x14ac:dyDescent="0.55000000000000004">
      <c r="A6478" s="5">
        <v>40861</v>
      </c>
      <c r="B6478" s="4">
        <v>20.87</v>
      </c>
      <c r="C6478" s="10">
        <f>(MSFT[[#This Row],[Prezzi giornalieri MSFT]]-B6477)/B6477</f>
        <v>-5.7170080990946856E-3</v>
      </c>
    </row>
    <row r="6479" spans="1:3" x14ac:dyDescent="0.55000000000000004">
      <c r="A6479" s="5">
        <v>40862</v>
      </c>
      <c r="B6479" s="4">
        <v>21.02</v>
      </c>
      <c r="C6479" s="10">
        <f>(MSFT[[#This Row],[Prezzi giornalieri MSFT]]-B6478)/B6478</f>
        <v>7.1873502635361082E-3</v>
      </c>
    </row>
    <row r="6480" spans="1:3" x14ac:dyDescent="0.55000000000000004">
      <c r="A6480" s="5">
        <v>40863</v>
      </c>
      <c r="B6480" s="4">
        <v>20.49</v>
      </c>
      <c r="C6480" s="10">
        <f>(MSFT[[#This Row],[Prezzi giornalieri MSFT]]-B6479)/B6479</f>
        <v>-2.5214081826831644E-2</v>
      </c>
    </row>
    <row r="6481" spans="1:3" x14ac:dyDescent="0.55000000000000004">
      <c r="A6481" s="5">
        <v>40864</v>
      </c>
      <c r="B6481" s="4">
        <v>20.07</v>
      </c>
      <c r="C6481" s="10">
        <f>(MSFT[[#This Row],[Prezzi giornalieri MSFT]]-B6480)/B6480</f>
        <v>-2.0497803806734903E-2</v>
      </c>
    </row>
    <row r="6482" spans="1:3" x14ac:dyDescent="0.55000000000000004">
      <c r="A6482" s="5">
        <v>40865</v>
      </c>
      <c r="B6482" s="4">
        <v>19.88</v>
      </c>
      <c r="C6482" s="10">
        <f>(MSFT[[#This Row],[Prezzi giornalieri MSFT]]-B6481)/B6481</f>
        <v>-9.4668659691081857E-3</v>
      </c>
    </row>
    <row r="6483" spans="1:3" x14ac:dyDescent="0.55000000000000004">
      <c r="A6483" s="5">
        <v>40868</v>
      </c>
      <c r="B6483" s="4">
        <v>19.649999999999999</v>
      </c>
      <c r="C6483" s="10">
        <f>(MSFT[[#This Row],[Prezzi giornalieri MSFT]]-B6482)/B6482</f>
        <v>-1.1569416498993986E-2</v>
      </c>
    </row>
    <row r="6484" spans="1:3" x14ac:dyDescent="0.55000000000000004">
      <c r="A6484" s="5">
        <v>40869</v>
      </c>
      <c r="B6484" s="4">
        <v>19.48</v>
      </c>
      <c r="C6484" s="10">
        <f>(MSFT[[#This Row],[Prezzi giornalieri MSFT]]-B6483)/B6483</f>
        <v>-8.6513994910940549E-3</v>
      </c>
    </row>
    <row r="6485" spans="1:3" x14ac:dyDescent="0.55000000000000004">
      <c r="A6485" s="5">
        <v>40870</v>
      </c>
      <c r="B6485" s="4">
        <v>19.23</v>
      </c>
      <c r="C6485" s="10">
        <f>(MSFT[[#This Row],[Prezzi giornalieri MSFT]]-B6484)/B6484</f>
        <v>-1.2833675564681724E-2</v>
      </c>
    </row>
    <row r="6486" spans="1:3" x14ac:dyDescent="0.55000000000000004">
      <c r="A6486" s="5">
        <v>40872</v>
      </c>
      <c r="B6486" s="4">
        <v>19.100000000000001</v>
      </c>
      <c r="C6486" s="10">
        <f>(MSFT[[#This Row],[Prezzi giornalieri MSFT]]-B6485)/B6485</f>
        <v>-6.7602704108163806E-3</v>
      </c>
    </row>
    <row r="6487" spans="1:3" x14ac:dyDescent="0.55000000000000004">
      <c r="A6487" s="5">
        <v>40875</v>
      </c>
      <c r="B6487" s="4">
        <v>19.55</v>
      </c>
      <c r="C6487" s="10">
        <f>(MSFT[[#This Row],[Prezzi giornalieri MSFT]]-B6486)/B6486</f>
        <v>2.3560209424083732E-2</v>
      </c>
    </row>
    <row r="6488" spans="1:3" x14ac:dyDescent="0.55000000000000004">
      <c r="A6488" s="5">
        <v>40876</v>
      </c>
      <c r="B6488" s="4">
        <v>19.52</v>
      </c>
      <c r="C6488" s="10">
        <f>(MSFT[[#This Row],[Prezzi giornalieri MSFT]]-B6487)/B6487</f>
        <v>-1.534526854220007E-3</v>
      </c>
    </row>
    <row r="6489" spans="1:3" x14ac:dyDescent="0.55000000000000004">
      <c r="A6489" s="5">
        <v>40877</v>
      </c>
      <c r="B6489" s="4">
        <v>20.100000000000001</v>
      </c>
      <c r="C6489" s="10">
        <f>(MSFT[[#This Row],[Prezzi giornalieri MSFT]]-B6488)/B6488</f>
        <v>2.9713114754098456E-2</v>
      </c>
    </row>
    <row r="6490" spans="1:3" x14ac:dyDescent="0.55000000000000004">
      <c r="A6490" s="5">
        <v>40878</v>
      </c>
      <c r="B6490" s="4">
        <v>19.87</v>
      </c>
      <c r="C6490" s="10">
        <f>(MSFT[[#This Row],[Prezzi giornalieri MSFT]]-B6489)/B6489</f>
        <v>-1.1442786069651762E-2</v>
      </c>
    </row>
    <row r="6491" spans="1:3" x14ac:dyDescent="0.55000000000000004">
      <c r="A6491" s="5">
        <v>40879</v>
      </c>
      <c r="B6491" s="4">
        <v>19.82</v>
      </c>
      <c r="C6491" s="10">
        <f>(MSFT[[#This Row],[Prezzi giornalieri MSFT]]-B6490)/B6490</f>
        <v>-2.5163563160543888E-3</v>
      </c>
    </row>
    <row r="6492" spans="1:3" x14ac:dyDescent="0.55000000000000004">
      <c r="A6492" s="5">
        <v>40882</v>
      </c>
      <c r="B6492" s="4">
        <v>20.2</v>
      </c>
      <c r="C6492" s="10">
        <f>(MSFT[[#This Row],[Prezzi giornalieri MSFT]]-B6491)/B6491</f>
        <v>1.9172552976791071E-2</v>
      </c>
    </row>
    <row r="6493" spans="1:3" x14ac:dyDescent="0.55000000000000004">
      <c r="A6493" s="5">
        <v>40883</v>
      </c>
      <c r="B6493" s="4">
        <v>20.170000000000002</v>
      </c>
      <c r="C6493" s="10">
        <f>(MSFT[[#This Row],[Prezzi giornalieri MSFT]]-B6492)/B6492</f>
        <v>-1.4851485148513657E-3</v>
      </c>
    </row>
    <row r="6494" spans="1:3" x14ac:dyDescent="0.55000000000000004">
      <c r="A6494" s="5">
        <v>40884</v>
      </c>
      <c r="B6494" s="4">
        <v>20.12</v>
      </c>
      <c r="C6494" s="10">
        <f>(MSFT[[#This Row],[Prezzi giornalieri MSFT]]-B6493)/B6493</f>
        <v>-2.4789291026276997E-3</v>
      </c>
    </row>
    <row r="6495" spans="1:3" x14ac:dyDescent="0.55000000000000004">
      <c r="A6495" s="5">
        <v>40885</v>
      </c>
      <c r="B6495" s="4">
        <v>19.96</v>
      </c>
      <c r="C6495" s="10">
        <f>(MSFT[[#This Row],[Prezzi giornalieri MSFT]]-B6494)/B6494</f>
        <v>-7.9522862823061691E-3</v>
      </c>
    </row>
    <row r="6496" spans="1:3" x14ac:dyDescent="0.55000000000000004">
      <c r="A6496" s="5">
        <v>40886</v>
      </c>
      <c r="B6496" s="4">
        <v>20.2</v>
      </c>
      <c r="C6496" s="10">
        <f>(MSFT[[#This Row],[Prezzi giornalieri MSFT]]-B6495)/B6495</f>
        <v>1.2024048096192307E-2</v>
      </c>
    </row>
    <row r="6497" spans="1:3" x14ac:dyDescent="0.55000000000000004">
      <c r="A6497" s="5">
        <v>40889</v>
      </c>
      <c r="B6497" s="4">
        <v>20.05</v>
      </c>
      <c r="C6497" s="10">
        <f>(MSFT[[#This Row],[Prezzi giornalieri MSFT]]-B6496)/B6496</f>
        <v>-7.425742574257356E-3</v>
      </c>
    </row>
    <row r="6498" spans="1:3" x14ac:dyDescent="0.55000000000000004">
      <c r="A6498" s="5">
        <v>40890</v>
      </c>
      <c r="B6498" s="4">
        <v>20.25</v>
      </c>
      <c r="C6498" s="10">
        <f>(MSFT[[#This Row],[Prezzi giornalieri MSFT]]-B6497)/B6497</f>
        <v>9.9750623441396159E-3</v>
      </c>
    </row>
    <row r="6499" spans="1:3" x14ac:dyDescent="0.55000000000000004">
      <c r="A6499" s="5">
        <v>40891</v>
      </c>
      <c r="B6499" s="4">
        <v>20.11</v>
      </c>
      <c r="C6499" s="10">
        <f>(MSFT[[#This Row],[Prezzi giornalieri MSFT]]-B6498)/B6498</f>
        <v>-6.9135802469136084E-3</v>
      </c>
    </row>
    <row r="6500" spans="1:3" x14ac:dyDescent="0.55000000000000004">
      <c r="A6500" s="5">
        <v>40892</v>
      </c>
      <c r="B6500" s="4">
        <v>20.09</v>
      </c>
      <c r="C6500" s="10">
        <f>(MSFT[[#This Row],[Prezzi giornalieri MSFT]]-B6499)/B6499</f>
        <v>-9.9453008453503607E-4</v>
      </c>
    </row>
    <row r="6501" spans="1:3" x14ac:dyDescent="0.55000000000000004">
      <c r="A6501" s="5">
        <v>40893</v>
      </c>
      <c r="B6501" s="4">
        <v>20.43</v>
      </c>
      <c r="C6501" s="10">
        <f>(MSFT[[#This Row],[Prezzi giornalieri MSFT]]-B6500)/B6500</f>
        <v>1.6923842707814826E-2</v>
      </c>
    </row>
    <row r="6502" spans="1:3" x14ac:dyDescent="0.55000000000000004">
      <c r="A6502" s="5">
        <v>40896</v>
      </c>
      <c r="B6502" s="4">
        <v>20.059999999999999</v>
      </c>
      <c r="C6502" s="10">
        <f>(MSFT[[#This Row],[Prezzi giornalieri MSFT]]-B6501)/B6501</f>
        <v>-1.8110621634850759E-2</v>
      </c>
    </row>
    <row r="6503" spans="1:3" x14ac:dyDescent="0.55000000000000004">
      <c r="A6503" s="5">
        <v>40897</v>
      </c>
      <c r="B6503" s="4">
        <v>20.46</v>
      </c>
      <c r="C6503" s="10">
        <f>(MSFT[[#This Row],[Prezzi giornalieri MSFT]]-B6502)/B6502</f>
        <v>1.9940179461615262E-2</v>
      </c>
    </row>
    <row r="6504" spans="1:3" x14ac:dyDescent="0.55000000000000004">
      <c r="A6504" s="5">
        <v>40898</v>
      </c>
      <c r="B6504" s="4">
        <v>20.25</v>
      </c>
      <c r="C6504" s="10">
        <f>(MSFT[[#This Row],[Prezzi giornalieri MSFT]]-B6503)/B6503</f>
        <v>-1.026392961876837E-2</v>
      </c>
    </row>
    <row r="6505" spans="1:3" x14ac:dyDescent="0.55000000000000004">
      <c r="A6505" s="5">
        <v>40899</v>
      </c>
      <c r="B6505" s="4">
        <v>20.28</v>
      </c>
      <c r="C6505" s="10">
        <f>(MSFT[[#This Row],[Prezzi giornalieri MSFT]]-B6504)/B6504</f>
        <v>1.4814814814815376E-3</v>
      </c>
    </row>
    <row r="6506" spans="1:3" x14ac:dyDescent="0.55000000000000004">
      <c r="A6506" s="5">
        <v>40900</v>
      </c>
      <c r="B6506" s="4">
        <v>20.46</v>
      </c>
      <c r="C6506" s="10">
        <f>(MSFT[[#This Row],[Prezzi giornalieri MSFT]]-B6505)/B6505</f>
        <v>8.8757396449704005E-3</v>
      </c>
    </row>
    <row r="6507" spans="1:3" x14ac:dyDescent="0.55000000000000004">
      <c r="A6507" s="5">
        <v>40904</v>
      </c>
      <c r="B6507" s="4">
        <v>20.47</v>
      </c>
      <c r="C6507" s="10">
        <f>(MSFT[[#This Row],[Prezzi giornalieri MSFT]]-B6506)/B6506</f>
        <v>4.8875855327458505E-4</v>
      </c>
    </row>
    <row r="6508" spans="1:3" x14ac:dyDescent="0.55000000000000004">
      <c r="A6508" s="5">
        <v>40905</v>
      </c>
      <c r="B6508" s="4">
        <v>20.29</v>
      </c>
      <c r="C6508" s="10">
        <f>(MSFT[[#This Row],[Prezzi giornalieri MSFT]]-B6507)/B6507</f>
        <v>-8.7933561309232883E-3</v>
      </c>
    </row>
    <row r="6509" spans="1:3" x14ac:dyDescent="0.55000000000000004">
      <c r="A6509" s="5">
        <v>40906</v>
      </c>
      <c r="B6509" s="4">
        <v>20.45</v>
      </c>
      <c r="C6509" s="10">
        <f>(MSFT[[#This Row],[Prezzi giornalieri MSFT]]-B6508)/B6508</f>
        <v>7.8856579595860104E-3</v>
      </c>
    </row>
    <row r="6510" spans="1:3" x14ac:dyDescent="0.55000000000000004">
      <c r="A6510" s="5">
        <v>40907</v>
      </c>
      <c r="B6510" s="4">
        <v>20.399999999999999</v>
      </c>
      <c r="C6510" s="10">
        <f>(MSFT[[#This Row],[Prezzi giornalieri MSFT]]-B6509)/B6509</f>
        <v>-2.4449877750611594E-3</v>
      </c>
    </row>
    <row r="6511" spans="1:3" x14ac:dyDescent="0.55000000000000004">
      <c r="A6511" s="5">
        <v>40911</v>
      </c>
      <c r="B6511" s="4">
        <v>21.04</v>
      </c>
      <c r="C6511" s="10">
        <f>(MSFT[[#This Row],[Prezzi giornalieri MSFT]]-B6510)/B6510</f>
        <v>3.137254901960787E-2</v>
      </c>
    </row>
    <row r="6512" spans="1:3" x14ac:dyDescent="0.55000000000000004">
      <c r="A6512" s="5">
        <v>40912</v>
      </c>
      <c r="B6512" s="4">
        <v>21.53</v>
      </c>
      <c r="C6512" s="10">
        <f>(MSFT[[#This Row],[Prezzi giornalieri MSFT]]-B6511)/B6511</f>
        <v>2.3288973384030513E-2</v>
      </c>
    </row>
    <row r="6513" spans="1:3" x14ac:dyDescent="0.55000000000000004">
      <c r="A6513" s="5">
        <v>40913</v>
      </c>
      <c r="B6513" s="4">
        <v>21.75</v>
      </c>
      <c r="C6513" s="10">
        <f>(MSFT[[#This Row],[Prezzi giornalieri MSFT]]-B6512)/B6512</f>
        <v>1.0218300046446764E-2</v>
      </c>
    </row>
    <row r="6514" spans="1:3" x14ac:dyDescent="0.55000000000000004">
      <c r="A6514" s="5">
        <v>40914</v>
      </c>
      <c r="B6514" s="4">
        <v>22.09</v>
      </c>
      <c r="C6514" s="10">
        <f>(MSFT[[#This Row],[Prezzi giornalieri MSFT]]-B6513)/B6513</f>
        <v>1.5632183908045969E-2</v>
      </c>
    </row>
    <row r="6515" spans="1:3" x14ac:dyDescent="0.55000000000000004">
      <c r="A6515" s="5">
        <v>40917</v>
      </c>
      <c r="B6515" s="4">
        <v>21.8</v>
      </c>
      <c r="C6515" s="10">
        <f>(MSFT[[#This Row],[Prezzi giornalieri MSFT]]-B6514)/B6514</f>
        <v>-1.3128112267994528E-2</v>
      </c>
    </row>
    <row r="6516" spans="1:3" x14ac:dyDescent="0.55000000000000004">
      <c r="A6516" s="5">
        <v>40918</v>
      </c>
      <c r="B6516" s="4">
        <v>21.88</v>
      </c>
      <c r="C6516" s="10">
        <f>(MSFT[[#This Row],[Prezzi giornalieri MSFT]]-B6515)/B6515</f>
        <v>3.6697247706421235E-3</v>
      </c>
    </row>
    <row r="6517" spans="1:3" x14ac:dyDescent="0.55000000000000004">
      <c r="A6517" s="5">
        <v>40919</v>
      </c>
      <c r="B6517" s="4">
        <v>21.79</v>
      </c>
      <c r="C6517" s="10">
        <f>(MSFT[[#This Row],[Prezzi giornalieri MSFT]]-B6516)/B6516</f>
        <v>-4.1133455210237597E-3</v>
      </c>
    </row>
    <row r="6518" spans="1:3" x14ac:dyDescent="0.55000000000000004">
      <c r="A6518" s="5">
        <v>40920</v>
      </c>
      <c r="B6518" s="4">
        <v>22.01</v>
      </c>
      <c r="C6518" s="10">
        <f>(MSFT[[#This Row],[Prezzi giornalieri MSFT]]-B6517)/B6517</f>
        <v>1.0096374483708235E-2</v>
      </c>
    </row>
    <row r="6519" spans="1:3" x14ac:dyDescent="0.55000000000000004">
      <c r="A6519" s="5">
        <v>40921</v>
      </c>
      <c r="B6519" s="4">
        <v>22.2</v>
      </c>
      <c r="C6519" s="10">
        <f>(MSFT[[#This Row],[Prezzi giornalieri MSFT]]-B6518)/B6518</f>
        <v>8.6324398000907632E-3</v>
      </c>
    </row>
    <row r="6520" spans="1:3" x14ac:dyDescent="0.55000000000000004">
      <c r="A6520" s="5">
        <v>40925</v>
      </c>
      <c r="B6520" s="4">
        <v>22.21</v>
      </c>
      <c r="C6520" s="10">
        <f>(MSFT[[#This Row],[Prezzi giornalieri MSFT]]-B6519)/B6519</f>
        <v>4.5045045045052088E-4</v>
      </c>
    </row>
    <row r="6521" spans="1:3" x14ac:dyDescent="0.55000000000000004">
      <c r="A6521" s="5">
        <v>40926</v>
      </c>
      <c r="B6521" s="4">
        <v>22.19</v>
      </c>
      <c r="C6521" s="10">
        <f>(MSFT[[#This Row],[Prezzi giornalieri MSFT]]-B6520)/B6520</f>
        <v>-9.004952723998007E-4</v>
      </c>
    </row>
    <row r="6522" spans="1:3" x14ac:dyDescent="0.55000000000000004">
      <c r="A6522" s="5">
        <v>40927</v>
      </c>
      <c r="B6522" s="4">
        <v>22.1</v>
      </c>
      <c r="C6522" s="10">
        <f>(MSFT[[#This Row],[Prezzi giornalieri MSFT]]-B6521)/B6521</f>
        <v>-4.055881027489854E-3</v>
      </c>
    </row>
    <row r="6523" spans="1:3" x14ac:dyDescent="0.55000000000000004">
      <c r="A6523" s="5">
        <v>40928</v>
      </c>
      <c r="B6523" s="4">
        <v>23.35</v>
      </c>
      <c r="C6523" s="10">
        <f>(MSFT[[#This Row],[Prezzi giornalieri MSFT]]-B6522)/B6522</f>
        <v>5.6561085972850672E-2</v>
      </c>
    </row>
    <row r="6524" spans="1:3" x14ac:dyDescent="0.55000000000000004">
      <c r="A6524" s="5">
        <v>40931</v>
      </c>
      <c r="B6524" s="4">
        <v>23.37</v>
      </c>
      <c r="C6524" s="10">
        <f>(MSFT[[#This Row],[Prezzi giornalieri MSFT]]-B6523)/B6523</f>
        <v>8.5653104925051697E-4</v>
      </c>
    </row>
    <row r="6525" spans="1:3" x14ac:dyDescent="0.55000000000000004">
      <c r="A6525" s="5">
        <v>40932</v>
      </c>
      <c r="B6525" s="4">
        <v>23.06</v>
      </c>
      <c r="C6525" s="10">
        <f>(MSFT[[#This Row],[Prezzi giornalieri MSFT]]-B6524)/B6524</f>
        <v>-1.3264869490800267E-2</v>
      </c>
    </row>
    <row r="6526" spans="1:3" x14ac:dyDescent="0.55000000000000004">
      <c r="A6526" s="5">
        <v>40933</v>
      </c>
      <c r="B6526" s="4">
        <v>23.23</v>
      </c>
      <c r="C6526" s="10">
        <f>(MSFT[[#This Row],[Prezzi giornalieri MSFT]]-B6525)/B6525</f>
        <v>7.3720728534259197E-3</v>
      </c>
    </row>
    <row r="6527" spans="1:3" x14ac:dyDescent="0.55000000000000004">
      <c r="A6527" s="5">
        <v>40934</v>
      </c>
      <c r="B6527" s="4">
        <v>23.18</v>
      </c>
      <c r="C6527" s="10">
        <f>(MSFT[[#This Row],[Prezzi giornalieri MSFT]]-B6526)/B6526</f>
        <v>-2.1523891519587045E-3</v>
      </c>
    </row>
    <row r="6528" spans="1:3" x14ac:dyDescent="0.55000000000000004">
      <c r="A6528" s="5">
        <v>40935</v>
      </c>
      <c r="B6528" s="4">
        <v>22.97</v>
      </c>
      <c r="C6528" s="10">
        <f>(MSFT[[#This Row],[Prezzi giornalieri MSFT]]-B6527)/B6527</f>
        <v>-9.0595340811044367E-3</v>
      </c>
    </row>
    <row r="6529" spans="1:3" x14ac:dyDescent="0.55000000000000004">
      <c r="A6529" s="5">
        <v>40938</v>
      </c>
      <c r="B6529" s="4">
        <v>23.27</v>
      </c>
      <c r="C6529" s="10">
        <f>(MSFT[[#This Row],[Prezzi giornalieri MSFT]]-B6528)/B6528</f>
        <v>1.306051371353943E-2</v>
      </c>
    </row>
    <row r="6530" spans="1:3" x14ac:dyDescent="0.55000000000000004">
      <c r="A6530" s="5">
        <v>40939</v>
      </c>
      <c r="B6530" s="4">
        <v>23.21</v>
      </c>
      <c r="C6530" s="10">
        <f>(MSFT[[#This Row],[Prezzi giornalieri MSFT]]-B6529)/B6529</f>
        <v>-2.5784271594326909E-3</v>
      </c>
    </row>
    <row r="6531" spans="1:3" x14ac:dyDescent="0.55000000000000004">
      <c r="A6531" s="5">
        <v>40940</v>
      </c>
      <c r="B6531" s="4">
        <v>23.49</v>
      </c>
      <c r="C6531" s="10">
        <f>(MSFT[[#This Row],[Prezzi giornalieri MSFT]]-B6530)/B6530</f>
        <v>1.2063765618267884E-2</v>
      </c>
    </row>
    <row r="6532" spans="1:3" x14ac:dyDescent="0.55000000000000004">
      <c r="A6532" s="5">
        <v>40941</v>
      </c>
      <c r="B6532" s="4">
        <v>23.54</v>
      </c>
      <c r="C6532" s="10">
        <f>(MSFT[[#This Row],[Prezzi giornalieri MSFT]]-B6531)/B6531</f>
        <v>2.1285653469561819E-3</v>
      </c>
    </row>
    <row r="6533" spans="1:3" x14ac:dyDescent="0.55000000000000004">
      <c r="A6533" s="5">
        <v>40942</v>
      </c>
      <c r="B6533" s="4">
        <v>23.77</v>
      </c>
      <c r="C6533" s="10">
        <f>(MSFT[[#This Row],[Prezzi giornalieri MSFT]]-B6532)/B6532</f>
        <v>9.7706032285471717E-3</v>
      </c>
    </row>
    <row r="6534" spans="1:3" x14ac:dyDescent="0.55000000000000004">
      <c r="A6534" s="5">
        <v>40945</v>
      </c>
      <c r="B6534" s="4">
        <v>23.73</v>
      </c>
      <c r="C6534" s="10">
        <f>(MSFT[[#This Row],[Prezzi giornalieri MSFT]]-B6533)/B6533</f>
        <v>-1.6827934371055593E-3</v>
      </c>
    </row>
    <row r="6535" spans="1:3" x14ac:dyDescent="0.55000000000000004">
      <c r="A6535" s="5">
        <v>40946</v>
      </c>
      <c r="B6535" s="4">
        <v>23.85</v>
      </c>
      <c r="C6535" s="10">
        <f>(MSFT[[#This Row],[Prezzi giornalieri MSFT]]-B6534)/B6534</f>
        <v>5.0568900126422671E-3</v>
      </c>
    </row>
    <row r="6536" spans="1:3" x14ac:dyDescent="0.55000000000000004">
      <c r="A6536" s="5">
        <v>40947</v>
      </c>
      <c r="B6536" s="4">
        <v>24.1</v>
      </c>
      <c r="C6536" s="10">
        <f>(MSFT[[#This Row],[Prezzi giornalieri MSFT]]-B6535)/B6535</f>
        <v>1.0482180293501047E-2</v>
      </c>
    </row>
    <row r="6537" spans="1:3" x14ac:dyDescent="0.55000000000000004">
      <c r="A6537" s="5">
        <v>40948</v>
      </c>
      <c r="B6537" s="4">
        <v>24.18</v>
      </c>
      <c r="C6537" s="10">
        <f>(MSFT[[#This Row],[Prezzi giornalieri MSFT]]-B6536)/B6536</f>
        <v>3.3195020746887259E-3</v>
      </c>
    </row>
    <row r="6538" spans="1:3" x14ac:dyDescent="0.55000000000000004">
      <c r="A6538" s="5">
        <v>40949</v>
      </c>
      <c r="B6538" s="4">
        <v>23.97</v>
      </c>
      <c r="C6538" s="10">
        <f>(MSFT[[#This Row],[Prezzi giornalieri MSFT]]-B6537)/B6537</f>
        <v>-8.6848635235732361E-3</v>
      </c>
    </row>
    <row r="6539" spans="1:3" x14ac:dyDescent="0.55000000000000004">
      <c r="A6539" s="5">
        <v>40952</v>
      </c>
      <c r="B6539" s="4">
        <v>24.03</v>
      </c>
      <c r="C6539" s="10">
        <f>(MSFT[[#This Row],[Prezzi giornalieri MSFT]]-B6538)/B6538</f>
        <v>2.5031289111390187E-3</v>
      </c>
    </row>
    <row r="6540" spans="1:3" x14ac:dyDescent="0.55000000000000004">
      <c r="A6540" s="5">
        <v>40953</v>
      </c>
      <c r="B6540" s="4">
        <v>23.93</v>
      </c>
      <c r="C6540" s="10">
        <f>(MSFT[[#This Row],[Prezzi giornalieri MSFT]]-B6539)/B6539</f>
        <v>-4.1614648356221983E-3</v>
      </c>
    </row>
    <row r="6541" spans="1:3" x14ac:dyDescent="0.55000000000000004">
      <c r="A6541" s="5">
        <v>40954</v>
      </c>
      <c r="B6541" s="4">
        <v>23.77</v>
      </c>
      <c r="C6541" s="10">
        <f>(MSFT[[#This Row],[Prezzi giornalieri MSFT]]-B6540)/B6540</f>
        <v>-6.6861679899707536E-3</v>
      </c>
    </row>
    <row r="6542" spans="1:3" x14ac:dyDescent="0.55000000000000004">
      <c r="A6542" s="5">
        <v>40955</v>
      </c>
      <c r="B6542" s="4">
        <v>24.75</v>
      </c>
      <c r="C6542" s="10">
        <f>(MSFT[[#This Row],[Prezzi giornalieri MSFT]]-B6541)/B6541</f>
        <v>4.12284392090871E-2</v>
      </c>
    </row>
    <row r="6543" spans="1:3" x14ac:dyDescent="0.55000000000000004">
      <c r="A6543" s="5">
        <v>40956</v>
      </c>
      <c r="B6543" s="4">
        <v>24.72</v>
      </c>
      <c r="C6543" s="10">
        <f>(MSFT[[#This Row],[Prezzi giornalieri MSFT]]-B6542)/B6542</f>
        <v>-1.2121212121212581E-3</v>
      </c>
    </row>
    <row r="6544" spans="1:3" x14ac:dyDescent="0.55000000000000004">
      <c r="A6544" s="5">
        <v>40960</v>
      </c>
      <c r="B6544" s="4">
        <v>24.87</v>
      </c>
      <c r="C6544" s="10">
        <f>(MSFT[[#This Row],[Prezzi giornalieri MSFT]]-B6543)/B6543</f>
        <v>6.0679611650486303E-3</v>
      </c>
    </row>
    <row r="6545" spans="1:3" x14ac:dyDescent="0.55000000000000004">
      <c r="A6545" s="5">
        <v>40961</v>
      </c>
      <c r="B6545" s="4">
        <v>24.74</v>
      </c>
      <c r="C6545" s="10">
        <f>(MSFT[[#This Row],[Prezzi giornalieri MSFT]]-B6544)/B6544</f>
        <v>-5.2271813429836172E-3</v>
      </c>
    </row>
    <row r="6546" spans="1:3" x14ac:dyDescent="0.55000000000000004">
      <c r="A6546" s="5">
        <v>40962</v>
      </c>
      <c r="B6546" s="4">
        <v>24.82</v>
      </c>
      <c r="C6546" s="10">
        <f>(MSFT[[#This Row],[Prezzi giornalieri MSFT]]-B6545)/B6545</f>
        <v>3.2336297493937693E-3</v>
      </c>
    </row>
    <row r="6547" spans="1:3" x14ac:dyDescent="0.55000000000000004">
      <c r="A6547" s="5">
        <v>40963</v>
      </c>
      <c r="B6547" s="4">
        <v>24.9</v>
      </c>
      <c r="C6547" s="10">
        <f>(MSFT[[#This Row],[Prezzi giornalieri MSFT]]-B6546)/B6546</f>
        <v>3.2232070910555317E-3</v>
      </c>
    </row>
    <row r="6548" spans="1:3" x14ac:dyDescent="0.55000000000000004">
      <c r="A6548" s="5">
        <v>40966</v>
      </c>
      <c r="B6548" s="4">
        <v>24.8</v>
      </c>
      <c r="C6548" s="10">
        <f>(MSFT[[#This Row],[Prezzi giornalieri MSFT]]-B6547)/B6547</f>
        <v>-4.0160642570280271E-3</v>
      </c>
    </row>
    <row r="6549" spans="1:3" x14ac:dyDescent="0.55000000000000004">
      <c r="A6549" s="5">
        <v>40967</v>
      </c>
      <c r="B6549" s="4">
        <v>25.21</v>
      </c>
      <c r="C6549" s="10">
        <f>(MSFT[[#This Row],[Prezzi giornalieri MSFT]]-B6548)/B6548</f>
        <v>1.6532258064516133E-2</v>
      </c>
    </row>
    <row r="6550" spans="1:3" x14ac:dyDescent="0.55000000000000004">
      <c r="A6550" s="5">
        <v>40968</v>
      </c>
      <c r="B6550" s="4">
        <v>25.11</v>
      </c>
      <c r="C6550" s="10">
        <f>(MSFT[[#This Row],[Prezzi giornalieri MSFT]]-B6549)/B6549</f>
        <v>-3.9666798889330191E-3</v>
      </c>
    </row>
    <row r="6551" spans="1:3" x14ac:dyDescent="0.55000000000000004">
      <c r="A6551" s="5">
        <v>40969</v>
      </c>
      <c r="B6551" s="4">
        <v>25.54</v>
      </c>
      <c r="C6551" s="10">
        <f>(MSFT[[#This Row],[Prezzi giornalieri MSFT]]-B6550)/B6550</f>
        <v>1.7124651533253672E-2</v>
      </c>
    </row>
    <row r="6552" spans="1:3" x14ac:dyDescent="0.55000000000000004">
      <c r="A6552" s="5">
        <v>40970</v>
      </c>
      <c r="B6552" s="4">
        <v>25.38</v>
      </c>
      <c r="C6552" s="10">
        <f>(MSFT[[#This Row],[Prezzi giornalieri MSFT]]-B6551)/B6551</f>
        <v>-6.264682850430703E-3</v>
      </c>
    </row>
    <row r="6553" spans="1:3" x14ac:dyDescent="0.55000000000000004">
      <c r="A6553" s="5">
        <v>40973</v>
      </c>
      <c r="B6553" s="4">
        <v>25.16</v>
      </c>
      <c r="C6553" s="10">
        <f>(MSFT[[#This Row],[Prezzi giornalieri MSFT]]-B6552)/B6552</f>
        <v>-8.6682427107958576E-3</v>
      </c>
    </row>
    <row r="6554" spans="1:3" x14ac:dyDescent="0.55000000000000004">
      <c r="A6554" s="5">
        <v>40974</v>
      </c>
      <c r="B6554" s="4">
        <v>24.97</v>
      </c>
      <c r="C6554" s="10">
        <f>(MSFT[[#This Row],[Prezzi giornalieri MSFT]]-B6553)/B6553</f>
        <v>-7.5516693163752494E-3</v>
      </c>
    </row>
    <row r="6555" spans="1:3" x14ac:dyDescent="0.55000000000000004">
      <c r="A6555" s="5">
        <v>40975</v>
      </c>
      <c r="B6555" s="4">
        <v>25.19</v>
      </c>
      <c r="C6555" s="10">
        <f>(MSFT[[#This Row],[Prezzi giornalieri MSFT]]-B6554)/B6554</f>
        <v>8.8105726872247676E-3</v>
      </c>
    </row>
    <row r="6556" spans="1:3" x14ac:dyDescent="0.55000000000000004">
      <c r="A6556" s="5">
        <v>40976</v>
      </c>
      <c r="B6556" s="4">
        <v>25.32</v>
      </c>
      <c r="C6556" s="10">
        <f>(MSFT[[#This Row],[Prezzi giornalieri MSFT]]-B6555)/B6555</f>
        <v>5.1607780865422391E-3</v>
      </c>
    </row>
    <row r="6557" spans="1:3" x14ac:dyDescent="0.55000000000000004">
      <c r="A6557" s="5">
        <v>40977</v>
      </c>
      <c r="B6557" s="4">
        <v>25.31</v>
      </c>
      <c r="C6557" s="10">
        <f>(MSFT[[#This Row],[Prezzi giornalieri MSFT]]-B6556)/B6556</f>
        <v>-3.9494470774097801E-4</v>
      </c>
    </row>
    <row r="6558" spans="1:3" x14ac:dyDescent="0.55000000000000004">
      <c r="A6558" s="5">
        <v>40980</v>
      </c>
      <c r="B6558" s="4">
        <v>25.35</v>
      </c>
      <c r="C6558" s="10">
        <f>(MSFT[[#This Row],[Prezzi giornalieri MSFT]]-B6557)/B6557</f>
        <v>1.5804030027658121E-3</v>
      </c>
    </row>
    <row r="6559" spans="1:3" x14ac:dyDescent="0.55000000000000004">
      <c r="A6559" s="5">
        <v>40981</v>
      </c>
      <c r="B6559" s="4">
        <v>25.85</v>
      </c>
      <c r="C6559" s="10">
        <f>(MSFT[[#This Row],[Prezzi giornalieri MSFT]]-B6558)/B6558</f>
        <v>1.9723865877712032E-2</v>
      </c>
    </row>
    <row r="6560" spans="1:3" x14ac:dyDescent="0.55000000000000004">
      <c r="A6560" s="5">
        <v>40982</v>
      </c>
      <c r="B6560" s="4">
        <v>25.92</v>
      </c>
      <c r="C6560" s="10">
        <f>(MSFT[[#This Row],[Prezzi giornalieri MSFT]]-B6559)/B6559</f>
        <v>2.7079303675048463E-3</v>
      </c>
    </row>
    <row r="6561" spans="1:3" x14ac:dyDescent="0.55000000000000004">
      <c r="A6561" s="5">
        <v>40983</v>
      </c>
      <c r="B6561" s="4">
        <v>25.99</v>
      </c>
      <c r="C6561" s="10">
        <f>(MSFT[[#This Row],[Prezzi giornalieri MSFT]]-B6560)/B6560</f>
        <v>2.7006172839504909E-3</v>
      </c>
    </row>
    <row r="6562" spans="1:3" x14ac:dyDescent="0.55000000000000004">
      <c r="A6562" s="5">
        <v>40984</v>
      </c>
      <c r="B6562" s="4">
        <v>25.79</v>
      </c>
      <c r="C6562" s="10">
        <f>(MSFT[[#This Row],[Prezzi giornalieri MSFT]]-B6561)/B6561</f>
        <v>-7.6952674105424893E-3</v>
      </c>
    </row>
    <row r="6563" spans="1:3" x14ac:dyDescent="0.55000000000000004">
      <c r="A6563" s="5">
        <v>40987</v>
      </c>
      <c r="B6563" s="4">
        <v>25.47</v>
      </c>
      <c r="C6563" s="10">
        <f>(MSFT[[#This Row],[Prezzi giornalieri MSFT]]-B6562)/B6562</f>
        <v>-1.2407910042652202E-2</v>
      </c>
    </row>
    <row r="6564" spans="1:3" x14ac:dyDescent="0.55000000000000004">
      <c r="A6564" s="5">
        <v>40988</v>
      </c>
      <c r="B6564" s="4">
        <v>25.31</v>
      </c>
      <c r="C6564" s="10">
        <f>(MSFT[[#This Row],[Prezzi giornalieri MSFT]]-B6563)/B6563</f>
        <v>-6.2819002748331432E-3</v>
      </c>
    </row>
    <row r="6565" spans="1:3" x14ac:dyDescent="0.55000000000000004">
      <c r="A6565" s="5">
        <v>40989</v>
      </c>
      <c r="B6565" s="4">
        <v>25.24</v>
      </c>
      <c r="C6565" s="10">
        <f>(MSFT[[#This Row],[Prezzi giornalieri MSFT]]-B6564)/B6564</f>
        <v>-2.7657052548399957E-3</v>
      </c>
    </row>
    <row r="6566" spans="1:3" x14ac:dyDescent="0.55000000000000004">
      <c r="A6566" s="5">
        <v>40990</v>
      </c>
      <c r="B6566" s="4">
        <v>25.32</v>
      </c>
      <c r="C6566" s="10">
        <f>(MSFT[[#This Row],[Prezzi giornalieri MSFT]]-B6565)/B6565</f>
        <v>3.1695721077655251E-3</v>
      </c>
    </row>
    <row r="6567" spans="1:3" x14ac:dyDescent="0.55000000000000004">
      <c r="A6567" s="5">
        <v>40991</v>
      </c>
      <c r="B6567" s="4">
        <v>25.32</v>
      </c>
      <c r="C6567" s="10">
        <f>(MSFT[[#This Row],[Prezzi giornalieri MSFT]]-B6566)/B6566</f>
        <v>0</v>
      </c>
    </row>
    <row r="6568" spans="1:3" x14ac:dyDescent="0.55000000000000004">
      <c r="A6568" s="5">
        <v>40994</v>
      </c>
      <c r="B6568" s="4">
        <v>25.78</v>
      </c>
      <c r="C6568" s="10">
        <f>(MSFT[[#This Row],[Prezzi giornalieri MSFT]]-B6567)/B6567</f>
        <v>1.8167456556082182E-2</v>
      </c>
    </row>
    <row r="6569" spans="1:3" x14ac:dyDescent="0.55000000000000004">
      <c r="A6569" s="5">
        <v>40995</v>
      </c>
      <c r="B6569" s="4">
        <v>25.73</v>
      </c>
      <c r="C6569" s="10">
        <f>(MSFT[[#This Row],[Prezzi giornalieri MSFT]]-B6568)/B6568</f>
        <v>-1.9394879751745814E-3</v>
      </c>
    </row>
    <row r="6570" spans="1:3" x14ac:dyDescent="0.55000000000000004">
      <c r="A6570" s="5">
        <v>40996</v>
      </c>
      <c r="B6570" s="4">
        <v>25.47</v>
      </c>
      <c r="C6570" s="10">
        <f>(MSFT[[#This Row],[Prezzi giornalieri MSFT]]-B6569)/B6569</f>
        <v>-1.0104935872522407E-2</v>
      </c>
    </row>
    <row r="6571" spans="1:3" x14ac:dyDescent="0.55000000000000004">
      <c r="A6571" s="5">
        <v>40997</v>
      </c>
      <c r="B6571" s="4">
        <v>25.41</v>
      </c>
      <c r="C6571" s="10">
        <f>(MSFT[[#This Row],[Prezzi giornalieri MSFT]]-B6570)/B6570</f>
        <v>-2.3557126030623763E-3</v>
      </c>
    </row>
    <row r="6572" spans="1:3" x14ac:dyDescent="0.55000000000000004">
      <c r="A6572" s="5">
        <v>40998</v>
      </c>
      <c r="B6572" s="4">
        <v>25.52</v>
      </c>
      <c r="C6572" s="10">
        <f>(MSFT[[#This Row],[Prezzi giornalieri MSFT]]-B6571)/B6571</f>
        <v>4.3290043290043064E-3</v>
      </c>
    </row>
    <row r="6573" spans="1:3" x14ac:dyDescent="0.55000000000000004">
      <c r="A6573" s="5">
        <v>41001</v>
      </c>
      <c r="B6573" s="4">
        <v>25.54</v>
      </c>
      <c r="C6573" s="10">
        <f>(MSFT[[#This Row],[Prezzi giornalieri MSFT]]-B6572)/B6572</f>
        <v>7.836990595611118E-4</v>
      </c>
    </row>
    <row r="6574" spans="1:3" x14ac:dyDescent="0.55000000000000004">
      <c r="A6574" s="5">
        <v>41002</v>
      </c>
      <c r="B6574" s="4">
        <v>25.27</v>
      </c>
      <c r="C6574" s="10">
        <f>(MSFT[[#This Row],[Prezzi giornalieri MSFT]]-B6573)/B6573</f>
        <v>-1.0571652310101785E-2</v>
      </c>
    </row>
    <row r="6575" spans="1:3" x14ac:dyDescent="0.55000000000000004">
      <c r="A6575" s="5">
        <v>41003</v>
      </c>
      <c r="B6575" s="4">
        <v>24.69</v>
      </c>
      <c r="C6575" s="10">
        <f>(MSFT[[#This Row],[Prezzi giornalieri MSFT]]-B6574)/B6574</f>
        <v>-2.2952117134942551E-2</v>
      </c>
    </row>
    <row r="6576" spans="1:3" x14ac:dyDescent="0.55000000000000004">
      <c r="A6576" s="5">
        <v>41004</v>
      </c>
      <c r="B6576" s="4">
        <v>24.94</v>
      </c>
      <c r="C6576" s="10">
        <f>(MSFT[[#This Row],[Prezzi giornalieri MSFT]]-B6575)/B6575</f>
        <v>1.012555690562981E-2</v>
      </c>
    </row>
    <row r="6577" spans="1:3" x14ac:dyDescent="0.55000000000000004">
      <c r="A6577" s="5">
        <v>41008</v>
      </c>
      <c r="B6577" s="4">
        <v>24.6</v>
      </c>
      <c r="C6577" s="10">
        <f>(MSFT[[#This Row],[Prezzi giornalieri MSFT]]-B6576)/B6576</f>
        <v>-1.3632718524458694E-2</v>
      </c>
    </row>
    <row r="6578" spans="1:3" x14ac:dyDescent="0.55000000000000004">
      <c r="A6578" s="5">
        <v>41009</v>
      </c>
      <c r="B6578" s="4">
        <v>24.1</v>
      </c>
      <c r="C6578" s="10">
        <f>(MSFT[[#This Row],[Prezzi giornalieri MSFT]]-B6577)/B6577</f>
        <v>-2.032520325203252E-2</v>
      </c>
    </row>
    <row r="6579" spans="1:3" x14ac:dyDescent="0.55000000000000004">
      <c r="A6579" s="5">
        <v>41010</v>
      </c>
      <c r="B6579" s="4">
        <v>24.01</v>
      </c>
      <c r="C6579" s="10">
        <f>(MSFT[[#This Row],[Prezzi giornalieri MSFT]]-B6578)/B6578</f>
        <v>-3.7344398340248899E-3</v>
      </c>
    </row>
    <row r="6580" spans="1:3" x14ac:dyDescent="0.55000000000000004">
      <c r="A6580" s="5">
        <v>41011</v>
      </c>
      <c r="B6580" s="4">
        <v>24.51</v>
      </c>
      <c r="C6580" s="10">
        <f>(MSFT[[#This Row],[Prezzi giornalieri MSFT]]-B6579)/B6579</f>
        <v>2.0824656393169511E-2</v>
      </c>
    </row>
    <row r="6581" spans="1:3" x14ac:dyDescent="0.55000000000000004">
      <c r="A6581" s="5">
        <v>41012</v>
      </c>
      <c r="B6581" s="4">
        <v>24.37</v>
      </c>
      <c r="C6581" s="10">
        <f>(MSFT[[#This Row],[Prezzi giornalieri MSFT]]-B6580)/B6580</f>
        <v>-5.7119543043655883E-3</v>
      </c>
    </row>
    <row r="6582" spans="1:3" x14ac:dyDescent="0.55000000000000004">
      <c r="A6582" s="5">
        <v>41015</v>
      </c>
      <c r="B6582" s="4">
        <v>24.59</v>
      </c>
      <c r="C6582" s="10">
        <f>(MSFT[[#This Row],[Prezzi giornalieri MSFT]]-B6581)/B6581</f>
        <v>9.027492819039756E-3</v>
      </c>
    </row>
    <row r="6583" spans="1:3" x14ac:dyDescent="0.55000000000000004">
      <c r="A6583" s="5">
        <v>41016</v>
      </c>
      <c r="B6583" s="4">
        <v>24.87</v>
      </c>
      <c r="C6583" s="10">
        <f>(MSFT[[#This Row],[Prezzi giornalieri MSFT]]-B6582)/B6582</f>
        <v>1.1386742578283902E-2</v>
      </c>
    </row>
    <row r="6584" spans="1:3" x14ac:dyDescent="0.55000000000000004">
      <c r="A6584" s="5">
        <v>41017</v>
      </c>
      <c r="B6584" s="4">
        <v>24.63</v>
      </c>
      <c r="C6584" s="10">
        <f>(MSFT[[#This Row],[Prezzi giornalieri MSFT]]-B6583)/B6583</f>
        <v>-9.6501809408927209E-3</v>
      </c>
    </row>
    <row r="6585" spans="1:3" x14ac:dyDescent="0.55000000000000004">
      <c r="A6585" s="5">
        <v>41018</v>
      </c>
      <c r="B6585" s="4">
        <v>24.53</v>
      </c>
      <c r="C6585" s="10">
        <f>(MSFT[[#This Row],[Prezzi giornalieri MSFT]]-B6584)/B6584</f>
        <v>-4.0600893219649966E-3</v>
      </c>
    </row>
    <row r="6586" spans="1:3" x14ac:dyDescent="0.55000000000000004">
      <c r="A6586" s="5">
        <v>41019</v>
      </c>
      <c r="B6586" s="4">
        <v>25.65</v>
      </c>
      <c r="C6586" s="10">
        <f>(MSFT[[#This Row],[Prezzi giornalieri MSFT]]-B6585)/B6585</f>
        <v>4.5658377496942411E-2</v>
      </c>
    </row>
    <row r="6587" spans="1:3" x14ac:dyDescent="0.55000000000000004">
      <c r="A6587" s="5">
        <v>41022</v>
      </c>
      <c r="B6587" s="4">
        <v>25.41</v>
      </c>
      <c r="C6587" s="10">
        <f>(MSFT[[#This Row],[Prezzi giornalieri MSFT]]-B6586)/B6586</f>
        <v>-9.3567251461987699E-3</v>
      </c>
    </row>
    <row r="6588" spans="1:3" x14ac:dyDescent="0.55000000000000004">
      <c r="A6588" s="5">
        <v>41023</v>
      </c>
      <c r="B6588" s="4">
        <v>25.25</v>
      </c>
      <c r="C6588" s="10">
        <f>(MSFT[[#This Row],[Prezzi giornalieri MSFT]]-B6587)/B6587</f>
        <v>-6.2967335694608479E-3</v>
      </c>
    </row>
    <row r="6589" spans="1:3" x14ac:dyDescent="0.55000000000000004">
      <c r="A6589" s="5">
        <v>41024</v>
      </c>
      <c r="B6589" s="4">
        <v>25.47</v>
      </c>
      <c r="C6589" s="10">
        <f>(MSFT[[#This Row],[Prezzi giornalieri MSFT]]-B6588)/B6588</f>
        <v>8.7128712871286686E-3</v>
      </c>
    </row>
    <row r="6590" spans="1:3" x14ac:dyDescent="0.55000000000000004">
      <c r="A6590" s="5">
        <v>41025</v>
      </c>
      <c r="B6590" s="4">
        <v>25.4</v>
      </c>
      <c r="C6590" s="10">
        <f>(MSFT[[#This Row],[Prezzi giornalieri MSFT]]-B6589)/B6589</f>
        <v>-2.7483313702395089E-3</v>
      </c>
    </row>
    <row r="6591" spans="1:3" x14ac:dyDescent="0.55000000000000004">
      <c r="A6591" s="5">
        <v>41026</v>
      </c>
      <c r="B6591" s="4">
        <v>25.3</v>
      </c>
      <c r="C6591" s="10">
        <f>(MSFT[[#This Row],[Prezzi giornalieri MSFT]]-B6590)/B6590</f>
        <v>-3.9370078740156647E-3</v>
      </c>
    </row>
    <row r="6592" spans="1:3" x14ac:dyDescent="0.55000000000000004">
      <c r="A6592" s="5">
        <v>41029</v>
      </c>
      <c r="B6592" s="4">
        <v>25.33</v>
      </c>
      <c r="C6592" s="10">
        <f>(MSFT[[#This Row],[Prezzi giornalieri MSFT]]-B6591)/B6591</f>
        <v>1.1857707509880468E-3</v>
      </c>
    </row>
    <row r="6593" spans="1:3" x14ac:dyDescent="0.55000000000000004">
      <c r="A6593" s="5">
        <v>41030</v>
      </c>
      <c r="B6593" s="4">
        <v>25.32</v>
      </c>
      <c r="C6593" s="10">
        <f>(MSFT[[#This Row],[Prezzi giornalieri MSFT]]-B6592)/B6592</f>
        <v>-3.9478878799834233E-4</v>
      </c>
    </row>
    <row r="6594" spans="1:3" x14ac:dyDescent="0.55000000000000004">
      <c r="A6594" s="5">
        <v>41031</v>
      </c>
      <c r="B6594" s="4">
        <v>25.16</v>
      </c>
      <c r="C6594" s="10">
        <f>(MSFT[[#This Row],[Prezzi giornalieri MSFT]]-B6593)/B6593</f>
        <v>-6.3191153238546655E-3</v>
      </c>
    </row>
    <row r="6595" spans="1:3" x14ac:dyDescent="0.55000000000000004">
      <c r="A6595" s="5">
        <v>41032</v>
      </c>
      <c r="B6595" s="4">
        <v>25.13</v>
      </c>
      <c r="C6595" s="10">
        <f>(MSFT[[#This Row],[Prezzi giornalieri MSFT]]-B6594)/B6594</f>
        <v>-1.1923688394277082E-3</v>
      </c>
    </row>
    <row r="6596" spans="1:3" x14ac:dyDescent="0.55000000000000004">
      <c r="A6596" s="5">
        <v>41033</v>
      </c>
      <c r="B6596" s="4">
        <v>24.51</v>
      </c>
      <c r="C6596" s="10">
        <f>(MSFT[[#This Row],[Prezzi giornalieri MSFT]]-B6595)/B6595</f>
        <v>-2.4671707122960504E-2</v>
      </c>
    </row>
    <row r="6597" spans="1:3" x14ac:dyDescent="0.55000000000000004">
      <c r="A6597" s="5">
        <v>41036</v>
      </c>
      <c r="B6597" s="4">
        <v>24.25</v>
      </c>
      <c r="C6597" s="10">
        <f>(MSFT[[#This Row],[Prezzi giornalieri MSFT]]-B6596)/B6596</f>
        <v>-1.0607915136678969E-2</v>
      </c>
    </row>
    <row r="6598" spans="1:3" x14ac:dyDescent="0.55000000000000004">
      <c r="A6598" s="5">
        <v>41037</v>
      </c>
      <c r="B6598" s="4">
        <v>24.13</v>
      </c>
      <c r="C6598" s="10">
        <f>(MSFT[[#This Row],[Prezzi giornalieri MSFT]]-B6597)/B6597</f>
        <v>-4.9484536082474639E-3</v>
      </c>
    </row>
    <row r="6599" spans="1:3" x14ac:dyDescent="0.55000000000000004">
      <c r="A6599" s="5">
        <v>41038</v>
      </c>
      <c r="B6599" s="4">
        <v>24.33</v>
      </c>
      <c r="C6599" s="10">
        <f>(MSFT[[#This Row],[Prezzi giornalieri MSFT]]-B6598)/B6598</f>
        <v>8.2884376295068087E-3</v>
      </c>
    </row>
    <row r="6600" spans="1:3" x14ac:dyDescent="0.55000000000000004">
      <c r="A6600" s="5">
        <v>41039</v>
      </c>
      <c r="B6600" s="4">
        <v>24.32</v>
      </c>
      <c r="C6600" s="10">
        <f>(MSFT[[#This Row],[Prezzi giornalieri MSFT]]-B6599)/B6599</f>
        <v>-4.1101520756259806E-4</v>
      </c>
    </row>
    <row r="6601" spans="1:3" x14ac:dyDescent="0.55000000000000004">
      <c r="A6601" s="5">
        <v>41040</v>
      </c>
      <c r="B6601" s="4">
        <v>24.65</v>
      </c>
      <c r="C6601" s="10">
        <f>(MSFT[[#This Row],[Prezzi giornalieri MSFT]]-B6600)/B6600</f>
        <v>1.356907894736835E-2</v>
      </c>
    </row>
    <row r="6602" spans="1:3" x14ac:dyDescent="0.55000000000000004">
      <c r="A6602" s="5">
        <v>41043</v>
      </c>
      <c r="B6602" s="4">
        <v>24.27</v>
      </c>
      <c r="C6602" s="10">
        <f>(MSFT[[#This Row],[Prezzi giornalieri MSFT]]-B6601)/B6601</f>
        <v>-1.5415821501014159E-2</v>
      </c>
    </row>
    <row r="6603" spans="1:3" x14ac:dyDescent="0.55000000000000004">
      <c r="A6603" s="5">
        <v>41044</v>
      </c>
      <c r="B6603" s="4">
        <v>24.06</v>
      </c>
      <c r="C6603" s="10">
        <f>(MSFT[[#This Row],[Prezzi giornalieri MSFT]]-B6602)/B6602</f>
        <v>-8.6526576019777864E-3</v>
      </c>
    </row>
    <row r="6604" spans="1:3" x14ac:dyDescent="0.55000000000000004">
      <c r="A6604" s="5">
        <v>41045</v>
      </c>
      <c r="B6604" s="4">
        <v>23.81</v>
      </c>
      <c r="C6604" s="10">
        <f>(MSFT[[#This Row],[Prezzi giornalieri MSFT]]-B6603)/B6603</f>
        <v>-1.0390689941812137E-2</v>
      </c>
    </row>
    <row r="6605" spans="1:3" x14ac:dyDescent="0.55000000000000004">
      <c r="A6605" s="5">
        <v>41046</v>
      </c>
      <c r="B6605" s="4">
        <v>23.67</v>
      </c>
      <c r="C6605" s="10">
        <f>(MSFT[[#This Row],[Prezzi giornalieri MSFT]]-B6604)/B6604</f>
        <v>-5.8798824023518275E-3</v>
      </c>
    </row>
    <row r="6606" spans="1:3" x14ac:dyDescent="0.55000000000000004">
      <c r="A6606" s="5">
        <v>41047</v>
      </c>
      <c r="B6606" s="4">
        <v>23.31</v>
      </c>
      <c r="C6606" s="10">
        <f>(MSFT[[#This Row],[Prezzi giornalieri MSFT]]-B6605)/B6605</f>
        <v>-1.5209125475285296E-2</v>
      </c>
    </row>
    <row r="6607" spans="1:3" x14ac:dyDescent="0.55000000000000004">
      <c r="A6607" s="5">
        <v>41050</v>
      </c>
      <c r="B6607" s="4">
        <v>23.69</v>
      </c>
      <c r="C6607" s="10">
        <f>(MSFT[[#This Row],[Prezzi giornalieri MSFT]]-B6606)/B6606</f>
        <v>1.6302016302016411E-2</v>
      </c>
    </row>
    <row r="6608" spans="1:3" x14ac:dyDescent="0.55000000000000004">
      <c r="A6608" s="5">
        <v>41051</v>
      </c>
      <c r="B6608" s="4">
        <v>23.7</v>
      </c>
      <c r="C6608" s="10">
        <f>(MSFT[[#This Row],[Prezzi giornalieri MSFT]]-B6607)/B6607</f>
        <v>4.2211903756851036E-4</v>
      </c>
    </row>
    <row r="6609" spans="1:3" x14ac:dyDescent="0.55000000000000004">
      <c r="A6609" s="5">
        <v>41052</v>
      </c>
      <c r="B6609" s="4">
        <v>23.18</v>
      </c>
      <c r="C6609" s="10">
        <f>(MSFT[[#This Row],[Prezzi giornalieri MSFT]]-B6608)/B6608</f>
        <v>-2.1940928270042178E-2</v>
      </c>
    </row>
    <row r="6610" spans="1:3" x14ac:dyDescent="0.55000000000000004">
      <c r="A6610" s="5">
        <v>41053</v>
      </c>
      <c r="B6610" s="4">
        <v>23.15</v>
      </c>
      <c r="C6610" s="10">
        <f>(MSFT[[#This Row],[Prezzi giornalieri MSFT]]-B6609)/B6609</f>
        <v>-1.2942191544435349E-3</v>
      </c>
    </row>
    <row r="6611" spans="1:3" x14ac:dyDescent="0.55000000000000004">
      <c r="A6611" s="5">
        <v>41054</v>
      </c>
      <c r="B6611" s="4">
        <v>23.14</v>
      </c>
      <c r="C6611" s="10">
        <f>(MSFT[[#This Row],[Prezzi giornalieri MSFT]]-B6610)/B6610</f>
        <v>-4.319654427644929E-4</v>
      </c>
    </row>
    <row r="6612" spans="1:3" x14ac:dyDescent="0.55000000000000004">
      <c r="A6612" s="5">
        <v>41058</v>
      </c>
      <c r="B6612" s="4">
        <v>23.54</v>
      </c>
      <c r="C6612" s="10">
        <f>(MSFT[[#This Row],[Prezzi giornalieri MSFT]]-B6611)/B6611</f>
        <v>1.7286084701814978E-2</v>
      </c>
    </row>
    <row r="6613" spans="1:3" x14ac:dyDescent="0.55000000000000004">
      <c r="A6613" s="5">
        <v>41059</v>
      </c>
      <c r="B6613" s="4">
        <v>23.36</v>
      </c>
      <c r="C6613" s="10">
        <f>(MSFT[[#This Row],[Prezzi giornalieri MSFT]]-B6612)/B6612</f>
        <v>-7.6465590484281953E-3</v>
      </c>
    </row>
    <row r="6614" spans="1:3" x14ac:dyDescent="0.55000000000000004">
      <c r="A6614" s="5">
        <v>41060</v>
      </c>
      <c r="B6614" s="4">
        <v>23.24</v>
      </c>
      <c r="C6614" s="10">
        <f>(MSFT[[#This Row],[Prezzi giornalieri MSFT]]-B6613)/B6613</f>
        <v>-5.1369863013699061E-3</v>
      </c>
    </row>
    <row r="6615" spans="1:3" x14ac:dyDescent="0.55000000000000004">
      <c r="A6615" s="5">
        <v>41061</v>
      </c>
      <c r="B6615" s="4">
        <v>22.65</v>
      </c>
      <c r="C6615" s="10">
        <f>(MSFT[[#This Row],[Prezzi giornalieri MSFT]]-B6614)/B6614</f>
        <v>-2.5387263339070563E-2</v>
      </c>
    </row>
    <row r="6616" spans="1:3" x14ac:dyDescent="0.55000000000000004">
      <c r="A6616" s="5">
        <v>41064</v>
      </c>
      <c r="B6616" s="4">
        <v>22.73</v>
      </c>
      <c r="C6616" s="10">
        <f>(MSFT[[#This Row],[Prezzi giornalieri MSFT]]-B6615)/B6615</f>
        <v>3.532008830022157E-3</v>
      </c>
    </row>
    <row r="6617" spans="1:3" x14ac:dyDescent="0.55000000000000004">
      <c r="A6617" s="5">
        <v>41065</v>
      </c>
      <c r="B6617" s="4">
        <v>22.7</v>
      </c>
      <c r="C6617" s="10">
        <f>(MSFT[[#This Row],[Prezzi giornalieri MSFT]]-B6616)/B6616</f>
        <v>-1.3198416190057694E-3</v>
      </c>
    </row>
    <row r="6618" spans="1:3" x14ac:dyDescent="0.55000000000000004">
      <c r="A6618" s="5">
        <v>41066</v>
      </c>
      <c r="B6618" s="4">
        <v>23.37</v>
      </c>
      <c r="C6618" s="10">
        <f>(MSFT[[#This Row],[Prezzi giornalieri MSFT]]-B6617)/B6617</f>
        <v>2.9515418502202719E-2</v>
      </c>
    </row>
    <row r="6619" spans="1:3" x14ac:dyDescent="0.55000000000000004">
      <c r="A6619" s="5">
        <v>41067</v>
      </c>
      <c r="B6619" s="4">
        <v>23.28</v>
      </c>
      <c r="C6619" s="10">
        <f>(MSFT[[#This Row],[Prezzi giornalieri MSFT]]-B6618)/B6618</f>
        <v>-3.8510911424903659E-3</v>
      </c>
    </row>
    <row r="6620" spans="1:3" x14ac:dyDescent="0.55000000000000004">
      <c r="A6620" s="5">
        <v>41068</v>
      </c>
      <c r="B6620" s="4">
        <v>23.61</v>
      </c>
      <c r="C6620" s="10">
        <f>(MSFT[[#This Row],[Prezzi giornalieri MSFT]]-B6619)/B6619</f>
        <v>1.4175257731958688E-2</v>
      </c>
    </row>
    <row r="6621" spans="1:3" x14ac:dyDescent="0.55000000000000004">
      <c r="A6621" s="5">
        <v>41071</v>
      </c>
      <c r="B6621" s="4">
        <v>23.01</v>
      </c>
      <c r="C6621" s="10">
        <f>(MSFT[[#This Row],[Prezzi giornalieri MSFT]]-B6620)/B6620</f>
        <v>-2.5412960609910964E-2</v>
      </c>
    </row>
    <row r="6622" spans="1:3" x14ac:dyDescent="0.55000000000000004">
      <c r="A6622" s="5">
        <v>41072</v>
      </c>
      <c r="B6622" s="4">
        <v>23.32</v>
      </c>
      <c r="C6622" s="10">
        <f>(MSFT[[#This Row],[Prezzi giornalieri MSFT]]-B6621)/B6621</f>
        <v>1.3472403302911721E-2</v>
      </c>
    </row>
    <row r="6623" spans="1:3" x14ac:dyDescent="0.55000000000000004">
      <c r="A6623" s="5">
        <v>41073</v>
      </c>
      <c r="B6623" s="4">
        <v>23.2</v>
      </c>
      <c r="C6623" s="10">
        <f>(MSFT[[#This Row],[Prezzi giornalieri MSFT]]-B6622)/B6622</f>
        <v>-5.1457975986278302E-3</v>
      </c>
    </row>
    <row r="6624" spans="1:3" x14ac:dyDescent="0.55000000000000004">
      <c r="A6624" s="5">
        <v>41074</v>
      </c>
      <c r="B6624" s="4">
        <v>23.36</v>
      </c>
      <c r="C6624" s="10">
        <f>(MSFT[[#This Row],[Prezzi giornalieri MSFT]]-B6623)/B6623</f>
        <v>6.896551724137937E-3</v>
      </c>
    </row>
    <row r="6625" spans="1:3" x14ac:dyDescent="0.55000000000000004">
      <c r="A6625" s="5">
        <v>41075</v>
      </c>
      <c r="B6625" s="4">
        <v>23.9</v>
      </c>
      <c r="C6625" s="10">
        <f>(MSFT[[#This Row],[Prezzi giornalieri MSFT]]-B6624)/B6624</f>
        <v>2.3116438356164348E-2</v>
      </c>
    </row>
    <row r="6626" spans="1:3" x14ac:dyDescent="0.55000000000000004">
      <c r="A6626" s="5">
        <v>41078</v>
      </c>
      <c r="B6626" s="4">
        <v>23.76</v>
      </c>
      <c r="C6626" s="10">
        <f>(MSFT[[#This Row],[Prezzi giornalieri MSFT]]-B6625)/B6625</f>
        <v>-5.8577405857739339E-3</v>
      </c>
    </row>
    <row r="6627" spans="1:3" x14ac:dyDescent="0.55000000000000004">
      <c r="A6627" s="5">
        <v>41079</v>
      </c>
      <c r="B6627" s="4">
        <v>24.45</v>
      </c>
      <c r="C6627" s="10">
        <f>(MSFT[[#This Row],[Prezzi giornalieri MSFT]]-B6626)/B6626</f>
        <v>2.9040404040403943E-2</v>
      </c>
    </row>
    <row r="6628" spans="1:3" x14ac:dyDescent="0.55000000000000004">
      <c r="A6628" s="5">
        <v>41080</v>
      </c>
      <c r="B6628" s="4">
        <v>24.63</v>
      </c>
      <c r="C6628" s="10">
        <f>(MSFT[[#This Row],[Prezzi giornalieri MSFT]]-B6627)/B6627</f>
        <v>7.3619631901840378E-3</v>
      </c>
    </row>
    <row r="6629" spans="1:3" x14ac:dyDescent="0.55000000000000004">
      <c r="A6629" s="5">
        <v>41081</v>
      </c>
      <c r="B6629" s="4">
        <v>24</v>
      </c>
      <c r="C6629" s="10">
        <f>(MSFT[[#This Row],[Prezzi giornalieri MSFT]]-B6628)/B6628</f>
        <v>-2.5578562728379984E-2</v>
      </c>
    </row>
    <row r="6630" spans="1:3" x14ac:dyDescent="0.55000000000000004">
      <c r="A6630" s="5">
        <v>41082</v>
      </c>
      <c r="B6630" s="4">
        <v>24.45</v>
      </c>
      <c r="C6630" s="10">
        <f>(MSFT[[#This Row],[Prezzi giornalieri MSFT]]-B6629)/B6629</f>
        <v>1.8749999999999972E-2</v>
      </c>
    </row>
    <row r="6631" spans="1:3" x14ac:dyDescent="0.55000000000000004">
      <c r="A6631" s="5">
        <v>41085</v>
      </c>
      <c r="B6631" s="4">
        <v>23.79</v>
      </c>
      <c r="C6631" s="10">
        <f>(MSFT[[#This Row],[Prezzi giornalieri MSFT]]-B6630)/B6630</f>
        <v>-2.6993865030674854E-2</v>
      </c>
    </row>
    <row r="6632" spans="1:3" x14ac:dyDescent="0.55000000000000004">
      <c r="A6632" s="5">
        <v>41086</v>
      </c>
      <c r="B6632" s="4">
        <v>23.9</v>
      </c>
      <c r="C6632" s="10">
        <f>(MSFT[[#This Row],[Prezzi giornalieri MSFT]]-B6631)/B6631</f>
        <v>4.6237915090373873E-3</v>
      </c>
    </row>
    <row r="6633" spans="1:3" x14ac:dyDescent="0.55000000000000004">
      <c r="A6633" s="5">
        <v>41087</v>
      </c>
      <c r="B6633" s="4">
        <v>24.02</v>
      </c>
      <c r="C6633" s="10">
        <f>(MSFT[[#This Row],[Prezzi giornalieri MSFT]]-B6632)/B6632</f>
        <v>5.0209205020920918E-3</v>
      </c>
    </row>
    <row r="6634" spans="1:3" x14ac:dyDescent="0.55000000000000004">
      <c r="A6634" s="5">
        <v>41088</v>
      </c>
      <c r="B6634" s="4">
        <v>23.82</v>
      </c>
      <c r="C6634" s="10">
        <f>(MSFT[[#This Row],[Prezzi giornalieri MSFT]]-B6633)/B6633</f>
        <v>-8.3263946711073806E-3</v>
      </c>
    </row>
    <row r="6635" spans="1:3" x14ac:dyDescent="0.55000000000000004">
      <c r="A6635" s="5">
        <v>41089</v>
      </c>
      <c r="B6635" s="4">
        <v>24.36</v>
      </c>
      <c r="C6635" s="10">
        <f>(MSFT[[#This Row],[Prezzi giornalieri MSFT]]-B6634)/B6634</f>
        <v>2.267002518891684E-2</v>
      </c>
    </row>
    <row r="6636" spans="1:3" x14ac:dyDescent="0.55000000000000004">
      <c r="A6636" s="5">
        <v>41092</v>
      </c>
      <c r="B6636" s="4">
        <v>24.33</v>
      </c>
      <c r="C6636" s="10">
        <f>(MSFT[[#This Row],[Prezzi giornalieri MSFT]]-B6635)/B6635</f>
        <v>-1.2315270935961057E-3</v>
      </c>
    </row>
    <row r="6637" spans="1:3" x14ac:dyDescent="0.55000000000000004">
      <c r="A6637" s="5">
        <v>41093</v>
      </c>
      <c r="B6637" s="4">
        <v>24.49</v>
      </c>
      <c r="C6637" s="10">
        <f>(MSFT[[#This Row],[Prezzi giornalieri MSFT]]-B6636)/B6636</f>
        <v>6.576243321002883E-3</v>
      </c>
    </row>
    <row r="6638" spans="1:3" x14ac:dyDescent="0.55000000000000004">
      <c r="A6638" s="5">
        <v>41095</v>
      </c>
      <c r="B6638" s="4">
        <v>24.45</v>
      </c>
      <c r="C6638" s="10">
        <f>(MSFT[[#This Row],[Prezzi giornalieri MSFT]]-B6637)/B6637</f>
        <v>-1.6333197223356126E-3</v>
      </c>
    </row>
    <row r="6639" spans="1:3" x14ac:dyDescent="0.55000000000000004">
      <c r="A6639" s="5">
        <v>41096</v>
      </c>
      <c r="B6639" s="4">
        <v>24.04</v>
      </c>
      <c r="C6639" s="10">
        <f>(MSFT[[#This Row],[Prezzi giornalieri MSFT]]-B6638)/B6638</f>
        <v>-1.6768916155419228E-2</v>
      </c>
    </row>
    <row r="6640" spans="1:3" x14ac:dyDescent="0.55000000000000004">
      <c r="A6640" s="5">
        <v>41099</v>
      </c>
      <c r="B6640" s="4">
        <v>23.89</v>
      </c>
      <c r="C6640" s="10">
        <f>(MSFT[[#This Row],[Prezzi giornalieri MSFT]]-B6639)/B6639</f>
        <v>-6.239600665557345E-3</v>
      </c>
    </row>
    <row r="6641" spans="1:3" x14ac:dyDescent="0.55000000000000004">
      <c r="A6641" s="5">
        <v>41100</v>
      </c>
      <c r="B6641" s="4">
        <v>23.68</v>
      </c>
      <c r="C6641" s="10">
        <f>(MSFT[[#This Row],[Prezzi giornalieri MSFT]]-B6640)/B6640</f>
        <v>-8.7902888237756747E-3</v>
      </c>
    </row>
    <row r="6642" spans="1:3" x14ac:dyDescent="0.55000000000000004">
      <c r="A6642" s="5">
        <v>41101</v>
      </c>
      <c r="B6642" s="4">
        <v>23.33</v>
      </c>
      <c r="C6642" s="10">
        <f>(MSFT[[#This Row],[Prezzi giornalieri MSFT]]-B6641)/B6641</f>
        <v>-1.4780405405405466E-2</v>
      </c>
    </row>
    <row r="6643" spans="1:3" x14ac:dyDescent="0.55000000000000004">
      <c r="A6643" s="5">
        <v>41102</v>
      </c>
      <c r="B6643" s="4">
        <v>22.8</v>
      </c>
      <c r="C6643" s="10">
        <f>(MSFT[[#This Row],[Prezzi giornalieri MSFT]]-B6642)/B6642</f>
        <v>-2.2717531075867881E-2</v>
      </c>
    </row>
    <row r="6644" spans="1:3" x14ac:dyDescent="0.55000000000000004">
      <c r="A6644" s="5">
        <v>41103</v>
      </c>
      <c r="B6644" s="4">
        <v>23.4</v>
      </c>
      <c r="C6644" s="10">
        <f>(MSFT[[#This Row],[Prezzi giornalieri MSFT]]-B6643)/B6643</f>
        <v>2.6315789473684115E-2</v>
      </c>
    </row>
    <row r="6645" spans="1:3" x14ac:dyDescent="0.55000000000000004">
      <c r="A6645" s="5">
        <v>41106</v>
      </c>
      <c r="B6645" s="4">
        <v>23.44</v>
      </c>
      <c r="C6645" s="10">
        <f>(MSFT[[#This Row],[Prezzi giornalieri MSFT]]-B6644)/B6644</f>
        <v>1.709401709401825E-3</v>
      </c>
    </row>
    <row r="6646" spans="1:3" x14ac:dyDescent="0.55000000000000004">
      <c r="A6646" s="5">
        <v>41107</v>
      </c>
      <c r="B6646" s="4">
        <v>23.62</v>
      </c>
      <c r="C6646" s="10">
        <f>(MSFT[[#This Row],[Prezzi giornalieri MSFT]]-B6645)/B6645</f>
        <v>7.6791808873720013E-3</v>
      </c>
    </row>
    <row r="6647" spans="1:3" x14ac:dyDescent="0.55000000000000004">
      <c r="A6647" s="5">
        <v>41108</v>
      </c>
      <c r="B6647" s="4">
        <v>24.25</v>
      </c>
      <c r="C6647" s="10">
        <f>(MSFT[[#This Row],[Prezzi giornalieri MSFT]]-B6646)/B6646</f>
        <v>2.6672311600338654E-2</v>
      </c>
    </row>
    <row r="6648" spans="1:3" x14ac:dyDescent="0.55000000000000004">
      <c r="A6648" s="5">
        <v>41109</v>
      </c>
      <c r="B6648" s="4">
        <v>24.42</v>
      </c>
      <c r="C6648" s="10">
        <f>(MSFT[[#This Row],[Prezzi giornalieri MSFT]]-B6647)/B6647</f>
        <v>7.0103092783505858E-3</v>
      </c>
    </row>
    <row r="6649" spans="1:3" x14ac:dyDescent="0.55000000000000004">
      <c r="A6649" s="5">
        <v>41110</v>
      </c>
      <c r="B6649" s="4">
        <v>23.98</v>
      </c>
      <c r="C6649" s="10">
        <f>(MSFT[[#This Row],[Prezzi giornalieri MSFT]]-B6648)/B6648</f>
        <v>-1.801801801801807E-2</v>
      </c>
    </row>
    <row r="6650" spans="1:3" x14ac:dyDescent="0.55000000000000004">
      <c r="A6650" s="5">
        <v>41113</v>
      </c>
      <c r="B6650" s="4">
        <v>23.32</v>
      </c>
      <c r="C6650" s="10">
        <f>(MSFT[[#This Row],[Prezzi giornalieri MSFT]]-B6649)/B6649</f>
        <v>-2.7522935779816519E-2</v>
      </c>
    </row>
    <row r="6651" spans="1:3" x14ac:dyDescent="0.55000000000000004">
      <c r="A6651" s="5">
        <v>41114</v>
      </c>
      <c r="B6651" s="4">
        <v>23.21</v>
      </c>
      <c r="C6651" s="10">
        <f>(MSFT[[#This Row],[Prezzi giornalieri MSFT]]-B6650)/B6650</f>
        <v>-4.7169811320754472E-3</v>
      </c>
    </row>
    <row r="6652" spans="1:3" x14ac:dyDescent="0.55000000000000004">
      <c r="A6652" s="5">
        <v>41115</v>
      </c>
      <c r="B6652" s="4">
        <v>22.96</v>
      </c>
      <c r="C6652" s="10">
        <f>(MSFT[[#This Row],[Prezzi giornalieri MSFT]]-B6651)/B6651</f>
        <v>-1.0771219302024989E-2</v>
      </c>
    </row>
    <row r="6653" spans="1:3" x14ac:dyDescent="0.55000000000000004">
      <c r="A6653" s="5">
        <v>41116</v>
      </c>
      <c r="B6653" s="4">
        <v>23.22</v>
      </c>
      <c r="C6653" s="10">
        <f>(MSFT[[#This Row],[Prezzi giornalieri MSFT]]-B6652)/B6652</f>
        <v>1.1324041811846602E-2</v>
      </c>
    </row>
    <row r="6654" spans="1:3" x14ac:dyDescent="0.55000000000000004">
      <c r="A6654" s="5">
        <v>41117</v>
      </c>
      <c r="B6654" s="4">
        <v>23.7</v>
      </c>
      <c r="C6654" s="10">
        <f>(MSFT[[#This Row],[Prezzi giornalieri MSFT]]-B6653)/B6653</f>
        <v>2.0671834625323016E-2</v>
      </c>
    </row>
    <row r="6655" spans="1:3" x14ac:dyDescent="0.55000000000000004">
      <c r="A6655" s="5">
        <v>41120</v>
      </c>
      <c r="B6655" s="4">
        <v>23.6</v>
      </c>
      <c r="C6655" s="10">
        <f>(MSFT[[#This Row],[Prezzi giornalieri MSFT]]-B6654)/B6654</f>
        <v>-4.2194092827003322E-3</v>
      </c>
    </row>
    <row r="6656" spans="1:3" x14ac:dyDescent="0.55000000000000004">
      <c r="A6656" s="5">
        <v>41121</v>
      </c>
      <c r="B6656" s="4">
        <v>23.47</v>
      </c>
      <c r="C6656" s="10">
        <f>(MSFT[[#This Row],[Prezzi giornalieri MSFT]]-B6655)/B6655</f>
        <v>-5.5084745762712948E-3</v>
      </c>
    </row>
    <row r="6657" spans="1:3" x14ac:dyDescent="0.55000000000000004">
      <c r="A6657" s="5">
        <v>41122</v>
      </c>
      <c r="B6657" s="4">
        <v>23.42</v>
      </c>
      <c r="C6657" s="10">
        <f>(MSFT[[#This Row],[Prezzi giornalieri MSFT]]-B6656)/B6656</f>
        <v>-2.1303792074988137E-3</v>
      </c>
    </row>
    <row r="6658" spans="1:3" x14ac:dyDescent="0.55000000000000004">
      <c r="A6658" s="5">
        <v>41123</v>
      </c>
      <c r="B6658" s="4">
        <v>23.24</v>
      </c>
      <c r="C6658" s="10">
        <f>(MSFT[[#This Row],[Prezzi giornalieri MSFT]]-B6657)/B6657</f>
        <v>-7.6857386848848529E-3</v>
      </c>
    </row>
    <row r="6659" spans="1:3" x14ac:dyDescent="0.55000000000000004">
      <c r="A6659" s="5">
        <v>41124</v>
      </c>
      <c r="B6659" s="4">
        <v>23.69</v>
      </c>
      <c r="C6659" s="10">
        <f>(MSFT[[#This Row],[Prezzi giornalieri MSFT]]-B6658)/B6658</f>
        <v>1.9363166953528525E-2</v>
      </c>
    </row>
    <row r="6660" spans="1:3" x14ac:dyDescent="0.55000000000000004">
      <c r="A6660" s="5">
        <v>41127</v>
      </c>
      <c r="B6660" s="4">
        <v>23.85</v>
      </c>
      <c r="C6660" s="10">
        <f>(MSFT[[#This Row],[Prezzi giornalieri MSFT]]-B6659)/B6659</f>
        <v>6.7539046010975153E-3</v>
      </c>
    </row>
    <row r="6661" spans="1:3" x14ac:dyDescent="0.55000000000000004">
      <c r="A6661" s="5">
        <v>41128</v>
      </c>
      <c r="B6661" s="4">
        <v>24.1</v>
      </c>
      <c r="C6661" s="10">
        <f>(MSFT[[#This Row],[Prezzi giornalieri MSFT]]-B6660)/B6660</f>
        <v>1.0482180293501047E-2</v>
      </c>
    </row>
    <row r="6662" spans="1:3" x14ac:dyDescent="0.55000000000000004">
      <c r="A6662" s="5">
        <v>41129</v>
      </c>
      <c r="B6662" s="4">
        <v>24.15</v>
      </c>
      <c r="C6662" s="10">
        <f>(MSFT[[#This Row],[Prezzi giornalieri MSFT]]-B6661)/B6661</f>
        <v>2.07468879668038E-3</v>
      </c>
    </row>
    <row r="6663" spans="1:3" x14ac:dyDescent="0.55000000000000004">
      <c r="A6663" s="5">
        <v>41130</v>
      </c>
      <c r="B6663" s="4">
        <v>24.29</v>
      </c>
      <c r="C6663" s="10">
        <f>(MSFT[[#This Row],[Prezzi giornalieri MSFT]]-B6662)/B6662</f>
        <v>5.7971014492753858E-3</v>
      </c>
    </row>
    <row r="6664" spans="1:3" x14ac:dyDescent="0.55000000000000004">
      <c r="A6664" s="5">
        <v>41131</v>
      </c>
      <c r="B6664" s="4">
        <v>24.22</v>
      </c>
      <c r="C6664" s="10">
        <f>(MSFT[[#This Row],[Prezzi giornalieri MSFT]]-B6663)/B6663</f>
        <v>-2.8818443804034702E-3</v>
      </c>
    </row>
    <row r="6665" spans="1:3" x14ac:dyDescent="0.55000000000000004">
      <c r="A6665" s="5">
        <v>41134</v>
      </c>
      <c r="B6665" s="4">
        <v>24.2</v>
      </c>
      <c r="C6665" s="10">
        <f>(MSFT[[#This Row],[Prezzi giornalieri MSFT]]-B6664)/B6664</f>
        <v>-8.2576383154416076E-4</v>
      </c>
    </row>
    <row r="6666" spans="1:3" x14ac:dyDescent="0.55000000000000004">
      <c r="A6666" s="5">
        <v>41135</v>
      </c>
      <c r="B6666" s="4">
        <v>24.15</v>
      </c>
      <c r="C6666" s="10">
        <f>(MSFT[[#This Row],[Prezzi giornalieri MSFT]]-B6665)/B6665</f>
        <v>-2.0661157024793684E-3</v>
      </c>
    </row>
    <row r="6667" spans="1:3" x14ac:dyDescent="0.55000000000000004">
      <c r="A6667" s="5">
        <v>41136</v>
      </c>
      <c r="B6667" s="4">
        <v>24.21</v>
      </c>
      <c r="C6667" s="10">
        <f>(MSFT[[#This Row],[Prezzi giornalieri MSFT]]-B6666)/B6666</f>
        <v>2.4844720496895352E-3</v>
      </c>
    </row>
    <row r="6668" spans="1:3" x14ac:dyDescent="0.55000000000000004">
      <c r="A6668" s="5">
        <v>41137</v>
      </c>
      <c r="B6668" s="4">
        <v>24.67</v>
      </c>
      <c r="C6668" s="10">
        <f>(MSFT[[#This Row],[Prezzi giornalieri MSFT]]-B6667)/B6667</f>
        <v>1.9000413052457695E-2</v>
      </c>
    </row>
    <row r="6669" spans="1:3" x14ac:dyDescent="0.55000000000000004">
      <c r="A6669" s="5">
        <v>41138</v>
      </c>
      <c r="B6669" s="4">
        <v>24.77</v>
      </c>
      <c r="C6669" s="10">
        <f>(MSFT[[#This Row],[Prezzi giornalieri MSFT]]-B6668)/B6668</f>
        <v>4.0535062829346515E-3</v>
      </c>
    </row>
    <row r="6670" spans="1:3" x14ac:dyDescent="0.55000000000000004">
      <c r="A6670" s="5">
        <v>41141</v>
      </c>
      <c r="B6670" s="4">
        <v>24.64</v>
      </c>
      <c r="C6670" s="10">
        <f>(MSFT[[#This Row],[Prezzi giornalieri MSFT]]-B6669)/B6669</f>
        <v>-5.2482842147758982E-3</v>
      </c>
    </row>
    <row r="6671" spans="1:3" x14ac:dyDescent="0.55000000000000004">
      <c r="A6671" s="5">
        <v>41142</v>
      </c>
      <c r="B6671" s="4">
        <v>24.69</v>
      </c>
      <c r="C6671" s="10">
        <f>(MSFT[[#This Row],[Prezzi giornalieri MSFT]]-B6670)/B6670</f>
        <v>2.0292207792208081E-3</v>
      </c>
    </row>
    <row r="6672" spans="1:3" x14ac:dyDescent="0.55000000000000004">
      <c r="A6672" s="5">
        <v>41143</v>
      </c>
      <c r="B6672" s="4">
        <v>24.48</v>
      </c>
      <c r="C6672" s="10">
        <f>(MSFT[[#This Row],[Prezzi giornalieri MSFT]]-B6671)/B6671</f>
        <v>-8.5054678007290743E-3</v>
      </c>
    </row>
    <row r="6673" spans="1:3" x14ac:dyDescent="0.55000000000000004">
      <c r="A6673" s="5">
        <v>41144</v>
      </c>
      <c r="B6673" s="4">
        <v>24.26</v>
      </c>
      <c r="C6673" s="10">
        <f>(MSFT[[#This Row],[Prezzi giornalieri MSFT]]-B6672)/B6672</f>
        <v>-8.9869281045751176E-3</v>
      </c>
    </row>
    <row r="6674" spans="1:3" x14ac:dyDescent="0.55000000000000004">
      <c r="A6674" s="5">
        <v>41145</v>
      </c>
      <c r="B6674" s="4">
        <v>24.5</v>
      </c>
      <c r="C6674" s="10">
        <f>(MSFT[[#This Row],[Prezzi giornalieri MSFT]]-B6673)/B6673</f>
        <v>9.8928276999174954E-3</v>
      </c>
    </row>
    <row r="6675" spans="1:3" x14ac:dyDescent="0.55000000000000004">
      <c r="A6675" s="5">
        <v>41148</v>
      </c>
      <c r="B6675" s="4">
        <v>24.6</v>
      </c>
      <c r="C6675" s="10">
        <f>(MSFT[[#This Row],[Prezzi giornalieri MSFT]]-B6674)/B6674</f>
        <v>4.0816326530612821E-3</v>
      </c>
    </row>
    <row r="6676" spans="1:3" x14ac:dyDescent="0.55000000000000004">
      <c r="A6676" s="5">
        <v>41149</v>
      </c>
      <c r="B6676" s="4">
        <v>24.55</v>
      </c>
      <c r="C6676" s="10">
        <f>(MSFT[[#This Row],[Prezzi giornalieri MSFT]]-B6675)/B6675</f>
        <v>-2.0325203252032809E-3</v>
      </c>
    </row>
    <row r="6677" spans="1:3" x14ac:dyDescent="0.55000000000000004">
      <c r="A6677" s="5">
        <v>41150</v>
      </c>
      <c r="B6677" s="4">
        <v>24.57</v>
      </c>
      <c r="C6677" s="10">
        <f>(MSFT[[#This Row],[Prezzi giornalieri MSFT]]-B6676)/B6676</f>
        <v>8.1466395112014551E-4</v>
      </c>
    </row>
    <row r="6678" spans="1:3" x14ac:dyDescent="0.55000000000000004">
      <c r="A6678" s="5">
        <v>41151</v>
      </c>
      <c r="B6678" s="4">
        <v>24.3</v>
      </c>
      <c r="C6678" s="10">
        <f>(MSFT[[#This Row],[Prezzi giornalieri MSFT]]-B6677)/B6677</f>
        <v>-1.0989010989010971E-2</v>
      </c>
    </row>
    <row r="6679" spans="1:3" x14ac:dyDescent="0.55000000000000004">
      <c r="A6679" s="5">
        <v>41152</v>
      </c>
      <c r="B6679" s="4">
        <v>24.7</v>
      </c>
      <c r="C6679" s="10">
        <f>(MSFT[[#This Row],[Prezzi giornalieri MSFT]]-B6678)/B6678</f>
        <v>1.6460905349794181E-2</v>
      </c>
    </row>
    <row r="6680" spans="1:3" x14ac:dyDescent="0.55000000000000004">
      <c r="A6680" s="5">
        <v>41156</v>
      </c>
      <c r="B6680" s="4">
        <v>24.36</v>
      </c>
      <c r="C6680" s="10">
        <f>(MSFT[[#This Row],[Prezzi giornalieri MSFT]]-B6679)/B6679</f>
        <v>-1.3765182186234813E-2</v>
      </c>
    </row>
    <row r="6681" spans="1:3" x14ac:dyDescent="0.55000000000000004">
      <c r="A6681" s="5">
        <v>41157</v>
      </c>
      <c r="B6681" s="4">
        <v>24.36</v>
      </c>
      <c r="C6681" s="10">
        <f>(MSFT[[#This Row],[Prezzi giornalieri MSFT]]-B6680)/B6680</f>
        <v>0</v>
      </c>
    </row>
    <row r="6682" spans="1:3" x14ac:dyDescent="0.55000000000000004">
      <c r="A6682" s="5">
        <v>41158</v>
      </c>
      <c r="B6682" s="4">
        <v>25.13</v>
      </c>
      <c r="C6682" s="10">
        <f>(MSFT[[#This Row],[Prezzi giornalieri MSFT]]-B6681)/B6681</f>
        <v>3.1609195402298833E-2</v>
      </c>
    </row>
    <row r="6683" spans="1:3" x14ac:dyDescent="0.55000000000000004">
      <c r="A6683" s="5">
        <v>41159</v>
      </c>
      <c r="B6683" s="4">
        <v>24.81</v>
      </c>
      <c r="C6683" s="10">
        <f>(MSFT[[#This Row],[Prezzi giornalieri MSFT]]-B6682)/B6682</f>
        <v>-1.2733784321528066E-2</v>
      </c>
    </row>
    <row r="6684" spans="1:3" x14ac:dyDescent="0.55000000000000004">
      <c r="A6684" s="5">
        <v>41162</v>
      </c>
      <c r="B6684" s="4">
        <v>24.62</v>
      </c>
      <c r="C6684" s="10">
        <f>(MSFT[[#This Row],[Prezzi giornalieri MSFT]]-B6683)/B6683</f>
        <v>-7.6582023377669379E-3</v>
      </c>
    </row>
    <row r="6685" spans="1:3" x14ac:dyDescent="0.55000000000000004">
      <c r="A6685" s="5">
        <v>41163</v>
      </c>
      <c r="B6685" s="4">
        <v>24.68</v>
      </c>
      <c r="C6685" s="10">
        <f>(MSFT[[#This Row],[Prezzi giornalieri MSFT]]-B6684)/B6684</f>
        <v>2.4370430544272429E-3</v>
      </c>
    </row>
    <row r="6686" spans="1:3" x14ac:dyDescent="0.55000000000000004">
      <c r="A6686" s="5">
        <v>41164</v>
      </c>
      <c r="B6686" s="4">
        <v>24.67</v>
      </c>
      <c r="C6686" s="10">
        <f>(MSFT[[#This Row],[Prezzi giornalieri MSFT]]-B6685)/B6685</f>
        <v>-4.0518638573735859E-4</v>
      </c>
    </row>
    <row r="6687" spans="1:3" x14ac:dyDescent="0.55000000000000004">
      <c r="A6687" s="5">
        <v>41165</v>
      </c>
      <c r="B6687" s="4">
        <v>24.8</v>
      </c>
      <c r="C6687" s="10">
        <f>(MSFT[[#This Row],[Prezzi giornalieri MSFT]]-B6686)/B6686</f>
        <v>5.2695581678151191E-3</v>
      </c>
    </row>
    <row r="6688" spans="1:3" x14ac:dyDescent="0.55000000000000004">
      <c r="A6688" s="5">
        <v>41166</v>
      </c>
      <c r="B6688" s="4">
        <v>25.02</v>
      </c>
      <c r="C6688" s="10">
        <f>(MSFT[[#This Row],[Prezzi giornalieri MSFT]]-B6687)/B6687</f>
        <v>8.8709677419354371E-3</v>
      </c>
    </row>
    <row r="6689" spans="1:3" x14ac:dyDescent="0.55000000000000004">
      <c r="A6689" s="5">
        <v>41169</v>
      </c>
      <c r="B6689" s="4">
        <v>25.02</v>
      </c>
      <c r="C6689" s="10">
        <f>(MSFT[[#This Row],[Prezzi giornalieri MSFT]]-B6688)/B6688</f>
        <v>0</v>
      </c>
    </row>
    <row r="6690" spans="1:3" x14ac:dyDescent="0.55000000000000004">
      <c r="A6690" s="5">
        <v>41170</v>
      </c>
      <c r="B6690" s="4">
        <v>24.99</v>
      </c>
      <c r="C6690" s="10">
        <f>(MSFT[[#This Row],[Prezzi giornalieri MSFT]]-B6689)/B6689</f>
        <v>-1.1990407673861366E-3</v>
      </c>
    </row>
    <row r="6691" spans="1:3" x14ac:dyDescent="0.55000000000000004">
      <c r="A6691" s="5">
        <v>41171</v>
      </c>
      <c r="B6691" s="4">
        <v>24.89</v>
      </c>
      <c r="C6691" s="10">
        <f>(MSFT[[#This Row],[Prezzi giornalieri MSFT]]-B6690)/B6690</f>
        <v>-4.0016006402560176E-3</v>
      </c>
    </row>
    <row r="6692" spans="1:3" x14ac:dyDescent="0.55000000000000004">
      <c r="A6692" s="5">
        <v>41172</v>
      </c>
      <c r="B6692" s="4">
        <v>25.21</v>
      </c>
      <c r="C6692" s="10">
        <f>(MSFT[[#This Row],[Prezzi giornalieri MSFT]]-B6691)/B6691</f>
        <v>1.2856568903173977E-2</v>
      </c>
    </row>
    <row r="6693" spans="1:3" x14ac:dyDescent="0.55000000000000004">
      <c r="A6693" s="5">
        <v>41173</v>
      </c>
      <c r="B6693" s="4">
        <v>25</v>
      </c>
      <c r="C6693" s="10">
        <f>(MSFT[[#This Row],[Prezzi giornalieri MSFT]]-B6692)/B6692</f>
        <v>-8.3300277667592553E-3</v>
      </c>
    </row>
    <row r="6694" spans="1:3" x14ac:dyDescent="0.55000000000000004">
      <c r="A6694" s="5">
        <v>41176</v>
      </c>
      <c r="B6694" s="4">
        <v>24.67</v>
      </c>
      <c r="C6694" s="10">
        <f>(MSFT[[#This Row],[Prezzi giornalieri MSFT]]-B6693)/B6693</f>
        <v>-1.3199999999999932E-2</v>
      </c>
    </row>
    <row r="6695" spans="1:3" x14ac:dyDescent="0.55000000000000004">
      <c r="A6695" s="5">
        <v>41177</v>
      </c>
      <c r="B6695" s="4">
        <v>24.36</v>
      </c>
      <c r="C6695" s="10">
        <f>(MSFT[[#This Row],[Prezzi giornalieri MSFT]]-B6694)/B6694</f>
        <v>-1.256586947709778E-2</v>
      </c>
    </row>
    <row r="6696" spans="1:3" x14ac:dyDescent="0.55000000000000004">
      <c r="A6696" s="5">
        <v>41178</v>
      </c>
      <c r="B6696" s="4">
        <v>24.18</v>
      </c>
      <c r="C6696" s="10">
        <f>(MSFT[[#This Row],[Prezzi giornalieri MSFT]]-B6695)/B6695</f>
        <v>-7.3891625615763431E-3</v>
      </c>
    </row>
    <row r="6697" spans="1:3" x14ac:dyDescent="0.55000000000000004">
      <c r="A6697" s="5">
        <v>41179</v>
      </c>
      <c r="B6697" s="4">
        <v>24.18</v>
      </c>
      <c r="C6697" s="10">
        <f>(MSFT[[#This Row],[Prezzi giornalieri MSFT]]-B6696)/B6696</f>
        <v>0</v>
      </c>
    </row>
    <row r="6698" spans="1:3" x14ac:dyDescent="0.55000000000000004">
      <c r="A6698" s="5">
        <v>41180</v>
      </c>
      <c r="B6698" s="4">
        <v>23.85</v>
      </c>
      <c r="C6698" s="10">
        <f>(MSFT[[#This Row],[Prezzi giornalieri MSFT]]-B6697)/B6697</f>
        <v>-1.3647642679900674E-2</v>
      </c>
    </row>
    <row r="6699" spans="1:3" x14ac:dyDescent="0.55000000000000004">
      <c r="A6699" s="5">
        <v>41183</v>
      </c>
      <c r="B6699" s="4">
        <v>23.64</v>
      </c>
      <c r="C6699" s="10">
        <f>(MSFT[[#This Row],[Prezzi giornalieri MSFT]]-B6698)/B6698</f>
        <v>-8.805031446540915E-3</v>
      </c>
    </row>
    <row r="6700" spans="1:3" x14ac:dyDescent="0.55000000000000004">
      <c r="A6700" s="5">
        <v>41184</v>
      </c>
      <c r="B6700" s="4">
        <v>23.77</v>
      </c>
      <c r="C6700" s="10">
        <f>(MSFT[[#This Row],[Prezzi giornalieri MSFT]]-B6699)/B6699</f>
        <v>5.4991539763112945E-3</v>
      </c>
    </row>
    <row r="6701" spans="1:3" x14ac:dyDescent="0.55000000000000004">
      <c r="A6701" s="5">
        <v>41185</v>
      </c>
      <c r="B6701" s="4">
        <v>23.93</v>
      </c>
      <c r="C6701" s="10">
        <f>(MSFT[[#This Row],[Prezzi giornalieri MSFT]]-B6700)/B6700</f>
        <v>6.7311737484223874E-3</v>
      </c>
    </row>
    <row r="6702" spans="1:3" x14ac:dyDescent="0.55000000000000004">
      <c r="A6702" s="5">
        <v>41186</v>
      </c>
      <c r="B6702" s="4">
        <v>24.07</v>
      </c>
      <c r="C6702" s="10">
        <f>(MSFT[[#This Row],[Prezzi giornalieri MSFT]]-B6701)/B6701</f>
        <v>5.850396991224428E-3</v>
      </c>
    </row>
    <row r="6703" spans="1:3" x14ac:dyDescent="0.55000000000000004">
      <c r="A6703" s="5">
        <v>41187</v>
      </c>
      <c r="B6703" s="4">
        <v>23.93</v>
      </c>
      <c r="C6703" s="10">
        <f>(MSFT[[#This Row],[Prezzi giornalieri MSFT]]-B6702)/B6702</f>
        <v>-5.8163689239717729E-3</v>
      </c>
    </row>
    <row r="6704" spans="1:3" x14ac:dyDescent="0.55000000000000004">
      <c r="A6704" s="5">
        <v>41190</v>
      </c>
      <c r="B6704" s="4">
        <v>23.87</v>
      </c>
      <c r="C6704" s="10">
        <f>(MSFT[[#This Row],[Prezzi giornalieri MSFT]]-B6703)/B6703</f>
        <v>-2.507312996238977E-3</v>
      </c>
    </row>
    <row r="6705" spans="1:3" x14ac:dyDescent="0.55000000000000004">
      <c r="A6705" s="5">
        <v>41191</v>
      </c>
      <c r="B6705" s="4">
        <v>23.47</v>
      </c>
      <c r="C6705" s="10">
        <f>(MSFT[[#This Row],[Prezzi giornalieri MSFT]]-B6704)/B6704</f>
        <v>-1.6757436112274912E-2</v>
      </c>
    </row>
    <row r="6706" spans="1:3" x14ac:dyDescent="0.55000000000000004">
      <c r="A6706" s="5">
        <v>41192</v>
      </c>
      <c r="B6706" s="4">
        <v>23.23</v>
      </c>
      <c r="C6706" s="10">
        <f>(MSFT[[#This Row],[Prezzi giornalieri MSFT]]-B6705)/B6705</f>
        <v>-1.0225820195994821E-2</v>
      </c>
    </row>
    <row r="6707" spans="1:3" x14ac:dyDescent="0.55000000000000004">
      <c r="A6707" s="5">
        <v>41193</v>
      </c>
      <c r="B6707" s="4">
        <v>23.21</v>
      </c>
      <c r="C6707" s="10">
        <f>(MSFT[[#This Row],[Prezzi giornalieri MSFT]]-B6706)/B6706</f>
        <v>-8.6095566078345123E-4</v>
      </c>
    </row>
    <row r="6708" spans="1:3" x14ac:dyDescent="0.55000000000000004">
      <c r="A6708" s="5">
        <v>41194</v>
      </c>
      <c r="B6708" s="4">
        <v>23.41</v>
      </c>
      <c r="C6708" s="10">
        <f>(MSFT[[#This Row],[Prezzi giornalieri MSFT]]-B6707)/B6707</f>
        <v>8.61697544161996E-3</v>
      </c>
    </row>
    <row r="6709" spans="1:3" x14ac:dyDescent="0.55000000000000004">
      <c r="A6709" s="5">
        <v>41197</v>
      </c>
      <c r="B6709" s="4">
        <v>23.65</v>
      </c>
      <c r="C6709" s="10">
        <f>(MSFT[[#This Row],[Prezzi giornalieri MSFT]]-B6708)/B6708</f>
        <v>1.0252029047415567E-2</v>
      </c>
    </row>
    <row r="6710" spans="1:3" x14ac:dyDescent="0.55000000000000004">
      <c r="A6710" s="5">
        <v>41198</v>
      </c>
      <c r="B6710" s="4">
        <v>23.64</v>
      </c>
      <c r="C6710" s="10">
        <f>(MSFT[[#This Row],[Prezzi giornalieri MSFT]]-B6709)/B6709</f>
        <v>-4.2283298097243175E-4</v>
      </c>
    </row>
    <row r="6711" spans="1:3" x14ac:dyDescent="0.55000000000000004">
      <c r="A6711" s="5">
        <v>41199</v>
      </c>
      <c r="B6711" s="4">
        <v>23.72</v>
      </c>
      <c r="C6711" s="10">
        <f>(MSFT[[#This Row],[Prezzi giornalieri MSFT]]-B6710)/B6710</f>
        <v>3.3840947546530582E-3</v>
      </c>
    </row>
    <row r="6712" spans="1:3" x14ac:dyDescent="0.55000000000000004">
      <c r="A6712" s="5">
        <v>41200</v>
      </c>
      <c r="B6712" s="4">
        <v>23.65</v>
      </c>
      <c r="C6712" s="10">
        <f>(MSFT[[#This Row],[Prezzi giornalieri MSFT]]-B6711)/B6711</f>
        <v>-2.9510961214165381E-3</v>
      </c>
    </row>
    <row r="6713" spans="1:3" x14ac:dyDescent="0.55000000000000004">
      <c r="A6713" s="5">
        <v>41201</v>
      </c>
      <c r="B6713" s="4">
        <v>22.96</v>
      </c>
      <c r="C6713" s="10">
        <f>(MSFT[[#This Row],[Prezzi giornalieri MSFT]]-B6712)/B6712</f>
        <v>-2.9175475687103498E-2</v>
      </c>
    </row>
    <row r="6714" spans="1:3" x14ac:dyDescent="0.55000000000000004">
      <c r="A6714" s="5">
        <v>41204</v>
      </c>
      <c r="B6714" s="4">
        <v>22.44</v>
      </c>
      <c r="C6714" s="10">
        <f>(MSFT[[#This Row],[Prezzi giornalieri MSFT]]-B6713)/B6713</f>
        <v>-2.264808362369336E-2</v>
      </c>
    </row>
    <row r="6715" spans="1:3" x14ac:dyDescent="0.55000000000000004">
      <c r="A6715" s="5">
        <v>41205</v>
      </c>
      <c r="B6715" s="4">
        <v>22.48</v>
      </c>
      <c r="C6715" s="10">
        <f>(MSFT[[#This Row],[Prezzi giornalieri MSFT]]-B6714)/B6714</f>
        <v>1.7825311942958621E-3</v>
      </c>
    </row>
    <row r="6716" spans="1:3" x14ac:dyDescent="0.55000000000000004">
      <c r="A6716" s="5">
        <v>41206</v>
      </c>
      <c r="B6716" s="4">
        <v>22.36</v>
      </c>
      <c r="C6716" s="10">
        <f>(MSFT[[#This Row],[Prezzi giornalieri MSFT]]-B6715)/B6715</f>
        <v>-5.338078291814991E-3</v>
      </c>
    </row>
    <row r="6717" spans="1:3" x14ac:dyDescent="0.55000000000000004">
      <c r="A6717" s="5">
        <v>41207</v>
      </c>
      <c r="B6717" s="4">
        <v>22.35</v>
      </c>
      <c r="C6717" s="10">
        <f>(MSFT[[#This Row],[Prezzi giornalieri MSFT]]-B6716)/B6716</f>
        <v>-4.4722719141314897E-4</v>
      </c>
    </row>
    <row r="6718" spans="1:3" x14ac:dyDescent="0.55000000000000004">
      <c r="A6718" s="5">
        <v>41208</v>
      </c>
      <c r="B6718" s="4">
        <v>22.61</v>
      </c>
      <c r="C6718" s="10">
        <f>(MSFT[[#This Row],[Prezzi giornalieri MSFT]]-B6717)/B6717</f>
        <v>1.1633109619686711E-2</v>
      </c>
    </row>
    <row r="6719" spans="1:3" x14ac:dyDescent="0.55000000000000004">
      <c r="A6719" s="5">
        <v>41213</v>
      </c>
      <c r="B6719" s="4">
        <v>22.88</v>
      </c>
      <c r="C6719" s="10">
        <f>(MSFT[[#This Row],[Prezzi giornalieri MSFT]]-B6718)/B6718</f>
        <v>1.1941618752764244E-2</v>
      </c>
    </row>
    <row r="6720" spans="1:3" x14ac:dyDescent="0.55000000000000004">
      <c r="A6720" s="5">
        <v>41214</v>
      </c>
      <c r="B6720" s="4">
        <v>23.66</v>
      </c>
      <c r="C6720" s="10">
        <f>(MSFT[[#This Row],[Prezzi giornalieri MSFT]]-B6719)/B6719</f>
        <v>3.4090909090909144E-2</v>
      </c>
    </row>
    <row r="6721" spans="1:3" x14ac:dyDescent="0.55000000000000004">
      <c r="A6721" s="5">
        <v>41215</v>
      </c>
      <c r="B6721" s="4">
        <v>23.65</v>
      </c>
      <c r="C6721" s="10">
        <f>(MSFT[[#This Row],[Prezzi giornalieri MSFT]]-B6720)/B6720</f>
        <v>-4.2265426880818102E-4</v>
      </c>
    </row>
    <row r="6722" spans="1:3" x14ac:dyDescent="0.55000000000000004">
      <c r="A6722" s="5">
        <v>41218</v>
      </c>
      <c r="B6722" s="4">
        <v>23.75</v>
      </c>
      <c r="C6722" s="10">
        <f>(MSFT[[#This Row],[Prezzi giornalieri MSFT]]-B6721)/B6721</f>
        <v>4.2283298097252186E-3</v>
      </c>
    </row>
    <row r="6723" spans="1:3" x14ac:dyDescent="0.55000000000000004">
      <c r="A6723" s="5">
        <v>41219</v>
      </c>
      <c r="B6723" s="4">
        <v>23.93</v>
      </c>
      <c r="C6723" s="10">
        <f>(MSFT[[#This Row],[Prezzi giornalieri MSFT]]-B6722)/B6722</f>
        <v>7.578947368421041E-3</v>
      </c>
    </row>
    <row r="6724" spans="1:3" x14ac:dyDescent="0.55000000000000004">
      <c r="A6724" s="5">
        <v>41220</v>
      </c>
      <c r="B6724" s="4">
        <v>23.31</v>
      </c>
      <c r="C6724" s="10">
        <f>(MSFT[[#This Row],[Prezzi giornalieri MSFT]]-B6723)/B6723</f>
        <v>-2.590890096113669E-2</v>
      </c>
    </row>
    <row r="6725" spans="1:3" x14ac:dyDescent="0.55000000000000004">
      <c r="A6725" s="5">
        <v>41221</v>
      </c>
      <c r="B6725" s="4">
        <v>23.09</v>
      </c>
      <c r="C6725" s="10">
        <f>(MSFT[[#This Row],[Prezzi giornalieri MSFT]]-B6724)/B6724</f>
        <v>-9.4380094380093899E-3</v>
      </c>
    </row>
    <row r="6726" spans="1:3" x14ac:dyDescent="0.55000000000000004">
      <c r="A6726" s="5">
        <v>41222</v>
      </c>
      <c r="B6726" s="4">
        <v>23.11</v>
      </c>
      <c r="C6726" s="10">
        <f>(MSFT[[#This Row],[Prezzi giornalieri MSFT]]-B6725)/B6725</f>
        <v>8.6617583369422147E-4</v>
      </c>
    </row>
    <row r="6727" spans="1:3" x14ac:dyDescent="0.55000000000000004">
      <c r="A6727" s="5">
        <v>41225</v>
      </c>
      <c r="B6727" s="4">
        <v>22.62</v>
      </c>
      <c r="C6727" s="10">
        <f>(MSFT[[#This Row],[Prezzi giornalieri MSFT]]-B6726)/B6726</f>
        <v>-2.1202942449156142E-2</v>
      </c>
    </row>
    <row r="6728" spans="1:3" x14ac:dyDescent="0.55000000000000004">
      <c r="A6728" s="5">
        <v>41226</v>
      </c>
      <c r="B6728" s="4">
        <v>21.89</v>
      </c>
      <c r="C6728" s="10">
        <f>(MSFT[[#This Row],[Prezzi giornalieri MSFT]]-B6727)/B6727</f>
        <v>-3.2272325375773667E-2</v>
      </c>
    </row>
    <row r="6729" spans="1:3" x14ac:dyDescent="0.55000000000000004">
      <c r="A6729" s="5">
        <v>41227</v>
      </c>
      <c r="B6729" s="4">
        <v>21.69</v>
      </c>
      <c r="C6729" s="10">
        <f>(MSFT[[#This Row],[Prezzi giornalieri MSFT]]-B6728)/B6728</f>
        <v>-9.136592051164882E-3</v>
      </c>
    </row>
    <row r="6730" spans="1:3" x14ac:dyDescent="0.55000000000000004">
      <c r="A6730" s="5">
        <v>41228</v>
      </c>
      <c r="B6730" s="4">
        <v>21.55</v>
      </c>
      <c r="C6730" s="10">
        <f>(MSFT[[#This Row],[Prezzi giornalieri MSFT]]-B6729)/B6729</f>
        <v>-6.4545873674504636E-3</v>
      </c>
    </row>
    <row r="6731" spans="1:3" x14ac:dyDescent="0.55000000000000004">
      <c r="A6731" s="5">
        <v>41229</v>
      </c>
      <c r="B6731" s="4">
        <v>21.43</v>
      </c>
      <c r="C6731" s="10">
        <f>(MSFT[[#This Row],[Prezzi giornalieri MSFT]]-B6730)/B6730</f>
        <v>-5.5684454756380966E-3</v>
      </c>
    </row>
    <row r="6732" spans="1:3" x14ac:dyDescent="0.55000000000000004">
      <c r="A6732" s="5">
        <v>41232</v>
      </c>
      <c r="B6732" s="4">
        <v>21.6</v>
      </c>
      <c r="C6732" s="10">
        <f>(MSFT[[#This Row],[Prezzi giornalieri MSFT]]-B6731)/B6731</f>
        <v>7.932804479701433E-3</v>
      </c>
    </row>
    <row r="6733" spans="1:3" x14ac:dyDescent="0.55000000000000004">
      <c r="A6733" s="5">
        <v>41233</v>
      </c>
      <c r="B6733" s="4">
        <v>21.59</v>
      </c>
      <c r="C6733" s="10">
        <f>(MSFT[[#This Row],[Prezzi giornalieri MSFT]]-B6732)/B6732</f>
        <v>-4.629629629630353E-4</v>
      </c>
    </row>
    <row r="6734" spans="1:3" x14ac:dyDescent="0.55000000000000004">
      <c r="A6734" s="5">
        <v>41234</v>
      </c>
      <c r="B6734" s="4">
        <v>21.78</v>
      </c>
      <c r="C6734" s="10">
        <f>(MSFT[[#This Row],[Prezzi giornalieri MSFT]]-B6733)/B6733</f>
        <v>8.8003705419176133E-3</v>
      </c>
    </row>
    <row r="6735" spans="1:3" x14ac:dyDescent="0.55000000000000004">
      <c r="A6735" s="5">
        <v>41236</v>
      </c>
      <c r="B6735" s="4">
        <v>22.39</v>
      </c>
      <c r="C6735" s="10">
        <f>(MSFT[[#This Row],[Prezzi giornalieri MSFT]]-B6734)/B6734</f>
        <v>2.8007346189164343E-2</v>
      </c>
    </row>
    <row r="6736" spans="1:3" x14ac:dyDescent="0.55000000000000004">
      <c r="A6736" s="5">
        <v>41239</v>
      </c>
      <c r="B6736" s="4">
        <v>22.14</v>
      </c>
      <c r="C6736" s="10">
        <f>(MSFT[[#This Row],[Prezzi giornalieri MSFT]]-B6735)/B6735</f>
        <v>-1.1165698972755694E-2</v>
      </c>
    </row>
    <row r="6737" spans="1:3" x14ac:dyDescent="0.55000000000000004">
      <c r="A6737" s="5">
        <v>41240</v>
      </c>
      <c r="B6737" s="4">
        <v>21.88</v>
      </c>
      <c r="C6737" s="10">
        <f>(MSFT[[#This Row],[Prezzi giornalieri MSFT]]-B6736)/B6736</f>
        <v>-1.1743450767841081E-2</v>
      </c>
    </row>
    <row r="6738" spans="1:3" x14ac:dyDescent="0.55000000000000004">
      <c r="A6738" s="5">
        <v>41241</v>
      </c>
      <c r="B6738" s="4">
        <v>22.11</v>
      </c>
      <c r="C6738" s="10">
        <f>(MSFT[[#This Row],[Prezzi giornalieri MSFT]]-B6737)/B6737</f>
        <v>1.0511882998171867E-2</v>
      </c>
    </row>
    <row r="6739" spans="1:3" x14ac:dyDescent="0.55000000000000004">
      <c r="A6739" s="5">
        <v>41242</v>
      </c>
      <c r="B6739" s="4">
        <v>21.78</v>
      </c>
      <c r="C6739" s="10">
        <f>(MSFT[[#This Row],[Prezzi giornalieri MSFT]]-B6738)/B6738</f>
        <v>-1.4925373134328282E-2</v>
      </c>
    </row>
    <row r="6740" spans="1:3" x14ac:dyDescent="0.55000000000000004">
      <c r="A6740" s="5">
        <v>41243</v>
      </c>
      <c r="B6740" s="4">
        <v>21.51</v>
      </c>
      <c r="C6740" s="10">
        <f>(MSFT[[#This Row],[Prezzi giornalieri MSFT]]-B6739)/B6739</f>
        <v>-1.2396694214876013E-2</v>
      </c>
    </row>
    <row r="6741" spans="1:3" x14ac:dyDescent="0.55000000000000004">
      <c r="A6741" s="5">
        <v>41246</v>
      </c>
      <c r="B6741" s="4">
        <v>21.36</v>
      </c>
      <c r="C6741" s="10">
        <f>(MSFT[[#This Row],[Prezzi giornalieri MSFT]]-B6740)/B6740</f>
        <v>-6.9735006973501686E-3</v>
      </c>
    </row>
    <row r="6742" spans="1:3" x14ac:dyDescent="0.55000000000000004">
      <c r="A6742" s="5">
        <v>41247</v>
      </c>
      <c r="B6742" s="4">
        <v>21.31</v>
      </c>
      <c r="C6742" s="10">
        <f>(MSFT[[#This Row],[Prezzi giornalieri MSFT]]-B6741)/B6741</f>
        <v>-2.3408239700374867E-3</v>
      </c>
    </row>
    <row r="6743" spans="1:3" x14ac:dyDescent="0.55000000000000004">
      <c r="A6743" s="5">
        <v>41248</v>
      </c>
      <c r="B6743" s="4">
        <v>21.55</v>
      </c>
      <c r="C6743" s="10">
        <f>(MSFT[[#This Row],[Prezzi giornalieri MSFT]]-B6742)/B6742</f>
        <v>1.1262318160488128E-2</v>
      </c>
    </row>
    <row r="6744" spans="1:3" x14ac:dyDescent="0.55000000000000004">
      <c r="A6744" s="5">
        <v>41249</v>
      </c>
      <c r="B6744" s="4">
        <v>21.6</v>
      </c>
      <c r="C6744" s="10">
        <f>(MSFT[[#This Row],[Prezzi giornalieri MSFT]]-B6743)/B6743</f>
        <v>2.3201856148492208E-3</v>
      </c>
    </row>
    <row r="6745" spans="1:3" x14ac:dyDescent="0.55000000000000004">
      <c r="A6745" s="5">
        <v>41250</v>
      </c>
      <c r="B6745" s="4">
        <v>21.38</v>
      </c>
      <c r="C6745" s="10">
        <f>(MSFT[[#This Row],[Prezzi giornalieri MSFT]]-B6744)/B6744</f>
        <v>-1.0185185185185297E-2</v>
      </c>
    </row>
    <row r="6746" spans="1:3" x14ac:dyDescent="0.55000000000000004">
      <c r="A6746" s="5">
        <v>41253</v>
      </c>
      <c r="B6746" s="4">
        <v>21.77</v>
      </c>
      <c r="C6746" s="10">
        <f>(MSFT[[#This Row],[Prezzi giornalieri MSFT]]-B6745)/B6745</f>
        <v>1.8241347053320887E-2</v>
      </c>
    </row>
    <row r="6747" spans="1:3" x14ac:dyDescent="0.55000000000000004">
      <c r="A6747" s="5">
        <v>41254</v>
      </c>
      <c r="B6747" s="4">
        <v>22.08</v>
      </c>
      <c r="C6747" s="10">
        <f>(MSFT[[#This Row],[Prezzi giornalieri MSFT]]-B6746)/B6746</f>
        <v>1.4239779513091352E-2</v>
      </c>
    </row>
    <row r="6748" spans="1:3" x14ac:dyDescent="0.55000000000000004">
      <c r="A6748" s="5">
        <v>41255</v>
      </c>
      <c r="B6748" s="4">
        <v>22.01</v>
      </c>
      <c r="C6748" s="10">
        <f>(MSFT[[#This Row],[Prezzi giornalieri MSFT]]-B6747)/B6747</f>
        <v>-3.1702898550723161E-3</v>
      </c>
    </row>
    <row r="6749" spans="1:3" x14ac:dyDescent="0.55000000000000004">
      <c r="A6749" s="5">
        <v>41256</v>
      </c>
      <c r="B6749" s="4">
        <v>21.91</v>
      </c>
      <c r="C6749" s="10">
        <f>(MSFT[[#This Row],[Prezzi giornalieri MSFT]]-B6748)/B6748</f>
        <v>-4.5433893684689421E-3</v>
      </c>
    </row>
    <row r="6750" spans="1:3" x14ac:dyDescent="0.55000000000000004">
      <c r="A6750" s="5">
        <v>41257</v>
      </c>
      <c r="B6750" s="4">
        <v>21.67</v>
      </c>
      <c r="C6750" s="10">
        <f>(MSFT[[#This Row],[Prezzi giornalieri MSFT]]-B6749)/B6749</f>
        <v>-1.0953902327704173E-2</v>
      </c>
    </row>
    <row r="6751" spans="1:3" x14ac:dyDescent="0.55000000000000004">
      <c r="A6751" s="5">
        <v>41260</v>
      </c>
      <c r="B6751" s="4">
        <v>21.9</v>
      </c>
      <c r="C6751" s="10">
        <f>(MSFT[[#This Row],[Prezzi giornalieri MSFT]]-B6750)/B6750</f>
        <v>1.0613751730502854E-2</v>
      </c>
    </row>
    <row r="6752" spans="1:3" x14ac:dyDescent="0.55000000000000004">
      <c r="A6752" s="5">
        <v>41261</v>
      </c>
      <c r="B6752" s="4">
        <v>22.27</v>
      </c>
      <c r="C6752" s="10">
        <f>(MSFT[[#This Row],[Prezzi giornalieri MSFT]]-B6751)/B6751</f>
        <v>1.6894977168949818E-2</v>
      </c>
    </row>
    <row r="6753" spans="1:3" x14ac:dyDescent="0.55000000000000004">
      <c r="A6753" s="5">
        <v>41262</v>
      </c>
      <c r="B6753" s="4">
        <v>22.07</v>
      </c>
      <c r="C6753" s="10">
        <f>(MSFT[[#This Row],[Prezzi giornalieri MSFT]]-B6752)/B6752</f>
        <v>-8.9806915132464877E-3</v>
      </c>
    </row>
    <row r="6754" spans="1:3" x14ac:dyDescent="0.55000000000000004">
      <c r="A6754" s="5">
        <v>41263</v>
      </c>
      <c r="B6754" s="4">
        <v>22.37</v>
      </c>
      <c r="C6754" s="10">
        <f>(MSFT[[#This Row],[Prezzi giornalieri MSFT]]-B6753)/B6753</f>
        <v>1.3593112822836461E-2</v>
      </c>
    </row>
    <row r="6755" spans="1:3" x14ac:dyDescent="0.55000000000000004">
      <c r="A6755" s="5">
        <v>41264</v>
      </c>
      <c r="B6755" s="4">
        <v>22.18</v>
      </c>
      <c r="C6755" s="10">
        <f>(MSFT[[#This Row],[Prezzi giornalieri MSFT]]-B6754)/B6754</f>
        <v>-8.4935181046044382E-3</v>
      </c>
    </row>
    <row r="6756" spans="1:3" x14ac:dyDescent="0.55000000000000004">
      <c r="A6756" s="5">
        <v>41267</v>
      </c>
      <c r="B6756" s="4">
        <v>21.87</v>
      </c>
      <c r="C6756" s="10">
        <f>(MSFT[[#This Row],[Prezzi giornalieri MSFT]]-B6755)/B6755</f>
        <v>-1.3976555455365136E-2</v>
      </c>
    </row>
    <row r="6757" spans="1:3" x14ac:dyDescent="0.55000000000000004">
      <c r="A6757" s="5">
        <v>41269</v>
      </c>
      <c r="B6757" s="4">
        <v>21.71</v>
      </c>
      <c r="C6757" s="10">
        <f>(MSFT[[#This Row],[Prezzi giornalieri MSFT]]-B6756)/B6756</f>
        <v>-7.3159579332418897E-3</v>
      </c>
    </row>
    <row r="6758" spans="1:3" x14ac:dyDescent="0.55000000000000004">
      <c r="A6758" s="5">
        <v>41270</v>
      </c>
      <c r="B6758" s="4">
        <v>21.79</v>
      </c>
      <c r="C6758" s="10">
        <f>(MSFT[[#This Row],[Prezzi giornalieri MSFT]]-B6757)/B6757</f>
        <v>3.6849378166742648E-3</v>
      </c>
    </row>
    <row r="6759" spans="1:3" x14ac:dyDescent="0.55000000000000004">
      <c r="A6759" s="5">
        <v>41271</v>
      </c>
      <c r="B6759" s="4">
        <v>21.46</v>
      </c>
      <c r="C6759" s="10">
        <f>(MSFT[[#This Row],[Prezzi giornalieri MSFT]]-B6758)/B6758</f>
        <v>-1.5144561725562106E-2</v>
      </c>
    </row>
    <row r="6760" spans="1:3" x14ac:dyDescent="0.55000000000000004">
      <c r="A6760" s="5">
        <v>41274</v>
      </c>
      <c r="B6760" s="4">
        <v>21.59</v>
      </c>
      <c r="C6760" s="10">
        <f>(MSFT[[#This Row],[Prezzi giornalieri MSFT]]-B6759)/B6759</f>
        <v>6.0577819198508387E-3</v>
      </c>
    </row>
    <row r="6761" spans="1:3" x14ac:dyDescent="0.55000000000000004">
      <c r="A6761" s="5">
        <v>41276</v>
      </c>
      <c r="B6761" s="4">
        <v>22.32</v>
      </c>
      <c r="C6761" s="10">
        <f>(MSFT[[#This Row],[Prezzi giornalieri MSFT]]-B6760)/B6760</f>
        <v>3.3811949976841151E-2</v>
      </c>
    </row>
    <row r="6762" spans="1:3" x14ac:dyDescent="0.55000000000000004">
      <c r="A6762" s="5">
        <v>41277</v>
      </c>
      <c r="B6762" s="4">
        <v>22.02</v>
      </c>
      <c r="C6762" s="10">
        <f>(MSFT[[#This Row],[Prezzi giornalieri MSFT]]-B6761)/B6761</f>
        <v>-1.3440860215053795E-2</v>
      </c>
    </row>
    <row r="6763" spans="1:3" x14ac:dyDescent="0.55000000000000004">
      <c r="A6763" s="5">
        <v>41278</v>
      </c>
      <c r="B6763" s="4">
        <v>21.61</v>
      </c>
      <c r="C6763" s="10">
        <f>(MSFT[[#This Row],[Prezzi giornalieri MSFT]]-B6762)/B6762</f>
        <v>-1.8619436875567674E-2</v>
      </c>
    </row>
    <row r="6764" spans="1:3" x14ac:dyDescent="0.55000000000000004">
      <c r="A6764" s="5">
        <v>41281</v>
      </c>
      <c r="B6764" s="4">
        <v>21.57</v>
      </c>
      <c r="C6764" s="10">
        <f>(MSFT[[#This Row],[Prezzi giornalieri MSFT]]-B6763)/B6763</f>
        <v>-1.8509949097639587E-3</v>
      </c>
    </row>
    <row r="6765" spans="1:3" x14ac:dyDescent="0.55000000000000004">
      <c r="A6765" s="5">
        <v>41282</v>
      </c>
      <c r="B6765" s="4">
        <v>21.46</v>
      </c>
      <c r="C6765" s="10">
        <f>(MSFT[[#This Row],[Prezzi giornalieri MSFT]]-B6764)/B6764</f>
        <v>-5.0996754751970064E-3</v>
      </c>
    </row>
    <row r="6766" spans="1:3" x14ac:dyDescent="0.55000000000000004">
      <c r="A6766" s="5">
        <v>41283</v>
      </c>
      <c r="B6766" s="4">
        <v>21.58</v>
      </c>
      <c r="C6766" s="10">
        <f>(MSFT[[#This Row],[Prezzi giornalieri MSFT]]-B6765)/B6765</f>
        <v>5.5917986952468517E-3</v>
      </c>
    </row>
    <row r="6767" spans="1:3" x14ac:dyDescent="0.55000000000000004">
      <c r="A6767" s="5">
        <v>41284</v>
      </c>
      <c r="B6767" s="4">
        <v>21.38</v>
      </c>
      <c r="C6767" s="10">
        <f>(MSFT[[#This Row],[Prezzi giornalieri MSFT]]-B6766)/B6766</f>
        <v>-9.267840593141766E-3</v>
      </c>
    </row>
    <row r="6768" spans="1:3" x14ac:dyDescent="0.55000000000000004">
      <c r="A6768" s="5">
        <v>41285</v>
      </c>
      <c r="B6768" s="4">
        <v>21.68</v>
      </c>
      <c r="C6768" s="10">
        <f>(MSFT[[#This Row],[Prezzi giornalieri MSFT]]-B6767)/B6767</f>
        <v>1.4031805425631465E-2</v>
      </c>
    </row>
    <row r="6769" spans="1:3" x14ac:dyDescent="0.55000000000000004">
      <c r="A6769" s="5">
        <v>41288</v>
      </c>
      <c r="B6769" s="4">
        <v>21.73</v>
      </c>
      <c r="C6769" s="10">
        <f>(MSFT[[#This Row],[Prezzi giornalieri MSFT]]-B6768)/B6768</f>
        <v>2.3062730627306603E-3</v>
      </c>
    </row>
    <row r="6770" spans="1:3" x14ac:dyDescent="0.55000000000000004">
      <c r="A6770" s="5">
        <v>41289</v>
      </c>
      <c r="B6770" s="4">
        <v>21.99</v>
      </c>
      <c r="C6770" s="10">
        <f>(MSFT[[#This Row],[Prezzi giornalieri MSFT]]-B6769)/B6769</f>
        <v>1.1965025310630373E-2</v>
      </c>
    </row>
    <row r="6771" spans="1:3" x14ac:dyDescent="0.55000000000000004">
      <c r="A6771" s="5">
        <v>41290</v>
      </c>
      <c r="B6771" s="4">
        <v>21.85</v>
      </c>
      <c r="C6771" s="10">
        <f>(MSFT[[#This Row],[Prezzi giornalieri MSFT]]-B6770)/B6770</f>
        <v>-6.3665302410185094E-3</v>
      </c>
    </row>
    <row r="6772" spans="1:3" x14ac:dyDescent="0.55000000000000004">
      <c r="A6772" s="5">
        <v>41291</v>
      </c>
      <c r="B6772" s="4">
        <v>22.02</v>
      </c>
      <c r="C6772" s="10">
        <f>(MSFT[[#This Row],[Prezzi giornalieri MSFT]]-B6771)/B6771</f>
        <v>7.7803203661326384E-3</v>
      </c>
    </row>
    <row r="6773" spans="1:3" x14ac:dyDescent="0.55000000000000004">
      <c r="A6773" s="5">
        <v>41292</v>
      </c>
      <c r="B6773" s="4">
        <v>22.02</v>
      </c>
      <c r="C6773" s="10">
        <f>(MSFT[[#This Row],[Prezzi giornalieri MSFT]]-B6772)/B6772</f>
        <v>0</v>
      </c>
    </row>
    <row r="6774" spans="1:3" x14ac:dyDescent="0.55000000000000004">
      <c r="A6774" s="5">
        <v>41296</v>
      </c>
      <c r="B6774" s="4">
        <v>21.94</v>
      </c>
      <c r="C6774" s="10">
        <f>(MSFT[[#This Row],[Prezzi giornalieri MSFT]]-B6773)/B6773</f>
        <v>-3.6330608537692233E-3</v>
      </c>
    </row>
    <row r="6775" spans="1:3" x14ac:dyDescent="0.55000000000000004">
      <c r="A6775" s="5">
        <v>41297</v>
      </c>
      <c r="B6775" s="4">
        <v>22.31</v>
      </c>
      <c r="C6775" s="10">
        <f>(MSFT[[#This Row],[Prezzi giornalieri MSFT]]-B6774)/B6774</f>
        <v>1.6864175022789307E-2</v>
      </c>
    </row>
    <row r="6776" spans="1:3" x14ac:dyDescent="0.55000000000000004">
      <c r="A6776" s="5">
        <v>41298</v>
      </c>
      <c r="B6776" s="4">
        <v>22.33</v>
      </c>
      <c r="C6776" s="10">
        <f>(MSFT[[#This Row],[Prezzi giornalieri MSFT]]-B6775)/B6775</f>
        <v>8.9645898700132566E-4</v>
      </c>
    </row>
    <row r="6777" spans="1:3" x14ac:dyDescent="0.55000000000000004">
      <c r="A6777" s="5">
        <v>41299</v>
      </c>
      <c r="B6777" s="4">
        <v>22.53</v>
      </c>
      <c r="C6777" s="10">
        <f>(MSFT[[#This Row],[Prezzi giornalieri MSFT]]-B6776)/B6776</f>
        <v>8.9565606806987393E-3</v>
      </c>
    </row>
    <row r="6778" spans="1:3" x14ac:dyDescent="0.55000000000000004">
      <c r="A6778" s="5">
        <v>41302</v>
      </c>
      <c r="B6778" s="4">
        <v>22.56</v>
      </c>
      <c r="C6778" s="10">
        <f>(MSFT[[#This Row],[Prezzi giornalieri MSFT]]-B6777)/B6777</f>
        <v>1.3315579227695332E-3</v>
      </c>
    </row>
    <row r="6779" spans="1:3" x14ac:dyDescent="0.55000000000000004">
      <c r="A6779" s="5">
        <v>41303</v>
      </c>
      <c r="B6779" s="4">
        <v>22.64</v>
      </c>
      <c r="C6779" s="10">
        <f>(MSFT[[#This Row],[Prezzi giornalieri MSFT]]-B6778)/B6778</f>
        <v>3.5460992907802237E-3</v>
      </c>
    </row>
    <row r="6780" spans="1:3" x14ac:dyDescent="0.55000000000000004">
      <c r="A6780" s="5">
        <v>41304</v>
      </c>
      <c r="B6780" s="4">
        <v>22.51</v>
      </c>
      <c r="C6780" s="10">
        <f>(MSFT[[#This Row],[Prezzi giornalieri MSFT]]-B6779)/B6779</f>
        <v>-5.7420494699646201E-3</v>
      </c>
    </row>
    <row r="6781" spans="1:3" x14ac:dyDescent="0.55000000000000004">
      <c r="A6781" s="5">
        <v>41305</v>
      </c>
      <c r="B6781" s="4">
        <v>22.18</v>
      </c>
      <c r="C6781" s="10">
        <f>(MSFT[[#This Row],[Prezzi giornalieri MSFT]]-B6780)/B6780</f>
        <v>-1.4660151043980534E-2</v>
      </c>
    </row>
    <row r="6782" spans="1:3" x14ac:dyDescent="0.55000000000000004">
      <c r="A6782" s="5">
        <v>41306</v>
      </c>
      <c r="B6782" s="4">
        <v>22.57</v>
      </c>
      <c r="C6782" s="10">
        <f>(MSFT[[#This Row],[Prezzi giornalieri MSFT]]-B6781)/B6781</f>
        <v>1.7583408476104626E-2</v>
      </c>
    </row>
    <row r="6783" spans="1:3" x14ac:dyDescent="0.55000000000000004">
      <c r="A6783" s="5">
        <v>41309</v>
      </c>
      <c r="B6783" s="4">
        <v>22.18</v>
      </c>
      <c r="C6783" s="10">
        <f>(MSFT[[#This Row],[Prezzi giornalieri MSFT]]-B6782)/B6782</f>
        <v>-1.7279574656623862E-2</v>
      </c>
    </row>
    <row r="6784" spans="1:3" x14ac:dyDescent="0.55000000000000004">
      <c r="A6784" s="5">
        <v>41310</v>
      </c>
      <c r="B6784" s="4">
        <v>22.22</v>
      </c>
      <c r="C6784" s="10">
        <f>(MSFT[[#This Row],[Prezzi giornalieri MSFT]]-B6783)/B6783</f>
        <v>1.803426510369664E-3</v>
      </c>
    </row>
    <row r="6785" spans="1:3" x14ac:dyDescent="0.55000000000000004">
      <c r="A6785" s="5">
        <v>41311</v>
      </c>
      <c r="B6785" s="4">
        <v>22.09</v>
      </c>
      <c r="C6785" s="10">
        <f>(MSFT[[#This Row],[Prezzi giornalieri MSFT]]-B6784)/B6784</f>
        <v>-5.8505850585058063E-3</v>
      </c>
    </row>
    <row r="6786" spans="1:3" x14ac:dyDescent="0.55000000000000004">
      <c r="A6786" s="5">
        <v>41312</v>
      </c>
      <c r="B6786" s="4">
        <v>22.05</v>
      </c>
      <c r="C6786" s="10">
        <f>(MSFT[[#This Row],[Prezzi giornalieri MSFT]]-B6785)/B6785</f>
        <v>-1.8107741059302466E-3</v>
      </c>
    </row>
    <row r="6787" spans="1:3" x14ac:dyDescent="0.55000000000000004">
      <c r="A6787" s="5">
        <v>41313</v>
      </c>
      <c r="B6787" s="4">
        <v>22.26</v>
      </c>
      <c r="C6787" s="10">
        <f>(MSFT[[#This Row],[Prezzi giornalieri MSFT]]-B6786)/B6786</f>
        <v>9.5238095238095628E-3</v>
      </c>
    </row>
    <row r="6788" spans="1:3" x14ac:dyDescent="0.55000000000000004">
      <c r="A6788" s="5">
        <v>41316</v>
      </c>
      <c r="B6788" s="4">
        <v>22.52</v>
      </c>
      <c r="C6788" s="10">
        <f>(MSFT[[#This Row],[Prezzi giornalieri MSFT]]-B6787)/B6787</f>
        <v>1.1680143755615364E-2</v>
      </c>
    </row>
    <row r="6789" spans="1:3" x14ac:dyDescent="0.55000000000000004">
      <c r="A6789" s="5">
        <v>41317</v>
      </c>
      <c r="B6789" s="4">
        <v>22.53</v>
      </c>
      <c r="C6789" s="10">
        <f>(MSFT[[#This Row],[Prezzi giornalieri MSFT]]-B6788)/B6788</f>
        <v>4.4404973357022926E-4</v>
      </c>
    </row>
    <row r="6790" spans="1:3" x14ac:dyDescent="0.55000000000000004">
      <c r="A6790" s="5">
        <v>41318</v>
      </c>
      <c r="B6790" s="4">
        <v>22.65</v>
      </c>
      <c r="C6790" s="10">
        <f>(MSFT[[#This Row],[Prezzi giornalieri MSFT]]-B6789)/B6789</f>
        <v>5.3262316910784478E-3</v>
      </c>
    </row>
    <row r="6791" spans="1:3" x14ac:dyDescent="0.55000000000000004">
      <c r="A6791" s="5">
        <v>41319</v>
      </c>
      <c r="B6791" s="4">
        <v>22.66</v>
      </c>
      <c r="C6791" s="10">
        <f>(MSFT[[#This Row],[Prezzi giornalieri MSFT]]-B6790)/B6790</f>
        <v>4.4150110375282845E-4</v>
      </c>
    </row>
    <row r="6792" spans="1:3" x14ac:dyDescent="0.55000000000000004">
      <c r="A6792" s="5">
        <v>41320</v>
      </c>
      <c r="B6792" s="4">
        <v>22.64</v>
      </c>
      <c r="C6792" s="10">
        <f>(MSFT[[#This Row],[Prezzi giornalieri MSFT]]-B6791)/B6791</f>
        <v>-8.8261253309795116E-4</v>
      </c>
    </row>
    <row r="6793" spans="1:3" x14ac:dyDescent="0.55000000000000004">
      <c r="A6793" s="5">
        <v>41324</v>
      </c>
      <c r="B6793" s="4">
        <v>22.86</v>
      </c>
      <c r="C6793" s="10">
        <f>(MSFT[[#This Row],[Prezzi giornalieri MSFT]]-B6792)/B6792</f>
        <v>9.7173144876324582E-3</v>
      </c>
    </row>
    <row r="6794" spans="1:3" x14ac:dyDescent="0.55000000000000004">
      <c r="A6794" s="5">
        <v>41325</v>
      </c>
      <c r="B6794" s="4">
        <v>22.71</v>
      </c>
      <c r="C6794" s="10">
        <f>(MSFT[[#This Row],[Prezzi giornalieri MSFT]]-B6793)/B6793</f>
        <v>-6.561679790026185E-3</v>
      </c>
    </row>
    <row r="6795" spans="1:3" x14ac:dyDescent="0.55000000000000004">
      <c r="A6795" s="5">
        <v>41326</v>
      </c>
      <c r="B6795" s="4">
        <v>22.4</v>
      </c>
      <c r="C6795" s="10">
        <f>(MSFT[[#This Row],[Prezzi giornalieri MSFT]]-B6794)/B6794</f>
        <v>-1.3650374284456286E-2</v>
      </c>
    </row>
    <row r="6796" spans="1:3" x14ac:dyDescent="0.55000000000000004">
      <c r="A6796" s="5">
        <v>41327</v>
      </c>
      <c r="B6796" s="4">
        <v>22.62</v>
      </c>
      <c r="C6796" s="10">
        <f>(MSFT[[#This Row],[Prezzi giornalieri MSFT]]-B6795)/B6795</f>
        <v>9.8214285714286805E-3</v>
      </c>
    </row>
    <row r="6797" spans="1:3" x14ac:dyDescent="0.55000000000000004">
      <c r="A6797" s="5">
        <v>41330</v>
      </c>
      <c r="B6797" s="4">
        <v>22.3</v>
      </c>
      <c r="C6797" s="10">
        <f>(MSFT[[#This Row],[Prezzi giornalieri MSFT]]-B6796)/B6796</f>
        <v>-1.4146772767462434E-2</v>
      </c>
    </row>
    <row r="6798" spans="1:3" x14ac:dyDescent="0.55000000000000004">
      <c r="A6798" s="5">
        <v>41331</v>
      </c>
      <c r="B6798" s="4">
        <v>22.3</v>
      </c>
      <c r="C6798" s="10">
        <f>(MSFT[[#This Row],[Prezzi giornalieri MSFT]]-B6797)/B6797</f>
        <v>0</v>
      </c>
    </row>
    <row r="6799" spans="1:3" x14ac:dyDescent="0.55000000000000004">
      <c r="A6799" s="5">
        <v>41332</v>
      </c>
      <c r="B6799" s="4">
        <v>22.66</v>
      </c>
      <c r="C6799" s="10">
        <f>(MSFT[[#This Row],[Prezzi giornalieri MSFT]]-B6798)/B6798</f>
        <v>1.6143497757847507E-2</v>
      </c>
    </row>
    <row r="6800" spans="1:3" x14ac:dyDescent="0.55000000000000004">
      <c r="A6800" s="5">
        <v>41333</v>
      </c>
      <c r="B6800" s="4">
        <v>22.65</v>
      </c>
      <c r="C6800" s="10">
        <f>(MSFT[[#This Row],[Prezzi giornalieri MSFT]]-B6799)/B6799</f>
        <v>-4.4130626654905397E-4</v>
      </c>
    </row>
    <row r="6801" spans="1:3" x14ac:dyDescent="0.55000000000000004">
      <c r="A6801" s="5">
        <v>41334</v>
      </c>
      <c r="B6801" s="4">
        <v>22.77</v>
      </c>
      <c r="C6801" s="10">
        <f>(MSFT[[#This Row],[Prezzi giornalieri MSFT]]-B6800)/B6800</f>
        <v>5.2980132450331568E-3</v>
      </c>
    </row>
    <row r="6802" spans="1:3" x14ac:dyDescent="0.55000000000000004">
      <c r="A6802" s="5">
        <v>41337</v>
      </c>
      <c r="B6802" s="4">
        <v>22.94</v>
      </c>
      <c r="C6802" s="10">
        <f>(MSFT[[#This Row],[Prezzi giornalieri MSFT]]-B6801)/B6801</f>
        <v>7.4659639877031935E-3</v>
      </c>
    </row>
    <row r="6803" spans="1:3" x14ac:dyDescent="0.55000000000000004">
      <c r="A6803" s="5">
        <v>41338</v>
      </c>
      <c r="B6803" s="4">
        <v>23.1</v>
      </c>
      <c r="C6803" s="10">
        <f>(MSFT[[#This Row],[Prezzi giornalieri MSFT]]-B6802)/B6802</f>
        <v>6.9747166521360125E-3</v>
      </c>
    </row>
    <row r="6804" spans="1:3" x14ac:dyDescent="0.55000000000000004">
      <c r="A6804" s="5">
        <v>41339</v>
      </c>
      <c r="B6804" s="4">
        <v>22.89</v>
      </c>
      <c r="C6804" s="10">
        <f>(MSFT[[#This Row],[Prezzi giornalieri MSFT]]-B6803)/B6803</f>
        <v>-9.0909090909091269E-3</v>
      </c>
    </row>
    <row r="6805" spans="1:3" x14ac:dyDescent="0.55000000000000004">
      <c r="A6805" s="5">
        <v>41340</v>
      </c>
      <c r="B6805" s="4">
        <v>22.93</v>
      </c>
      <c r="C6805" s="10">
        <f>(MSFT[[#This Row],[Prezzi giornalieri MSFT]]-B6804)/B6804</f>
        <v>1.7474879860200588E-3</v>
      </c>
    </row>
    <row r="6806" spans="1:3" x14ac:dyDescent="0.55000000000000004">
      <c r="A6806" s="5">
        <v>41341</v>
      </c>
      <c r="B6806" s="4">
        <v>22.82</v>
      </c>
      <c r="C6806" s="10">
        <f>(MSFT[[#This Row],[Prezzi giornalieri MSFT]]-B6805)/B6805</f>
        <v>-4.797208896641929E-3</v>
      </c>
    </row>
    <row r="6807" spans="1:3" x14ac:dyDescent="0.55000000000000004">
      <c r="A6807" s="5">
        <v>41344</v>
      </c>
      <c r="B6807" s="4">
        <v>22.71</v>
      </c>
      <c r="C6807" s="10">
        <f>(MSFT[[#This Row],[Prezzi giornalieri MSFT]]-B6806)/B6806</f>
        <v>-4.8203330411919123E-3</v>
      </c>
    </row>
    <row r="6808" spans="1:3" x14ac:dyDescent="0.55000000000000004">
      <c r="A6808" s="5">
        <v>41345</v>
      </c>
      <c r="B6808" s="4">
        <v>22.74</v>
      </c>
      <c r="C6808" s="10">
        <f>(MSFT[[#This Row],[Prezzi giornalieri MSFT]]-B6807)/B6807</f>
        <v>1.3210039630117826E-3</v>
      </c>
    </row>
    <row r="6809" spans="1:3" x14ac:dyDescent="0.55000000000000004">
      <c r="A6809" s="5">
        <v>41346</v>
      </c>
      <c r="B6809" s="4">
        <v>22.75</v>
      </c>
      <c r="C6809" s="10">
        <f>(MSFT[[#This Row],[Prezzi giornalieri MSFT]]-B6808)/B6808</f>
        <v>4.3975373790684097E-4</v>
      </c>
    </row>
    <row r="6810" spans="1:3" x14ac:dyDescent="0.55000000000000004">
      <c r="A6810" s="5">
        <v>41347</v>
      </c>
      <c r="B6810" s="4">
        <v>22.93</v>
      </c>
      <c r="C6810" s="10">
        <f>(MSFT[[#This Row],[Prezzi giornalieri MSFT]]-B6809)/B6809</f>
        <v>7.9120879120878999E-3</v>
      </c>
    </row>
    <row r="6811" spans="1:3" x14ac:dyDescent="0.55000000000000004">
      <c r="A6811" s="5">
        <v>41348</v>
      </c>
      <c r="B6811" s="4">
        <v>22.85</v>
      </c>
      <c r="C6811" s="10">
        <f>(MSFT[[#This Row],[Prezzi giornalieri MSFT]]-B6810)/B6810</f>
        <v>-3.4888791975577101E-3</v>
      </c>
    </row>
    <row r="6812" spans="1:3" x14ac:dyDescent="0.55000000000000004">
      <c r="A6812" s="5">
        <v>41351</v>
      </c>
      <c r="B6812" s="4">
        <v>22.9</v>
      </c>
      <c r="C6812" s="10">
        <f>(MSFT[[#This Row],[Prezzi giornalieri MSFT]]-B6811)/B6811</f>
        <v>2.1881838074397004E-3</v>
      </c>
    </row>
    <row r="6813" spans="1:3" x14ac:dyDescent="0.55000000000000004">
      <c r="A6813" s="5">
        <v>41352</v>
      </c>
      <c r="B6813" s="4">
        <v>22.96</v>
      </c>
      <c r="C6813" s="10">
        <f>(MSFT[[#This Row],[Prezzi giornalieri MSFT]]-B6812)/B6812</f>
        <v>2.6200873362446407E-3</v>
      </c>
    </row>
    <row r="6814" spans="1:3" x14ac:dyDescent="0.55000000000000004">
      <c r="A6814" s="5">
        <v>41353</v>
      </c>
      <c r="B6814" s="4">
        <v>23.08</v>
      </c>
      <c r="C6814" s="10">
        <f>(MSFT[[#This Row],[Prezzi giornalieri MSFT]]-B6813)/B6813</f>
        <v>5.2264808362368223E-3</v>
      </c>
    </row>
    <row r="6815" spans="1:3" x14ac:dyDescent="0.55000000000000004">
      <c r="A6815" s="5">
        <v>41354</v>
      </c>
      <c r="B6815" s="4">
        <v>22.91</v>
      </c>
      <c r="C6815" s="10">
        <f>(MSFT[[#This Row],[Prezzi giornalieri MSFT]]-B6814)/B6814</f>
        <v>-7.3656845753898685E-3</v>
      </c>
    </row>
    <row r="6816" spans="1:3" x14ac:dyDescent="0.55000000000000004">
      <c r="A6816" s="5">
        <v>41355</v>
      </c>
      <c r="B6816" s="4">
        <v>23.02</v>
      </c>
      <c r="C6816" s="10">
        <f>(MSFT[[#This Row],[Prezzi giornalieri MSFT]]-B6815)/B6815</f>
        <v>4.801396769969421E-3</v>
      </c>
    </row>
    <row r="6817" spans="1:3" x14ac:dyDescent="0.55000000000000004">
      <c r="A6817" s="5">
        <v>41358</v>
      </c>
      <c r="B6817" s="4">
        <v>22.95</v>
      </c>
      <c r="C6817" s="10">
        <f>(MSFT[[#This Row],[Prezzi giornalieri MSFT]]-B6816)/B6816</f>
        <v>-3.0408340573414546E-3</v>
      </c>
    </row>
    <row r="6818" spans="1:3" x14ac:dyDescent="0.55000000000000004">
      <c r="A6818" s="5">
        <v>41359</v>
      </c>
      <c r="B6818" s="4">
        <v>22.95</v>
      </c>
      <c r="C6818" s="10">
        <f>(MSFT[[#This Row],[Prezzi giornalieri MSFT]]-B6817)/B6817</f>
        <v>0</v>
      </c>
    </row>
    <row r="6819" spans="1:3" x14ac:dyDescent="0.55000000000000004">
      <c r="A6819" s="5">
        <v>41360</v>
      </c>
      <c r="B6819" s="4">
        <v>23.12</v>
      </c>
      <c r="C6819" s="10">
        <f>(MSFT[[#This Row],[Prezzi giornalieri MSFT]]-B6818)/B6818</f>
        <v>7.4074074074074823E-3</v>
      </c>
    </row>
    <row r="6820" spans="1:3" x14ac:dyDescent="0.55000000000000004">
      <c r="A6820" s="5">
        <v>41361</v>
      </c>
      <c r="B6820" s="4">
        <v>23.31</v>
      </c>
      <c r="C6820" s="10">
        <f>(MSFT[[#This Row],[Prezzi giornalieri MSFT]]-B6819)/B6819</f>
        <v>8.2179930795846772E-3</v>
      </c>
    </row>
    <row r="6821" spans="1:3" x14ac:dyDescent="0.55000000000000004">
      <c r="A6821" s="5">
        <v>41365</v>
      </c>
      <c r="B6821" s="4">
        <v>23.31</v>
      </c>
      <c r="C6821" s="10">
        <f>(MSFT[[#This Row],[Prezzi giornalieri MSFT]]-B6820)/B6820</f>
        <v>0</v>
      </c>
    </row>
    <row r="6822" spans="1:3" x14ac:dyDescent="0.55000000000000004">
      <c r="A6822" s="5">
        <v>41366</v>
      </c>
      <c r="B6822" s="4">
        <v>23.47</v>
      </c>
      <c r="C6822" s="10">
        <f>(MSFT[[#This Row],[Prezzi giornalieri MSFT]]-B6821)/B6821</f>
        <v>6.8640068640068701E-3</v>
      </c>
    </row>
    <row r="6823" spans="1:3" x14ac:dyDescent="0.55000000000000004">
      <c r="A6823" s="5">
        <v>41367</v>
      </c>
      <c r="B6823" s="4">
        <v>23.27</v>
      </c>
      <c r="C6823" s="10">
        <f>(MSFT[[#This Row],[Prezzi giornalieri MSFT]]-B6822)/B6822</f>
        <v>-8.5215168299957091E-3</v>
      </c>
    </row>
    <row r="6824" spans="1:3" x14ac:dyDescent="0.55000000000000004">
      <c r="A6824" s="5">
        <v>41368</v>
      </c>
      <c r="B6824" s="4">
        <v>23.3</v>
      </c>
      <c r="C6824" s="10">
        <f>(MSFT[[#This Row],[Prezzi giornalieri MSFT]]-B6823)/B6823</f>
        <v>1.289213579716422E-3</v>
      </c>
    </row>
    <row r="6825" spans="1:3" x14ac:dyDescent="0.55000000000000004">
      <c r="A6825" s="5">
        <v>41369</v>
      </c>
      <c r="B6825" s="4">
        <v>23.39</v>
      </c>
      <c r="C6825" s="10">
        <f>(MSFT[[#This Row],[Prezzi giornalieri MSFT]]-B6824)/B6824</f>
        <v>3.8626609442060024E-3</v>
      </c>
    </row>
    <row r="6826" spans="1:3" x14ac:dyDescent="0.55000000000000004">
      <c r="A6826" s="5">
        <v>41372</v>
      </c>
      <c r="B6826" s="4">
        <v>23.3</v>
      </c>
      <c r="C6826" s="10">
        <f>(MSFT[[#This Row],[Prezzi giornalieri MSFT]]-B6825)/B6825</f>
        <v>-3.847798204360832E-3</v>
      </c>
    </row>
    <row r="6827" spans="1:3" x14ac:dyDescent="0.55000000000000004">
      <c r="A6827" s="5">
        <v>41373</v>
      </c>
      <c r="B6827" s="4">
        <v>24.13</v>
      </c>
      <c r="C6827" s="10">
        <f>(MSFT[[#This Row],[Prezzi giornalieri MSFT]]-B6826)/B6826</f>
        <v>3.562231759656645E-2</v>
      </c>
    </row>
    <row r="6828" spans="1:3" x14ac:dyDescent="0.55000000000000004">
      <c r="A6828" s="5">
        <v>41374</v>
      </c>
      <c r="B6828" s="4">
        <v>24.67</v>
      </c>
      <c r="C6828" s="10">
        <f>(MSFT[[#This Row],[Prezzi giornalieri MSFT]]-B6827)/B6827</f>
        <v>2.2378781599668576E-2</v>
      </c>
    </row>
    <row r="6829" spans="1:3" x14ac:dyDescent="0.55000000000000004">
      <c r="A6829" s="5">
        <v>41375</v>
      </c>
      <c r="B6829" s="4">
        <v>23.58</v>
      </c>
      <c r="C6829" s="10">
        <f>(MSFT[[#This Row],[Prezzi giornalieri MSFT]]-B6828)/B6828</f>
        <v>-4.4183218483988783E-2</v>
      </c>
    </row>
    <row r="6830" spans="1:3" x14ac:dyDescent="0.55000000000000004">
      <c r="A6830" s="5">
        <v>41376</v>
      </c>
      <c r="B6830" s="4">
        <v>23.46</v>
      </c>
      <c r="C6830" s="10">
        <f>(MSFT[[#This Row],[Prezzi giornalieri MSFT]]-B6829)/B6829</f>
        <v>-5.0890585241729199E-3</v>
      </c>
    </row>
    <row r="6831" spans="1:3" x14ac:dyDescent="0.55000000000000004">
      <c r="A6831" s="5">
        <v>41379</v>
      </c>
      <c r="B6831" s="4">
        <v>23.38</v>
      </c>
      <c r="C6831" s="10">
        <f>(MSFT[[#This Row],[Prezzi giornalieri MSFT]]-B6830)/B6830</f>
        <v>-3.4100596760444093E-3</v>
      </c>
    </row>
    <row r="6832" spans="1:3" x14ac:dyDescent="0.55000000000000004">
      <c r="A6832" s="5">
        <v>41380</v>
      </c>
      <c r="B6832" s="4">
        <v>23.61</v>
      </c>
      <c r="C6832" s="10">
        <f>(MSFT[[#This Row],[Prezzi giornalieri MSFT]]-B6831)/B6831</f>
        <v>9.8374679213002747E-3</v>
      </c>
    </row>
    <row r="6833" spans="1:3" x14ac:dyDescent="0.55000000000000004">
      <c r="A6833" s="5">
        <v>41381</v>
      </c>
      <c r="B6833" s="4">
        <v>23.49</v>
      </c>
      <c r="C6833" s="10">
        <f>(MSFT[[#This Row],[Prezzi giornalieri MSFT]]-B6832)/B6832</f>
        <v>-5.0825921219822528E-3</v>
      </c>
    </row>
    <row r="6834" spans="1:3" x14ac:dyDescent="0.55000000000000004">
      <c r="A6834" s="5">
        <v>41382</v>
      </c>
      <c r="B6834" s="4">
        <v>23.46</v>
      </c>
      <c r="C6834" s="10">
        <f>(MSFT[[#This Row],[Prezzi giornalieri MSFT]]-B6833)/B6833</f>
        <v>-1.2771392081735882E-3</v>
      </c>
    </row>
    <row r="6835" spans="1:3" x14ac:dyDescent="0.55000000000000004">
      <c r="A6835" s="5">
        <v>41383</v>
      </c>
      <c r="B6835" s="4">
        <v>24.26</v>
      </c>
      <c r="C6835" s="10">
        <f>(MSFT[[#This Row],[Prezzi giornalieri MSFT]]-B6834)/B6834</f>
        <v>3.4100596760443337E-2</v>
      </c>
    </row>
    <row r="6836" spans="1:3" x14ac:dyDescent="0.55000000000000004">
      <c r="A6836" s="5">
        <v>41386</v>
      </c>
      <c r="B6836" s="4">
        <v>25.12</v>
      </c>
      <c r="C6836" s="10">
        <f>(MSFT[[#This Row],[Prezzi giornalieri MSFT]]-B6835)/B6835</f>
        <v>3.54492992580379E-2</v>
      </c>
    </row>
    <row r="6837" spans="1:3" x14ac:dyDescent="0.55000000000000004">
      <c r="A6837" s="5">
        <v>41387</v>
      </c>
      <c r="B6837" s="4">
        <v>24.93</v>
      </c>
      <c r="C6837" s="10">
        <f>(MSFT[[#This Row],[Prezzi giornalieri MSFT]]-B6836)/B6836</f>
        <v>-7.5636942675159739E-3</v>
      </c>
    </row>
    <row r="6838" spans="1:3" x14ac:dyDescent="0.55000000000000004">
      <c r="A6838" s="5">
        <v>41388</v>
      </c>
      <c r="B6838" s="4">
        <v>25.88</v>
      </c>
      <c r="C6838" s="10">
        <f>(MSFT[[#This Row],[Prezzi giornalieri MSFT]]-B6837)/B6837</f>
        <v>3.8106698756518224E-2</v>
      </c>
    </row>
    <row r="6839" spans="1:3" x14ac:dyDescent="0.55000000000000004">
      <c r="A6839" s="5">
        <v>41389</v>
      </c>
      <c r="B6839" s="4">
        <v>26.03</v>
      </c>
      <c r="C6839" s="10">
        <f>(MSFT[[#This Row],[Prezzi giornalieri MSFT]]-B6838)/B6838</f>
        <v>5.7959814528594335E-3</v>
      </c>
    </row>
    <row r="6840" spans="1:3" x14ac:dyDescent="0.55000000000000004">
      <c r="A6840" s="5">
        <v>41390</v>
      </c>
      <c r="B6840" s="4">
        <v>25.9</v>
      </c>
      <c r="C6840" s="10">
        <f>(MSFT[[#This Row],[Prezzi giornalieri MSFT]]-B6839)/B6839</f>
        <v>-4.9942374183635247E-3</v>
      </c>
    </row>
    <row r="6841" spans="1:3" x14ac:dyDescent="0.55000000000000004">
      <c r="A6841" s="5">
        <v>41393</v>
      </c>
      <c r="B6841" s="4">
        <v>26.57</v>
      </c>
      <c r="C6841" s="10">
        <f>(MSFT[[#This Row],[Prezzi giornalieri MSFT]]-B6840)/B6840</f>
        <v>2.5868725868725937E-2</v>
      </c>
    </row>
    <row r="6842" spans="1:3" x14ac:dyDescent="0.55000000000000004">
      <c r="A6842" s="5">
        <v>41394</v>
      </c>
      <c r="B6842" s="4">
        <v>26.97</v>
      </c>
      <c r="C6842" s="10">
        <f>(MSFT[[#This Row],[Prezzi giornalieri MSFT]]-B6841)/B6841</f>
        <v>1.5054572826495995E-2</v>
      </c>
    </row>
    <row r="6843" spans="1:3" x14ac:dyDescent="0.55000000000000004">
      <c r="A6843" s="5">
        <v>41395</v>
      </c>
      <c r="B6843" s="4">
        <v>26.66</v>
      </c>
      <c r="C6843" s="10">
        <f>(MSFT[[#This Row],[Prezzi giornalieri MSFT]]-B6842)/B6842</f>
        <v>-1.1494252873563171E-2</v>
      </c>
    </row>
    <row r="6844" spans="1:3" x14ac:dyDescent="0.55000000000000004">
      <c r="A6844" s="5">
        <v>41396</v>
      </c>
      <c r="B6844" s="4">
        <v>27.02</v>
      </c>
      <c r="C6844" s="10">
        <f>(MSFT[[#This Row],[Prezzi giornalieri MSFT]]-B6843)/B6843</f>
        <v>1.3503375843960969E-2</v>
      </c>
    </row>
    <row r="6845" spans="1:3" x14ac:dyDescent="0.55000000000000004">
      <c r="A6845" s="5">
        <v>41397</v>
      </c>
      <c r="B6845" s="4">
        <v>27.29</v>
      </c>
      <c r="C6845" s="10">
        <f>(MSFT[[#This Row],[Prezzi giornalieri MSFT]]-B6844)/B6844</f>
        <v>9.9925980754996136E-3</v>
      </c>
    </row>
    <row r="6846" spans="1:3" x14ac:dyDescent="0.55000000000000004">
      <c r="A6846" s="5">
        <v>41400</v>
      </c>
      <c r="B6846" s="4">
        <v>27.5</v>
      </c>
      <c r="C6846" s="10">
        <f>(MSFT[[#This Row],[Prezzi giornalieri MSFT]]-B6845)/B6845</f>
        <v>7.6951264199340737E-3</v>
      </c>
    </row>
    <row r="6847" spans="1:3" x14ac:dyDescent="0.55000000000000004">
      <c r="A6847" s="5">
        <v>41401</v>
      </c>
      <c r="B6847" s="4">
        <v>27.14</v>
      </c>
      <c r="C6847" s="10">
        <f>(MSFT[[#This Row],[Prezzi giornalieri MSFT]]-B6846)/B6846</f>
        <v>-1.309090909090907E-2</v>
      </c>
    </row>
    <row r="6848" spans="1:3" x14ac:dyDescent="0.55000000000000004">
      <c r="A6848" s="5">
        <v>41402</v>
      </c>
      <c r="B6848" s="4">
        <v>26.88</v>
      </c>
      <c r="C6848" s="10">
        <f>(MSFT[[#This Row],[Prezzi giornalieri MSFT]]-B6847)/B6847</f>
        <v>-9.5799557848195126E-3</v>
      </c>
    </row>
    <row r="6849" spans="1:3" x14ac:dyDescent="0.55000000000000004">
      <c r="A6849" s="5">
        <v>41403</v>
      </c>
      <c r="B6849" s="4">
        <v>26.61</v>
      </c>
      <c r="C6849" s="10">
        <f>(MSFT[[#This Row],[Prezzi giornalieri MSFT]]-B6848)/B6848</f>
        <v>-1.0044642857142842E-2</v>
      </c>
    </row>
    <row r="6850" spans="1:3" x14ac:dyDescent="0.55000000000000004">
      <c r="A6850" s="5">
        <v>41404</v>
      </c>
      <c r="B6850" s="4">
        <v>26.64</v>
      </c>
      <c r="C6850" s="10">
        <f>(MSFT[[#This Row],[Prezzi giornalieri MSFT]]-B6849)/B6849</f>
        <v>1.1273957158963223E-3</v>
      </c>
    </row>
    <row r="6851" spans="1:3" x14ac:dyDescent="0.55000000000000004">
      <c r="A6851" s="5">
        <v>41407</v>
      </c>
      <c r="B6851" s="4">
        <v>26.91</v>
      </c>
      <c r="C6851" s="10">
        <f>(MSFT[[#This Row],[Prezzi giornalieri MSFT]]-B6850)/B6850</f>
        <v>1.0135135135135118E-2</v>
      </c>
    </row>
    <row r="6852" spans="1:3" x14ac:dyDescent="0.55000000000000004">
      <c r="A6852" s="5">
        <v>41408</v>
      </c>
      <c r="B6852" s="4">
        <v>27.51</v>
      </c>
      <c r="C6852" s="10">
        <f>(MSFT[[#This Row],[Prezzi giornalieri MSFT]]-B6851)/B6851</f>
        <v>2.2296544035674524E-2</v>
      </c>
    </row>
    <row r="6853" spans="1:3" x14ac:dyDescent="0.55000000000000004">
      <c r="A6853" s="5">
        <v>41409</v>
      </c>
      <c r="B6853" s="4">
        <v>27.78</v>
      </c>
      <c r="C6853" s="10">
        <f>(MSFT[[#This Row],[Prezzi giornalieri MSFT]]-B6852)/B6852</f>
        <v>9.8146128680479672E-3</v>
      </c>
    </row>
    <row r="6854" spans="1:3" x14ac:dyDescent="0.55000000000000004">
      <c r="A6854" s="5">
        <v>41410</v>
      </c>
      <c r="B6854" s="4">
        <v>27.96</v>
      </c>
      <c r="C6854" s="10">
        <f>(MSFT[[#This Row],[Prezzi giornalieri MSFT]]-B6853)/B6853</f>
        <v>6.4794816414686721E-3</v>
      </c>
    </row>
    <row r="6855" spans="1:3" x14ac:dyDescent="0.55000000000000004">
      <c r="A6855" s="5">
        <v>41411</v>
      </c>
      <c r="B6855" s="4">
        <v>28.61</v>
      </c>
      <c r="C6855" s="10">
        <f>(MSFT[[#This Row],[Prezzi giornalieri MSFT]]-B6854)/B6854</f>
        <v>2.3247496423462036E-2</v>
      </c>
    </row>
    <row r="6856" spans="1:3" x14ac:dyDescent="0.55000000000000004">
      <c r="A6856" s="5">
        <v>41414</v>
      </c>
      <c r="B6856" s="4">
        <v>28.79</v>
      </c>
      <c r="C6856" s="10">
        <f>(MSFT[[#This Row],[Prezzi giornalieri MSFT]]-B6855)/B6855</f>
        <v>6.2915064662705253E-3</v>
      </c>
    </row>
    <row r="6857" spans="1:3" x14ac:dyDescent="0.55000000000000004">
      <c r="A6857" s="5">
        <v>41415</v>
      </c>
      <c r="B6857" s="4">
        <v>28.6</v>
      </c>
      <c r="C6857" s="10">
        <f>(MSFT[[#This Row],[Prezzi giornalieri MSFT]]-B6856)/B6856</f>
        <v>-6.5995137200416023E-3</v>
      </c>
    </row>
    <row r="6858" spans="1:3" x14ac:dyDescent="0.55000000000000004">
      <c r="A6858" s="5">
        <v>41416</v>
      </c>
      <c r="B6858" s="4">
        <v>28.4</v>
      </c>
      <c r="C6858" s="10">
        <f>(MSFT[[#This Row],[Prezzi giornalieri MSFT]]-B6857)/B6857</f>
        <v>-6.9930069930070919E-3</v>
      </c>
    </row>
    <row r="6859" spans="1:3" x14ac:dyDescent="0.55000000000000004">
      <c r="A6859" s="5">
        <v>41417</v>
      </c>
      <c r="B6859" s="4">
        <v>28.02</v>
      </c>
      <c r="C6859" s="10">
        <f>(MSFT[[#This Row],[Prezzi giornalieri MSFT]]-B6858)/B6858</f>
        <v>-1.338028169014081E-2</v>
      </c>
    </row>
    <row r="6860" spans="1:3" x14ac:dyDescent="0.55000000000000004">
      <c r="A6860" s="5">
        <v>41418</v>
      </c>
      <c r="B6860" s="4">
        <v>28.12</v>
      </c>
      <c r="C6860" s="10">
        <f>(MSFT[[#This Row],[Prezzi giornalieri MSFT]]-B6859)/B6859</f>
        <v>3.5688793718772812E-3</v>
      </c>
    </row>
    <row r="6861" spans="1:3" x14ac:dyDescent="0.55000000000000004">
      <c r="A6861" s="5">
        <v>41422</v>
      </c>
      <c r="B6861" s="4">
        <v>28.74</v>
      </c>
      <c r="C6861" s="10">
        <f>(MSFT[[#This Row],[Prezzi giornalieri MSFT]]-B6860)/B6860</f>
        <v>2.2048364153627219E-2</v>
      </c>
    </row>
    <row r="6862" spans="1:3" x14ac:dyDescent="0.55000000000000004">
      <c r="A6862" s="5">
        <v>41423</v>
      </c>
      <c r="B6862" s="4">
        <v>28.62</v>
      </c>
      <c r="C6862" s="10">
        <f>(MSFT[[#This Row],[Prezzi giornalieri MSFT]]-B6861)/B6861</f>
        <v>-4.175365344467552E-3</v>
      </c>
    </row>
    <row r="6863" spans="1:3" x14ac:dyDescent="0.55000000000000004">
      <c r="A6863" s="5">
        <v>41424</v>
      </c>
      <c r="B6863" s="4">
        <v>28.74</v>
      </c>
      <c r="C6863" s="10">
        <f>(MSFT[[#This Row],[Prezzi giornalieri MSFT]]-B6862)/B6862</f>
        <v>4.1928721174003302E-3</v>
      </c>
    </row>
    <row r="6864" spans="1:3" x14ac:dyDescent="0.55000000000000004">
      <c r="A6864" s="5">
        <v>41425</v>
      </c>
      <c r="B6864" s="4">
        <v>28.64</v>
      </c>
      <c r="C6864" s="10">
        <f>(MSFT[[#This Row],[Prezzi giornalieri MSFT]]-B6863)/B6863</f>
        <v>-3.4794711203896267E-3</v>
      </c>
    </row>
    <row r="6865" spans="1:3" x14ac:dyDescent="0.55000000000000004">
      <c r="A6865" s="5">
        <v>41428</v>
      </c>
      <c r="B6865" s="4">
        <v>29.2</v>
      </c>
      <c r="C6865" s="10">
        <f>(MSFT[[#This Row],[Prezzi giornalieri MSFT]]-B6864)/B6864</f>
        <v>1.9553072625698279E-2</v>
      </c>
    </row>
    <row r="6866" spans="1:3" x14ac:dyDescent="0.55000000000000004">
      <c r="A6866" s="5">
        <v>41429</v>
      </c>
      <c r="B6866" s="4">
        <v>28.71</v>
      </c>
      <c r="C6866" s="10">
        <f>(MSFT[[#This Row],[Prezzi giornalieri MSFT]]-B6865)/B6865</f>
        <v>-1.6780821917808168E-2</v>
      </c>
    </row>
    <row r="6867" spans="1:3" x14ac:dyDescent="0.55000000000000004">
      <c r="A6867" s="5">
        <v>41430</v>
      </c>
      <c r="B6867" s="4">
        <v>28.54</v>
      </c>
      <c r="C6867" s="10">
        <f>(MSFT[[#This Row],[Prezzi giornalieri MSFT]]-B6866)/B6866</f>
        <v>-5.9212817833508083E-3</v>
      </c>
    </row>
    <row r="6868" spans="1:3" x14ac:dyDescent="0.55000000000000004">
      <c r="A6868" s="5">
        <v>41431</v>
      </c>
      <c r="B6868" s="4">
        <v>28.69</v>
      </c>
      <c r="C6868" s="10">
        <f>(MSFT[[#This Row],[Prezzi giornalieri MSFT]]-B6867)/B6867</f>
        <v>5.2557813594955195E-3</v>
      </c>
    </row>
    <row r="6869" spans="1:3" x14ac:dyDescent="0.55000000000000004">
      <c r="A6869" s="5">
        <v>41432</v>
      </c>
      <c r="B6869" s="4">
        <v>29.27</v>
      </c>
      <c r="C6869" s="10">
        <f>(MSFT[[#This Row],[Prezzi giornalieri MSFT]]-B6868)/B6868</f>
        <v>2.0216103171836818E-2</v>
      </c>
    </row>
    <row r="6870" spans="1:3" x14ac:dyDescent="0.55000000000000004">
      <c r="A6870" s="5">
        <v>41435</v>
      </c>
      <c r="B6870" s="4">
        <v>29.11</v>
      </c>
      <c r="C6870" s="10">
        <f>(MSFT[[#This Row],[Prezzi giornalieri MSFT]]-B6869)/B6869</f>
        <v>-5.4663477963785498E-3</v>
      </c>
    </row>
    <row r="6871" spans="1:3" x14ac:dyDescent="0.55000000000000004">
      <c r="A6871" s="5">
        <v>41436</v>
      </c>
      <c r="B6871" s="4">
        <v>28.59</v>
      </c>
      <c r="C6871" s="10">
        <f>(MSFT[[#This Row],[Prezzi giornalieri MSFT]]-B6870)/B6870</f>
        <v>-1.7863277224321523E-2</v>
      </c>
    </row>
    <row r="6872" spans="1:3" x14ac:dyDescent="0.55000000000000004">
      <c r="A6872" s="5">
        <v>41437</v>
      </c>
      <c r="B6872" s="4">
        <v>28.72</v>
      </c>
      <c r="C6872" s="10">
        <f>(MSFT[[#This Row],[Prezzi giornalieri MSFT]]-B6871)/B6871</f>
        <v>4.5470444211262329E-3</v>
      </c>
    </row>
    <row r="6873" spans="1:3" x14ac:dyDescent="0.55000000000000004">
      <c r="A6873" s="5">
        <v>41438</v>
      </c>
      <c r="B6873" s="4">
        <v>28.49</v>
      </c>
      <c r="C6873" s="10">
        <f>(MSFT[[#This Row],[Prezzi giornalieri MSFT]]-B6872)/B6872</f>
        <v>-8.0083565459610172E-3</v>
      </c>
    </row>
    <row r="6874" spans="1:3" x14ac:dyDescent="0.55000000000000004">
      <c r="A6874" s="5">
        <v>41439</v>
      </c>
      <c r="B6874" s="4">
        <v>28.23</v>
      </c>
      <c r="C6874" s="10">
        <f>(MSFT[[#This Row],[Prezzi giornalieri MSFT]]-B6873)/B6873</f>
        <v>-9.1260091260090565E-3</v>
      </c>
    </row>
    <row r="6875" spans="1:3" x14ac:dyDescent="0.55000000000000004">
      <c r="A6875" s="5">
        <v>41442</v>
      </c>
      <c r="B6875" s="4">
        <v>28.72</v>
      </c>
      <c r="C6875" s="10">
        <f>(MSFT[[#This Row],[Prezzi giornalieri MSFT]]-B6874)/B6874</f>
        <v>1.735742118313845E-2</v>
      </c>
    </row>
    <row r="6876" spans="1:3" x14ac:dyDescent="0.55000000000000004">
      <c r="A6876" s="5">
        <v>41443</v>
      </c>
      <c r="B6876" s="4">
        <v>28.7</v>
      </c>
      <c r="C6876" s="10">
        <f>(MSFT[[#This Row],[Prezzi giornalieri MSFT]]-B6875)/B6875</f>
        <v>-6.9637883008355061E-4</v>
      </c>
    </row>
    <row r="6877" spans="1:3" x14ac:dyDescent="0.55000000000000004">
      <c r="A6877" s="5">
        <v>41444</v>
      </c>
      <c r="B6877" s="4">
        <v>28.38</v>
      </c>
      <c r="C6877" s="10">
        <f>(MSFT[[#This Row],[Prezzi giornalieri MSFT]]-B6876)/B6876</f>
        <v>-1.1149825783972136E-2</v>
      </c>
    </row>
    <row r="6878" spans="1:3" x14ac:dyDescent="0.55000000000000004">
      <c r="A6878" s="5">
        <v>41445</v>
      </c>
      <c r="B6878" s="4">
        <v>27.48</v>
      </c>
      <c r="C6878" s="10">
        <f>(MSFT[[#This Row],[Prezzi giornalieri MSFT]]-B6877)/B6877</f>
        <v>-3.1712473572938639E-2</v>
      </c>
    </row>
    <row r="6879" spans="1:3" x14ac:dyDescent="0.55000000000000004">
      <c r="A6879" s="5">
        <v>41446</v>
      </c>
      <c r="B6879" s="4">
        <v>27.3</v>
      </c>
      <c r="C6879" s="10">
        <f>(MSFT[[#This Row],[Prezzi giornalieri MSFT]]-B6878)/B6878</f>
        <v>-6.550218340611343E-3</v>
      </c>
    </row>
    <row r="6880" spans="1:3" x14ac:dyDescent="0.55000000000000004">
      <c r="A6880" s="5">
        <v>41449</v>
      </c>
      <c r="B6880" s="4">
        <v>27.67</v>
      </c>
      <c r="C6880" s="10">
        <f>(MSFT[[#This Row],[Prezzi giornalieri MSFT]]-B6879)/B6879</f>
        <v>1.355311355311359E-2</v>
      </c>
    </row>
    <row r="6881" spans="1:3" x14ac:dyDescent="0.55000000000000004">
      <c r="A6881" s="5">
        <v>41450</v>
      </c>
      <c r="B6881" s="4">
        <v>27.63</v>
      </c>
      <c r="C6881" s="10">
        <f>(MSFT[[#This Row],[Prezzi giornalieri MSFT]]-B6880)/B6880</f>
        <v>-1.4456089627756666E-3</v>
      </c>
    </row>
    <row r="6882" spans="1:3" x14ac:dyDescent="0.55000000000000004">
      <c r="A6882" s="5">
        <v>41451</v>
      </c>
      <c r="B6882" s="4">
        <v>28.19</v>
      </c>
      <c r="C6882" s="10">
        <f>(MSFT[[#This Row],[Prezzi giornalieri MSFT]]-B6881)/B6881</f>
        <v>2.0267824828085496E-2</v>
      </c>
    </row>
    <row r="6883" spans="1:3" x14ac:dyDescent="0.55000000000000004">
      <c r="A6883" s="5">
        <v>41452</v>
      </c>
      <c r="B6883" s="4">
        <v>28.41</v>
      </c>
      <c r="C6883" s="10">
        <f>(MSFT[[#This Row],[Prezzi giornalieri MSFT]]-B6882)/B6882</f>
        <v>7.8041858815182281E-3</v>
      </c>
    </row>
    <row r="6884" spans="1:3" x14ac:dyDescent="0.55000000000000004">
      <c r="A6884" s="5">
        <v>41453</v>
      </c>
      <c r="B6884" s="4">
        <v>28.34</v>
      </c>
      <c r="C6884" s="10">
        <f>(MSFT[[#This Row],[Prezzi giornalieri MSFT]]-B6883)/B6883</f>
        <v>-2.4639211545230653E-3</v>
      </c>
    </row>
    <row r="6885" spans="1:3" x14ac:dyDescent="0.55000000000000004">
      <c r="A6885" s="5">
        <v>41456</v>
      </c>
      <c r="B6885" s="4">
        <v>28.19</v>
      </c>
      <c r="C6885" s="10">
        <f>(MSFT[[#This Row],[Prezzi giornalieri MSFT]]-B6884)/B6884</f>
        <v>-5.2928722653492796E-3</v>
      </c>
    </row>
    <row r="6886" spans="1:3" x14ac:dyDescent="0.55000000000000004">
      <c r="A6886" s="5">
        <v>41457</v>
      </c>
      <c r="B6886" s="4">
        <v>27.85</v>
      </c>
      <c r="C6886" s="10">
        <f>(MSFT[[#This Row],[Prezzi giornalieri MSFT]]-B6885)/B6885</f>
        <v>-1.2061014544164592E-2</v>
      </c>
    </row>
    <row r="6887" spans="1:3" x14ac:dyDescent="0.55000000000000004">
      <c r="A6887" s="5">
        <v>41458</v>
      </c>
      <c r="B6887" s="4">
        <v>27.91</v>
      </c>
      <c r="C6887" s="10">
        <f>(MSFT[[#This Row],[Prezzi giornalieri MSFT]]-B6886)/B6886</f>
        <v>2.1543985637342447E-3</v>
      </c>
    </row>
    <row r="6888" spans="1:3" x14ac:dyDescent="0.55000000000000004">
      <c r="A6888" s="5">
        <v>41460</v>
      </c>
      <c r="B6888" s="4">
        <v>28.07</v>
      </c>
      <c r="C6888" s="10">
        <f>(MSFT[[#This Row],[Prezzi giornalieri MSFT]]-B6887)/B6887</f>
        <v>5.7327122895019754E-3</v>
      </c>
    </row>
    <row r="6889" spans="1:3" x14ac:dyDescent="0.55000000000000004">
      <c r="A6889" s="5">
        <v>41463</v>
      </c>
      <c r="B6889" s="4">
        <v>28.17</v>
      </c>
      <c r="C6889" s="10">
        <f>(MSFT[[#This Row],[Prezzi giornalieri MSFT]]-B6888)/B6888</f>
        <v>3.5625222657642117E-3</v>
      </c>
    </row>
    <row r="6890" spans="1:3" x14ac:dyDescent="0.55000000000000004">
      <c r="A6890" s="5">
        <v>41464</v>
      </c>
      <c r="B6890" s="4">
        <v>28.19</v>
      </c>
      <c r="C6890" s="10">
        <f>(MSFT[[#This Row],[Prezzi giornalieri MSFT]]-B6889)/B6889</f>
        <v>7.0997515086970438E-4</v>
      </c>
    </row>
    <row r="6891" spans="1:3" x14ac:dyDescent="0.55000000000000004">
      <c r="A6891" s="5">
        <v>41465</v>
      </c>
      <c r="B6891" s="4">
        <v>28.47</v>
      </c>
      <c r="C6891" s="10">
        <f>(MSFT[[#This Row],[Prezzi giornalieri MSFT]]-B6890)/B6890</f>
        <v>9.9326002128413467E-3</v>
      </c>
    </row>
    <row r="6892" spans="1:3" x14ac:dyDescent="0.55000000000000004">
      <c r="A6892" s="5">
        <v>41466</v>
      </c>
      <c r="B6892" s="4">
        <v>29.29</v>
      </c>
      <c r="C6892" s="10">
        <f>(MSFT[[#This Row],[Prezzi giornalieri MSFT]]-B6891)/B6891</f>
        <v>2.8802247980330185E-2</v>
      </c>
    </row>
    <row r="6893" spans="1:3" x14ac:dyDescent="0.55000000000000004">
      <c r="A6893" s="5">
        <v>41467</v>
      </c>
      <c r="B6893" s="4">
        <v>29.27</v>
      </c>
      <c r="C6893" s="10">
        <f>(MSFT[[#This Row],[Prezzi giornalieri MSFT]]-B6892)/B6892</f>
        <v>-6.8282690337997866E-4</v>
      </c>
    </row>
    <row r="6894" spans="1:3" x14ac:dyDescent="0.55000000000000004">
      <c r="A6894" s="5">
        <v>41470</v>
      </c>
      <c r="B6894" s="4">
        <v>29.68</v>
      </c>
      <c r="C6894" s="10">
        <f>(MSFT[[#This Row],[Prezzi giornalieri MSFT]]-B6893)/B6893</f>
        <v>1.4007516228220026E-2</v>
      </c>
    </row>
    <row r="6895" spans="1:3" x14ac:dyDescent="0.55000000000000004">
      <c r="A6895" s="5">
        <v>41471</v>
      </c>
      <c r="B6895" s="4">
        <v>29.76</v>
      </c>
      <c r="C6895" s="10">
        <f>(MSFT[[#This Row],[Prezzi giornalieri MSFT]]-B6894)/B6894</f>
        <v>2.6954177897574746E-3</v>
      </c>
    </row>
    <row r="6896" spans="1:3" x14ac:dyDescent="0.55000000000000004">
      <c r="A6896" s="5">
        <v>41472</v>
      </c>
      <c r="B6896" s="4">
        <v>29.33</v>
      </c>
      <c r="C6896" s="10">
        <f>(MSFT[[#This Row],[Prezzi giornalieri MSFT]]-B6895)/B6895</f>
        <v>-1.4448924731182904E-2</v>
      </c>
    </row>
    <row r="6897" spans="1:3" x14ac:dyDescent="0.55000000000000004">
      <c r="A6897" s="5">
        <v>41473</v>
      </c>
      <c r="B6897" s="4">
        <v>29.08</v>
      </c>
      <c r="C6897" s="10">
        <f>(MSFT[[#This Row],[Prezzi giornalieri MSFT]]-B6896)/B6896</f>
        <v>-8.523695874531197E-3</v>
      </c>
    </row>
    <row r="6898" spans="1:3" x14ac:dyDescent="0.55000000000000004">
      <c r="A6898" s="5">
        <v>41474</v>
      </c>
      <c r="B6898" s="4">
        <v>25.77</v>
      </c>
      <c r="C6898" s="10">
        <f>(MSFT[[#This Row],[Prezzi giornalieri MSFT]]-B6897)/B6897</f>
        <v>-0.11382393397524068</v>
      </c>
    </row>
    <row r="6899" spans="1:3" x14ac:dyDescent="0.55000000000000004">
      <c r="A6899" s="5">
        <v>41477</v>
      </c>
      <c r="B6899" s="4">
        <v>26.27</v>
      </c>
      <c r="C6899" s="10">
        <f>(MSFT[[#This Row],[Prezzi giornalieri MSFT]]-B6898)/B6898</f>
        <v>1.9402405898331393E-2</v>
      </c>
    </row>
    <row r="6900" spans="1:3" x14ac:dyDescent="0.55000000000000004">
      <c r="A6900" s="5">
        <v>41478</v>
      </c>
      <c r="B6900" s="4">
        <v>26.11</v>
      </c>
      <c r="C6900" s="10">
        <f>(MSFT[[#This Row],[Prezzi giornalieri MSFT]]-B6899)/B6899</f>
        <v>-6.09059763989342E-3</v>
      </c>
    </row>
    <row r="6901" spans="1:3" x14ac:dyDescent="0.55000000000000004">
      <c r="A6901" s="5">
        <v>41479</v>
      </c>
      <c r="B6901" s="4">
        <v>26.22</v>
      </c>
      <c r="C6901" s="10">
        <f>(MSFT[[#This Row],[Prezzi giornalieri MSFT]]-B6900)/B6900</f>
        <v>4.2129452317119656E-3</v>
      </c>
    </row>
    <row r="6902" spans="1:3" x14ac:dyDescent="0.55000000000000004">
      <c r="A6902" s="5">
        <v>41480</v>
      </c>
      <c r="B6902" s="4">
        <v>25.76</v>
      </c>
      <c r="C6902" s="10">
        <f>(MSFT[[#This Row],[Prezzi giornalieri MSFT]]-B6901)/B6901</f>
        <v>-1.7543859649122705E-2</v>
      </c>
    </row>
    <row r="6903" spans="1:3" x14ac:dyDescent="0.55000000000000004">
      <c r="A6903" s="5">
        <v>41481</v>
      </c>
      <c r="B6903" s="4">
        <v>25.95</v>
      </c>
      <c r="C6903" s="10">
        <f>(MSFT[[#This Row],[Prezzi giornalieri MSFT]]-B6902)/B6902</f>
        <v>7.3757763975154395E-3</v>
      </c>
    </row>
    <row r="6904" spans="1:3" x14ac:dyDescent="0.55000000000000004">
      <c r="A6904" s="5">
        <v>41484</v>
      </c>
      <c r="B6904" s="4">
        <v>25.88</v>
      </c>
      <c r="C6904" s="10">
        <f>(MSFT[[#This Row],[Prezzi giornalieri MSFT]]-B6903)/B6903</f>
        <v>-2.6974951830443269E-3</v>
      </c>
    </row>
    <row r="6905" spans="1:3" x14ac:dyDescent="0.55000000000000004">
      <c r="A6905" s="5">
        <v>41485</v>
      </c>
      <c r="B6905" s="4">
        <v>26.13</v>
      </c>
      <c r="C6905" s="10">
        <f>(MSFT[[#This Row],[Prezzi giornalieri MSFT]]-B6904)/B6904</f>
        <v>9.6599690880989179E-3</v>
      </c>
    </row>
    <row r="6906" spans="1:3" x14ac:dyDescent="0.55000000000000004">
      <c r="A6906" s="5">
        <v>41486</v>
      </c>
      <c r="B6906" s="4">
        <v>26.13</v>
      </c>
      <c r="C6906" s="10">
        <f>(MSFT[[#This Row],[Prezzi giornalieri MSFT]]-B6905)/B6905</f>
        <v>0</v>
      </c>
    </row>
    <row r="6907" spans="1:3" x14ac:dyDescent="0.55000000000000004">
      <c r="A6907" s="5">
        <v>41487</v>
      </c>
      <c r="B6907" s="4">
        <v>25.99</v>
      </c>
      <c r="C6907" s="10">
        <f>(MSFT[[#This Row],[Prezzi giornalieri MSFT]]-B6906)/B6906</f>
        <v>-5.3578262533486637E-3</v>
      </c>
    </row>
    <row r="6908" spans="1:3" x14ac:dyDescent="0.55000000000000004">
      <c r="A6908" s="5">
        <v>41488</v>
      </c>
      <c r="B6908" s="4">
        <v>26.17</v>
      </c>
      <c r="C6908" s="10">
        <f>(MSFT[[#This Row],[Prezzi giornalieri MSFT]]-B6907)/B6907</f>
        <v>6.9257406694883906E-3</v>
      </c>
    </row>
    <row r="6909" spans="1:3" x14ac:dyDescent="0.55000000000000004">
      <c r="A6909" s="5">
        <v>41491</v>
      </c>
      <c r="B6909" s="4">
        <v>26.01</v>
      </c>
      <c r="C6909" s="10">
        <f>(MSFT[[#This Row],[Prezzi giornalieri MSFT]]-B6908)/B6908</f>
        <v>-6.1138708444784156E-3</v>
      </c>
    </row>
    <row r="6910" spans="1:3" x14ac:dyDescent="0.55000000000000004">
      <c r="A6910" s="5">
        <v>41492</v>
      </c>
      <c r="B6910" s="4">
        <v>25.91</v>
      </c>
      <c r="C6910" s="10">
        <f>(MSFT[[#This Row],[Prezzi giornalieri MSFT]]-B6909)/B6909</f>
        <v>-3.8446751249519959E-3</v>
      </c>
    </row>
    <row r="6911" spans="1:3" x14ac:dyDescent="0.55000000000000004">
      <c r="A6911" s="5">
        <v>41493</v>
      </c>
      <c r="B6911" s="4">
        <v>26.31</v>
      </c>
      <c r="C6911" s="10">
        <f>(MSFT[[#This Row],[Prezzi giornalieri MSFT]]-B6910)/B6910</f>
        <v>1.5438054805094503E-2</v>
      </c>
    </row>
    <row r="6912" spans="1:3" x14ac:dyDescent="0.55000000000000004">
      <c r="A6912" s="5">
        <v>41494</v>
      </c>
      <c r="B6912" s="4">
        <v>26.99</v>
      </c>
      <c r="C6912" s="10">
        <f>(MSFT[[#This Row],[Prezzi giornalieri MSFT]]-B6911)/B6911</f>
        <v>2.5845686050931196E-2</v>
      </c>
    </row>
    <row r="6913" spans="1:3" x14ac:dyDescent="0.55000000000000004">
      <c r="A6913" s="5">
        <v>41495</v>
      </c>
      <c r="B6913" s="4">
        <v>26.83</v>
      </c>
      <c r="C6913" s="10">
        <f>(MSFT[[#This Row],[Prezzi giornalieri MSFT]]-B6912)/B6912</f>
        <v>-5.9281215264912991E-3</v>
      </c>
    </row>
    <row r="6914" spans="1:3" x14ac:dyDescent="0.55000000000000004">
      <c r="A6914" s="5">
        <v>41498</v>
      </c>
      <c r="B6914" s="4">
        <v>26.97</v>
      </c>
      <c r="C6914" s="10">
        <f>(MSFT[[#This Row],[Prezzi giornalieri MSFT]]-B6913)/B6913</f>
        <v>5.2180395080134393E-3</v>
      </c>
    </row>
    <row r="6915" spans="1:3" x14ac:dyDescent="0.55000000000000004">
      <c r="A6915" s="5">
        <v>41499</v>
      </c>
      <c r="B6915" s="4">
        <v>26.63</v>
      </c>
      <c r="C6915" s="10">
        <f>(MSFT[[#This Row],[Prezzi giornalieri MSFT]]-B6914)/B6914</f>
        <v>-1.2606599925843525E-2</v>
      </c>
    </row>
    <row r="6916" spans="1:3" x14ac:dyDescent="0.55000000000000004">
      <c r="A6916" s="5">
        <v>41500</v>
      </c>
      <c r="B6916" s="4">
        <v>26.73</v>
      </c>
      <c r="C6916" s="10">
        <f>(MSFT[[#This Row],[Prezzi giornalieri MSFT]]-B6915)/B6915</f>
        <v>3.7551633496057612E-3</v>
      </c>
    </row>
    <row r="6917" spans="1:3" x14ac:dyDescent="0.55000000000000004">
      <c r="A6917" s="5">
        <v>41501</v>
      </c>
      <c r="B6917" s="4">
        <v>26.27</v>
      </c>
      <c r="C6917" s="10">
        <f>(MSFT[[#This Row],[Prezzi giornalieri MSFT]]-B6916)/B6916</f>
        <v>-1.7209128320239464E-2</v>
      </c>
    </row>
    <row r="6918" spans="1:3" x14ac:dyDescent="0.55000000000000004">
      <c r="A6918" s="5">
        <v>41502</v>
      </c>
      <c r="B6918" s="4">
        <v>26.28</v>
      </c>
      <c r="C6918" s="10">
        <f>(MSFT[[#This Row],[Prezzi giornalieri MSFT]]-B6917)/B6917</f>
        <v>3.806623524933979E-4</v>
      </c>
    </row>
    <row r="6919" spans="1:3" x14ac:dyDescent="0.55000000000000004">
      <c r="A6919" s="5">
        <v>41505</v>
      </c>
      <c r="B6919" s="4">
        <v>25.94</v>
      </c>
      <c r="C6919" s="10">
        <f>(MSFT[[#This Row],[Prezzi giornalieri MSFT]]-B6918)/B6918</f>
        <v>-1.2937595129375945E-2</v>
      </c>
    </row>
    <row r="6920" spans="1:3" x14ac:dyDescent="0.55000000000000004">
      <c r="A6920" s="5">
        <v>41506</v>
      </c>
      <c r="B6920" s="4">
        <v>26.13</v>
      </c>
      <c r="C6920" s="10">
        <f>(MSFT[[#This Row],[Prezzi giornalieri MSFT]]-B6919)/B6919</f>
        <v>7.3245952197377685E-3</v>
      </c>
    </row>
    <row r="6921" spans="1:3" x14ac:dyDescent="0.55000000000000004">
      <c r="A6921" s="5">
        <v>41507</v>
      </c>
      <c r="B6921" s="4">
        <v>26.12</v>
      </c>
      <c r="C6921" s="10">
        <f>(MSFT[[#This Row],[Prezzi giornalieri MSFT]]-B6920)/B6920</f>
        <v>-3.8270187523911257E-4</v>
      </c>
    </row>
    <row r="6922" spans="1:3" x14ac:dyDescent="0.55000000000000004">
      <c r="A6922" s="5">
        <v>41508</v>
      </c>
      <c r="B6922" s="4">
        <v>26.77</v>
      </c>
      <c r="C6922" s="10">
        <f>(MSFT[[#This Row],[Prezzi giornalieri MSFT]]-B6921)/B6921</f>
        <v>2.4885145482388918E-2</v>
      </c>
    </row>
    <row r="6923" spans="1:3" x14ac:dyDescent="0.55000000000000004">
      <c r="A6923" s="5">
        <v>41509</v>
      </c>
      <c r="B6923" s="4">
        <v>28.72</v>
      </c>
      <c r="C6923" s="10">
        <f>(MSFT[[#This Row],[Prezzi giornalieri MSFT]]-B6922)/B6922</f>
        <v>7.2842734404183762E-2</v>
      </c>
    </row>
    <row r="6924" spans="1:3" x14ac:dyDescent="0.55000000000000004">
      <c r="A6924" s="5">
        <v>41512</v>
      </c>
      <c r="B6924" s="4">
        <v>28.22</v>
      </c>
      <c r="C6924" s="10">
        <f>(MSFT[[#This Row],[Prezzi giornalieri MSFT]]-B6923)/B6923</f>
        <v>-1.7409470752089137E-2</v>
      </c>
    </row>
    <row r="6925" spans="1:3" x14ac:dyDescent="0.55000000000000004">
      <c r="A6925" s="5">
        <v>41513</v>
      </c>
      <c r="B6925" s="4">
        <v>27.48</v>
      </c>
      <c r="C6925" s="10">
        <f>(MSFT[[#This Row],[Prezzi giornalieri MSFT]]-B6924)/B6924</f>
        <v>-2.6222537207654092E-2</v>
      </c>
    </row>
    <row r="6926" spans="1:3" x14ac:dyDescent="0.55000000000000004">
      <c r="A6926" s="5">
        <v>41514</v>
      </c>
      <c r="B6926" s="4">
        <v>27.29</v>
      </c>
      <c r="C6926" s="10">
        <f>(MSFT[[#This Row],[Prezzi giornalieri MSFT]]-B6925)/B6925</f>
        <v>-6.9141193595342529E-3</v>
      </c>
    </row>
    <row r="6927" spans="1:3" x14ac:dyDescent="0.55000000000000004">
      <c r="A6927" s="5">
        <v>41515</v>
      </c>
      <c r="B6927" s="4">
        <v>27.72</v>
      </c>
      <c r="C6927" s="10">
        <f>(MSFT[[#This Row],[Prezzi giornalieri MSFT]]-B6926)/B6926</f>
        <v>1.5756687431293503E-2</v>
      </c>
    </row>
    <row r="6928" spans="1:3" x14ac:dyDescent="0.55000000000000004">
      <c r="A6928" s="5">
        <v>41516</v>
      </c>
      <c r="B6928" s="4">
        <v>27.6</v>
      </c>
      <c r="C6928" s="10">
        <f>(MSFT[[#This Row],[Prezzi giornalieri MSFT]]-B6927)/B6927</f>
        <v>-4.3290043290042371E-3</v>
      </c>
    </row>
    <row r="6929" spans="1:3" x14ac:dyDescent="0.55000000000000004">
      <c r="A6929" s="5">
        <v>41520</v>
      </c>
      <c r="B6929" s="4">
        <v>26.34</v>
      </c>
      <c r="C6929" s="10">
        <f>(MSFT[[#This Row],[Prezzi giornalieri MSFT]]-B6928)/B6928</f>
        <v>-4.5652173913043534E-2</v>
      </c>
    </row>
    <row r="6930" spans="1:3" x14ac:dyDescent="0.55000000000000004">
      <c r="A6930" s="5">
        <v>41521</v>
      </c>
      <c r="B6930" s="4">
        <v>25.78</v>
      </c>
      <c r="C6930" s="10">
        <f>(MSFT[[#This Row],[Prezzi giornalieri MSFT]]-B6929)/B6929</f>
        <v>-2.12604403948367E-2</v>
      </c>
    </row>
    <row r="6931" spans="1:3" x14ac:dyDescent="0.55000000000000004">
      <c r="A6931" s="5">
        <v>41522</v>
      </c>
      <c r="B6931" s="4">
        <v>25.81</v>
      </c>
      <c r="C6931" s="10">
        <f>(MSFT[[#This Row],[Prezzi giornalieri MSFT]]-B6930)/B6930</f>
        <v>1.1636927851046387E-3</v>
      </c>
    </row>
    <row r="6932" spans="1:3" x14ac:dyDescent="0.55000000000000004">
      <c r="A6932" s="5">
        <v>41523</v>
      </c>
      <c r="B6932" s="4">
        <v>25.74</v>
      </c>
      <c r="C6932" s="10">
        <f>(MSFT[[#This Row],[Prezzi giornalieri MSFT]]-B6931)/B6931</f>
        <v>-2.7121270825261638E-3</v>
      </c>
    </row>
    <row r="6933" spans="1:3" x14ac:dyDescent="0.55000000000000004">
      <c r="A6933" s="5">
        <v>41526</v>
      </c>
      <c r="B6933" s="4">
        <v>26.16</v>
      </c>
      <c r="C6933" s="10">
        <f>(MSFT[[#This Row],[Prezzi giornalieri MSFT]]-B6932)/B6932</f>
        <v>1.6317016317016386E-2</v>
      </c>
    </row>
    <row r="6934" spans="1:3" x14ac:dyDescent="0.55000000000000004">
      <c r="A6934" s="5">
        <v>41527</v>
      </c>
      <c r="B6934" s="4">
        <v>26.77</v>
      </c>
      <c r="C6934" s="10">
        <f>(MSFT[[#This Row],[Prezzi giornalieri MSFT]]-B6933)/B6933</f>
        <v>2.3318042813455637E-2</v>
      </c>
    </row>
    <row r="6935" spans="1:3" x14ac:dyDescent="0.55000000000000004">
      <c r="A6935" s="5">
        <v>41528</v>
      </c>
      <c r="B6935" s="4">
        <v>27.05</v>
      </c>
      <c r="C6935" s="10">
        <f>(MSFT[[#This Row],[Prezzi giornalieri MSFT]]-B6934)/B6934</f>
        <v>1.0459469555472587E-2</v>
      </c>
    </row>
    <row r="6936" spans="1:3" x14ac:dyDescent="0.55000000000000004">
      <c r="A6936" s="5">
        <v>41529</v>
      </c>
      <c r="B6936" s="4">
        <v>27.01</v>
      </c>
      <c r="C6936" s="10">
        <f>(MSFT[[#This Row],[Prezzi giornalieri MSFT]]-B6935)/B6935</f>
        <v>-1.4787430683918354E-3</v>
      </c>
    </row>
    <row r="6937" spans="1:3" x14ac:dyDescent="0.55000000000000004">
      <c r="A6937" s="5">
        <v>41530</v>
      </c>
      <c r="B6937" s="4">
        <v>27.29</v>
      </c>
      <c r="C6937" s="10">
        <f>(MSFT[[#This Row],[Prezzi giornalieri MSFT]]-B6936)/B6936</f>
        <v>1.036653091447603E-2</v>
      </c>
    </row>
    <row r="6938" spans="1:3" x14ac:dyDescent="0.55000000000000004">
      <c r="A6938" s="5">
        <v>41533</v>
      </c>
      <c r="B6938" s="4">
        <v>27.1</v>
      </c>
      <c r="C6938" s="10">
        <f>(MSFT[[#This Row],[Prezzi giornalieri MSFT]]-B6937)/B6937</f>
        <v>-6.9622572370830974E-3</v>
      </c>
    </row>
    <row r="6939" spans="1:3" x14ac:dyDescent="0.55000000000000004">
      <c r="A6939" s="5">
        <v>41534</v>
      </c>
      <c r="B6939" s="4">
        <v>27.21</v>
      </c>
      <c r="C6939" s="10">
        <f>(MSFT[[#This Row],[Prezzi giornalieri MSFT]]-B6938)/B6938</f>
        <v>4.0590405904058829E-3</v>
      </c>
    </row>
    <row r="6940" spans="1:3" x14ac:dyDescent="0.55000000000000004">
      <c r="A6940" s="5">
        <v>41535</v>
      </c>
      <c r="B6940" s="4">
        <v>27.53</v>
      </c>
      <c r="C6940" s="10">
        <f>(MSFT[[#This Row],[Prezzi giornalieri MSFT]]-B6939)/B6939</f>
        <v>1.1760382212421913E-2</v>
      </c>
    </row>
    <row r="6941" spans="1:3" x14ac:dyDescent="0.55000000000000004">
      <c r="A6941" s="5">
        <v>41536</v>
      </c>
      <c r="B6941" s="4">
        <v>27.8</v>
      </c>
      <c r="C6941" s="10">
        <f>(MSFT[[#This Row],[Prezzi giornalieri MSFT]]-B6940)/B6940</f>
        <v>9.8074827460951537E-3</v>
      </c>
    </row>
    <row r="6942" spans="1:3" x14ac:dyDescent="0.55000000000000004">
      <c r="A6942" s="5">
        <v>41537</v>
      </c>
      <c r="B6942" s="4">
        <v>27.1</v>
      </c>
      <c r="C6942" s="10">
        <f>(MSFT[[#This Row],[Prezzi giornalieri MSFT]]-B6941)/B6941</f>
        <v>-2.5179856115107889E-2</v>
      </c>
    </row>
    <row r="6943" spans="1:3" x14ac:dyDescent="0.55000000000000004">
      <c r="A6943" s="5">
        <v>41540</v>
      </c>
      <c r="B6943" s="4">
        <v>27.05</v>
      </c>
      <c r="C6943" s="10">
        <f>(MSFT[[#This Row],[Prezzi giornalieri MSFT]]-B6942)/B6942</f>
        <v>-1.845018450184528E-3</v>
      </c>
    </row>
    <row r="6944" spans="1:3" x14ac:dyDescent="0.55000000000000004">
      <c r="A6944" s="5">
        <v>41541</v>
      </c>
      <c r="B6944" s="4">
        <v>26.81</v>
      </c>
      <c r="C6944" s="10">
        <f>(MSFT[[#This Row],[Prezzi giornalieri MSFT]]-B6943)/B6943</f>
        <v>-8.8724584103512753E-3</v>
      </c>
    </row>
    <row r="6945" spans="1:3" x14ac:dyDescent="0.55000000000000004">
      <c r="A6945" s="5">
        <v>41542</v>
      </c>
      <c r="B6945" s="4">
        <v>26.86</v>
      </c>
      <c r="C6945" s="10">
        <f>(MSFT[[#This Row],[Prezzi giornalieri MSFT]]-B6944)/B6944</f>
        <v>1.8649757553152076E-3</v>
      </c>
    </row>
    <row r="6946" spans="1:3" x14ac:dyDescent="0.55000000000000004">
      <c r="A6946" s="5">
        <v>41543</v>
      </c>
      <c r="B6946" s="4">
        <v>27.08</v>
      </c>
      <c r="C6946" s="10">
        <f>(MSFT[[#This Row],[Prezzi giornalieri MSFT]]-B6945)/B6945</f>
        <v>8.1906180193596009E-3</v>
      </c>
    </row>
    <row r="6947" spans="1:3" x14ac:dyDescent="0.55000000000000004">
      <c r="A6947" s="5">
        <v>41544</v>
      </c>
      <c r="B6947" s="4">
        <v>27.49</v>
      </c>
      <c r="C6947" s="10">
        <f>(MSFT[[#This Row],[Prezzi giornalieri MSFT]]-B6946)/B6946</f>
        <v>1.5140324963072384E-2</v>
      </c>
    </row>
    <row r="6948" spans="1:3" x14ac:dyDescent="0.55000000000000004">
      <c r="A6948" s="5">
        <v>41547</v>
      </c>
      <c r="B6948" s="4">
        <v>27.5</v>
      </c>
      <c r="C6948" s="10">
        <f>(MSFT[[#This Row],[Prezzi giornalieri MSFT]]-B6947)/B6947</f>
        <v>3.6376864314301795E-4</v>
      </c>
    </row>
    <row r="6949" spans="1:3" x14ac:dyDescent="0.55000000000000004">
      <c r="A6949" s="5">
        <v>41548</v>
      </c>
      <c r="B6949" s="4">
        <v>27.75</v>
      </c>
      <c r="C6949" s="10">
        <f>(MSFT[[#This Row],[Prezzi giornalieri MSFT]]-B6948)/B6948</f>
        <v>9.0909090909090905E-3</v>
      </c>
    </row>
    <row r="6950" spans="1:3" x14ac:dyDescent="0.55000000000000004">
      <c r="A6950" s="5">
        <v>41549</v>
      </c>
      <c r="B6950" s="4">
        <v>28.03</v>
      </c>
      <c r="C6950" s="10">
        <f>(MSFT[[#This Row],[Prezzi giornalieri MSFT]]-B6949)/B6949</f>
        <v>1.0090090090090131E-2</v>
      </c>
    </row>
    <row r="6951" spans="1:3" x14ac:dyDescent="0.55000000000000004">
      <c r="A6951" s="5">
        <v>41550</v>
      </c>
      <c r="B6951" s="4">
        <v>27.98</v>
      </c>
      <c r="C6951" s="10">
        <f>(MSFT[[#This Row],[Prezzi giornalieri MSFT]]-B6950)/B6950</f>
        <v>-1.7838030681413025E-3</v>
      </c>
    </row>
    <row r="6952" spans="1:3" x14ac:dyDescent="0.55000000000000004">
      <c r="A6952" s="5">
        <v>41551</v>
      </c>
      <c r="B6952" s="4">
        <v>28</v>
      </c>
      <c r="C6952" s="10">
        <f>(MSFT[[#This Row],[Prezzi giornalieri MSFT]]-B6951)/B6951</f>
        <v>7.1479628305931282E-4</v>
      </c>
    </row>
    <row r="6953" spans="1:3" x14ac:dyDescent="0.55000000000000004">
      <c r="A6953" s="5">
        <v>41554</v>
      </c>
      <c r="B6953" s="4">
        <v>27.52</v>
      </c>
      <c r="C6953" s="10">
        <f>(MSFT[[#This Row],[Prezzi giornalieri MSFT]]-B6952)/B6952</f>
        <v>-1.7142857142857158E-2</v>
      </c>
    </row>
    <row r="6954" spans="1:3" x14ac:dyDescent="0.55000000000000004">
      <c r="A6954" s="5">
        <v>41555</v>
      </c>
      <c r="B6954" s="4">
        <v>27.28</v>
      </c>
      <c r="C6954" s="10">
        <f>(MSFT[[#This Row],[Prezzi giornalieri MSFT]]-B6953)/B6953</f>
        <v>-8.7209302325580822E-3</v>
      </c>
    </row>
    <row r="6955" spans="1:3" x14ac:dyDescent="0.55000000000000004">
      <c r="A6955" s="5">
        <v>41556</v>
      </c>
      <c r="B6955" s="4">
        <v>27.33</v>
      </c>
      <c r="C6955" s="10">
        <f>(MSFT[[#This Row],[Prezzi giornalieri MSFT]]-B6954)/B6954</f>
        <v>1.8328445747799545E-3</v>
      </c>
    </row>
    <row r="6956" spans="1:3" x14ac:dyDescent="0.55000000000000004">
      <c r="A6956" s="5">
        <v>41557</v>
      </c>
      <c r="B6956" s="4">
        <v>27.9</v>
      </c>
      <c r="C6956" s="10">
        <f>(MSFT[[#This Row],[Prezzi giornalieri MSFT]]-B6955)/B6955</f>
        <v>2.0856201975850724E-2</v>
      </c>
    </row>
    <row r="6957" spans="1:3" x14ac:dyDescent="0.55000000000000004">
      <c r="A6957" s="5">
        <v>41558</v>
      </c>
      <c r="B6957" s="4">
        <v>28.2</v>
      </c>
      <c r="C6957" s="10">
        <f>(MSFT[[#This Row],[Prezzi giornalieri MSFT]]-B6956)/B6956</f>
        <v>1.0752688172043038E-2</v>
      </c>
    </row>
    <row r="6958" spans="1:3" x14ac:dyDescent="0.55000000000000004">
      <c r="A6958" s="5">
        <v>41561</v>
      </c>
      <c r="B6958" s="4">
        <v>28.47</v>
      </c>
      <c r="C6958" s="10">
        <f>(MSFT[[#This Row],[Prezzi giornalieri MSFT]]-B6957)/B6957</f>
        <v>9.5744680851063673E-3</v>
      </c>
    </row>
    <row r="6959" spans="1:3" x14ac:dyDescent="0.55000000000000004">
      <c r="A6959" s="5">
        <v>41562</v>
      </c>
      <c r="B6959" s="4">
        <v>28.5</v>
      </c>
      <c r="C6959" s="10">
        <f>(MSFT[[#This Row],[Prezzi giornalieri MSFT]]-B6958)/B6958</f>
        <v>1.0537407797682171E-3</v>
      </c>
    </row>
    <row r="6960" spans="1:3" x14ac:dyDescent="0.55000000000000004">
      <c r="A6960" s="5">
        <v>41563</v>
      </c>
      <c r="B6960" s="4">
        <v>28.62</v>
      </c>
      <c r="C6960" s="10">
        <f>(MSFT[[#This Row],[Prezzi giornalieri MSFT]]-B6959)/B6959</f>
        <v>4.2105263157895083E-3</v>
      </c>
    </row>
    <row r="6961" spans="1:3" x14ac:dyDescent="0.55000000000000004">
      <c r="A6961" s="5">
        <v>41564</v>
      </c>
      <c r="B6961" s="4">
        <v>28.86</v>
      </c>
      <c r="C6961" s="10">
        <f>(MSFT[[#This Row],[Prezzi giornalieri MSFT]]-B6960)/B6960</f>
        <v>8.3857442348007835E-3</v>
      </c>
    </row>
    <row r="6962" spans="1:3" x14ac:dyDescent="0.55000000000000004">
      <c r="A6962" s="5">
        <v>41565</v>
      </c>
      <c r="B6962" s="4">
        <v>28.89</v>
      </c>
      <c r="C6962" s="10">
        <f>(MSFT[[#This Row],[Prezzi giornalieri MSFT]]-B6961)/B6961</f>
        <v>1.0395010395010788E-3</v>
      </c>
    </row>
    <row r="6963" spans="1:3" x14ac:dyDescent="0.55000000000000004">
      <c r="A6963" s="5">
        <v>41568</v>
      </c>
      <c r="B6963" s="4">
        <v>28.91</v>
      </c>
      <c r="C6963" s="10">
        <f>(MSFT[[#This Row],[Prezzi giornalieri MSFT]]-B6962)/B6962</f>
        <v>6.9228106611282701E-4</v>
      </c>
    </row>
    <row r="6964" spans="1:3" x14ac:dyDescent="0.55000000000000004">
      <c r="A6964" s="5">
        <v>41569</v>
      </c>
      <c r="B6964" s="4">
        <v>28.57</v>
      </c>
      <c r="C6964" s="10">
        <f>(MSFT[[#This Row],[Prezzi giornalieri MSFT]]-B6963)/B6963</f>
        <v>-1.1760636457973015E-2</v>
      </c>
    </row>
    <row r="6965" spans="1:3" x14ac:dyDescent="0.55000000000000004">
      <c r="A6965" s="5">
        <v>41570</v>
      </c>
      <c r="B6965" s="4">
        <v>27.9</v>
      </c>
      <c r="C6965" s="10">
        <f>(MSFT[[#This Row],[Prezzi giornalieri MSFT]]-B6964)/B6964</f>
        <v>-2.345117255862799E-2</v>
      </c>
    </row>
    <row r="6966" spans="1:3" x14ac:dyDescent="0.55000000000000004">
      <c r="A6966" s="5">
        <v>41571</v>
      </c>
      <c r="B6966" s="4">
        <v>27.86</v>
      </c>
      <c r="C6966" s="10">
        <f>(MSFT[[#This Row],[Prezzi giornalieri MSFT]]-B6965)/B6965</f>
        <v>-1.4336917562723709E-3</v>
      </c>
    </row>
    <row r="6967" spans="1:3" x14ac:dyDescent="0.55000000000000004">
      <c r="A6967" s="5">
        <v>41572</v>
      </c>
      <c r="B6967" s="4">
        <v>29.53</v>
      </c>
      <c r="C6967" s="10">
        <f>(MSFT[[#This Row],[Prezzi giornalieri MSFT]]-B6966)/B6966</f>
        <v>5.9942569992821312E-2</v>
      </c>
    </row>
    <row r="6968" spans="1:3" x14ac:dyDescent="0.55000000000000004">
      <c r="A6968" s="5">
        <v>41575</v>
      </c>
      <c r="B6968" s="4">
        <v>29.39</v>
      </c>
      <c r="C6968" s="10">
        <f>(MSFT[[#This Row],[Prezzi giornalieri MSFT]]-B6967)/B6967</f>
        <v>-4.7409414155096703E-3</v>
      </c>
    </row>
    <row r="6969" spans="1:3" x14ac:dyDescent="0.55000000000000004">
      <c r="A6969" s="5">
        <v>41576</v>
      </c>
      <c r="B6969" s="4">
        <v>29.35</v>
      </c>
      <c r="C6969" s="10">
        <f>(MSFT[[#This Row],[Prezzi giornalieri MSFT]]-B6968)/B6968</f>
        <v>-1.3610071452874837E-3</v>
      </c>
    </row>
    <row r="6970" spans="1:3" x14ac:dyDescent="0.55000000000000004">
      <c r="A6970" s="5">
        <v>41577</v>
      </c>
      <c r="B6970" s="4">
        <v>29.37</v>
      </c>
      <c r="C6970" s="10">
        <f>(MSFT[[#This Row],[Prezzi giornalieri MSFT]]-B6969)/B6969</f>
        <v>6.8143100511071798E-4</v>
      </c>
    </row>
    <row r="6971" spans="1:3" x14ac:dyDescent="0.55000000000000004">
      <c r="A6971" s="5">
        <v>41578</v>
      </c>
      <c r="B6971" s="4">
        <v>29.26</v>
      </c>
      <c r="C6971" s="10">
        <f>(MSFT[[#This Row],[Prezzi giornalieri MSFT]]-B6970)/B6970</f>
        <v>-3.7453183520599056E-3</v>
      </c>
    </row>
    <row r="6972" spans="1:3" x14ac:dyDescent="0.55000000000000004">
      <c r="A6972" s="5">
        <v>41579</v>
      </c>
      <c r="B6972" s="4">
        <v>29.36</v>
      </c>
      <c r="C6972" s="10">
        <f>(MSFT[[#This Row],[Prezzi giornalieri MSFT]]-B6971)/B6971</f>
        <v>3.4176349965822921E-3</v>
      </c>
    </row>
    <row r="6973" spans="1:3" x14ac:dyDescent="0.55000000000000004">
      <c r="A6973" s="5">
        <v>41582</v>
      </c>
      <c r="B6973" s="4">
        <v>29.7</v>
      </c>
      <c r="C6973" s="10">
        <f>(MSFT[[#This Row],[Prezzi giornalieri MSFT]]-B6972)/B6972</f>
        <v>1.1580381471389642E-2</v>
      </c>
    </row>
    <row r="6974" spans="1:3" x14ac:dyDescent="0.55000000000000004">
      <c r="A6974" s="5">
        <v>41583</v>
      </c>
      <c r="B6974" s="4">
        <v>30.28</v>
      </c>
      <c r="C6974" s="10">
        <f>(MSFT[[#This Row],[Prezzi giornalieri MSFT]]-B6973)/B6973</f>
        <v>1.952861952861959E-2</v>
      </c>
    </row>
    <row r="6975" spans="1:3" x14ac:dyDescent="0.55000000000000004">
      <c r="A6975" s="5">
        <v>41584</v>
      </c>
      <c r="B6975" s="4">
        <v>31.55</v>
      </c>
      <c r="C6975" s="10">
        <f>(MSFT[[#This Row],[Prezzi giornalieri MSFT]]-B6974)/B6974</f>
        <v>4.1941875825627459E-2</v>
      </c>
    </row>
    <row r="6976" spans="1:3" x14ac:dyDescent="0.55000000000000004">
      <c r="A6976" s="5">
        <v>41585</v>
      </c>
      <c r="B6976" s="4">
        <v>30.99</v>
      </c>
      <c r="C6976" s="10">
        <f>(MSFT[[#This Row],[Prezzi giornalieri MSFT]]-B6975)/B6975</f>
        <v>-1.7749603803486599E-2</v>
      </c>
    </row>
    <row r="6977" spans="1:3" x14ac:dyDescent="0.55000000000000004">
      <c r="A6977" s="5">
        <v>41586</v>
      </c>
      <c r="B6977" s="4">
        <v>31.22</v>
      </c>
      <c r="C6977" s="10">
        <f>(MSFT[[#This Row],[Prezzi giornalieri MSFT]]-B6976)/B6976</f>
        <v>7.4217489512746187E-3</v>
      </c>
    </row>
    <row r="6978" spans="1:3" x14ac:dyDescent="0.55000000000000004">
      <c r="A6978" s="5">
        <v>41589</v>
      </c>
      <c r="B6978" s="4">
        <v>31.06</v>
      </c>
      <c r="C6978" s="10">
        <f>(MSFT[[#This Row],[Prezzi giornalieri MSFT]]-B6977)/B6977</f>
        <v>-5.124919923126206E-3</v>
      </c>
    </row>
    <row r="6979" spans="1:3" x14ac:dyDescent="0.55000000000000004">
      <c r="A6979" s="5">
        <v>41590</v>
      </c>
      <c r="B6979" s="4">
        <v>30.87</v>
      </c>
      <c r="C6979" s="10">
        <f>(MSFT[[#This Row],[Prezzi giornalieri MSFT]]-B6978)/B6978</f>
        <v>-6.1171925305858899E-3</v>
      </c>
    </row>
    <row r="6980" spans="1:3" x14ac:dyDescent="0.55000000000000004">
      <c r="A6980" s="5">
        <v>41591</v>
      </c>
      <c r="B6980" s="4">
        <v>31.53</v>
      </c>
      <c r="C6980" s="10">
        <f>(MSFT[[#This Row],[Prezzi giornalieri MSFT]]-B6979)/B6979</f>
        <v>2.1379980563654036E-2</v>
      </c>
    </row>
    <row r="6981" spans="1:3" x14ac:dyDescent="0.55000000000000004">
      <c r="A6981" s="5">
        <v>41592</v>
      </c>
      <c r="B6981" s="4">
        <v>31.42</v>
      </c>
      <c r="C6981" s="10">
        <f>(MSFT[[#This Row],[Prezzi giornalieri MSFT]]-B6980)/B6980</f>
        <v>-3.4887408816999502E-3</v>
      </c>
    </row>
    <row r="6982" spans="1:3" x14ac:dyDescent="0.55000000000000004">
      <c r="A6982" s="5">
        <v>41593</v>
      </c>
      <c r="B6982" s="4">
        <v>31.27</v>
      </c>
      <c r="C6982" s="10">
        <f>(MSFT[[#This Row],[Prezzi giornalieri MSFT]]-B6981)/B6981</f>
        <v>-4.7740292807129893E-3</v>
      </c>
    </row>
    <row r="6983" spans="1:3" x14ac:dyDescent="0.55000000000000004">
      <c r="A6983" s="5">
        <v>41596</v>
      </c>
      <c r="B6983" s="4">
        <v>30.74</v>
      </c>
      <c r="C6983" s="10">
        <f>(MSFT[[#This Row],[Prezzi giornalieri MSFT]]-B6982)/B6982</f>
        <v>-1.6949152542372919E-2</v>
      </c>
    </row>
    <row r="6984" spans="1:3" x14ac:dyDescent="0.55000000000000004">
      <c r="A6984" s="5">
        <v>41597</v>
      </c>
      <c r="B6984" s="4">
        <v>30.59</v>
      </c>
      <c r="C6984" s="10">
        <f>(MSFT[[#This Row],[Prezzi giornalieri MSFT]]-B6983)/B6983</f>
        <v>-4.8796356538711319E-3</v>
      </c>
    </row>
    <row r="6985" spans="1:3" x14ac:dyDescent="0.55000000000000004">
      <c r="A6985" s="5">
        <v>41598</v>
      </c>
      <c r="B6985" s="4">
        <v>30.87</v>
      </c>
      <c r="C6985" s="10">
        <f>(MSFT[[#This Row],[Prezzi giornalieri MSFT]]-B6984)/B6984</f>
        <v>9.1533180778032401E-3</v>
      </c>
    </row>
    <row r="6986" spans="1:3" x14ac:dyDescent="0.55000000000000004">
      <c r="A6986" s="5">
        <v>41599</v>
      </c>
      <c r="B6986" s="4">
        <v>31.14</v>
      </c>
      <c r="C6986" s="10">
        <f>(MSFT[[#This Row],[Prezzi giornalieri MSFT]]-B6985)/B6985</f>
        <v>8.7463556851311818E-3</v>
      </c>
    </row>
    <row r="6987" spans="1:3" x14ac:dyDescent="0.55000000000000004">
      <c r="A6987" s="5">
        <v>41600</v>
      </c>
      <c r="B6987" s="4">
        <v>31.28</v>
      </c>
      <c r="C6987" s="10">
        <f>(MSFT[[#This Row],[Prezzi giornalieri MSFT]]-B6986)/B6986</f>
        <v>4.4958253050738778E-3</v>
      </c>
    </row>
    <row r="6988" spans="1:3" x14ac:dyDescent="0.55000000000000004">
      <c r="A6988" s="5">
        <v>41603</v>
      </c>
      <c r="B6988" s="4">
        <v>31.34</v>
      </c>
      <c r="C6988" s="10">
        <f>(MSFT[[#This Row],[Prezzi giornalieri MSFT]]-B6987)/B6987</f>
        <v>1.9181585677748951E-3</v>
      </c>
    </row>
    <row r="6989" spans="1:3" x14ac:dyDescent="0.55000000000000004">
      <c r="A6989" s="5">
        <v>41604</v>
      </c>
      <c r="B6989" s="4">
        <v>31.1</v>
      </c>
      <c r="C6989" s="10">
        <f>(MSFT[[#This Row],[Prezzi giornalieri MSFT]]-B6988)/B6988</f>
        <v>-7.657945118059937E-3</v>
      </c>
    </row>
    <row r="6990" spans="1:3" x14ac:dyDescent="0.55000000000000004">
      <c r="A6990" s="5">
        <v>41605</v>
      </c>
      <c r="B6990" s="4">
        <v>31.31</v>
      </c>
      <c r="C6990" s="10">
        <f>(MSFT[[#This Row],[Prezzi giornalieri MSFT]]-B6989)/B6989</f>
        <v>6.7524115755626139E-3</v>
      </c>
    </row>
    <row r="6991" spans="1:3" x14ac:dyDescent="0.55000000000000004">
      <c r="A6991" s="5">
        <v>41607</v>
      </c>
      <c r="B6991" s="4">
        <v>31.75</v>
      </c>
      <c r="C6991" s="10">
        <f>(MSFT[[#This Row],[Prezzi giornalieri MSFT]]-B6990)/B6990</f>
        <v>1.4053018205046352E-2</v>
      </c>
    </row>
    <row r="6992" spans="1:3" x14ac:dyDescent="0.55000000000000004">
      <c r="A6992" s="5">
        <v>41610</v>
      </c>
      <c r="B6992" s="4">
        <v>32.01</v>
      </c>
      <c r="C6992" s="10">
        <f>(MSFT[[#This Row],[Prezzi giornalieri MSFT]]-B6991)/B6991</f>
        <v>8.188976377952694E-3</v>
      </c>
    </row>
    <row r="6993" spans="1:3" x14ac:dyDescent="0.55000000000000004">
      <c r="A6993" s="5">
        <v>41611</v>
      </c>
      <c r="B6993" s="4">
        <v>31.9</v>
      </c>
      <c r="C6993" s="10">
        <f>(MSFT[[#This Row],[Prezzi giornalieri MSFT]]-B6992)/B6992</f>
        <v>-3.4364261168384706E-3</v>
      </c>
    </row>
    <row r="6994" spans="1:3" x14ac:dyDescent="0.55000000000000004">
      <c r="A6994" s="5">
        <v>41612</v>
      </c>
      <c r="B6994" s="4">
        <v>32.42</v>
      </c>
      <c r="C6994" s="10">
        <f>(MSFT[[#This Row],[Prezzi giornalieri MSFT]]-B6993)/B6993</f>
        <v>1.6300940438871571E-2</v>
      </c>
    </row>
    <row r="6995" spans="1:3" x14ac:dyDescent="0.55000000000000004">
      <c r="A6995" s="5">
        <v>41613</v>
      </c>
      <c r="B6995" s="4">
        <v>31.64</v>
      </c>
      <c r="C6995" s="10">
        <f>(MSFT[[#This Row],[Prezzi giornalieri MSFT]]-B6994)/B6994</f>
        <v>-2.4059222702035813E-2</v>
      </c>
    </row>
    <row r="6996" spans="1:3" x14ac:dyDescent="0.55000000000000004">
      <c r="A6996" s="5">
        <v>41614</v>
      </c>
      <c r="B6996" s="4">
        <v>31.94</v>
      </c>
      <c r="C6996" s="10">
        <f>(MSFT[[#This Row],[Prezzi giornalieri MSFT]]-B6995)/B6995</f>
        <v>9.4816687737041948E-3</v>
      </c>
    </row>
    <row r="6997" spans="1:3" x14ac:dyDescent="0.55000000000000004">
      <c r="A6997" s="5">
        <v>41617</v>
      </c>
      <c r="B6997" s="4">
        <v>32.229999999999997</v>
      </c>
      <c r="C6997" s="10">
        <f>(MSFT[[#This Row],[Prezzi giornalieri MSFT]]-B6996)/B6996</f>
        <v>9.0795241077018026E-3</v>
      </c>
    </row>
    <row r="6998" spans="1:3" x14ac:dyDescent="0.55000000000000004">
      <c r="A6998" s="5">
        <v>41618</v>
      </c>
      <c r="B6998" s="4">
        <v>31.73</v>
      </c>
      <c r="C6998" s="10">
        <f>(MSFT[[#This Row],[Prezzi giornalieri MSFT]]-B6997)/B6997</f>
        <v>-1.5513496742165575E-2</v>
      </c>
    </row>
    <row r="6999" spans="1:3" x14ac:dyDescent="0.55000000000000004">
      <c r="A6999" s="5">
        <v>41619</v>
      </c>
      <c r="B6999" s="4">
        <v>31.31</v>
      </c>
      <c r="C6999" s="10">
        <f>(MSFT[[#This Row],[Prezzi giornalieri MSFT]]-B6998)/B6998</f>
        <v>-1.3236684525685525E-2</v>
      </c>
    </row>
    <row r="7000" spans="1:3" x14ac:dyDescent="0.55000000000000004">
      <c r="A7000" s="5">
        <v>41620</v>
      </c>
      <c r="B7000" s="4">
        <v>30.99</v>
      </c>
      <c r="C7000" s="10">
        <f>(MSFT[[#This Row],[Prezzi giornalieri MSFT]]-B6999)/B6999</f>
        <v>-1.0220376876397326E-2</v>
      </c>
    </row>
    <row r="7001" spans="1:3" x14ac:dyDescent="0.55000000000000004">
      <c r="A7001" s="5">
        <v>41621</v>
      </c>
      <c r="B7001" s="4">
        <v>30.55</v>
      </c>
      <c r="C7001" s="10">
        <f>(MSFT[[#This Row],[Prezzi giornalieri MSFT]]-B7000)/B7000</f>
        <v>-1.4198128428525258E-2</v>
      </c>
    </row>
    <row r="7002" spans="1:3" x14ac:dyDescent="0.55000000000000004">
      <c r="A7002" s="5">
        <v>41624</v>
      </c>
      <c r="B7002" s="4">
        <v>30.71</v>
      </c>
      <c r="C7002" s="10">
        <f>(MSFT[[#This Row],[Prezzi giornalieri MSFT]]-B7001)/B7001</f>
        <v>5.2373158756137527E-3</v>
      </c>
    </row>
    <row r="7003" spans="1:3" x14ac:dyDescent="0.55000000000000004">
      <c r="A7003" s="5">
        <v>41625</v>
      </c>
      <c r="B7003" s="4">
        <v>30.41</v>
      </c>
      <c r="C7003" s="10">
        <f>(MSFT[[#This Row],[Prezzi giornalieri MSFT]]-B7002)/B7002</f>
        <v>-9.7688049495278633E-3</v>
      </c>
    </row>
    <row r="7004" spans="1:3" x14ac:dyDescent="0.55000000000000004">
      <c r="A7004" s="5">
        <v>41626</v>
      </c>
      <c r="B7004" s="4">
        <v>30.46</v>
      </c>
      <c r="C7004" s="10">
        <f>(MSFT[[#This Row],[Prezzi giornalieri MSFT]]-B7003)/B7003</f>
        <v>1.6441959881618123E-3</v>
      </c>
    </row>
    <row r="7005" spans="1:3" x14ac:dyDescent="0.55000000000000004">
      <c r="A7005" s="5">
        <v>41627</v>
      </c>
      <c r="B7005" s="4">
        <v>30.18</v>
      </c>
      <c r="C7005" s="10">
        <f>(MSFT[[#This Row],[Prezzi giornalieri MSFT]]-B7004)/B7004</f>
        <v>-9.1923834537098199E-3</v>
      </c>
    </row>
    <row r="7006" spans="1:3" x14ac:dyDescent="0.55000000000000004">
      <c r="A7006" s="5">
        <v>41628</v>
      </c>
      <c r="B7006" s="4">
        <v>30.64</v>
      </c>
      <c r="C7006" s="10">
        <f>(MSFT[[#This Row],[Prezzi giornalieri MSFT]]-B7005)/B7005</f>
        <v>1.5241882041086841E-2</v>
      </c>
    </row>
    <row r="7007" spans="1:3" x14ac:dyDescent="0.55000000000000004">
      <c r="A7007" s="5">
        <v>41631</v>
      </c>
      <c r="B7007" s="4">
        <v>30.49</v>
      </c>
      <c r="C7007" s="10">
        <f>(MSFT[[#This Row],[Prezzi giornalieri MSFT]]-B7006)/B7006</f>
        <v>-4.8955613577024194E-3</v>
      </c>
    </row>
    <row r="7008" spans="1:3" x14ac:dyDescent="0.55000000000000004">
      <c r="A7008" s="5">
        <v>41632</v>
      </c>
      <c r="B7008" s="4">
        <v>30.87</v>
      </c>
      <c r="C7008" s="10">
        <f>(MSFT[[#This Row],[Prezzi giornalieri MSFT]]-B7007)/B7007</f>
        <v>1.2463102656608809E-2</v>
      </c>
    </row>
    <row r="7009" spans="1:3" x14ac:dyDescent="0.55000000000000004">
      <c r="A7009" s="5">
        <v>41634</v>
      </c>
      <c r="B7009" s="4">
        <v>31.17</v>
      </c>
      <c r="C7009" s="10">
        <f>(MSFT[[#This Row],[Prezzi giornalieri MSFT]]-B7008)/B7008</f>
        <v>9.7181729834791286E-3</v>
      </c>
    </row>
    <row r="7010" spans="1:3" x14ac:dyDescent="0.55000000000000004">
      <c r="A7010" s="5">
        <v>41635</v>
      </c>
      <c r="B7010" s="4">
        <v>31.05</v>
      </c>
      <c r="C7010" s="10">
        <f>(MSFT[[#This Row],[Prezzi giornalieri MSFT]]-B7009)/B7009</f>
        <v>-3.8498556304138913E-3</v>
      </c>
    </row>
    <row r="7011" spans="1:3" x14ac:dyDescent="0.55000000000000004">
      <c r="A7011" s="5">
        <v>41638</v>
      </c>
      <c r="B7011" s="4">
        <v>31.05</v>
      </c>
      <c r="C7011" s="10">
        <f>(MSFT[[#This Row],[Prezzi giornalieri MSFT]]-B7010)/B7010</f>
        <v>0</v>
      </c>
    </row>
    <row r="7012" spans="1:3" x14ac:dyDescent="0.55000000000000004">
      <c r="A7012" s="5">
        <v>41639</v>
      </c>
      <c r="B7012" s="4">
        <v>31.15</v>
      </c>
      <c r="C7012" s="10">
        <f>(MSFT[[#This Row],[Prezzi giornalieri MSFT]]-B7011)/B7011</f>
        <v>3.2206119162640216E-3</v>
      </c>
    </row>
    <row r="7013" spans="1:3" x14ac:dyDescent="0.55000000000000004">
      <c r="A7013" s="5">
        <v>41641</v>
      </c>
      <c r="B7013" s="4">
        <v>30.94</v>
      </c>
      <c r="C7013" s="10">
        <f>(MSFT[[#This Row],[Prezzi giornalieri MSFT]]-B7012)/B7012</f>
        <v>-6.7415730337077786E-3</v>
      </c>
    </row>
    <row r="7014" spans="1:3" x14ac:dyDescent="0.55000000000000004">
      <c r="A7014" s="5">
        <v>41642</v>
      </c>
      <c r="B7014" s="4">
        <v>30.73</v>
      </c>
      <c r="C7014" s="10">
        <f>(MSFT[[#This Row],[Prezzi giornalieri MSFT]]-B7013)/B7013</f>
        <v>-6.7873303167421085E-3</v>
      </c>
    </row>
    <row r="7015" spans="1:3" x14ac:dyDescent="0.55000000000000004">
      <c r="A7015" s="5">
        <v>41645</v>
      </c>
      <c r="B7015" s="4">
        <v>30.08</v>
      </c>
      <c r="C7015" s="10">
        <f>(MSFT[[#This Row],[Prezzi giornalieri MSFT]]-B7014)/B7014</f>
        <v>-2.1151968760169285E-2</v>
      </c>
    </row>
    <row r="7016" spans="1:3" x14ac:dyDescent="0.55000000000000004">
      <c r="A7016" s="5">
        <v>41646</v>
      </c>
      <c r="B7016" s="4">
        <v>30.32</v>
      </c>
      <c r="C7016" s="10">
        <f>(MSFT[[#This Row],[Prezzi giornalieri MSFT]]-B7015)/B7015</f>
        <v>7.9787234042553862E-3</v>
      </c>
    </row>
    <row r="7017" spans="1:3" x14ac:dyDescent="0.55000000000000004">
      <c r="A7017" s="5">
        <v>41647</v>
      </c>
      <c r="B7017" s="4">
        <v>29.77</v>
      </c>
      <c r="C7017" s="10">
        <f>(MSFT[[#This Row],[Prezzi giornalieri MSFT]]-B7016)/B7016</f>
        <v>-1.8139841688654377E-2</v>
      </c>
    </row>
    <row r="7018" spans="1:3" x14ac:dyDescent="0.55000000000000004">
      <c r="A7018" s="5">
        <v>41648</v>
      </c>
      <c r="B7018" s="4">
        <v>29.58</v>
      </c>
      <c r="C7018" s="10">
        <f>(MSFT[[#This Row],[Prezzi giornalieri MSFT]]-B7017)/B7017</f>
        <v>-6.3822640241854647E-3</v>
      </c>
    </row>
    <row r="7019" spans="1:3" x14ac:dyDescent="0.55000000000000004">
      <c r="A7019" s="5">
        <v>41649</v>
      </c>
      <c r="B7019" s="4">
        <v>30.01</v>
      </c>
      <c r="C7019" s="10">
        <f>(MSFT[[#This Row],[Prezzi giornalieri MSFT]]-B7018)/B7018</f>
        <v>1.4536849222447711E-2</v>
      </c>
    </row>
    <row r="7020" spans="1:3" x14ac:dyDescent="0.55000000000000004">
      <c r="A7020" s="5">
        <v>41652</v>
      </c>
      <c r="B7020" s="4">
        <v>29.12</v>
      </c>
      <c r="C7020" s="10">
        <f>(MSFT[[#This Row],[Prezzi giornalieri MSFT]]-B7019)/B7019</f>
        <v>-2.9656781072975692E-2</v>
      </c>
    </row>
    <row r="7021" spans="1:3" x14ac:dyDescent="0.55000000000000004">
      <c r="A7021" s="5">
        <v>41653</v>
      </c>
      <c r="B7021" s="4">
        <v>29.79</v>
      </c>
      <c r="C7021" s="10">
        <f>(MSFT[[#This Row],[Prezzi giornalieri MSFT]]-B7020)/B7020</f>
        <v>2.3008241758241694E-2</v>
      </c>
    </row>
    <row r="7022" spans="1:3" x14ac:dyDescent="0.55000000000000004">
      <c r="A7022" s="5">
        <v>41654</v>
      </c>
      <c r="B7022" s="4">
        <v>30.61</v>
      </c>
      <c r="C7022" s="10">
        <f>(MSFT[[#This Row],[Prezzi giornalieri MSFT]]-B7021)/B7021</f>
        <v>2.7526015441423305E-2</v>
      </c>
    </row>
    <row r="7023" spans="1:3" x14ac:dyDescent="0.55000000000000004">
      <c r="A7023" s="5">
        <v>41655</v>
      </c>
      <c r="B7023" s="4">
        <v>30.71</v>
      </c>
      <c r="C7023" s="10">
        <f>(MSFT[[#This Row],[Prezzi giornalieri MSFT]]-B7022)/B7022</f>
        <v>3.2669062397909644E-3</v>
      </c>
    </row>
    <row r="7024" spans="1:3" x14ac:dyDescent="0.55000000000000004">
      <c r="A7024" s="5">
        <v>41656</v>
      </c>
      <c r="B7024" s="4">
        <v>30.29</v>
      </c>
      <c r="C7024" s="10">
        <f>(MSFT[[#This Row],[Prezzi giornalieri MSFT]]-B7023)/B7023</f>
        <v>-1.3676326929339032E-2</v>
      </c>
    </row>
    <row r="7025" spans="1:3" x14ac:dyDescent="0.55000000000000004">
      <c r="A7025" s="5">
        <v>41660</v>
      </c>
      <c r="B7025" s="4">
        <v>30.12</v>
      </c>
      <c r="C7025" s="10">
        <f>(MSFT[[#This Row],[Prezzi giornalieri MSFT]]-B7024)/B7024</f>
        <v>-5.6124133377351655E-3</v>
      </c>
    </row>
    <row r="7026" spans="1:3" x14ac:dyDescent="0.55000000000000004">
      <c r="A7026" s="5">
        <v>41661</v>
      </c>
      <c r="B7026" s="4">
        <v>29.92</v>
      </c>
      <c r="C7026" s="10">
        <f>(MSFT[[#This Row],[Prezzi giornalieri MSFT]]-B7025)/B7025</f>
        <v>-6.6401062416998431E-3</v>
      </c>
    </row>
    <row r="7027" spans="1:3" x14ac:dyDescent="0.55000000000000004">
      <c r="A7027" s="5">
        <v>41662</v>
      </c>
      <c r="B7027" s="4">
        <v>30.02</v>
      </c>
      <c r="C7027" s="10">
        <f>(MSFT[[#This Row],[Prezzi giornalieri MSFT]]-B7026)/B7026</f>
        <v>3.3422459893047412E-3</v>
      </c>
    </row>
    <row r="7028" spans="1:3" x14ac:dyDescent="0.55000000000000004">
      <c r="A7028" s="5">
        <v>41663</v>
      </c>
      <c r="B7028" s="4">
        <v>30.65</v>
      </c>
      <c r="C7028" s="10">
        <f>(MSFT[[#This Row],[Prezzi giornalieri MSFT]]-B7027)/B7027</f>
        <v>2.0986009327115224E-2</v>
      </c>
    </row>
    <row r="7029" spans="1:3" x14ac:dyDescent="0.55000000000000004">
      <c r="A7029" s="5">
        <v>41666</v>
      </c>
      <c r="B7029" s="4">
        <v>30</v>
      </c>
      <c r="C7029" s="10">
        <f>(MSFT[[#This Row],[Prezzi giornalieri MSFT]]-B7028)/B7028</f>
        <v>-2.1207177814029317E-2</v>
      </c>
    </row>
    <row r="7030" spans="1:3" x14ac:dyDescent="0.55000000000000004">
      <c r="A7030" s="5">
        <v>41667</v>
      </c>
      <c r="B7030" s="4">
        <v>30.2</v>
      </c>
      <c r="C7030" s="10">
        <f>(MSFT[[#This Row],[Prezzi giornalieri MSFT]]-B7029)/B7029</f>
        <v>6.6666666666666428E-3</v>
      </c>
    </row>
    <row r="7031" spans="1:3" x14ac:dyDescent="0.55000000000000004">
      <c r="A7031" s="5">
        <v>41668</v>
      </c>
      <c r="B7031" s="4">
        <v>30.52</v>
      </c>
      <c r="C7031" s="10">
        <f>(MSFT[[#This Row],[Prezzi giornalieri MSFT]]-B7030)/B7030</f>
        <v>1.0596026490066236E-2</v>
      </c>
    </row>
    <row r="7032" spans="1:3" x14ac:dyDescent="0.55000000000000004">
      <c r="A7032" s="5">
        <v>41669</v>
      </c>
      <c r="B7032" s="4">
        <v>30.69</v>
      </c>
      <c r="C7032" s="10">
        <f>(MSFT[[#This Row],[Prezzi giornalieri MSFT]]-B7031)/B7031</f>
        <v>5.5701179554391127E-3</v>
      </c>
    </row>
    <row r="7033" spans="1:3" x14ac:dyDescent="0.55000000000000004">
      <c r="A7033" s="5">
        <v>41670</v>
      </c>
      <c r="B7033" s="4">
        <v>31.51</v>
      </c>
      <c r="C7033" s="10">
        <f>(MSFT[[#This Row],[Prezzi giornalieri MSFT]]-B7032)/B7032</f>
        <v>2.6718800912349308E-2</v>
      </c>
    </row>
    <row r="7034" spans="1:3" x14ac:dyDescent="0.55000000000000004">
      <c r="A7034" s="5">
        <v>41673</v>
      </c>
      <c r="B7034" s="4">
        <v>30.37</v>
      </c>
      <c r="C7034" s="10">
        <f>(MSFT[[#This Row],[Prezzi giornalieri MSFT]]-B7033)/B7033</f>
        <v>-3.6178990796572531E-2</v>
      </c>
    </row>
    <row r="7035" spans="1:3" x14ac:dyDescent="0.55000000000000004">
      <c r="A7035" s="5">
        <v>41674</v>
      </c>
      <c r="B7035" s="4">
        <v>30.27</v>
      </c>
      <c r="C7035" s="10">
        <f>(MSFT[[#This Row],[Prezzi giornalieri MSFT]]-B7034)/B7034</f>
        <v>-3.2927230819888515E-3</v>
      </c>
    </row>
    <row r="7036" spans="1:3" x14ac:dyDescent="0.55000000000000004">
      <c r="A7036" s="5">
        <v>41675</v>
      </c>
      <c r="B7036" s="4">
        <v>29.82</v>
      </c>
      <c r="C7036" s="10">
        <f>(MSFT[[#This Row],[Prezzi giornalieri MSFT]]-B7035)/B7035</f>
        <v>-1.4866204162537143E-2</v>
      </c>
    </row>
    <row r="7037" spans="1:3" x14ac:dyDescent="0.55000000000000004">
      <c r="A7037" s="5">
        <v>41676</v>
      </c>
      <c r="B7037" s="4">
        <v>30.12</v>
      </c>
      <c r="C7037" s="10">
        <f>(MSFT[[#This Row],[Prezzi giornalieri MSFT]]-B7036)/B7036</f>
        <v>1.0060362173038254E-2</v>
      </c>
    </row>
    <row r="7038" spans="1:3" x14ac:dyDescent="0.55000000000000004">
      <c r="A7038" s="5">
        <v>41677</v>
      </c>
      <c r="B7038" s="4">
        <v>30.44</v>
      </c>
      <c r="C7038" s="10">
        <f>(MSFT[[#This Row],[Prezzi giornalieri MSFT]]-B7037)/B7037</f>
        <v>1.0624169986719797E-2</v>
      </c>
    </row>
    <row r="7039" spans="1:3" x14ac:dyDescent="0.55000000000000004">
      <c r="A7039" s="5">
        <v>41680</v>
      </c>
      <c r="B7039" s="4">
        <v>30.64</v>
      </c>
      <c r="C7039" s="10">
        <f>(MSFT[[#This Row],[Prezzi giornalieri MSFT]]-B7038)/B7038</f>
        <v>6.5703022339027358E-3</v>
      </c>
    </row>
    <row r="7040" spans="1:3" x14ac:dyDescent="0.55000000000000004">
      <c r="A7040" s="5">
        <v>41681</v>
      </c>
      <c r="B7040" s="4">
        <v>30.95</v>
      </c>
      <c r="C7040" s="10">
        <f>(MSFT[[#This Row],[Prezzi giornalieri MSFT]]-B7039)/B7039</f>
        <v>1.0117493472584815E-2</v>
      </c>
    </row>
    <row r="7041" spans="1:3" x14ac:dyDescent="0.55000000000000004">
      <c r="A7041" s="5">
        <v>41682</v>
      </c>
      <c r="B7041" s="4">
        <v>31.2</v>
      </c>
      <c r="C7041" s="10">
        <f>(MSFT[[#This Row],[Prezzi giornalieri MSFT]]-B7040)/B7040</f>
        <v>8.0775444264943458E-3</v>
      </c>
    </row>
    <row r="7042" spans="1:3" x14ac:dyDescent="0.55000000000000004">
      <c r="A7042" s="5">
        <v>41683</v>
      </c>
      <c r="B7042" s="4">
        <v>31.31</v>
      </c>
      <c r="C7042" s="10">
        <f>(MSFT[[#This Row],[Prezzi giornalieri MSFT]]-B7041)/B7041</f>
        <v>3.5256410256410075E-3</v>
      </c>
    </row>
    <row r="7043" spans="1:3" x14ac:dyDescent="0.55000000000000004">
      <c r="A7043" s="5">
        <v>41684</v>
      </c>
      <c r="B7043" s="4">
        <v>31.32</v>
      </c>
      <c r="C7043" s="10">
        <f>(MSFT[[#This Row],[Prezzi giornalieri MSFT]]-B7042)/B7042</f>
        <v>3.1938677738746609E-4</v>
      </c>
    </row>
    <row r="7044" spans="1:3" x14ac:dyDescent="0.55000000000000004">
      <c r="A7044" s="5">
        <v>41688</v>
      </c>
      <c r="B7044" s="4">
        <v>31.39</v>
      </c>
      <c r="C7044" s="10">
        <f>(MSFT[[#This Row],[Prezzi giornalieri MSFT]]-B7043)/B7043</f>
        <v>2.2349936143039682E-3</v>
      </c>
    </row>
    <row r="7045" spans="1:3" x14ac:dyDescent="0.55000000000000004">
      <c r="A7045" s="5">
        <v>41689</v>
      </c>
      <c r="B7045" s="4">
        <v>31.47</v>
      </c>
      <c r="C7045" s="10">
        <f>(MSFT[[#This Row],[Prezzi giornalieri MSFT]]-B7044)/B7044</f>
        <v>2.5485823510671647E-3</v>
      </c>
    </row>
    <row r="7046" spans="1:3" x14ac:dyDescent="0.55000000000000004">
      <c r="A7046" s="5">
        <v>41690</v>
      </c>
      <c r="B7046" s="4">
        <v>31.67</v>
      </c>
      <c r="C7046" s="10">
        <f>(MSFT[[#This Row],[Prezzi giornalieri MSFT]]-B7045)/B7045</f>
        <v>6.355258976803395E-3</v>
      </c>
    </row>
    <row r="7047" spans="1:3" x14ac:dyDescent="0.55000000000000004">
      <c r="A7047" s="5">
        <v>41691</v>
      </c>
      <c r="B7047" s="4">
        <v>31.86</v>
      </c>
      <c r="C7047" s="10">
        <f>(MSFT[[#This Row],[Prezzi giornalieri MSFT]]-B7046)/B7046</f>
        <v>5.9993684875275562E-3</v>
      </c>
    </row>
    <row r="7048" spans="1:3" x14ac:dyDescent="0.55000000000000004">
      <c r="A7048" s="5">
        <v>41694</v>
      </c>
      <c r="B7048" s="4">
        <v>31.62</v>
      </c>
      <c r="C7048" s="10">
        <f>(MSFT[[#This Row],[Prezzi giornalieri MSFT]]-B7047)/B7047</f>
        <v>-7.5329566854990095E-3</v>
      </c>
    </row>
    <row r="7049" spans="1:3" x14ac:dyDescent="0.55000000000000004">
      <c r="A7049" s="5">
        <v>41695</v>
      </c>
      <c r="B7049" s="4">
        <v>31.49</v>
      </c>
      <c r="C7049" s="10">
        <f>(MSFT[[#This Row],[Prezzi giornalieri MSFT]]-B7048)/B7048</f>
        <v>-4.111321948134173E-3</v>
      </c>
    </row>
    <row r="7050" spans="1:3" x14ac:dyDescent="0.55000000000000004">
      <c r="A7050" s="5">
        <v>41696</v>
      </c>
      <c r="B7050" s="4">
        <v>31.43</v>
      </c>
      <c r="C7050" s="10">
        <f>(MSFT[[#This Row],[Prezzi giornalieri MSFT]]-B7049)/B7049</f>
        <v>-1.9053667831057074E-3</v>
      </c>
    </row>
    <row r="7051" spans="1:3" x14ac:dyDescent="0.55000000000000004">
      <c r="A7051" s="5">
        <v>41697</v>
      </c>
      <c r="B7051" s="4">
        <v>31.76</v>
      </c>
      <c r="C7051" s="10">
        <f>(MSFT[[#This Row],[Prezzi giornalieri MSFT]]-B7050)/B7050</f>
        <v>1.0499522748966015E-2</v>
      </c>
    </row>
    <row r="7052" spans="1:3" x14ac:dyDescent="0.55000000000000004">
      <c r="A7052" s="5">
        <v>41698</v>
      </c>
      <c r="B7052" s="4">
        <v>32.14</v>
      </c>
      <c r="C7052" s="10">
        <f>(MSFT[[#This Row],[Prezzi giornalieri MSFT]]-B7051)/B7051</f>
        <v>1.1964735516372765E-2</v>
      </c>
    </row>
    <row r="7053" spans="1:3" x14ac:dyDescent="0.55000000000000004">
      <c r="A7053" s="5">
        <v>41701</v>
      </c>
      <c r="B7053" s="4">
        <v>31.69</v>
      </c>
      <c r="C7053" s="10">
        <f>(MSFT[[#This Row],[Prezzi giornalieri MSFT]]-B7052)/B7052</f>
        <v>-1.400124455507154E-2</v>
      </c>
    </row>
    <row r="7054" spans="1:3" x14ac:dyDescent="0.55000000000000004">
      <c r="A7054" s="5">
        <v>41702</v>
      </c>
      <c r="B7054" s="4">
        <v>32.22</v>
      </c>
      <c r="C7054" s="10">
        <f>(MSFT[[#This Row],[Prezzi giornalieri MSFT]]-B7053)/B7053</f>
        <v>1.6724518775638925E-2</v>
      </c>
    </row>
    <row r="7055" spans="1:3" x14ac:dyDescent="0.55000000000000004">
      <c r="A7055" s="5">
        <v>41703</v>
      </c>
      <c r="B7055" s="4">
        <v>31.97</v>
      </c>
      <c r="C7055" s="10">
        <f>(MSFT[[#This Row],[Prezzi giornalieri MSFT]]-B7054)/B7054</f>
        <v>-7.7591558038485418E-3</v>
      </c>
    </row>
    <row r="7056" spans="1:3" x14ac:dyDescent="0.55000000000000004">
      <c r="A7056" s="5">
        <v>41704</v>
      </c>
      <c r="B7056" s="4">
        <v>32</v>
      </c>
      <c r="C7056" s="10">
        <f>(MSFT[[#This Row],[Prezzi giornalieri MSFT]]-B7055)/B7055</f>
        <v>9.3837973099784606E-4</v>
      </c>
    </row>
    <row r="7057" spans="1:3" x14ac:dyDescent="0.55000000000000004">
      <c r="A7057" s="5">
        <v>41705</v>
      </c>
      <c r="B7057" s="4">
        <v>31.79</v>
      </c>
      <c r="C7057" s="10">
        <f>(MSFT[[#This Row],[Prezzi giornalieri MSFT]]-B7056)/B7056</f>
        <v>-6.5625000000000266E-3</v>
      </c>
    </row>
    <row r="7058" spans="1:3" x14ac:dyDescent="0.55000000000000004">
      <c r="A7058" s="5">
        <v>41708</v>
      </c>
      <c r="B7058" s="4">
        <v>31.73</v>
      </c>
      <c r="C7058" s="10">
        <f>(MSFT[[#This Row],[Prezzi giornalieri MSFT]]-B7057)/B7057</f>
        <v>-1.887385970430913E-3</v>
      </c>
    </row>
    <row r="7059" spans="1:3" x14ac:dyDescent="0.55000000000000004">
      <c r="A7059" s="5">
        <v>41709</v>
      </c>
      <c r="B7059" s="4">
        <v>31.89</v>
      </c>
      <c r="C7059" s="10">
        <f>(MSFT[[#This Row],[Prezzi giornalieri MSFT]]-B7058)/B7058</f>
        <v>5.0425464859754224E-3</v>
      </c>
    </row>
    <row r="7060" spans="1:3" x14ac:dyDescent="0.55000000000000004">
      <c r="A7060" s="5">
        <v>41710</v>
      </c>
      <c r="B7060" s="4">
        <v>32.1</v>
      </c>
      <c r="C7060" s="10">
        <f>(MSFT[[#This Row],[Prezzi giornalieri MSFT]]-B7059)/B7059</f>
        <v>6.585136406397016E-3</v>
      </c>
    </row>
    <row r="7061" spans="1:3" x14ac:dyDescent="0.55000000000000004">
      <c r="A7061" s="5">
        <v>41711</v>
      </c>
      <c r="B7061" s="4">
        <v>31.78</v>
      </c>
      <c r="C7061" s="10">
        <f>(MSFT[[#This Row],[Prezzi giornalieri MSFT]]-B7060)/B7060</f>
        <v>-9.9688473520249312E-3</v>
      </c>
    </row>
    <row r="7062" spans="1:3" x14ac:dyDescent="0.55000000000000004">
      <c r="A7062" s="5">
        <v>41712</v>
      </c>
      <c r="B7062" s="4">
        <v>31.62</v>
      </c>
      <c r="C7062" s="10">
        <f>(MSFT[[#This Row],[Prezzi giornalieri MSFT]]-B7061)/B7061</f>
        <v>-5.0346129641283873E-3</v>
      </c>
    </row>
    <row r="7063" spans="1:3" x14ac:dyDescent="0.55000000000000004">
      <c r="A7063" s="5">
        <v>41715</v>
      </c>
      <c r="B7063" s="4">
        <v>31.92</v>
      </c>
      <c r="C7063" s="10">
        <f>(MSFT[[#This Row],[Prezzi giornalieri MSFT]]-B7062)/B7062</f>
        <v>9.4876660341556198E-3</v>
      </c>
    </row>
    <row r="7064" spans="1:3" x14ac:dyDescent="0.55000000000000004">
      <c r="A7064" s="5">
        <v>41716</v>
      </c>
      <c r="B7064" s="4">
        <v>33.18</v>
      </c>
      <c r="C7064" s="10">
        <f>(MSFT[[#This Row],[Prezzi giornalieri MSFT]]-B7063)/B7063</f>
        <v>3.9473684210526251E-2</v>
      </c>
    </row>
    <row r="7065" spans="1:3" x14ac:dyDescent="0.55000000000000004">
      <c r="A7065" s="5">
        <v>41717</v>
      </c>
      <c r="B7065" s="4">
        <v>32.94</v>
      </c>
      <c r="C7065" s="10">
        <f>(MSFT[[#This Row],[Prezzi giornalieri MSFT]]-B7064)/B7064</f>
        <v>-7.2332730560579258E-3</v>
      </c>
    </row>
    <row r="7066" spans="1:3" x14ac:dyDescent="0.55000000000000004">
      <c r="A7066" s="5">
        <v>41718</v>
      </c>
      <c r="B7066" s="4">
        <v>33.83</v>
      </c>
      <c r="C7066" s="10">
        <f>(MSFT[[#This Row],[Prezzi giornalieri MSFT]]-B7065)/B7065</f>
        <v>2.7018822100789333E-2</v>
      </c>
    </row>
    <row r="7067" spans="1:3" x14ac:dyDescent="0.55000000000000004">
      <c r="A7067" s="5">
        <v>41719</v>
      </c>
      <c r="B7067" s="4">
        <v>33.69</v>
      </c>
      <c r="C7067" s="10">
        <f>(MSFT[[#This Row],[Prezzi giornalieri MSFT]]-B7066)/B7066</f>
        <v>-4.1383387525864785E-3</v>
      </c>
    </row>
    <row r="7068" spans="1:3" x14ac:dyDescent="0.55000000000000004">
      <c r="A7068" s="5">
        <v>41722</v>
      </c>
      <c r="B7068" s="4">
        <v>33.97</v>
      </c>
      <c r="C7068" s="10">
        <f>(MSFT[[#This Row],[Prezzi giornalieri MSFT]]-B7067)/B7067</f>
        <v>8.3110715345800276E-3</v>
      </c>
    </row>
    <row r="7069" spans="1:3" x14ac:dyDescent="0.55000000000000004">
      <c r="A7069" s="5">
        <v>41723</v>
      </c>
      <c r="B7069" s="4">
        <v>33.840000000000003</v>
      </c>
      <c r="C7069" s="10">
        <f>(MSFT[[#This Row],[Prezzi giornalieri MSFT]]-B7068)/B7068</f>
        <v>-3.8269060936118766E-3</v>
      </c>
    </row>
    <row r="7070" spans="1:3" x14ac:dyDescent="0.55000000000000004">
      <c r="A7070" s="5">
        <v>41724</v>
      </c>
      <c r="B7070" s="4">
        <v>33.380000000000003</v>
      </c>
      <c r="C7070" s="10">
        <f>(MSFT[[#This Row],[Prezzi giornalieri MSFT]]-B7069)/B7069</f>
        <v>-1.3593380614657233E-2</v>
      </c>
    </row>
    <row r="7071" spans="1:3" x14ac:dyDescent="0.55000000000000004">
      <c r="A7071" s="5">
        <v>41725</v>
      </c>
      <c r="B7071" s="4">
        <v>33.020000000000003</v>
      </c>
      <c r="C7071" s="10">
        <f>(MSFT[[#This Row],[Prezzi giornalieri MSFT]]-B7070)/B7070</f>
        <v>-1.0784901138406213E-2</v>
      </c>
    </row>
    <row r="7072" spans="1:3" x14ac:dyDescent="0.55000000000000004">
      <c r="A7072" s="5">
        <v>41726</v>
      </c>
      <c r="B7072" s="4">
        <v>33.81</v>
      </c>
      <c r="C7072" s="10">
        <f>(MSFT[[#This Row],[Prezzi giornalieri MSFT]]-B7071)/B7071</f>
        <v>2.3924894003634133E-2</v>
      </c>
    </row>
    <row r="7073" spans="1:3" x14ac:dyDescent="0.55000000000000004">
      <c r="A7073" s="5">
        <v>41729</v>
      </c>
      <c r="B7073" s="4">
        <v>34.380000000000003</v>
      </c>
      <c r="C7073" s="10">
        <f>(MSFT[[#This Row],[Prezzi giornalieri MSFT]]-B7072)/B7072</f>
        <v>1.6858917480035499E-2</v>
      </c>
    </row>
    <row r="7074" spans="1:3" x14ac:dyDescent="0.55000000000000004">
      <c r="A7074" s="5">
        <v>41730</v>
      </c>
      <c r="B7074" s="4">
        <v>34.75</v>
      </c>
      <c r="C7074" s="10">
        <f>(MSFT[[#This Row],[Prezzi giornalieri MSFT]]-B7073)/B7073</f>
        <v>1.076207097149498E-2</v>
      </c>
    </row>
    <row r="7075" spans="1:3" x14ac:dyDescent="0.55000000000000004">
      <c r="A7075" s="5">
        <v>41731</v>
      </c>
      <c r="B7075" s="4">
        <v>34.69</v>
      </c>
      <c r="C7075" s="10">
        <f>(MSFT[[#This Row],[Prezzi giornalieri MSFT]]-B7074)/B7074</f>
        <v>-1.7266187050360366E-3</v>
      </c>
    </row>
    <row r="7076" spans="1:3" x14ac:dyDescent="0.55000000000000004">
      <c r="A7076" s="5">
        <v>41732</v>
      </c>
      <c r="B7076" s="4">
        <v>34.4</v>
      </c>
      <c r="C7076" s="10">
        <f>(MSFT[[#This Row],[Prezzi giornalieri MSFT]]-B7075)/B7075</f>
        <v>-8.3597578552896852E-3</v>
      </c>
    </row>
    <row r="7077" spans="1:3" x14ac:dyDescent="0.55000000000000004">
      <c r="A7077" s="5">
        <v>41733</v>
      </c>
      <c r="B7077" s="4">
        <v>33.44</v>
      </c>
      <c r="C7077" s="10">
        <f>(MSFT[[#This Row],[Prezzi giornalieri MSFT]]-B7076)/B7076</f>
        <v>-2.7906976744186074E-2</v>
      </c>
    </row>
    <row r="7078" spans="1:3" x14ac:dyDescent="0.55000000000000004">
      <c r="A7078" s="5">
        <v>41736</v>
      </c>
      <c r="B7078" s="4">
        <v>33.39</v>
      </c>
      <c r="C7078" s="10">
        <f>(MSFT[[#This Row],[Prezzi giornalieri MSFT]]-B7077)/B7077</f>
        <v>-1.4952153110046999E-3</v>
      </c>
    </row>
    <row r="7079" spans="1:3" x14ac:dyDescent="0.55000000000000004">
      <c r="A7079" s="5">
        <v>41737</v>
      </c>
      <c r="B7079" s="4">
        <v>33.4</v>
      </c>
      <c r="C7079" s="10">
        <f>(MSFT[[#This Row],[Prezzi giornalieri MSFT]]-B7078)/B7078</f>
        <v>2.9949086552854176E-4</v>
      </c>
    </row>
    <row r="7080" spans="1:3" x14ac:dyDescent="0.55000000000000004">
      <c r="A7080" s="5">
        <v>41738</v>
      </c>
      <c r="B7080" s="4">
        <v>33.950000000000003</v>
      </c>
      <c r="C7080" s="10">
        <f>(MSFT[[#This Row],[Prezzi giornalieri MSFT]]-B7079)/B7079</f>
        <v>1.6467065868263603E-2</v>
      </c>
    </row>
    <row r="7081" spans="1:3" x14ac:dyDescent="0.55000000000000004">
      <c r="A7081" s="5">
        <v>41739</v>
      </c>
      <c r="B7081" s="4">
        <v>33.020000000000003</v>
      </c>
      <c r="C7081" s="10">
        <f>(MSFT[[#This Row],[Prezzi giornalieri MSFT]]-B7080)/B7080</f>
        <v>-2.7393225331369651E-2</v>
      </c>
    </row>
    <row r="7082" spans="1:3" x14ac:dyDescent="0.55000000000000004">
      <c r="A7082" s="5">
        <v>41740</v>
      </c>
      <c r="B7082" s="4">
        <v>32.89</v>
      </c>
      <c r="C7082" s="10">
        <f>(MSFT[[#This Row],[Prezzi giornalieri MSFT]]-B7081)/B7081</f>
        <v>-3.9370078740158252E-3</v>
      </c>
    </row>
    <row r="7083" spans="1:3" x14ac:dyDescent="0.55000000000000004">
      <c r="A7083" s="5">
        <v>41743</v>
      </c>
      <c r="B7083" s="4">
        <v>32.869999999999997</v>
      </c>
      <c r="C7083" s="10">
        <f>(MSFT[[#This Row],[Prezzi giornalieri MSFT]]-B7082)/B7082</f>
        <v>-6.0808756460939883E-4</v>
      </c>
    </row>
    <row r="7084" spans="1:3" x14ac:dyDescent="0.55000000000000004">
      <c r="A7084" s="5">
        <v>41744</v>
      </c>
      <c r="B7084" s="4">
        <v>33.340000000000003</v>
      </c>
      <c r="C7084" s="10">
        <f>(MSFT[[#This Row],[Prezzi giornalieri MSFT]]-B7083)/B7083</f>
        <v>1.4298752662002008E-2</v>
      </c>
    </row>
    <row r="7085" spans="1:3" x14ac:dyDescent="0.55000000000000004">
      <c r="A7085" s="5">
        <v>41745</v>
      </c>
      <c r="B7085" s="4">
        <v>33.89</v>
      </c>
      <c r="C7085" s="10">
        <f>(MSFT[[#This Row],[Prezzi giornalieri MSFT]]-B7084)/B7084</f>
        <v>1.6496700659867941E-2</v>
      </c>
    </row>
    <row r="7086" spans="1:3" x14ac:dyDescent="0.55000000000000004">
      <c r="A7086" s="5">
        <v>41746</v>
      </c>
      <c r="B7086" s="4">
        <v>33.56</v>
      </c>
      <c r="C7086" s="10">
        <f>(MSFT[[#This Row],[Prezzi giornalieri MSFT]]-B7085)/B7085</f>
        <v>-9.7373856594865239E-3</v>
      </c>
    </row>
    <row r="7087" spans="1:3" x14ac:dyDescent="0.55000000000000004">
      <c r="A7087" s="5">
        <v>41750</v>
      </c>
      <c r="B7087" s="4">
        <v>33.5</v>
      </c>
      <c r="C7087" s="10">
        <f>(MSFT[[#This Row],[Prezzi giornalieri MSFT]]-B7086)/B7086</f>
        <v>-1.7878426698451212E-3</v>
      </c>
    </row>
    <row r="7088" spans="1:3" x14ac:dyDescent="0.55000000000000004">
      <c r="A7088" s="5">
        <v>41751</v>
      </c>
      <c r="B7088" s="4">
        <v>33.549999999999997</v>
      </c>
      <c r="C7088" s="10">
        <f>(MSFT[[#This Row],[Prezzi giornalieri MSFT]]-B7087)/B7087</f>
        <v>1.4925373134327511E-3</v>
      </c>
    </row>
    <row r="7089" spans="1:3" x14ac:dyDescent="0.55000000000000004">
      <c r="A7089" s="5">
        <v>41752</v>
      </c>
      <c r="B7089" s="4">
        <v>33.29</v>
      </c>
      <c r="C7089" s="10">
        <f>(MSFT[[#This Row],[Prezzi giornalieri MSFT]]-B7088)/B7088</f>
        <v>-7.7496274217585103E-3</v>
      </c>
    </row>
    <row r="7090" spans="1:3" x14ac:dyDescent="0.55000000000000004">
      <c r="A7090" s="5">
        <v>41753</v>
      </c>
      <c r="B7090" s="4">
        <v>33.44</v>
      </c>
      <c r="C7090" s="10">
        <f>(MSFT[[#This Row],[Prezzi giornalieri MSFT]]-B7089)/B7089</f>
        <v>4.505857614899327E-3</v>
      </c>
    </row>
    <row r="7091" spans="1:3" x14ac:dyDescent="0.55000000000000004">
      <c r="A7091" s="5">
        <v>41754</v>
      </c>
      <c r="B7091" s="4">
        <v>33.479999999999997</v>
      </c>
      <c r="C7091" s="10">
        <f>(MSFT[[#This Row],[Prezzi giornalieri MSFT]]-B7090)/B7090</f>
        <v>1.1961722488038023E-3</v>
      </c>
    </row>
    <row r="7092" spans="1:3" x14ac:dyDescent="0.55000000000000004">
      <c r="A7092" s="5">
        <v>41757</v>
      </c>
      <c r="B7092" s="4">
        <v>34.28</v>
      </c>
      <c r="C7092" s="10">
        <f>(MSFT[[#This Row],[Prezzi giornalieri MSFT]]-B7091)/B7091</f>
        <v>2.3894862604540153E-2</v>
      </c>
    </row>
    <row r="7093" spans="1:3" x14ac:dyDescent="0.55000000000000004">
      <c r="A7093" s="5">
        <v>41758</v>
      </c>
      <c r="B7093" s="4">
        <v>33.979999999999997</v>
      </c>
      <c r="C7093" s="10">
        <f>(MSFT[[#This Row],[Prezzi giornalieri MSFT]]-B7092)/B7092</f>
        <v>-8.7514585764295293E-3</v>
      </c>
    </row>
    <row r="7094" spans="1:3" x14ac:dyDescent="0.55000000000000004">
      <c r="A7094" s="5">
        <v>41759</v>
      </c>
      <c r="B7094" s="4">
        <v>33.89</v>
      </c>
      <c r="C7094" s="10">
        <f>(MSFT[[#This Row],[Prezzi giornalieri MSFT]]-B7093)/B7093</f>
        <v>-2.6486168334313217E-3</v>
      </c>
    </row>
    <row r="7095" spans="1:3" x14ac:dyDescent="0.55000000000000004">
      <c r="A7095" s="5">
        <v>41760</v>
      </c>
      <c r="B7095" s="4">
        <v>33.549999999999997</v>
      </c>
      <c r="C7095" s="10">
        <f>(MSFT[[#This Row],[Prezzi giornalieri MSFT]]-B7094)/B7094</f>
        <v>-1.0032457952198389E-2</v>
      </c>
    </row>
    <row r="7096" spans="1:3" x14ac:dyDescent="0.55000000000000004">
      <c r="A7096" s="5">
        <v>41761</v>
      </c>
      <c r="B7096" s="4">
        <v>33.29</v>
      </c>
      <c r="C7096" s="10">
        <f>(MSFT[[#This Row],[Prezzi giornalieri MSFT]]-B7095)/B7095</f>
        <v>-7.7496274217585103E-3</v>
      </c>
    </row>
    <row r="7097" spans="1:3" x14ac:dyDescent="0.55000000000000004">
      <c r="A7097" s="5">
        <v>41764</v>
      </c>
      <c r="B7097" s="4">
        <v>33.08</v>
      </c>
      <c r="C7097" s="10">
        <f>(MSFT[[#This Row],[Prezzi giornalieri MSFT]]-B7096)/B7096</f>
        <v>-6.3082006608591425E-3</v>
      </c>
    </row>
    <row r="7098" spans="1:3" x14ac:dyDescent="0.55000000000000004">
      <c r="A7098" s="5">
        <v>41765</v>
      </c>
      <c r="B7098" s="4">
        <v>32.770000000000003</v>
      </c>
      <c r="C7098" s="10">
        <f>(MSFT[[#This Row],[Prezzi giornalieri MSFT]]-B7097)/B7097</f>
        <v>-9.3712212817410878E-3</v>
      </c>
    </row>
    <row r="7099" spans="1:3" x14ac:dyDescent="0.55000000000000004">
      <c r="A7099" s="5">
        <v>41766</v>
      </c>
      <c r="B7099" s="4">
        <v>33.07</v>
      </c>
      <c r="C7099" s="10">
        <f>(MSFT[[#This Row],[Prezzi giornalieri MSFT]]-B7098)/B7098</f>
        <v>9.1547146780591136E-3</v>
      </c>
    </row>
    <row r="7100" spans="1:3" x14ac:dyDescent="0.55000000000000004">
      <c r="A7100" s="5">
        <v>41767</v>
      </c>
      <c r="B7100" s="4">
        <v>33.25</v>
      </c>
      <c r="C7100" s="10">
        <f>(MSFT[[#This Row],[Prezzi giornalieri MSFT]]-B7099)/B7099</f>
        <v>5.4429996976111195E-3</v>
      </c>
    </row>
    <row r="7101" spans="1:3" x14ac:dyDescent="0.55000000000000004">
      <c r="A7101" s="5">
        <v>41768</v>
      </c>
      <c r="B7101" s="4">
        <v>33.17</v>
      </c>
      <c r="C7101" s="10">
        <f>(MSFT[[#This Row],[Prezzi giornalieri MSFT]]-B7100)/B7100</f>
        <v>-2.4060150375939337E-3</v>
      </c>
    </row>
    <row r="7102" spans="1:3" x14ac:dyDescent="0.55000000000000004">
      <c r="A7102" s="5">
        <v>41771</v>
      </c>
      <c r="B7102" s="4">
        <v>33.53</v>
      </c>
      <c r="C7102" s="10">
        <f>(MSFT[[#This Row],[Prezzi giornalieri MSFT]]-B7101)/B7101</f>
        <v>1.0853180584865825E-2</v>
      </c>
    </row>
    <row r="7103" spans="1:3" x14ac:dyDescent="0.55000000000000004">
      <c r="A7103" s="5">
        <v>41772</v>
      </c>
      <c r="B7103" s="4">
        <v>34.15</v>
      </c>
      <c r="C7103" s="10">
        <f>(MSFT[[#This Row],[Prezzi giornalieri MSFT]]-B7102)/B7102</f>
        <v>1.849090366835662E-2</v>
      </c>
    </row>
    <row r="7104" spans="1:3" x14ac:dyDescent="0.55000000000000004">
      <c r="A7104" s="5">
        <v>41773</v>
      </c>
      <c r="B7104" s="4">
        <v>33.99</v>
      </c>
      <c r="C7104" s="10">
        <f>(MSFT[[#This Row],[Prezzi giornalieri MSFT]]-B7103)/B7103</f>
        <v>-4.6852122986821843E-3</v>
      </c>
    </row>
    <row r="7105" spans="1:3" x14ac:dyDescent="0.55000000000000004">
      <c r="A7105" s="5">
        <v>41774</v>
      </c>
      <c r="B7105" s="4">
        <v>33.450000000000003</v>
      </c>
      <c r="C7105" s="10">
        <f>(MSFT[[#This Row],[Prezzi giornalieri MSFT]]-B7104)/B7104</f>
        <v>-1.5887025595763434E-2</v>
      </c>
    </row>
    <row r="7106" spans="1:3" x14ac:dyDescent="0.55000000000000004">
      <c r="A7106" s="5">
        <v>41775</v>
      </c>
      <c r="B7106" s="4">
        <v>33.65</v>
      </c>
      <c r="C7106" s="10">
        <f>(MSFT[[#This Row],[Prezzi giornalieri MSFT]]-B7105)/B7105</f>
        <v>5.9790732436471065E-3</v>
      </c>
    </row>
    <row r="7107" spans="1:3" x14ac:dyDescent="0.55000000000000004">
      <c r="A7107" s="5">
        <v>41778</v>
      </c>
      <c r="B7107" s="4">
        <v>33.58</v>
      </c>
      <c r="C7107" s="10">
        <f>(MSFT[[#This Row],[Prezzi giornalieri MSFT]]-B7106)/B7106</f>
        <v>-2.0802377414561751E-3</v>
      </c>
    </row>
    <row r="7108" spans="1:3" x14ac:dyDescent="0.55000000000000004">
      <c r="A7108" s="5">
        <v>41779</v>
      </c>
      <c r="B7108" s="4">
        <v>33.520000000000003</v>
      </c>
      <c r="C7108" s="10">
        <f>(MSFT[[#This Row],[Prezzi giornalieri MSFT]]-B7107)/B7107</f>
        <v>-1.7867778439545911E-3</v>
      </c>
    </row>
    <row r="7109" spans="1:3" x14ac:dyDescent="0.55000000000000004">
      <c r="A7109" s="5">
        <v>41780</v>
      </c>
      <c r="B7109" s="4">
        <v>34.090000000000003</v>
      </c>
      <c r="C7109" s="10">
        <f>(MSFT[[#This Row],[Prezzi giornalieri MSFT]]-B7108)/B7108</f>
        <v>1.7004773269689744E-2</v>
      </c>
    </row>
    <row r="7110" spans="1:3" x14ac:dyDescent="0.55000000000000004">
      <c r="A7110" s="5">
        <v>41781</v>
      </c>
      <c r="B7110" s="4">
        <v>33.880000000000003</v>
      </c>
      <c r="C7110" s="10">
        <f>(MSFT[[#This Row],[Prezzi giornalieri MSFT]]-B7109)/B7109</f>
        <v>-6.1601642710472524E-3</v>
      </c>
    </row>
    <row r="7111" spans="1:3" x14ac:dyDescent="0.55000000000000004">
      <c r="A7111" s="5">
        <v>41782</v>
      </c>
      <c r="B7111" s="4">
        <v>33.89</v>
      </c>
      <c r="C7111" s="10">
        <f>(MSFT[[#This Row],[Prezzi giornalieri MSFT]]-B7110)/B7110</f>
        <v>2.9515938606841825E-4</v>
      </c>
    </row>
    <row r="7112" spans="1:3" x14ac:dyDescent="0.55000000000000004">
      <c r="A7112" s="5">
        <v>41786</v>
      </c>
      <c r="B7112" s="4">
        <v>33.950000000000003</v>
      </c>
      <c r="C7112" s="10">
        <f>(MSFT[[#This Row],[Prezzi giornalieri MSFT]]-B7111)/B7111</f>
        <v>1.7704337562703533E-3</v>
      </c>
    </row>
    <row r="7113" spans="1:3" x14ac:dyDescent="0.55000000000000004">
      <c r="A7113" s="5">
        <v>41787</v>
      </c>
      <c r="B7113" s="4">
        <v>33.799999999999997</v>
      </c>
      <c r="C7113" s="10">
        <f>(MSFT[[#This Row],[Prezzi giornalieri MSFT]]-B7112)/B7112</f>
        <v>-4.4182621502210804E-3</v>
      </c>
    </row>
    <row r="7114" spans="1:3" x14ac:dyDescent="0.55000000000000004">
      <c r="A7114" s="5">
        <v>41788</v>
      </c>
      <c r="B7114" s="4">
        <v>34.08</v>
      </c>
      <c r="C7114" s="10">
        <f>(MSFT[[#This Row],[Prezzi giornalieri MSFT]]-B7113)/B7113</f>
        <v>8.2840236686390883E-3</v>
      </c>
    </row>
    <row r="7115" spans="1:3" x14ac:dyDescent="0.55000000000000004">
      <c r="A7115" s="5">
        <v>41789</v>
      </c>
      <c r="B7115" s="4">
        <v>34.58</v>
      </c>
      <c r="C7115" s="10">
        <f>(MSFT[[#This Row],[Prezzi giornalieri MSFT]]-B7114)/B7114</f>
        <v>1.4671361502347418E-2</v>
      </c>
    </row>
    <row r="7116" spans="1:3" x14ac:dyDescent="0.55000000000000004">
      <c r="A7116" s="5">
        <v>41792</v>
      </c>
      <c r="B7116" s="4">
        <v>34.46</v>
      </c>
      <c r="C7116" s="10">
        <f>(MSFT[[#This Row],[Prezzi giornalieri MSFT]]-B7115)/B7115</f>
        <v>-3.4702139965297123E-3</v>
      </c>
    </row>
    <row r="7117" spans="1:3" x14ac:dyDescent="0.55000000000000004">
      <c r="A7117" s="5">
        <v>41793</v>
      </c>
      <c r="B7117" s="4">
        <v>34.04</v>
      </c>
      <c r="C7117" s="10">
        <f>(MSFT[[#This Row],[Prezzi giornalieri MSFT]]-B7116)/B7116</f>
        <v>-1.2188044109112063E-2</v>
      </c>
    </row>
    <row r="7118" spans="1:3" x14ac:dyDescent="0.55000000000000004">
      <c r="A7118" s="5">
        <v>41794</v>
      </c>
      <c r="B7118" s="4">
        <v>34.06</v>
      </c>
      <c r="C7118" s="10">
        <f>(MSFT[[#This Row],[Prezzi giornalieri MSFT]]-B7117)/B7117</f>
        <v>5.8754406580502718E-4</v>
      </c>
    </row>
    <row r="7119" spans="1:3" x14ac:dyDescent="0.55000000000000004">
      <c r="A7119" s="5">
        <v>41795</v>
      </c>
      <c r="B7119" s="4">
        <v>34.81</v>
      </c>
      <c r="C7119" s="10">
        <f>(MSFT[[#This Row],[Prezzi giornalieri MSFT]]-B7118)/B7118</f>
        <v>2.2019964768056368E-2</v>
      </c>
    </row>
    <row r="7120" spans="1:3" x14ac:dyDescent="0.55000000000000004">
      <c r="A7120" s="5">
        <v>41796</v>
      </c>
      <c r="B7120" s="4">
        <v>35.04</v>
      </c>
      <c r="C7120" s="10">
        <f>(MSFT[[#This Row],[Prezzi giornalieri MSFT]]-B7119)/B7119</f>
        <v>6.6072967538062868E-3</v>
      </c>
    </row>
    <row r="7121" spans="1:3" x14ac:dyDescent="0.55000000000000004">
      <c r="A7121" s="5">
        <v>41799</v>
      </c>
      <c r="B7121" s="4">
        <v>34.86</v>
      </c>
      <c r="C7121" s="10">
        <f>(MSFT[[#This Row],[Prezzi giornalieri MSFT]]-B7120)/B7120</f>
        <v>-5.1369863013698549E-3</v>
      </c>
    </row>
    <row r="7122" spans="1:3" x14ac:dyDescent="0.55000000000000004">
      <c r="A7122" s="5">
        <v>41800</v>
      </c>
      <c r="B7122" s="4">
        <v>34.729999999999997</v>
      </c>
      <c r="C7122" s="10">
        <f>(MSFT[[#This Row],[Prezzi giornalieri MSFT]]-B7121)/B7121</f>
        <v>-3.7292025243833207E-3</v>
      </c>
    </row>
    <row r="7123" spans="1:3" x14ac:dyDescent="0.55000000000000004">
      <c r="A7123" s="5">
        <v>41801</v>
      </c>
      <c r="B7123" s="4">
        <v>34.520000000000003</v>
      </c>
      <c r="C7123" s="10">
        <f>(MSFT[[#This Row],[Prezzi giornalieri MSFT]]-B7122)/B7122</f>
        <v>-6.0466455513963078E-3</v>
      </c>
    </row>
    <row r="7124" spans="1:3" x14ac:dyDescent="0.55000000000000004">
      <c r="A7124" s="5">
        <v>41802</v>
      </c>
      <c r="B7124" s="4">
        <v>34.28</v>
      </c>
      <c r="C7124" s="10">
        <f>(MSFT[[#This Row],[Prezzi giornalieri MSFT]]-B7123)/B7123</f>
        <v>-6.9524913093859204E-3</v>
      </c>
    </row>
    <row r="7125" spans="1:3" x14ac:dyDescent="0.55000000000000004">
      <c r="A7125" s="5">
        <v>41803</v>
      </c>
      <c r="B7125" s="4">
        <v>34.83</v>
      </c>
      <c r="C7125" s="10">
        <f>(MSFT[[#This Row],[Prezzi giornalieri MSFT]]-B7124)/B7124</f>
        <v>1.6044340723453825E-2</v>
      </c>
    </row>
    <row r="7126" spans="1:3" x14ac:dyDescent="0.55000000000000004">
      <c r="A7126" s="5">
        <v>41806</v>
      </c>
      <c r="B7126" s="4">
        <v>35.06</v>
      </c>
      <c r="C7126" s="10">
        <f>(MSFT[[#This Row],[Prezzi giornalieri MSFT]]-B7125)/B7125</f>
        <v>6.6035027275338498E-3</v>
      </c>
    </row>
    <row r="7127" spans="1:3" x14ac:dyDescent="0.55000000000000004">
      <c r="A7127" s="5">
        <v>41807</v>
      </c>
      <c r="B7127" s="4">
        <v>35.21</v>
      </c>
      <c r="C7127" s="10">
        <f>(MSFT[[#This Row],[Prezzi giornalieri MSFT]]-B7126)/B7126</f>
        <v>4.2783799201368674E-3</v>
      </c>
    </row>
    <row r="7128" spans="1:3" x14ac:dyDescent="0.55000000000000004">
      <c r="A7128" s="5">
        <v>41808</v>
      </c>
      <c r="B7128" s="4">
        <v>35.18</v>
      </c>
      <c r="C7128" s="10">
        <f>(MSFT[[#This Row],[Prezzi giornalieri MSFT]]-B7127)/B7127</f>
        <v>-8.5203067310426399E-4</v>
      </c>
    </row>
    <row r="7129" spans="1:3" x14ac:dyDescent="0.55000000000000004">
      <c r="A7129" s="5">
        <v>41809</v>
      </c>
      <c r="B7129" s="4">
        <v>35.07</v>
      </c>
      <c r="C7129" s="10">
        <f>(MSFT[[#This Row],[Prezzi giornalieri MSFT]]-B7128)/B7128</f>
        <v>-3.1267765776008933E-3</v>
      </c>
    </row>
    <row r="7130" spans="1:3" x14ac:dyDescent="0.55000000000000004">
      <c r="A7130" s="5">
        <v>41810</v>
      </c>
      <c r="B7130" s="4">
        <v>35.21</v>
      </c>
      <c r="C7130" s="10">
        <f>(MSFT[[#This Row],[Prezzi giornalieri MSFT]]-B7129)/B7129</f>
        <v>3.9920159680638884E-3</v>
      </c>
    </row>
    <row r="7131" spans="1:3" x14ac:dyDescent="0.55000000000000004">
      <c r="A7131" s="5">
        <v>41813</v>
      </c>
      <c r="B7131" s="4">
        <v>35.47</v>
      </c>
      <c r="C7131" s="10">
        <f>(MSFT[[#This Row],[Prezzi giornalieri MSFT]]-B7130)/B7130</f>
        <v>7.3842658335699519E-3</v>
      </c>
    </row>
    <row r="7132" spans="1:3" x14ac:dyDescent="0.55000000000000004">
      <c r="A7132" s="5">
        <v>41814</v>
      </c>
      <c r="B7132" s="4">
        <v>35.270000000000003</v>
      </c>
      <c r="C7132" s="10">
        <f>(MSFT[[#This Row],[Prezzi giornalieri MSFT]]-B7131)/B7131</f>
        <v>-5.6385678037777203E-3</v>
      </c>
    </row>
    <row r="7133" spans="1:3" x14ac:dyDescent="0.55000000000000004">
      <c r="A7133" s="5">
        <v>41815</v>
      </c>
      <c r="B7133" s="4">
        <v>35.51</v>
      </c>
      <c r="C7133" s="10">
        <f>(MSFT[[#This Row],[Prezzi giornalieri MSFT]]-B7132)/B7132</f>
        <v>6.804649844059962E-3</v>
      </c>
    </row>
    <row r="7134" spans="1:3" x14ac:dyDescent="0.55000000000000004">
      <c r="A7134" s="5">
        <v>41816</v>
      </c>
      <c r="B7134" s="4">
        <v>35.24</v>
      </c>
      <c r="C7134" s="10">
        <f>(MSFT[[#This Row],[Prezzi giornalieri MSFT]]-B7133)/B7133</f>
        <v>-7.6034919740916931E-3</v>
      </c>
    </row>
    <row r="7135" spans="1:3" x14ac:dyDescent="0.55000000000000004">
      <c r="A7135" s="5">
        <v>41817</v>
      </c>
      <c r="B7135" s="4">
        <v>35.69</v>
      </c>
      <c r="C7135" s="10">
        <f>(MSFT[[#This Row],[Prezzi giornalieri MSFT]]-B7134)/B7134</f>
        <v>1.2769580022701354E-2</v>
      </c>
    </row>
    <row r="7136" spans="1:3" x14ac:dyDescent="0.55000000000000004">
      <c r="A7136" s="5">
        <v>41820</v>
      </c>
      <c r="B7136" s="4">
        <v>35.229999999999997</v>
      </c>
      <c r="C7136" s="10">
        <f>(MSFT[[#This Row],[Prezzi giornalieri MSFT]]-B7135)/B7135</f>
        <v>-1.2888764359764665E-2</v>
      </c>
    </row>
    <row r="7137" spans="1:3" x14ac:dyDescent="0.55000000000000004">
      <c r="A7137" s="5">
        <v>41821</v>
      </c>
      <c r="B7137" s="4">
        <v>35.369999999999997</v>
      </c>
      <c r="C7137" s="10">
        <f>(MSFT[[#This Row],[Prezzi giornalieri MSFT]]-B7136)/B7136</f>
        <v>3.9738858927050973E-3</v>
      </c>
    </row>
    <row r="7138" spans="1:3" x14ac:dyDescent="0.55000000000000004">
      <c r="A7138" s="5">
        <v>41822</v>
      </c>
      <c r="B7138" s="4">
        <v>35.4</v>
      </c>
      <c r="C7138" s="10">
        <f>(MSFT[[#This Row],[Prezzi giornalieri MSFT]]-B7137)/B7137</f>
        <v>8.4817642069553686E-4</v>
      </c>
    </row>
    <row r="7139" spans="1:3" x14ac:dyDescent="0.55000000000000004">
      <c r="A7139" s="5">
        <v>41823</v>
      </c>
      <c r="B7139" s="4">
        <v>35.31</v>
      </c>
      <c r="C7139" s="10">
        <f>(MSFT[[#This Row],[Prezzi giornalieri MSFT]]-B7138)/B7138</f>
        <v>-2.5423728813558279E-3</v>
      </c>
    </row>
    <row r="7140" spans="1:3" x14ac:dyDescent="0.55000000000000004">
      <c r="A7140" s="5">
        <v>41827</v>
      </c>
      <c r="B7140" s="4">
        <v>35.47</v>
      </c>
      <c r="C7140" s="10">
        <f>(MSFT[[#This Row],[Prezzi giornalieri MSFT]]-B7139)/B7139</f>
        <v>4.5312942509203227E-3</v>
      </c>
    </row>
    <row r="7141" spans="1:3" x14ac:dyDescent="0.55000000000000004">
      <c r="A7141" s="5">
        <v>41828</v>
      </c>
      <c r="B7141" s="4">
        <v>35.29</v>
      </c>
      <c r="C7141" s="10">
        <f>(MSFT[[#This Row],[Prezzi giornalieri MSFT]]-B7140)/B7140</f>
        <v>-5.0747110234000484E-3</v>
      </c>
    </row>
    <row r="7142" spans="1:3" x14ac:dyDescent="0.55000000000000004">
      <c r="A7142" s="5">
        <v>41829</v>
      </c>
      <c r="B7142" s="4">
        <v>35.200000000000003</v>
      </c>
      <c r="C7142" s="10">
        <f>(MSFT[[#This Row],[Prezzi giornalieri MSFT]]-B7141)/B7141</f>
        <v>-2.5502975347122783E-3</v>
      </c>
    </row>
    <row r="7143" spans="1:3" x14ac:dyDescent="0.55000000000000004">
      <c r="A7143" s="5">
        <v>41830</v>
      </c>
      <c r="B7143" s="4">
        <v>35.22</v>
      </c>
      <c r="C7143" s="10">
        <f>(MSFT[[#This Row],[Prezzi giornalieri MSFT]]-B7142)/B7142</f>
        <v>5.6818181818170507E-4</v>
      </c>
    </row>
    <row r="7144" spans="1:3" x14ac:dyDescent="0.55000000000000004">
      <c r="A7144" s="5">
        <v>41831</v>
      </c>
      <c r="B7144" s="4">
        <v>35.56</v>
      </c>
      <c r="C7144" s="10">
        <f>(MSFT[[#This Row],[Prezzi giornalieri MSFT]]-B7143)/B7143</f>
        <v>9.6536059057354753E-3</v>
      </c>
    </row>
    <row r="7145" spans="1:3" x14ac:dyDescent="0.55000000000000004">
      <c r="A7145" s="5">
        <v>41834</v>
      </c>
      <c r="B7145" s="4">
        <v>35.6</v>
      </c>
      <c r="C7145" s="10">
        <f>(MSFT[[#This Row],[Prezzi giornalieri MSFT]]-B7144)/B7144</f>
        <v>1.124859392575904E-3</v>
      </c>
    </row>
    <row r="7146" spans="1:3" x14ac:dyDescent="0.55000000000000004">
      <c r="A7146" s="5">
        <v>41835</v>
      </c>
      <c r="B7146" s="4">
        <v>35.86</v>
      </c>
      <c r="C7146" s="10">
        <f>(MSFT[[#This Row],[Prezzi giornalieri MSFT]]-B7145)/B7145</f>
        <v>7.3033707865167979E-3</v>
      </c>
    </row>
    <row r="7147" spans="1:3" x14ac:dyDescent="0.55000000000000004">
      <c r="A7147" s="5">
        <v>41836</v>
      </c>
      <c r="B7147" s="4">
        <v>37.24</v>
      </c>
      <c r="C7147" s="10">
        <f>(MSFT[[#This Row],[Prezzi giornalieri MSFT]]-B7146)/B7146</f>
        <v>3.8482989403234871E-2</v>
      </c>
    </row>
    <row r="7148" spans="1:3" x14ac:dyDescent="0.55000000000000004">
      <c r="A7148" s="5">
        <v>41837</v>
      </c>
      <c r="B7148" s="4">
        <v>37.619999999999997</v>
      </c>
      <c r="C7148" s="10">
        <f>(MSFT[[#This Row],[Prezzi giornalieri MSFT]]-B7147)/B7147</f>
        <v>1.0204081632652939E-2</v>
      </c>
    </row>
    <row r="7149" spans="1:3" x14ac:dyDescent="0.55000000000000004">
      <c r="A7149" s="5">
        <v>41838</v>
      </c>
      <c r="B7149" s="4">
        <v>37.75</v>
      </c>
      <c r="C7149" s="10">
        <f>(MSFT[[#This Row],[Prezzi giornalieri MSFT]]-B7148)/B7148</f>
        <v>3.4556087187666818E-3</v>
      </c>
    </row>
    <row r="7150" spans="1:3" x14ac:dyDescent="0.55000000000000004">
      <c r="A7150" s="5">
        <v>41841</v>
      </c>
      <c r="B7150" s="4">
        <v>37.880000000000003</v>
      </c>
      <c r="C7150" s="10">
        <f>(MSFT[[#This Row],[Prezzi giornalieri MSFT]]-B7149)/B7149</f>
        <v>3.4437086092715908E-3</v>
      </c>
    </row>
    <row r="7151" spans="1:3" x14ac:dyDescent="0.55000000000000004">
      <c r="A7151" s="5">
        <v>41842</v>
      </c>
      <c r="B7151" s="4">
        <v>37.869999999999997</v>
      </c>
      <c r="C7151" s="10">
        <f>(MSFT[[#This Row],[Prezzi giornalieri MSFT]]-B7150)/B7150</f>
        <v>-2.6399155227046237E-4</v>
      </c>
    </row>
    <row r="7152" spans="1:3" x14ac:dyDescent="0.55000000000000004">
      <c r="A7152" s="5">
        <v>41843</v>
      </c>
      <c r="B7152" s="4">
        <v>37.9</v>
      </c>
      <c r="C7152" s="10">
        <f>(MSFT[[#This Row],[Prezzi giornalieri MSFT]]-B7151)/B7151</f>
        <v>7.9218378663853015E-4</v>
      </c>
    </row>
    <row r="7153" spans="1:3" x14ac:dyDescent="0.55000000000000004">
      <c r="A7153" s="5">
        <v>41844</v>
      </c>
      <c r="B7153" s="4">
        <v>37.51</v>
      </c>
      <c r="C7153" s="10">
        <f>(MSFT[[#This Row],[Prezzi giornalieri MSFT]]-B7152)/B7152</f>
        <v>-1.0290237467018485E-2</v>
      </c>
    </row>
    <row r="7154" spans="1:3" x14ac:dyDescent="0.55000000000000004">
      <c r="A7154" s="5">
        <v>41845</v>
      </c>
      <c r="B7154" s="4">
        <v>37.590000000000003</v>
      </c>
      <c r="C7154" s="10">
        <f>(MSFT[[#This Row],[Prezzi giornalieri MSFT]]-B7153)/B7153</f>
        <v>2.1327645961078485E-3</v>
      </c>
    </row>
    <row r="7155" spans="1:3" x14ac:dyDescent="0.55000000000000004">
      <c r="A7155" s="5">
        <v>41848</v>
      </c>
      <c r="B7155" s="4">
        <v>37.14</v>
      </c>
      <c r="C7155" s="10">
        <f>(MSFT[[#This Row],[Prezzi giornalieri MSFT]]-B7154)/B7154</f>
        <v>-1.1971268954509253E-2</v>
      </c>
    </row>
    <row r="7156" spans="1:3" x14ac:dyDescent="0.55000000000000004">
      <c r="A7156" s="5">
        <v>41849</v>
      </c>
      <c r="B7156" s="4">
        <v>37.08</v>
      </c>
      <c r="C7156" s="10">
        <f>(MSFT[[#This Row],[Prezzi giornalieri MSFT]]-B7155)/B7155</f>
        <v>-1.6155088852989304E-3</v>
      </c>
    </row>
    <row r="7157" spans="1:3" x14ac:dyDescent="0.55000000000000004">
      <c r="A7157" s="5">
        <v>41850</v>
      </c>
      <c r="B7157" s="4">
        <v>36.81</v>
      </c>
      <c r="C7157" s="10">
        <f>(MSFT[[#This Row],[Prezzi giornalieri MSFT]]-B7156)/B7156</f>
        <v>-7.2815533980581451E-3</v>
      </c>
    </row>
    <row r="7158" spans="1:3" x14ac:dyDescent="0.55000000000000004">
      <c r="A7158" s="5">
        <v>41851</v>
      </c>
      <c r="B7158" s="4">
        <v>36.46</v>
      </c>
      <c r="C7158" s="10">
        <f>(MSFT[[#This Row],[Prezzi giornalieri MSFT]]-B7157)/B7157</f>
        <v>-9.5082857919044118E-3</v>
      </c>
    </row>
    <row r="7159" spans="1:3" x14ac:dyDescent="0.55000000000000004">
      <c r="A7159" s="5">
        <v>41852</v>
      </c>
      <c r="B7159" s="4">
        <v>36.21</v>
      </c>
      <c r="C7159" s="10">
        <f>(MSFT[[#This Row],[Prezzi giornalieri MSFT]]-B7158)/B7158</f>
        <v>-6.856829402084476E-3</v>
      </c>
    </row>
    <row r="7160" spans="1:3" x14ac:dyDescent="0.55000000000000004">
      <c r="A7160" s="5">
        <v>41855</v>
      </c>
      <c r="B7160" s="4">
        <v>36.64</v>
      </c>
      <c r="C7160" s="10">
        <f>(MSFT[[#This Row],[Prezzi giornalieri MSFT]]-B7159)/B7159</f>
        <v>1.187517260425296E-2</v>
      </c>
    </row>
    <row r="7161" spans="1:3" x14ac:dyDescent="0.55000000000000004">
      <c r="A7161" s="5">
        <v>41856</v>
      </c>
      <c r="B7161" s="4">
        <v>36.39</v>
      </c>
      <c r="C7161" s="10">
        <f>(MSFT[[#This Row],[Prezzi giornalieri MSFT]]-B7160)/B7160</f>
        <v>-6.8231441048034937E-3</v>
      </c>
    </row>
    <row r="7162" spans="1:3" x14ac:dyDescent="0.55000000000000004">
      <c r="A7162" s="5">
        <v>41857</v>
      </c>
      <c r="B7162" s="4">
        <v>36.11</v>
      </c>
      <c r="C7162" s="10">
        <f>(MSFT[[#This Row],[Prezzi giornalieri MSFT]]-B7161)/B7161</f>
        <v>-7.6944215443803558E-3</v>
      </c>
    </row>
    <row r="7163" spans="1:3" x14ac:dyDescent="0.55000000000000004">
      <c r="A7163" s="5">
        <v>41858</v>
      </c>
      <c r="B7163" s="4">
        <v>36.520000000000003</v>
      </c>
      <c r="C7163" s="10">
        <f>(MSFT[[#This Row],[Prezzi giornalieri MSFT]]-B7162)/B7162</f>
        <v>1.1354195513708216E-2</v>
      </c>
    </row>
    <row r="7164" spans="1:3" x14ac:dyDescent="0.55000000000000004">
      <c r="A7164" s="5">
        <v>41859</v>
      </c>
      <c r="B7164" s="4">
        <v>36.49</v>
      </c>
      <c r="C7164" s="10">
        <f>(MSFT[[#This Row],[Prezzi giornalieri MSFT]]-B7163)/B7163</f>
        <v>-8.2146768893759956E-4</v>
      </c>
    </row>
    <row r="7165" spans="1:3" x14ac:dyDescent="0.55000000000000004">
      <c r="A7165" s="5">
        <v>41862</v>
      </c>
      <c r="B7165" s="4">
        <v>36.49</v>
      </c>
      <c r="C7165" s="10">
        <f>(MSFT[[#This Row],[Prezzi giornalieri MSFT]]-B7164)/B7164</f>
        <v>0</v>
      </c>
    </row>
    <row r="7166" spans="1:3" x14ac:dyDescent="0.55000000000000004">
      <c r="A7166" s="5">
        <v>41863</v>
      </c>
      <c r="B7166" s="4">
        <v>36.76</v>
      </c>
      <c r="C7166" s="10">
        <f>(MSFT[[#This Row],[Prezzi giornalieri MSFT]]-B7165)/B7165</f>
        <v>7.3992874760207186E-3</v>
      </c>
    </row>
    <row r="7167" spans="1:3" x14ac:dyDescent="0.55000000000000004">
      <c r="A7167" s="5">
        <v>41864</v>
      </c>
      <c r="B7167" s="4">
        <v>37.24</v>
      </c>
      <c r="C7167" s="10">
        <f>(MSFT[[#This Row],[Prezzi giornalieri MSFT]]-B7166)/B7166</f>
        <v>1.3057671381936998E-2</v>
      </c>
    </row>
    <row r="7168" spans="1:3" x14ac:dyDescent="0.55000000000000004">
      <c r="A7168" s="5">
        <v>41865</v>
      </c>
      <c r="B7168" s="4">
        <v>37.4</v>
      </c>
      <c r="C7168" s="10">
        <f>(MSFT[[#This Row],[Prezzi giornalieri MSFT]]-B7167)/B7167</f>
        <v>4.2964554242748811E-3</v>
      </c>
    </row>
    <row r="7169" spans="1:3" x14ac:dyDescent="0.55000000000000004">
      <c r="A7169" s="5">
        <v>41866</v>
      </c>
      <c r="B7169" s="4">
        <v>37.840000000000003</v>
      </c>
      <c r="C7169" s="10">
        <f>(MSFT[[#This Row],[Prezzi giornalieri MSFT]]-B7168)/B7168</f>
        <v>1.1764705882353071E-2</v>
      </c>
    </row>
    <row r="7170" spans="1:3" x14ac:dyDescent="0.55000000000000004">
      <c r="A7170" s="5">
        <v>41869</v>
      </c>
      <c r="B7170" s="4">
        <v>38.11</v>
      </c>
      <c r="C7170" s="10">
        <f>(MSFT[[#This Row],[Prezzi giornalieri MSFT]]-B7169)/B7169</f>
        <v>7.1353065539110994E-3</v>
      </c>
    </row>
    <row r="7171" spans="1:3" x14ac:dyDescent="0.55000000000000004">
      <c r="A7171" s="5">
        <v>41870</v>
      </c>
      <c r="B7171" s="4">
        <v>38.53</v>
      </c>
      <c r="C7171" s="10">
        <f>(MSFT[[#This Row],[Prezzi giornalieri MSFT]]-B7170)/B7170</f>
        <v>1.1020729467331455E-2</v>
      </c>
    </row>
    <row r="7172" spans="1:3" x14ac:dyDescent="0.55000000000000004">
      <c r="A7172" s="5">
        <v>41871</v>
      </c>
      <c r="B7172" s="4">
        <v>38.21</v>
      </c>
      <c r="C7172" s="10">
        <f>(MSFT[[#This Row],[Prezzi giornalieri MSFT]]-B7171)/B7171</f>
        <v>-8.3052167142486453E-3</v>
      </c>
    </row>
    <row r="7173" spans="1:3" x14ac:dyDescent="0.55000000000000004">
      <c r="A7173" s="5">
        <v>41872</v>
      </c>
      <c r="B7173" s="4">
        <v>38.44</v>
      </c>
      <c r="C7173" s="10">
        <f>(MSFT[[#This Row],[Prezzi giornalieri MSFT]]-B7172)/B7172</f>
        <v>6.0193666579428651E-3</v>
      </c>
    </row>
    <row r="7174" spans="1:3" x14ac:dyDescent="0.55000000000000004">
      <c r="A7174" s="5">
        <v>41873</v>
      </c>
      <c r="B7174" s="4">
        <v>38.380000000000003</v>
      </c>
      <c r="C7174" s="10">
        <f>(MSFT[[#This Row],[Prezzi giornalieri MSFT]]-B7173)/B7173</f>
        <v>-1.5608740894899888E-3</v>
      </c>
    </row>
    <row r="7175" spans="1:3" x14ac:dyDescent="0.55000000000000004">
      <c r="A7175" s="5">
        <v>41876</v>
      </c>
      <c r="B7175" s="4">
        <v>38.4</v>
      </c>
      <c r="C7175" s="10">
        <f>(MSFT[[#This Row],[Prezzi giornalieri MSFT]]-B7174)/B7174</f>
        <v>5.2110474205304899E-4</v>
      </c>
    </row>
    <row r="7176" spans="1:3" x14ac:dyDescent="0.55000000000000004">
      <c r="A7176" s="5">
        <v>41877</v>
      </c>
      <c r="B7176" s="4">
        <v>38.26</v>
      </c>
      <c r="C7176" s="10">
        <f>(MSFT[[#This Row],[Prezzi giornalieri MSFT]]-B7175)/B7175</f>
        <v>-3.6458333333333481E-3</v>
      </c>
    </row>
    <row r="7177" spans="1:3" x14ac:dyDescent="0.55000000000000004">
      <c r="A7177" s="5">
        <v>41878</v>
      </c>
      <c r="B7177" s="4">
        <v>38.14</v>
      </c>
      <c r="C7177" s="10">
        <f>(MSFT[[#This Row],[Prezzi giornalieri MSFT]]-B7176)/B7176</f>
        <v>-3.1364349189753646E-3</v>
      </c>
    </row>
    <row r="7178" spans="1:3" x14ac:dyDescent="0.55000000000000004">
      <c r="A7178" s="5">
        <v>41879</v>
      </c>
      <c r="B7178" s="4">
        <v>38.15</v>
      </c>
      <c r="C7178" s="10">
        <f>(MSFT[[#This Row],[Prezzi giornalieri MSFT]]-B7177)/B7177</f>
        <v>2.621919244886736E-4</v>
      </c>
    </row>
    <row r="7179" spans="1:3" x14ac:dyDescent="0.55000000000000004">
      <c r="A7179" s="5">
        <v>41880</v>
      </c>
      <c r="B7179" s="4">
        <v>38.619999999999997</v>
      </c>
      <c r="C7179" s="10">
        <f>(MSFT[[#This Row],[Prezzi giornalieri MSFT]]-B7178)/B7178</f>
        <v>1.2319790301441648E-2</v>
      </c>
    </row>
    <row r="7180" spans="1:3" x14ac:dyDescent="0.55000000000000004">
      <c r="A7180" s="5">
        <v>41884</v>
      </c>
      <c r="B7180" s="4">
        <v>38.33</v>
      </c>
      <c r="C7180" s="10">
        <f>(MSFT[[#This Row],[Prezzi giornalieri MSFT]]-B7179)/B7179</f>
        <v>-7.5090626618332258E-3</v>
      </c>
    </row>
    <row r="7181" spans="1:3" x14ac:dyDescent="0.55000000000000004">
      <c r="A7181" s="5">
        <v>41885</v>
      </c>
      <c r="B7181" s="4">
        <v>38.22</v>
      </c>
      <c r="C7181" s="10">
        <f>(MSFT[[#This Row],[Prezzi giornalieri MSFT]]-B7180)/B7180</f>
        <v>-2.8698147665014201E-3</v>
      </c>
    </row>
    <row r="7182" spans="1:3" x14ac:dyDescent="0.55000000000000004">
      <c r="A7182" s="5">
        <v>41886</v>
      </c>
      <c r="B7182" s="4">
        <v>38.47</v>
      </c>
      <c r="C7182" s="10">
        <f>(MSFT[[#This Row],[Prezzi giornalieri MSFT]]-B7181)/B7181</f>
        <v>6.5410779696493983E-3</v>
      </c>
    </row>
    <row r="7183" spans="1:3" x14ac:dyDescent="0.55000000000000004">
      <c r="A7183" s="5">
        <v>41887</v>
      </c>
      <c r="B7183" s="4">
        <v>39.03</v>
      </c>
      <c r="C7183" s="10">
        <f>(MSFT[[#This Row],[Prezzi giornalieri MSFT]]-B7182)/B7182</f>
        <v>1.4556797504549059E-2</v>
      </c>
    </row>
    <row r="7184" spans="1:3" x14ac:dyDescent="0.55000000000000004">
      <c r="A7184" s="5">
        <v>41890</v>
      </c>
      <c r="B7184" s="4">
        <v>39.5</v>
      </c>
      <c r="C7184" s="10">
        <f>(MSFT[[#This Row],[Prezzi giornalieri MSFT]]-B7183)/B7183</f>
        <v>1.2042018959774503E-2</v>
      </c>
    </row>
    <row r="7185" spans="1:3" x14ac:dyDescent="0.55000000000000004">
      <c r="A7185" s="5">
        <v>41891</v>
      </c>
      <c r="B7185" s="4">
        <v>39.75</v>
      </c>
      <c r="C7185" s="10">
        <f>(MSFT[[#This Row],[Prezzi giornalieri MSFT]]-B7184)/B7184</f>
        <v>6.3291139240506328E-3</v>
      </c>
    </row>
    <row r="7186" spans="1:3" x14ac:dyDescent="0.55000000000000004">
      <c r="A7186" s="5">
        <v>41892</v>
      </c>
      <c r="B7186" s="4">
        <v>39.82</v>
      </c>
      <c r="C7186" s="10">
        <f>(MSFT[[#This Row],[Prezzi giornalieri MSFT]]-B7185)/B7185</f>
        <v>1.7610062893081832E-3</v>
      </c>
    </row>
    <row r="7187" spans="1:3" x14ac:dyDescent="0.55000000000000004">
      <c r="A7187" s="5">
        <v>41893</v>
      </c>
      <c r="B7187" s="4">
        <v>39.950000000000003</v>
      </c>
      <c r="C7187" s="10">
        <f>(MSFT[[#This Row],[Prezzi giornalieri MSFT]]-B7186)/B7186</f>
        <v>3.2646911099950414E-3</v>
      </c>
    </row>
    <row r="7188" spans="1:3" x14ac:dyDescent="0.55000000000000004">
      <c r="A7188" s="5">
        <v>41894</v>
      </c>
      <c r="B7188" s="4">
        <v>39.700000000000003</v>
      </c>
      <c r="C7188" s="10">
        <f>(MSFT[[#This Row],[Prezzi giornalieri MSFT]]-B7187)/B7187</f>
        <v>-6.2578222778473091E-3</v>
      </c>
    </row>
    <row r="7189" spans="1:3" x14ac:dyDescent="0.55000000000000004">
      <c r="A7189" s="5">
        <v>41897</v>
      </c>
      <c r="B7189" s="4">
        <v>39.31</v>
      </c>
      <c r="C7189" s="10">
        <f>(MSFT[[#This Row],[Prezzi giornalieri MSFT]]-B7188)/B7188</f>
        <v>-9.8236775818639939E-3</v>
      </c>
    </row>
    <row r="7190" spans="1:3" x14ac:dyDescent="0.55000000000000004">
      <c r="A7190" s="5">
        <v>41898</v>
      </c>
      <c r="B7190" s="4">
        <v>39.75</v>
      </c>
      <c r="C7190" s="10">
        <f>(MSFT[[#This Row],[Prezzi giornalieri MSFT]]-B7189)/B7189</f>
        <v>1.1193080641058197E-2</v>
      </c>
    </row>
    <row r="7191" spans="1:3" x14ac:dyDescent="0.55000000000000004">
      <c r="A7191" s="5">
        <v>41899</v>
      </c>
      <c r="B7191" s="4">
        <v>39.54</v>
      </c>
      <c r="C7191" s="10">
        <f>(MSFT[[#This Row],[Prezzi giornalieri MSFT]]-B7190)/B7190</f>
        <v>-5.2830188679245495E-3</v>
      </c>
    </row>
    <row r="7192" spans="1:3" x14ac:dyDescent="0.55000000000000004">
      <c r="A7192" s="5">
        <v>41900</v>
      </c>
      <c r="B7192" s="4">
        <v>39.68</v>
      </c>
      <c r="C7192" s="10">
        <f>(MSFT[[#This Row],[Prezzi giornalieri MSFT]]-B7191)/B7191</f>
        <v>3.5407182599898981E-3</v>
      </c>
    </row>
    <row r="7193" spans="1:3" x14ac:dyDescent="0.55000000000000004">
      <c r="A7193" s="5">
        <v>41901</v>
      </c>
      <c r="B7193" s="4">
        <v>40.39</v>
      </c>
      <c r="C7193" s="10">
        <f>(MSFT[[#This Row],[Prezzi giornalieri MSFT]]-B7192)/B7192</f>
        <v>1.7893145161290345E-2</v>
      </c>
    </row>
    <row r="7194" spans="1:3" x14ac:dyDescent="0.55000000000000004">
      <c r="A7194" s="5">
        <v>41904</v>
      </c>
      <c r="B7194" s="4">
        <v>40</v>
      </c>
      <c r="C7194" s="10">
        <f>(MSFT[[#This Row],[Prezzi giornalieri MSFT]]-B7193)/B7193</f>
        <v>-9.6558554097549033E-3</v>
      </c>
    </row>
    <row r="7195" spans="1:3" x14ac:dyDescent="0.55000000000000004">
      <c r="A7195" s="5">
        <v>41905</v>
      </c>
      <c r="B7195" s="4">
        <v>39.58</v>
      </c>
      <c r="C7195" s="10">
        <f>(MSFT[[#This Row],[Prezzi giornalieri MSFT]]-B7194)/B7194</f>
        <v>-1.0500000000000042E-2</v>
      </c>
    </row>
    <row r="7196" spans="1:3" x14ac:dyDescent="0.55000000000000004">
      <c r="A7196" s="5">
        <v>41906</v>
      </c>
      <c r="B7196" s="4">
        <v>40.020000000000003</v>
      </c>
      <c r="C7196" s="10">
        <f>(MSFT[[#This Row],[Prezzi giornalieri MSFT]]-B7195)/B7195</f>
        <v>1.1116725618999618E-2</v>
      </c>
    </row>
    <row r="7197" spans="1:3" x14ac:dyDescent="0.55000000000000004">
      <c r="A7197" s="5">
        <v>41907</v>
      </c>
      <c r="B7197" s="4">
        <v>39.14</v>
      </c>
      <c r="C7197" s="10">
        <f>(MSFT[[#This Row],[Prezzi giornalieri MSFT]]-B7196)/B7196</f>
        <v>-2.1989005497251437E-2</v>
      </c>
    </row>
    <row r="7198" spans="1:3" x14ac:dyDescent="0.55000000000000004">
      <c r="A7198" s="5">
        <v>41908</v>
      </c>
      <c r="B7198" s="4">
        <v>39.450000000000003</v>
      </c>
      <c r="C7198" s="10">
        <f>(MSFT[[#This Row],[Prezzi giornalieri MSFT]]-B7197)/B7197</f>
        <v>7.9202861522739473E-3</v>
      </c>
    </row>
    <row r="7199" spans="1:3" x14ac:dyDescent="0.55000000000000004">
      <c r="A7199" s="5">
        <v>41911</v>
      </c>
      <c r="B7199" s="4">
        <v>39.479999999999997</v>
      </c>
      <c r="C7199" s="10">
        <f>(MSFT[[#This Row],[Prezzi giornalieri MSFT]]-B7198)/B7198</f>
        <v>7.6045627376410715E-4</v>
      </c>
    </row>
    <row r="7200" spans="1:3" x14ac:dyDescent="0.55000000000000004">
      <c r="A7200" s="5">
        <v>41912</v>
      </c>
      <c r="B7200" s="4">
        <v>39.409999999999997</v>
      </c>
      <c r="C7200" s="10">
        <f>(MSFT[[#This Row],[Prezzi giornalieri MSFT]]-B7199)/B7199</f>
        <v>-1.7730496453900783E-3</v>
      </c>
    </row>
    <row r="7201" spans="1:3" x14ac:dyDescent="0.55000000000000004">
      <c r="A7201" s="5">
        <v>41913</v>
      </c>
      <c r="B7201" s="4">
        <v>39.020000000000003</v>
      </c>
      <c r="C7201" s="10">
        <f>(MSFT[[#This Row],[Prezzi giornalieri MSFT]]-B7200)/B7200</f>
        <v>-9.8959654909919689E-3</v>
      </c>
    </row>
    <row r="7202" spans="1:3" x14ac:dyDescent="0.55000000000000004">
      <c r="A7202" s="5">
        <v>41914</v>
      </c>
      <c r="B7202" s="4">
        <v>38.9</v>
      </c>
      <c r="C7202" s="10">
        <f>(MSFT[[#This Row],[Prezzi giornalieri MSFT]]-B7201)/B7201</f>
        <v>-3.0753459764224639E-3</v>
      </c>
    </row>
    <row r="7203" spans="1:3" x14ac:dyDescent="0.55000000000000004">
      <c r="A7203" s="5">
        <v>41915</v>
      </c>
      <c r="B7203" s="4">
        <v>39.18</v>
      </c>
      <c r="C7203" s="10">
        <f>(MSFT[[#This Row],[Prezzi giornalieri MSFT]]-B7202)/B7202</f>
        <v>7.197943444730107E-3</v>
      </c>
    </row>
    <row r="7204" spans="1:3" x14ac:dyDescent="0.55000000000000004">
      <c r="A7204" s="5">
        <v>41918</v>
      </c>
      <c r="B7204" s="4">
        <v>39.18</v>
      </c>
      <c r="C7204" s="10">
        <f>(MSFT[[#This Row],[Prezzi giornalieri MSFT]]-B7203)/B7203</f>
        <v>0</v>
      </c>
    </row>
    <row r="7205" spans="1:3" x14ac:dyDescent="0.55000000000000004">
      <c r="A7205" s="5">
        <v>41919</v>
      </c>
      <c r="B7205" s="4">
        <v>38.700000000000003</v>
      </c>
      <c r="C7205" s="10">
        <f>(MSFT[[#This Row],[Prezzi giornalieri MSFT]]-B7204)/B7204</f>
        <v>-1.2251148545176031E-2</v>
      </c>
    </row>
    <row r="7206" spans="1:3" x14ac:dyDescent="0.55000000000000004">
      <c r="A7206" s="5">
        <v>41920</v>
      </c>
      <c r="B7206" s="4">
        <v>39.770000000000003</v>
      </c>
      <c r="C7206" s="10">
        <f>(MSFT[[#This Row],[Prezzi giornalieri MSFT]]-B7205)/B7205</f>
        <v>2.7648578811369513E-2</v>
      </c>
    </row>
    <row r="7207" spans="1:3" x14ac:dyDescent="0.55000000000000004">
      <c r="A7207" s="5">
        <v>41921</v>
      </c>
      <c r="B7207" s="4">
        <v>38.97</v>
      </c>
      <c r="C7207" s="10">
        <f>(MSFT[[#This Row],[Prezzi giornalieri MSFT]]-B7206)/B7206</f>
        <v>-2.0115665074176621E-2</v>
      </c>
    </row>
    <row r="7208" spans="1:3" x14ac:dyDescent="0.55000000000000004">
      <c r="A7208" s="5">
        <v>41922</v>
      </c>
      <c r="B7208" s="4">
        <v>37.43</v>
      </c>
      <c r="C7208" s="10">
        <f>(MSFT[[#This Row],[Prezzi giornalieri MSFT]]-B7207)/B7207</f>
        <v>-3.9517577623813166E-2</v>
      </c>
    </row>
    <row r="7209" spans="1:3" x14ac:dyDescent="0.55000000000000004">
      <c r="A7209" s="5">
        <v>41925</v>
      </c>
      <c r="B7209" s="4">
        <v>37.1</v>
      </c>
      <c r="C7209" s="10">
        <f>(MSFT[[#This Row],[Prezzi giornalieri MSFT]]-B7208)/B7208</f>
        <v>-8.8164573871225838E-3</v>
      </c>
    </row>
    <row r="7210" spans="1:3" x14ac:dyDescent="0.55000000000000004">
      <c r="A7210" s="5">
        <v>41926</v>
      </c>
      <c r="B7210" s="4">
        <v>37.17</v>
      </c>
      <c r="C7210" s="10">
        <f>(MSFT[[#This Row],[Prezzi giornalieri MSFT]]-B7209)/B7209</f>
        <v>1.8867924528301963E-3</v>
      </c>
    </row>
    <row r="7211" spans="1:3" x14ac:dyDescent="0.55000000000000004">
      <c r="A7211" s="5">
        <v>41927</v>
      </c>
      <c r="B7211" s="4">
        <v>36.74</v>
      </c>
      <c r="C7211" s="10">
        <f>(MSFT[[#This Row],[Prezzi giornalieri MSFT]]-B7210)/B7210</f>
        <v>-1.1568469195587832E-2</v>
      </c>
    </row>
    <row r="7212" spans="1:3" x14ac:dyDescent="0.55000000000000004">
      <c r="A7212" s="5">
        <v>41928</v>
      </c>
      <c r="B7212" s="4">
        <v>36.33</v>
      </c>
      <c r="C7212" s="10">
        <f>(MSFT[[#This Row],[Prezzi giornalieri MSFT]]-B7211)/B7211</f>
        <v>-1.1159499183451379E-2</v>
      </c>
    </row>
    <row r="7213" spans="1:3" x14ac:dyDescent="0.55000000000000004">
      <c r="A7213" s="5">
        <v>41929</v>
      </c>
      <c r="B7213" s="4">
        <v>37.090000000000003</v>
      </c>
      <c r="C7213" s="10">
        <f>(MSFT[[#This Row],[Prezzi giornalieri MSFT]]-B7212)/B7212</f>
        <v>2.0919350399119328E-2</v>
      </c>
    </row>
    <row r="7214" spans="1:3" x14ac:dyDescent="0.55000000000000004">
      <c r="A7214" s="5">
        <v>41932</v>
      </c>
      <c r="B7214" s="4">
        <v>37.47</v>
      </c>
      <c r="C7214" s="10">
        <f>(MSFT[[#This Row],[Prezzi giornalieri MSFT]]-B7213)/B7213</f>
        <v>1.0245349150714355E-2</v>
      </c>
    </row>
    <row r="7215" spans="1:3" x14ac:dyDescent="0.55000000000000004">
      <c r="A7215" s="5">
        <v>41933</v>
      </c>
      <c r="B7215" s="4">
        <v>38.15</v>
      </c>
      <c r="C7215" s="10">
        <f>(MSFT[[#This Row],[Prezzi giornalieri MSFT]]-B7214)/B7214</f>
        <v>1.8147851614625028E-2</v>
      </c>
    </row>
    <row r="7216" spans="1:3" x14ac:dyDescent="0.55000000000000004">
      <c r="A7216" s="5">
        <v>41934</v>
      </c>
      <c r="B7216" s="4">
        <v>37.72</v>
      </c>
      <c r="C7216" s="10">
        <f>(MSFT[[#This Row],[Prezzi giornalieri MSFT]]-B7215)/B7215</f>
        <v>-1.1271297509829612E-2</v>
      </c>
    </row>
    <row r="7217" spans="1:3" x14ac:dyDescent="0.55000000000000004">
      <c r="A7217" s="5">
        <v>41935</v>
      </c>
      <c r="B7217" s="4">
        <v>38.270000000000003</v>
      </c>
      <c r="C7217" s="10">
        <f>(MSFT[[#This Row],[Prezzi giornalieri MSFT]]-B7216)/B7216</f>
        <v>1.45811240721104E-2</v>
      </c>
    </row>
    <row r="7218" spans="1:3" x14ac:dyDescent="0.55000000000000004">
      <c r="A7218" s="5">
        <v>41936</v>
      </c>
      <c r="B7218" s="4">
        <v>39.21</v>
      </c>
      <c r="C7218" s="10">
        <f>(MSFT[[#This Row],[Prezzi giornalieri MSFT]]-B7217)/B7217</f>
        <v>2.456232035536968E-2</v>
      </c>
    </row>
    <row r="7219" spans="1:3" x14ac:dyDescent="0.55000000000000004">
      <c r="A7219" s="5">
        <v>41939</v>
      </c>
      <c r="B7219" s="4">
        <v>39.03</v>
      </c>
      <c r="C7219" s="10">
        <f>(MSFT[[#This Row],[Prezzi giornalieri MSFT]]-B7218)/B7218</f>
        <v>-4.5906656465187377E-3</v>
      </c>
    </row>
    <row r="7220" spans="1:3" x14ac:dyDescent="0.55000000000000004">
      <c r="A7220" s="5">
        <v>41940</v>
      </c>
      <c r="B7220" s="4">
        <v>39.520000000000003</v>
      </c>
      <c r="C7220" s="10">
        <f>(MSFT[[#This Row],[Prezzi giornalieri MSFT]]-B7219)/B7219</f>
        <v>1.2554445298488393E-2</v>
      </c>
    </row>
    <row r="7221" spans="1:3" x14ac:dyDescent="0.55000000000000004">
      <c r="A7221" s="5">
        <v>41941</v>
      </c>
      <c r="B7221" s="4">
        <v>39.630000000000003</v>
      </c>
      <c r="C7221" s="10">
        <f>(MSFT[[#This Row],[Prezzi giornalieri MSFT]]-B7220)/B7220</f>
        <v>2.7834008097165847E-3</v>
      </c>
    </row>
    <row r="7222" spans="1:3" x14ac:dyDescent="0.55000000000000004">
      <c r="A7222" s="5">
        <v>41942</v>
      </c>
      <c r="B7222" s="4">
        <v>39.14</v>
      </c>
      <c r="C7222" s="10">
        <f>(MSFT[[#This Row],[Prezzi giornalieri MSFT]]-B7221)/B7221</f>
        <v>-1.2364370426444662E-2</v>
      </c>
    </row>
    <row r="7223" spans="1:3" x14ac:dyDescent="0.55000000000000004">
      <c r="A7223" s="5">
        <v>41943</v>
      </c>
      <c r="B7223" s="4">
        <v>39.909999999999997</v>
      </c>
      <c r="C7223" s="10">
        <f>(MSFT[[#This Row],[Prezzi giornalieri MSFT]]-B7222)/B7222</f>
        <v>1.9672968829841493E-2</v>
      </c>
    </row>
    <row r="7224" spans="1:3" x14ac:dyDescent="0.55000000000000004">
      <c r="A7224" s="5">
        <v>41946</v>
      </c>
      <c r="B7224" s="4">
        <v>40.33</v>
      </c>
      <c r="C7224" s="10">
        <f>(MSFT[[#This Row],[Prezzi giornalieri MSFT]]-B7223)/B7223</f>
        <v>1.0523678276121317E-2</v>
      </c>
    </row>
    <row r="7225" spans="1:3" x14ac:dyDescent="0.55000000000000004">
      <c r="A7225" s="5">
        <v>41947</v>
      </c>
      <c r="B7225" s="4">
        <v>40.44</v>
      </c>
      <c r="C7225" s="10">
        <f>(MSFT[[#This Row],[Prezzi giornalieri MSFT]]-B7224)/B7224</f>
        <v>2.7274981403421629E-3</v>
      </c>
    </row>
    <row r="7226" spans="1:3" x14ac:dyDescent="0.55000000000000004">
      <c r="A7226" s="5">
        <v>41948</v>
      </c>
      <c r="B7226" s="4">
        <v>40.68</v>
      </c>
      <c r="C7226" s="10">
        <f>(MSFT[[#This Row],[Prezzi giornalieri MSFT]]-B7225)/B7225</f>
        <v>5.9347181008902574E-3</v>
      </c>
    </row>
    <row r="7227" spans="1:3" x14ac:dyDescent="0.55000000000000004">
      <c r="A7227" s="5">
        <v>41949</v>
      </c>
      <c r="B7227" s="4">
        <v>41.4</v>
      </c>
      <c r="C7227" s="10">
        <f>(MSFT[[#This Row],[Prezzi giornalieri MSFT]]-B7226)/B7226</f>
        <v>1.769911504424776E-2</v>
      </c>
    </row>
    <row r="7228" spans="1:3" x14ac:dyDescent="0.55000000000000004">
      <c r="A7228" s="5">
        <v>41950</v>
      </c>
      <c r="B7228" s="4">
        <v>41.38</v>
      </c>
      <c r="C7228" s="10">
        <f>(MSFT[[#This Row],[Prezzi giornalieri MSFT]]-B7227)/B7227</f>
        <v>-4.8309178743951745E-4</v>
      </c>
    </row>
    <row r="7229" spans="1:3" x14ac:dyDescent="0.55000000000000004">
      <c r="A7229" s="5">
        <v>41953</v>
      </c>
      <c r="B7229" s="4">
        <v>41.56</v>
      </c>
      <c r="C7229" s="10">
        <f>(MSFT[[#This Row],[Prezzi giornalieri MSFT]]-B7228)/B7228</f>
        <v>4.3499275012083057E-3</v>
      </c>
    </row>
    <row r="7230" spans="1:3" x14ac:dyDescent="0.55000000000000004">
      <c r="A7230" s="5">
        <v>41954</v>
      </c>
      <c r="B7230" s="4">
        <v>41.54</v>
      </c>
      <c r="C7230" s="10">
        <f>(MSFT[[#This Row],[Prezzi giornalieri MSFT]]-B7229)/B7229</f>
        <v>-4.8123195380180765E-4</v>
      </c>
    </row>
    <row r="7231" spans="1:3" x14ac:dyDescent="0.55000000000000004">
      <c r="A7231" s="5">
        <v>41955</v>
      </c>
      <c r="B7231" s="4">
        <v>41.47</v>
      </c>
      <c r="C7231" s="10">
        <f>(MSFT[[#This Row],[Prezzi giornalieri MSFT]]-B7230)/B7230</f>
        <v>-1.685122773230628E-3</v>
      </c>
    </row>
    <row r="7232" spans="1:3" x14ac:dyDescent="0.55000000000000004">
      <c r="A7232" s="5">
        <v>41956</v>
      </c>
      <c r="B7232" s="4">
        <v>42.17</v>
      </c>
      <c r="C7232" s="10">
        <f>(MSFT[[#This Row],[Prezzi giornalieri MSFT]]-B7231)/B7231</f>
        <v>1.6879672052085914E-2</v>
      </c>
    </row>
    <row r="7233" spans="1:3" x14ac:dyDescent="0.55000000000000004">
      <c r="A7233" s="5">
        <v>41957</v>
      </c>
      <c r="B7233" s="4">
        <v>42.15</v>
      </c>
      <c r="C7233" s="10">
        <f>(MSFT[[#This Row],[Prezzi giornalieri MSFT]]-B7232)/B7232</f>
        <v>-4.7427080863180285E-4</v>
      </c>
    </row>
    <row r="7234" spans="1:3" x14ac:dyDescent="0.55000000000000004">
      <c r="A7234" s="5">
        <v>41960</v>
      </c>
      <c r="B7234" s="4">
        <v>42.04</v>
      </c>
      <c r="C7234" s="10">
        <f>(MSFT[[#This Row],[Prezzi giornalieri MSFT]]-B7233)/B7233</f>
        <v>-2.609727164887294E-3</v>
      </c>
    </row>
    <row r="7235" spans="1:3" x14ac:dyDescent="0.55000000000000004">
      <c r="A7235" s="5">
        <v>41961</v>
      </c>
      <c r="B7235" s="4">
        <v>41.69</v>
      </c>
      <c r="C7235" s="10">
        <f>(MSFT[[#This Row],[Prezzi giornalieri MSFT]]-B7234)/B7234</f>
        <v>-8.3254043767840499E-3</v>
      </c>
    </row>
    <row r="7236" spans="1:3" x14ac:dyDescent="0.55000000000000004">
      <c r="A7236" s="5">
        <v>41962</v>
      </c>
      <c r="B7236" s="4">
        <v>41.25</v>
      </c>
      <c r="C7236" s="10">
        <f>(MSFT[[#This Row],[Prezzi giornalieri MSFT]]-B7235)/B7235</f>
        <v>-1.0554089709762479E-2</v>
      </c>
    </row>
    <row r="7237" spans="1:3" x14ac:dyDescent="0.55000000000000004">
      <c r="A7237" s="5">
        <v>41963</v>
      </c>
      <c r="B7237" s="4">
        <v>41.66</v>
      </c>
      <c r="C7237" s="10">
        <f>(MSFT[[#This Row],[Prezzi giornalieri MSFT]]-B7236)/B7236</f>
        <v>9.9393939393938573E-3</v>
      </c>
    </row>
    <row r="7238" spans="1:3" x14ac:dyDescent="0.55000000000000004">
      <c r="A7238" s="5">
        <v>41964</v>
      </c>
      <c r="B7238" s="4">
        <v>41.04</v>
      </c>
      <c r="C7238" s="10">
        <f>(MSFT[[#This Row],[Prezzi giornalieri MSFT]]-B7237)/B7237</f>
        <v>-1.4882381180988898E-2</v>
      </c>
    </row>
    <row r="7239" spans="1:3" x14ac:dyDescent="0.55000000000000004">
      <c r="A7239" s="5">
        <v>41967</v>
      </c>
      <c r="B7239" s="4">
        <v>40.71</v>
      </c>
      <c r="C7239" s="10">
        <f>(MSFT[[#This Row],[Prezzi giornalieri MSFT]]-B7238)/B7238</f>
        <v>-8.0409356725145778E-3</v>
      </c>
    </row>
    <row r="7240" spans="1:3" x14ac:dyDescent="0.55000000000000004">
      <c r="A7240" s="5">
        <v>41968</v>
      </c>
      <c r="B7240" s="4">
        <v>40.61</v>
      </c>
      <c r="C7240" s="10">
        <f>(MSFT[[#This Row],[Prezzi giornalieri MSFT]]-B7239)/B7239</f>
        <v>-2.4563989191845105E-3</v>
      </c>
    </row>
    <row r="7241" spans="1:3" x14ac:dyDescent="0.55000000000000004">
      <c r="A7241" s="5">
        <v>41969</v>
      </c>
      <c r="B7241" s="4">
        <v>40.85</v>
      </c>
      <c r="C7241" s="10">
        <f>(MSFT[[#This Row],[Prezzi giornalieri MSFT]]-B7240)/B7240</f>
        <v>5.9098744151687265E-3</v>
      </c>
    </row>
    <row r="7242" spans="1:3" x14ac:dyDescent="0.55000000000000004">
      <c r="A7242" s="5">
        <v>41971</v>
      </c>
      <c r="B7242" s="4">
        <v>40.9</v>
      </c>
      <c r="C7242" s="10">
        <f>(MSFT[[#This Row],[Prezzi giornalieri MSFT]]-B7241)/B7241</f>
        <v>1.2239902080782657E-3</v>
      </c>
    </row>
    <row r="7243" spans="1:3" x14ac:dyDescent="0.55000000000000004">
      <c r="A7243" s="5">
        <v>41974</v>
      </c>
      <c r="B7243" s="4">
        <v>41.59</v>
      </c>
      <c r="C7243" s="10">
        <f>(MSFT[[#This Row],[Prezzi giornalieri MSFT]]-B7242)/B7242</f>
        <v>1.6870415647921879E-2</v>
      </c>
    </row>
    <row r="7244" spans="1:3" x14ac:dyDescent="0.55000000000000004">
      <c r="A7244" s="5">
        <v>41975</v>
      </c>
      <c r="B7244" s="4">
        <v>41.45</v>
      </c>
      <c r="C7244" s="10">
        <f>(MSFT[[#This Row],[Prezzi giornalieri MSFT]]-B7243)/B7243</f>
        <v>-3.3661937965857309E-3</v>
      </c>
    </row>
    <row r="7245" spans="1:3" x14ac:dyDescent="0.55000000000000004">
      <c r="A7245" s="5">
        <v>41976</v>
      </c>
      <c r="B7245" s="4">
        <v>41.13</v>
      </c>
      <c r="C7245" s="10">
        <f>(MSFT[[#This Row],[Prezzi giornalieri MSFT]]-B7244)/B7244</f>
        <v>-7.7201447527141193E-3</v>
      </c>
    </row>
    <row r="7246" spans="1:3" x14ac:dyDescent="0.55000000000000004">
      <c r="A7246" s="5">
        <v>41977</v>
      </c>
      <c r="B7246" s="4">
        <v>41.78</v>
      </c>
      <c r="C7246" s="10">
        <f>(MSFT[[#This Row],[Prezzi giornalieri MSFT]]-B7245)/B7245</f>
        <v>1.5803549720398699E-2</v>
      </c>
    </row>
    <row r="7247" spans="1:3" x14ac:dyDescent="0.55000000000000004">
      <c r="A7247" s="5">
        <v>41978</v>
      </c>
      <c r="B7247" s="4">
        <v>41.42</v>
      </c>
      <c r="C7247" s="10">
        <f>(MSFT[[#This Row],[Prezzi giornalieri MSFT]]-B7246)/B7246</f>
        <v>-8.6165629487793063E-3</v>
      </c>
    </row>
    <row r="7248" spans="1:3" x14ac:dyDescent="0.55000000000000004">
      <c r="A7248" s="5">
        <v>41981</v>
      </c>
      <c r="B7248" s="4">
        <v>40.799999999999997</v>
      </c>
      <c r="C7248" s="10">
        <f>(MSFT[[#This Row],[Prezzi giornalieri MSFT]]-B7247)/B7247</f>
        <v>-1.496861419604067E-2</v>
      </c>
    </row>
    <row r="7249" spans="1:3" x14ac:dyDescent="0.55000000000000004">
      <c r="A7249" s="5">
        <v>41982</v>
      </c>
      <c r="B7249" s="4">
        <v>40.71</v>
      </c>
      <c r="C7249" s="10">
        <f>(MSFT[[#This Row],[Prezzi giornalieri MSFT]]-B7248)/B7248</f>
        <v>-2.2058823529410862E-3</v>
      </c>
    </row>
    <row r="7250" spans="1:3" x14ac:dyDescent="0.55000000000000004">
      <c r="A7250" s="5">
        <v>41983</v>
      </c>
      <c r="B7250" s="4">
        <v>40.119999999999997</v>
      </c>
      <c r="C7250" s="10">
        <f>(MSFT[[#This Row],[Prezzi giornalieri MSFT]]-B7249)/B7249</f>
        <v>-1.4492753623188489E-2</v>
      </c>
    </row>
    <row r="7251" spans="1:3" x14ac:dyDescent="0.55000000000000004">
      <c r="A7251" s="5">
        <v>41984</v>
      </c>
      <c r="B7251" s="4">
        <v>40.35</v>
      </c>
      <c r="C7251" s="10">
        <f>(MSFT[[#This Row],[Prezzi giornalieri MSFT]]-B7250)/B7250</f>
        <v>5.7328015952144568E-3</v>
      </c>
    </row>
    <row r="7252" spans="1:3" x14ac:dyDescent="0.55000000000000004">
      <c r="A7252" s="5">
        <v>41985</v>
      </c>
      <c r="B7252" s="4">
        <v>40.159999999999997</v>
      </c>
      <c r="C7252" s="10">
        <f>(MSFT[[#This Row],[Prezzi giornalieri MSFT]]-B7251)/B7251</f>
        <v>-4.7087980173483226E-3</v>
      </c>
    </row>
    <row r="7253" spans="1:3" x14ac:dyDescent="0.55000000000000004">
      <c r="A7253" s="5">
        <v>41988</v>
      </c>
      <c r="B7253" s="4">
        <v>39.92</v>
      </c>
      <c r="C7253" s="10">
        <f>(MSFT[[#This Row],[Prezzi giornalieri MSFT]]-B7252)/B7252</f>
        <v>-5.9760956175297537E-3</v>
      </c>
    </row>
    <row r="7254" spans="1:3" x14ac:dyDescent="0.55000000000000004">
      <c r="A7254" s="5">
        <v>41989</v>
      </c>
      <c r="B7254" s="4">
        <v>38.630000000000003</v>
      </c>
      <c r="C7254" s="10">
        <f>(MSFT[[#This Row],[Prezzi giornalieri MSFT]]-B7253)/B7253</f>
        <v>-3.2314629258517011E-2</v>
      </c>
    </row>
    <row r="7255" spans="1:3" x14ac:dyDescent="0.55000000000000004">
      <c r="A7255" s="5">
        <v>41990</v>
      </c>
      <c r="B7255" s="4">
        <v>39.130000000000003</v>
      </c>
      <c r="C7255" s="10">
        <f>(MSFT[[#This Row],[Prezzi giornalieri MSFT]]-B7254)/B7254</f>
        <v>1.2943308309603933E-2</v>
      </c>
    </row>
    <row r="7256" spans="1:3" x14ac:dyDescent="0.55000000000000004">
      <c r="A7256" s="5">
        <v>41991</v>
      </c>
      <c r="B7256" s="4">
        <v>40.65</v>
      </c>
      <c r="C7256" s="10">
        <f>(MSFT[[#This Row],[Prezzi giornalieri MSFT]]-B7255)/B7255</f>
        <v>3.8844876054178273E-2</v>
      </c>
    </row>
    <row r="7257" spans="1:3" x14ac:dyDescent="0.55000000000000004">
      <c r="A7257" s="5">
        <v>41992</v>
      </c>
      <c r="B7257" s="4">
        <v>40.770000000000003</v>
      </c>
      <c r="C7257" s="10">
        <f>(MSFT[[#This Row],[Prezzi giornalieri MSFT]]-B7256)/B7256</f>
        <v>2.9520295202953148E-3</v>
      </c>
    </row>
    <row r="7258" spans="1:3" x14ac:dyDescent="0.55000000000000004">
      <c r="A7258" s="5">
        <v>41995</v>
      </c>
      <c r="B7258" s="4">
        <v>41.04</v>
      </c>
      <c r="C7258" s="10">
        <f>(MSFT[[#This Row],[Prezzi giornalieri MSFT]]-B7257)/B7257</f>
        <v>6.6225165562912927E-3</v>
      </c>
    </row>
    <row r="7259" spans="1:3" x14ac:dyDescent="0.55000000000000004">
      <c r="A7259" s="5">
        <v>41996</v>
      </c>
      <c r="B7259" s="4">
        <v>41.44</v>
      </c>
      <c r="C7259" s="10">
        <f>(MSFT[[#This Row],[Prezzi giornalieri MSFT]]-B7258)/B7258</f>
        <v>9.7465886939570798E-3</v>
      </c>
    </row>
    <row r="7260" spans="1:3" x14ac:dyDescent="0.55000000000000004">
      <c r="A7260" s="5">
        <v>41997</v>
      </c>
      <c r="B7260" s="4">
        <v>41.18</v>
      </c>
      <c r="C7260" s="10">
        <f>(MSFT[[#This Row],[Prezzi giornalieri MSFT]]-B7259)/B7259</f>
        <v>-6.2741312741312269E-3</v>
      </c>
    </row>
    <row r="7261" spans="1:3" x14ac:dyDescent="0.55000000000000004">
      <c r="A7261" s="5">
        <v>41999</v>
      </c>
      <c r="B7261" s="4">
        <v>40.96</v>
      </c>
      <c r="C7261" s="10">
        <f>(MSFT[[#This Row],[Prezzi giornalieri MSFT]]-B7260)/B7260</f>
        <v>-5.3423992229237214E-3</v>
      </c>
    </row>
    <row r="7262" spans="1:3" x14ac:dyDescent="0.55000000000000004">
      <c r="A7262" s="5">
        <v>42002</v>
      </c>
      <c r="B7262" s="4">
        <v>40.590000000000003</v>
      </c>
      <c r="C7262" s="10">
        <f>(MSFT[[#This Row],[Prezzi giornalieri MSFT]]-B7261)/B7261</f>
        <v>-9.0332031249999375E-3</v>
      </c>
    </row>
    <row r="7263" spans="1:3" x14ac:dyDescent="0.55000000000000004">
      <c r="A7263" s="5">
        <v>42003</v>
      </c>
      <c r="B7263" s="4">
        <v>40.22</v>
      </c>
      <c r="C7263" s="10">
        <f>(MSFT[[#This Row],[Prezzi giornalieri MSFT]]-B7262)/B7262</f>
        <v>-9.1155457009116665E-3</v>
      </c>
    </row>
    <row r="7264" spans="1:3" x14ac:dyDescent="0.55000000000000004">
      <c r="A7264" s="5">
        <v>42004</v>
      </c>
      <c r="B7264" s="4">
        <v>39.729999999999997</v>
      </c>
      <c r="C7264" s="10">
        <f>(MSFT[[#This Row],[Prezzi giornalieri MSFT]]-B7263)/B7263</f>
        <v>-1.21829935355545E-2</v>
      </c>
    </row>
    <row r="7265" spans="1:3" x14ac:dyDescent="0.55000000000000004">
      <c r="A7265" s="5">
        <v>42006</v>
      </c>
      <c r="B7265" s="4">
        <v>40</v>
      </c>
      <c r="C7265" s="10">
        <f>(MSFT[[#This Row],[Prezzi giornalieri MSFT]]-B7264)/B7264</f>
        <v>6.7958721369243179E-3</v>
      </c>
    </row>
    <row r="7266" spans="1:3" x14ac:dyDescent="0.55000000000000004">
      <c r="A7266" s="5">
        <v>42009</v>
      </c>
      <c r="B7266" s="4">
        <v>39.630000000000003</v>
      </c>
      <c r="C7266" s="10">
        <f>(MSFT[[#This Row],[Prezzi giornalieri MSFT]]-B7265)/B7265</f>
        <v>-9.2499999999999354E-3</v>
      </c>
    </row>
    <row r="7267" spans="1:3" x14ac:dyDescent="0.55000000000000004">
      <c r="A7267" s="5">
        <v>42010</v>
      </c>
      <c r="B7267" s="4">
        <v>39.049999999999997</v>
      </c>
      <c r="C7267" s="10">
        <f>(MSFT[[#This Row],[Prezzi giornalieri MSFT]]-B7266)/B7266</f>
        <v>-1.4635377239465187E-2</v>
      </c>
    </row>
    <row r="7268" spans="1:3" x14ac:dyDescent="0.55000000000000004">
      <c r="A7268" s="5">
        <v>42011</v>
      </c>
      <c r="B7268" s="4">
        <v>39.549999999999997</v>
      </c>
      <c r="C7268" s="10">
        <f>(MSFT[[#This Row],[Prezzi giornalieri MSFT]]-B7267)/B7267</f>
        <v>1.2804097311139566E-2</v>
      </c>
    </row>
    <row r="7269" spans="1:3" x14ac:dyDescent="0.55000000000000004">
      <c r="A7269" s="5">
        <v>42012</v>
      </c>
      <c r="B7269" s="4">
        <v>40.71</v>
      </c>
      <c r="C7269" s="10">
        <f>(MSFT[[#This Row],[Prezzi giornalieri MSFT]]-B7268)/B7268</f>
        <v>2.9329962073325E-2</v>
      </c>
    </row>
    <row r="7270" spans="1:3" x14ac:dyDescent="0.55000000000000004">
      <c r="A7270" s="5">
        <v>42013</v>
      </c>
      <c r="B7270" s="4">
        <v>40.369999999999997</v>
      </c>
      <c r="C7270" s="10">
        <f>(MSFT[[#This Row],[Prezzi giornalieri MSFT]]-B7269)/B7269</f>
        <v>-8.3517563252273001E-3</v>
      </c>
    </row>
    <row r="7271" spans="1:3" x14ac:dyDescent="0.55000000000000004">
      <c r="A7271" s="5">
        <v>42016</v>
      </c>
      <c r="B7271" s="4">
        <v>39.86</v>
      </c>
      <c r="C7271" s="10">
        <f>(MSFT[[#This Row],[Prezzi giornalieri MSFT]]-B7270)/B7270</f>
        <v>-1.263314342333411E-2</v>
      </c>
    </row>
    <row r="7272" spans="1:3" x14ac:dyDescent="0.55000000000000004">
      <c r="A7272" s="5">
        <v>42017</v>
      </c>
      <c r="B7272" s="4">
        <v>39.659999999999997</v>
      </c>
      <c r="C7272" s="10">
        <f>(MSFT[[#This Row],[Prezzi giornalieri MSFT]]-B7271)/B7271</f>
        <v>-5.0175614651280188E-3</v>
      </c>
    </row>
    <row r="7273" spans="1:3" x14ac:dyDescent="0.55000000000000004">
      <c r="A7273" s="5">
        <v>42018</v>
      </c>
      <c r="B7273" s="4">
        <v>39.31</v>
      </c>
      <c r="C7273" s="10">
        <f>(MSFT[[#This Row],[Prezzi giornalieri MSFT]]-B7272)/B7272</f>
        <v>-8.8250126071607246E-3</v>
      </c>
    </row>
    <row r="7274" spans="1:3" x14ac:dyDescent="0.55000000000000004">
      <c r="A7274" s="5">
        <v>42019</v>
      </c>
      <c r="B7274" s="4">
        <v>38.9</v>
      </c>
      <c r="C7274" s="10">
        <f>(MSFT[[#This Row],[Prezzi giornalieri MSFT]]-B7273)/B7273</f>
        <v>-1.0429916051895286E-2</v>
      </c>
    </row>
    <row r="7275" spans="1:3" x14ac:dyDescent="0.55000000000000004">
      <c r="A7275" s="5">
        <v>42020</v>
      </c>
      <c r="B7275" s="4">
        <v>39.549999999999997</v>
      </c>
      <c r="C7275" s="10">
        <f>(MSFT[[#This Row],[Prezzi giornalieri MSFT]]-B7274)/B7274</f>
        <v>1.6709511568123357E-2</v>
      </c>
    </row>
    <row r="7276" spans="1:3" x14ac:dyDescent="0.55000000000000004">
      <c r="A7276" s="5">
        <v>42024</v>
      </c>
      <c r="B7276" s="4">
        <v>39.68</v>
      </c>
      <c r="C7276" s="10">
        <f>(MSFT[[#This Row],[Prezzi giornalieri MSFT]]-B7275)/B7275</f>
        <v>3.2869785082175113E-3</v>
      </c>
    </row>
    <row r="7277" spans="1:3" x14ac:dyDescent="0.55000000000000004">
      <c r="A7277" s="5">
        <v>42025</v>
      </c>
      <c r="B7277" s="4">
        <v>39.28</v>
      </c>
      <c r="C7277" s="10">
        <f>(MSFT[[#This Row],[Prezzi giornalieri MSFT]]-B7276)/B7276</f>
        <v>-1.0080645161290288E-2</v>
      </c>
    </row>
    <row r="7278" spans="1:3" x14ac:dyDescent="0.55000000000000004">
      <c r="A7278" s="5">
        <v>42026</v>
      </c>
      <c r="B7278" s="4">
        <v>40.32</v>
      </c>
      <c r="C7278" s="10">
        <f>(MSFT[[#This Row],[Prezzi giornalieri MSFT]]-B7277)/B7277</f>
        <v>2.6476578411405272E-2</v>
      </c>
    </row>
    <row r="7279" spans="1:3" x14ac:dyDescent="0.55000000000000004">
      <c r="A7279" s="5">
        <v>42027</v>
      </c>
      <c r="B7279" s="4">
        <v>40.36</v>
      </c>
      <c r="C7279" s="10">
        <f>(MSFT[[#This Row],[Prezzi giornalieri MSFT]]-B7278)/B7278</f>
        <v>9.9206349206347097E-4</v>
      </c>
    </row>
    <row r="7280" spans="1:3" x14ac:dyDescent="0.55000000000000004">
      <c r="A7280" s="5">
        <v>42030</v>
      </c>
      <c r="B7280" s="4">
        <v>40.21</v>
      </c>
      <c r="C7280" s="10">
        <f>(MSFT[[#This Row],[Prezzi giornalieri MSFT]]-B7279)/B7279</f>
        <v>-3.7165510406342562E-3</v>
      </c>
    </row>
    <row r="7281" spans="1:3" x14ac:dyDescent="0.55000000000000004">
      <c r="A7281" s="5">
        <v>42031</v>
      </c>
      <c r="B7281" s="4">
        <v>36.49</v>
      </c>
      <c r="C7281" s="10">
        <f>(MSFT[[#This Row],[Prezzi giornalieri MSFT]]-B7280)/B7280</f>
        <v>-9.251429992539166E-2</v>
      </c>
    </row>
    <row r="7282" spans="1:3" x14ac:dyDescent="0.55000000000000004">
      <c r="A7282" s="5">
        <v>42032</v>
      </c>
      <c r="B7282" s="4">
        <v>35.229999999999997</v>
      </c>
      <c r="C7282" s="10">
        <f>(MSFT[[#This Row],[Prezzi giornalieri MSFT]]-B7281)/B7281</f>
        <v>-3.4530008221430666E-2</v>
      </c>
    </row>
    <row r="7283" spans="1:3" x14ac:dyDescent="0.55000000000000004">
      <c r="A7283" s="5">
        <v>42033</v>
      </c>
      <c r="B7283" s="4">
        <v>35.94</v>
      </c>
      <c r="C7283" s="10">
        <f>(MSFT[[#This Row],[Prezzi giornalieri MSFT]]-B7282)/B7282</f>
        <v>2.0153278455861508E-2</v>
      </c>
    </row>
    <row r="7284" spans="1:3" x14ac:dyDescent="0.55000000000000004">
      <c r="A7284" s="5">
        <v>42034</v>
      </c>
      <c r="B7284" s="4">
        <v>34.56</v>
      </c>
      <c r="C7284" s="10">
        <f>(MSFT[[#This Row],[Prezzi giornalieri MSFT]]-B7283)/B7283</f>
        <v>-3.8397328881468989E-2</v>
      </c>
    </row>
    <row r="7285" spans="1:3" x14ac:dyDescent="0.55000000000000004">
      <c r="A7285" s="5">
        <v>42037</v>
      </c>
      <c r="B7285" s="4">
        <v>35.31</v>
      </c>
      <c r="C7285" s="10">
        <f>(MSFT[[#This Row],[Prezzi giornalieri MSFT]]-B7284)/B7284</f>
        <v>2.1701388888888888E-2</v>
      </c>
    </row>
    <row r="7286" spans="1:3" x14ac:dyDescent="0.55000000000000004">
      <c r="A7286" s="5">
        <v>42038</v>
      </c>
      <c r="B7286" s="4">
        <v>35.58</v>
      </c>
      <c r="C7286" s="10">
        <f>(MSFT[[#This Row],[Prezzi giornalieri MSFT]]-B7285)/B7285</f>
        <v>7.6465590484280938E-3</v>
      </c>
    </row>
    <row r="7287" spans="1:3" x14ac:dyDescent="0.55000000000000004">
      <c r="A7287" s="5">
        <v>42039</v>
      </c>
      <c r="B7287" s="4">
        <v>35.79</v>
      </c>
      <c r="C7287" s="10">
        <f>(MSFT[[#This Row],[Prezzi giornalieri MSFT]]-B7286)/B7286</f>
        <v>5.9021922428330762E-3</v>
      </c>
    </row>
    <row r="7288" spans="1:3" x14ac:dyDescent="0.55000000000000004">
      <c r="A7288" s="5">
        <v>42040</v>
      </c>
      <c r="B7288" s="4">
        <v>36.31</v>
      </c>
      <c r="C7288" s="10">
        <f>(MSFT[[#This Row],[Prezzi giornalieri MSFT]]-B7287)/B7287</f>
        <v>1.4529198100028028E-2</v>
      </c>
    </row>
    <row r="7289" spans="1:3" x14ac:dyDescent="0.55000000000000004">
      <c r="A7289" s="5">
        <v>42041</v>
      </c>
      <c r="B7289" s="4">
        <v>36.28</v>
      </c>
      <c r="C7289" s="10">
        <f>(MSFT[[#This Row],[Prezzi giornalieri MSFT]]-B7288)/B7288</f>
        <v>-8.2621867254203073E-4</v>
      </c>
    </row>
    <row r="7290" spans="1:3" x14ac:dyDescent="0.55000000000000004">
      <c r="A7290" s="5">
        <v>42044</v>
      </c>
      <c r="B7290" s="4">
        <v>36.229999999999997</v>
      </c>
      <c r="C7290" s="10">
        <f>(MSFT[[#This Row],[Prezzi giornalieri MSFT]]-B7289)/B7289</f>
        <v>-1.3781697905183093E-3</v>
      </c>
    </row>
    <row r="7291" spans="1:3" x14ac:dyDescent="0.55000000000000004">
      <c r="A7291" s="5">
        <v>42045</v>
      </c>
      <c r="B7291" s="4">
        <v>36.44</v>
      </c>
      <c r="C7291" s="10">
        <f>(MSFT[[#This Row],[Prezzi giornalieri MSFT]]-B7290)/B7290</f>
        <v>5.7963014076732227E-3</v>
      </c>
    </row>
    <row r="7292" spans="1:3" x14ac:dyDescent="0.55000000000000004">
      <c r="A7292" s="5">
        <v>42046</v>
      </c>
      <c r="B7292" s="4">
        <v>36.25</v>
      </c>
      <c r="C7292" s="10">
        <f>(MSFT[[#This Row],[Prezzi giornalieri MSFT]]-B7291)/B7291</f>
        <v>-5.2140504939626161E-3</v>
      </c>
    </row>
    <row r="7293" spans="1:3" x14ac:dyDescent="0.55000000000000004">
      <c r="A7293" s="5">
        <v>42047</v>
      </c>
      <c r="B7293" s="4">
        <v>36.86</v>
      </c>
      <c r="C7293" s="10">
        <f>(MSFT[[#This Row],[Prezzi giornalieri MSFT]]-B7292)/B7292</f>
        <v>1.6827586206896537E-2</v>
      </c>
    </row>
    <row r="7294" spans="1:3" x14ac:dyDescent="0.55000000000000004">
      <c r="A7294" s="5">
        <v>42048</v>
      </c>
      <c r="B7294" s="4">
        <v>37.53</v>
      </c>
      <c r="C7294" s="10">
        <f>(MSFT[[#This Row],[Prezzi giornalieri MSFT]]-B7293)/B7293</f>
        <v>1.8176885512750995E-2</v>
      </c>
    </row>
    <row r="7295" spans="1:3" x14ac:dyDescent="0.55000000000000004">
      <c r="A7295" s="5">
        <v>42052</v>
      </c>
      <c r="B7295" s="4">
        <v>37.54</v>
      </c>
      <c r="C7295" s="10">
        <f>(MSFT[[#This Row],[Prezzi giornalieri MSFT]]-B7294)/B7294</f>
        <v>2.6645350386352278E-4</v>
      </c>
    </row>
    <row r="7296" spans="1:3" x14ac:dyDescent="0.55000000000000004">
      <c r="A7296" s="5">
        <v>42053</v>
      </c>
      <c r="B7296" s="4">
        <v>37.5</v>
      </c>
      <c r="C7296" s="10">
        <f>(MSFT[[#This Row],[Prezzi giornalieri MSFT]]-B7295)/B7295</f>
        <v>-1.065530101225337E-3</v>
      </c>
    </row>
    <row r="7297" spans="1:3" x14ac:dyDescent="0.55000000000000004">
      <c r="A7297" s="5">
        <v>42054</v>
      </c>
      <c r="B7297" s="4">
        <v>37.47</v>
      </c>
      <c r="C7297" s="10">
        <f>(MSFT[[#This Row],[Prezzi giornalieri MSFT]]-B7296)/B7296</f>
        <v>-8.0000000000003029E-4</v>
      </c>
    </row>
    <row r="7298" spans="1:3" x14ac:dyDescent="0.55000000000000004">
      <c r="A7298" s="5">
        <v>42055</v>
      </c>
      <c r="B7298" s="4">
        <v>37.79</v>
      </c>
      <c r="C7298" s="10">
        <f>(MSFT[[#This Row],[Prezzi giornalieri MSFT]]-B7297)/B7297</f>
        <v>8.5401654657059067E-3</v>
      </c>
    </row>
    <row r="7299" spans="1:3" x14ac:dyDescent="0.55000000000000004">
      <c r="A7299" s="5">
        <v>42058</v>
      </c>
      <c r="B7299" s="4">
        <v>38.03</v>
      </c>
      <c r="C7299" s="10">
        <f>(MSFT[[#This Row],[Prezzi giornalieri MSFT]]-B7298)/B7298</f>
        <v>6.3508864779042605E-3</v>
      </c>
    </row>
    <row r="7300" spans="1:3" x14ac:dyDescent="0.55000000000000004">
      <c r="A7300" s="5">
        <v>42059</v>
      </c>
      <c r="B7300" s="4">
        <v>37.979999999999997</v>
      </c>
      <c r="C7300" s="10">
        <f>(MSFT[[#This Row],[Prezzi giornalieri MSFT]]-B7299)/B7299</f>
        <v>-1.3147515119643508E-3</v>
      </c>
    </row>
    <row r="7301" spans="1:3" x14ac:dyDescent="0.55000000000000004">
      <c r="A7301" s="5">
        <v>42060</v>
      </c>
      <c r="B7301" s="4">
        <v>37.9</v>
      </c>
      <c r="C7301" s="10">
        <f>(MSFT[[#This Row],[Prezzi giornalieri MSFT]]-B7300)/B7300</f>
        <v>-2.1063717746181753E-3</v>
      </c>
    </row>
    <row r="7302" spans="1:3" x14ac:dyDescent="0.55000000000000004">
      <c r="A7302" s="5">
        <v>42061</v>
      </c>
      <c r="B7302" s="4">
        <v>37.96</v>
      </c>
      <c r="C7302" s="10">
        <f>(MSFT[[#This Row],[Prezzi giornalieri MSFT]]-B7301)/B7301</f>
        <v>1.58311345646444E-3</v>
      </c>
    </row>
    <row r="7303" spans="1:3" x14ac:dyDescent="0.55000000000000004">
      <c r="A7303" s="5">
        <v>42062</v>
      </c>
      <c r="B7303" s="4">
        <v>37.78</v>
      </c>
      <c r="C7303" s="10">
        <f>(MSFT[[#This Row],[Prezzi giornalieri MSFT]]-B7302)/B7302</f>
        <v>-4.741833508956789E-3</v>
      </c>
    </row>
    <row r="7304" spans="1:3" x14ac:dyDescent="0.55000000000000004">
      <c r="A7304" s="5">
        <v>42065</v>
      </c>
      <c r="B7304" s="4">
        <v>37.799999999999997</v>
      </c>
      <c r="C7304" s="10">
        <f>(MSFT[[#This Row],[Prezzi giornalieri MSFT]]-B7303)/B7303</f>
        <v>5.2938062466903176E-4</v>
      </c>
    </row>
    <row r="7305" spans="1:3" x14ac:dyDescent="0.55000000000000004">
      <c r="A7305" s="5">
        <v>42066</v>
      </c>
      <c r="B7305" s="4">
        <v>37.29</v>
      </c>
      <c r="C7305" s="10">
        <f>(MSFT[[#This Row],[Prezzi giornalieri MSFT]]-B7304)/B7304</f>
        <v>-1.3492063492063441E-2</v>
      </c>
    </row>
    <row r="7306" spans="1:3" x14ac:dyDescent="0.55000000000000004">
      <c r="A7306" s="5">
        <v>42067</v>
      </c>
      <c r="B7306" s="4">
        <v>37.1</v>
      </c>
      <c r="C7306" s="10">
        <f>(MSFT[[#This Row],[Prezzi giornalieri MSFT]]-B7305)/B7305</f>
        <v>-5.095199785465211E-3</v>
      </c>
    </row>
    <row r="7307" spans="1:3" x14ac:dyDescent="0.55000000000000004">
      <c r="A7307" s="5">
        <v>42068</v>
      </c>
      <c r="B7307" s="4">
        <v>37.14</v>
      </c>
      <c r="C7307" s="10">
        <f>(MSFT[[#This Row],[Prezzi giornalieri MSFT]]-B7306)/B7306</f>
        <v>1.0781671159029419E-3</v>
      </c>
    </row>
    <row r="7308" spans="1:3" x14ac:dyDescent="0.55000000000000004">
      <c r="A7308" s="5">
        <v>42069</v>
      </c>
      <c r="B7308" s="4">
        <v>36.49</v>
      </c>
      <c r="C7308" s="10">
        <f>(MSFT[[#This Row],[Prezzi giornalieri MSFT]]-B7307)/B7307</f>
        <v>-1.7501346257404377E-2</v>
      </c>
    </row>
    <row r="7309" spans="1:3" x14ac:dyDescent="0.55000000000000004">
      <c r="A7309" s="5">
        <v>42072</v>
      </c>
      <c r="B7309" s="4">
        <v>36.909999999999997</v>
      </c>
      <c r="C7309" s="10">
        <f>(MSFT[[#This Row],[Prezzi giornalieri MSFT]]-B7308)/B7308</f>
        <v>1.1510002740476694E-2</v>
      </c>
    </row>
    <row r="7310" spans="1:3" x14ac:dyDescent="0.55000000000000004">
      <c r="A7310" s="5">
        <v>42073</v>
      </c>
      <c r="B7310" s="4">
        <v>36.21</v>
      </c>
      <c r="C7310" s="10">
        <f>(MSFT[[#This Row],[Prezzi giornalieri MSFT]]-B7309)/B7309</f>
        <v>-1.8965050121918067E-2</v>
      </c>
    </row>
    <row r="7311" spans="1:3" x14ac:dyDescent="0.55000000000000004">
      <c r="A7311" s="5">
        <v>42074</v>
      </c>
      <c r="B7311" s="4">
        <v>36.17</v>
      </c>
      <c r="C7311" s="10">
        <f>(MSFT[[#This Row],[Prezzi giornalieri MSFT]]-B7310)/B7310</f>
        <v>-1.1046672190002525E-3</v>
      </c>
    </row>
    <row r="7312" spans="1:3" x14ac:dyDescent="0.55000000000000004">
      <c r="A7312" s="5">
        <v>42075</v>
      </c>
      <c r="B7312" s="4">
        <v>35.340000000000003</v>
      </c>
      <c r="C7312" s="10">
        <f>(MSFT[[#This Row],[Prezzi giornalieri MSFT]]-B7311)/B7311</f>
        <v>-2.2947193807022346E-2</v>
      </c>
    </row>
    <row r="7313" spans="1:3" x14ac:dyDescent="0.55000000000000004">
      <c r="A7313" s="5">
        <v>42076</v>
      </c>
      <c r="B7313" s="4">
        <v>35.65</v>
      </c>
      <c r="C7313" s="10">
        <f>(MSFT[[#This Row],[Prezzi giornalieri MSFT]]-B7312)/B7312</f>
        <v>8.771929824561266E-3</v>
      </c>
    </row>
    <row r="7314" spans="1:3" x14ac:dyDescent="0.55000000000000004">
      <c r="A7314" s="5">
        <v>42079</v>
      </c>
      <c r="B7314" s="4">
        <v>35.799999999999997</v>
      </c>
      <c r="C7314" s="10">
        <f>(MSFT[[#This Row],[Prezzi giornalieri MSFT]]-B7313)/B7313</f>
        <v>4.2075736325385294E-3</v>
      </c>
    </row>
    <row r="7315" spans="1:3" x14ac:dyDescent="0.55000000000000004">
      <c r="A7315" s="5">
        <v>42080</v>
      </c>
      <c r="B7315" s="4">
        <v>35.92</v>
      </c>
      <c r="C7315" s="10">
        <f>(MSFT[[#This Row],[Prezzi giornalieri MSFT]]-B7314)/B7314</f>
        <v>3.3519553072626973E-3</v>
      </c>
    </row>
    <row r="7316" spans="1:3" x14ac:dyDescent="0.55000000000000004">
      <c r="A7316" s="5">
        <v>42081</v>
      </c>
      <c r="B7316" s="4">
        <v>36.61</v>
      </c>
      <c r="C7316" s="10">
        <f>(MSFT[[#This Row],[Prezzi giornalieri MSFT]]-B7315)/B7315</f>
        <v>1.9209354120267197E-2</v>
      </c>
    </row>
    <row r="7317" spans="1:3" x14ac:dyDescent="0.55000000000000004">
      <c r="A7317" s="5">
        <v>42082</v>
      </c>
      <c r="B7317" s="4">
        <v>36.43</v>
      </c>
      <c r="C7317" s="10">
        <f>(MSFT[[#This Row],[Prezzi giornalieri MSFT]]-B7316)/B7316</f>
        <v>-4.9166894291177198E-3</v>
      </c>
    </row>
    <row r="7318" spans="1:3" x14ac:dyDescent="0.55000000000000004">
      <c r="A7318" s="5">
        <v>42083</v>
      </c>
      <c r="B7318" s="4">
        <v>36.94</v>
      </c>
      <c r="C7318" s="10">
        <f>(MSFT[[#This Row],[Prezzi giornalieri MSFT]]-B7317)/B7317</f>
        <v>1.3999451001921438E-2</v>
      </c>
    </row>
    <row r="7319" spans="1:3" x14ac:dyDescent="0.55000000000000004">
      <c r="A7319" s="5">
        <v>42086</v>
      </c>
      <c r="B7319" s="4">
        <v>36.92</v>
      </c>
      <c r="C7319" s="10">
        <f>(MSFT[[#This Row],[Prezzi giornalieri MSFT]]-B7318)/B7318</f>
        <v>-5.4141851651315711E-4</v>
      </c>
    </row>
    <row r="7320" spans="1:3" x14ac:dyDescent="0.55000000000000004">
      <c r="A7320" s="5">
        <v>42087</v>
      </c>
      <c r="B7320" s="4">
        <v>36.96</v>
      </c>
      <c r="C7320" s="10">
        <f>(MSFT[[#This Row],[Prezzi giornalieri MSFT]]-B7319)/B7319</f>
        <v>1.0834236186348632E-3</v>
      </c>
    </row>
    <row r="7321" spans="1:3" x14ac:dyDescent="0.55000000000000004">
      <c r="A7321" s="5">
        <v>42088</v>
      </c>
      <c r="B7321" s="4">
        <v>35.72</v>
      </c>
      <c r="C7321" s="10">
        <f>(MSFT[[#This Row],[Prezzi giornalieri MSFT]]-B7320)/B7320</f>
        <v>-3.35497835497836E-2</v>
      </c>
    </row>
    <row r="7322" spans="1:3" x14ac:dyDescent="0.55000000000000004">
      <c r="A7322" s="5">
        <v>42089</v>
      </c>
      <c r="B7322" s="4">
        <v>35.5</v>
      </c>
      <c r="C7322" s="10">
        <f>(MSFT[[#This Row],[Prezzi giornalieri MSFT]]-B7321)/B7321</f>
        <v>-6.1590145576707412E-3</v>
      </c>
    </row>
    <row r="7323" spans="1:3" x14ac:dyDescent="0.55000000000000004">
      <c r="A7323" s="5">
        <v>42090</v>
      </c>
      <c r="B7323" s="4">
        <v>35.299999999999997</v>
      </c>
      <c r="C7323" s="10">
        <f>(MSFT[[#This Row],[Prezzi giornalieri MSFT]]-B7322)/B7322</f>
        <v>-5.6338028169014885E-3</v>
      </c>
    </row>
    <row r="7324" spans="1:3" x14ac:dyDescent="0.55000000000000004">
      <c r="A7324" s="5">
        <v>42093</v>
      </c>
      <c r="B7324" s="4">
        <v>35.29</v>
      </c>
      <c r="C7324" s="10">
        <f>(MSFT[[#This Row],[Prezzi giornalieri MSFT]]-B7323)/B7323</f>
        <v>-2.8328611898011363E-4</v>
      </c>
    </row>
    <row r="7325" spans="1:3" x14ac:dyDescent="0.55000000000000004">
      <c r="A7325" s="5">
        <v>42094</v>
      </c>
      <c r="B7325" s="4">
        <v>35.03</v>
      </c>
      <c r="C7325" s="10">
        <f>(MSFT[[#This Row],[Prezzi giornalieri MSFT]]-B7324)/B7324</f>
        <v>-7.3675262113912727E-3</v>
      </c>
    </row>
    <row r="7326" spans="1:3" x14ac:dyDescent="0.55000000000000004">
      <c r="A7326" s="5">
        <v>42095</v>
      </c>
      <c r="B7326" s="4">
        <v>35.08</v>
      </c>
      <c r="C7326" s="10">
        <f>(MSFT[[#This Row],[Prezzi giornalieri MSFT]]-B7325)/B7325</f>
        <v>1.4273479874392565E-3</v>
      </c>
    </row>
    <row r="7327" spans="1:3" x14ac:dyDescent="0.55000000000000004">
      <c r="A7327" s="5">
        <v>42096</v>
      </c>
      <c r="B7327" s="4">
        <v>34.71</v>
      </c>
      <c r="C7327" s="10">
        <f>(MSFT[[#This Row],[Prezzi giornalieri MSFT]]-B7326)/B7326</f>
        <v>-1.0547320410490236E-2</v>
      </c>
    </row>
    <row r="7328" spans="1:3" x14ac:dyDescent="0.55000000000000004">
      <c r="A7328" s="5">
        <v>42100</v>
      </c>
      <c r="B7328" s="4">
        <v>35.79</v>
      </c>
      <c r="C7328" s="10">
        <f>(MSFT[[#This Row],[Prezzi giornalieri MSFT]]-B7327)/B7327</f>
        <v>3.111495246326702E-2</v>
      </c>
    </row>
    <row r="7329" spans="1:3" x14ac:dyDescent="0.55000000000000004">
      <c r="A7329" s="5">
        <v>42101</v>
      </c>
      <c r="B7329" s="4">
        <v>35.78</v>
      </c>
      <c r="C7329" s="10">
        <f>(MSFT[[#This Row],[Prezzi giornalieri MSFT]]-B7328)/B7328</f>
        <v>-2.7940765576971253E-4</v>
      </c>
    </row>
    <row r="7330" spans="1:3" x14ac:dyDescent="0.55000000000000004">
      <c r="A7330" s="5">
        <v>42102</v>
      </c>
      <c r="B7330" s="4">
        <v>35.68</v>
      </c>
      <c r="C7330" s="10">
        <f>(MSFT[[#This Row],[Prezzi giornalieri MSFT]]-B7329)/B7329</f>
        <v>-2.794857462269464E-3</v>
      </c>
    </row>
    <row r="7331" spans="1:3" x14ac:dyDescent="0.55000000000000004">
      <c r="A7331" s="5">
        <v>42103</v>
      </c>
      <c r="B7331" s="4">
        <v>35.729999999999997</v>
      </c>
      <c r="C7331" s="10">
        <f>(MSFT[[#This Row],[Prezzi giornalieri MSFT]]-B7330)/B7330</f>
        <v>1.401345291479741E-3</v>
      </c>
    </row>
    <row r="7332" spans="1:3" x14ac:dyDescent="0.55000000000000004">
      <c r="A7332" s="5">
        <v>42104</v>
      </c>
      <c r="B7332" s="4">
        <v>35.94</v>
      </c>
      <c r="C7332" s="10">
        <f>(MSFT[[#This Row],[Prezzi giornalieri MSFT]]-B7331)/B7331</f>
        <v>5.8774139378673625E-3</v>
      </c>
    </row>
    <row r="7333" spans="1:3" x14ac:dyDescent="0.55000000000000004">
      <c r="A7333" s="5">
        <v>42107</v>
      </c>
      <c r="B7333" s="4">
        <v>35.979999999999997</v>
      </c>
      <c r="C7333" s="10">
        <f>(MSFT[[#This Row],[Prezzi giornalieri MSFT]]-B7332)/B7332</f>
        <v>1.1129660545353131E-3</v>
      </c>
    </row>
    <row r="7334" spans="1:3" x14ac:dyDescent="0.55000000000000004">
      <c r="A7334" s="5">
        <v>42108</v>
      </c>
      <c r="B7334" s="4">
        <v>35.880000000000003</v>
      </c>
      <c r="C7334" s="10">
        <f>(MSFT[[#This Row],[Prezzi giornalieri MSFT]]-B7333)/B7333</f>
        <v>-2.7793218454695476E-3</v>
      </c>
    </row>
    <row r="7335" spans="1:3" x14ac:dyDescent="0.55000000000000004">
      <c r="A7335" s="5">
        <v>42109</v>
      </c>
      <c r="B7335" s="4">
        <v>36.409999999999997</v>
      </c>
      <c r="C7335" s="10">
        <f>(MSFT[[#This Row],[Prezzi giornalieri MSFT]]-B7334)/B7334</f>
        <v>1.477146042363417E-2</v>
      </c>
    </row>
    <row r="7336" spans="1:3" x14ac:dyDescent="0.55000000000000004">
      <c r="A7336" s="5">
        <v>42110</v>
      </c>
      <c r="B7336" s="4">
        <v>36.32</v>
      </c>
      <c r="C7336" s="10">
        <f>(MSFT[[#This Row],[Prezzi giornalieri MSFT]]-B7335)/B7335</f>
        <v>-2.4718483932984433E-3</v>
      </c>
    </row>
    <row r="7337" spans="1:3" x14ac:dyDescent="0.55000000000000004">
      <c r="A7337" s="5">
        <v>42111</v>
      </c>
      <c r="B7337" s="4">
        <v>35.86</v>
      </c>
      <c r="C7337" s="10">
        <f>(MSFT[[#This Row],[Prezzi giornalieri MSFT]]-B7336)/B7336</f>
        <v>-1.2665198237885486E-2</v>
      </c>
    </row>
    <row r="7338" spans="1:3" x14ac:dyDescent="0.55000000000000004">
      <c r="A7338" s="5">
        <v>42114</v>
      </c>
      <c r="B7338" s="4">
        <v>36.97</v>
      </c>
      <c r="C7338" s="10">
        <f>(MSFT[[#This Row],[Prezzi giornalieri MSFT]]-B7337)/B7337</f>
        <v>3.0953708867819282E-2</v>
      </c>
    </row>
    <row r="7339" spans="1:3" x14ac:dyDescent="0.55000000000000004">
      <c r="A7339" s="5">
        <v>42115</v>
      </c>
      <c r="B7339" s="4">
        <v>36.729999999999997</v>
      </c>
      <c r="C7339" s="10">
        <f>(MSFT[[#This Row],[Prezzi giornalieri MSFT]]-B7338)/B7338</f>
        <v>-6.4917500676224503E-3</v>
      </c>
    </row>
    <row r="7340" spans="1:3" x14ac:dyDescent="0.55000000000000004">
      <c r="A7340" s="5">
        <v>42116</v>
      </c>
      <c r="B7340" s="4">
        <v>37.04</v>
      </c>
      <c r="C7340" s="10">
        <f>(MSFT[[#This Row],[Prezzi giornalieri MSFT]]-B7339)/B7339</f>
        <v>8.4399673291587884E-3</v>
      </c>
    </row>
    <row r="7341" spans="1:3" x14ac:dyDescent="0.55000000000000004">
      <c r="A7341" s="5">
        <v>42117</v>
      </c>
      <c r="B7341" s="4">
        <v>37.340000000000003</v>
      </c>
      <c r="C7341" s="10">
        <f>(MSFT[[#This Row],[Prezzi giornalieri MSFT]]-B7340)/B7340</f>
        <v>8.0993520518359684E-3</v>
      </c>
    </row>
    <row r="7342" spans="1:3" x14ac:dyDescent="0.55000000000000004">
      <c r="A7342" s="5">
        <v>42118</v>
      </c>
      <c r="B7342" s="4">
        <v>41.24</v>
      </c>
      <c r="C7342" s="10">
        <f>(MSFT[[#This Row],[Prezzi giornalieri MSFT]]-B7341)/B7341</f>
        <v>0.10444563470808779</v>
      </c>
    </row>
    <row r="7343" spans="1:3" x14ac:dyDescent="0.55000000000000004">
      <c r="A7343" s="5">
        <v>42121</v>
      </c>
      <c r="B7343" s="4">
        <v>41.38</v>
      </c>
      <c r="C7343" s="10">
        <f>(MSFT[[#This Row],[Prezzi giornalieri MSFT]]-B7342)/B7342</f>
        <v>3.3947623666343491E-3</v>
      </c>
    </row>
    <row r="7344" spans="1:3" x14ac:dyDescent="0.55000000000000004">
      <c r="A7344" s="5">
        <v>42122</v>
      </c>
      <c r="B7344" s="4">
        <v>42.35</v>
      </c>
      <c r="C7344" s="10">
        <f>(MSFT[[#This Row],[Prezzi giornalieri MSFT]]-B7343)/B7343</f>
        <v>2.3441275978733658E-2</v>
      </c>
    </row>
    <row r="7345" spans="1:3" x14ac:dyDescent="0.55000000000000004">
      <c r="A7345" s="5">
        <v>42123</v>
      </c>
      <c r="B7345" s="4">
        <v>42.26</v>
      </c>
      <c r="C7345" s="10">
        <f>(MSFT[[#This Row],[Prezzi giornalieri MSFT]]-B7344)/B7344</f>
        <v>-2.1251475796931147E-3</v>
      </c>
    </row>
    <row r="7346" spans="1:3" x14ac:dyDescent="0.55000000000000004">
      <c r="A7346" s="5">
        <v>42124</v>
      </c>
      <c r="B7346" s="4">
        <v>41.9</v>
      </c>
      <c r="C7346" s="10">
        <f>(MSFT[[#This Row],[Prezzi giornalieri MSFT]]-B7345)/B7345</f>
        <v>-8.5186938002839441E-3</v>
      </c>
    </row>
    <row r="7347" spans="1:3" x14ac:dyDescent="0.55000000000000004">
      <c r="A7347" s="5">
        <v>42125</v>
      </c>
      <c r="B7347" s="4">
        <v>41.92</v>
      </c>
      <c r="C7347" s="10">
        <f>(MSFT[[#This Row],[Prezzi giornalieri MSFT]]-B7346)/B7346</f>
        <v>4.7732696897382168E-4</v>
      </c>
    </row>
    <row r="7348" spans="1:3" x14ac:dyDescent="0.55000000000000004">
      <c r="A7348" s="5">
        <v>42128</v>
      </c>
      <c r="B7348" s="4">
        <v>41.56</v>
      </c>
      <c r="C7348" s="10">
        <f>(MSFT[[#This Row],[Prezzi giornalieri MSFT]]-B7347)/B7347</f>
        <v>-8.5877862595419713E-3</v>
      </c>
    </row>
    <row r="7349" spans="1:3" x14ac:dyDescent="0.55000000000000004">
      <c r="A7349" s="5">
        <v>42129</v>
      </c>
      <c r="B7349" s="4">
        <v>41.01</v>
      </c>
      <c r="C7349" s="10">
        <f>(MSFT[[#This Row],[Prezzi giornalieri MSFT]]-B7348)/B7348</f>
        <v>-1.3233878729547744E-2</v>
      </c>
    </row>
    <row r="7350" spans="1:3" x14ac:dyDescent="0.55000000000000004">
      <c r="A7350" s="5">
        <v>42130</v>
      </c>
      <c r="B7350" s="4">
        <v>39.869999999999997</v>
      </c>
      <c r="C7350" s="10">
        <f>(MSFT[[#This Row],[Prezzi giornalieri MSFT]]-B7349)/B7349</f>
        <v>-2.7798098024871997E-2</v>
      </c>
    </row>
    <row r="7351" spans="1:3" x14ac:dyDescent="0.55000000000000004">
      <c r="A7351" s="5">
        <v>42131</v>
      </c>
      <c r="B7351" s="4">
        <v>40.229999999999997</v>
      </c>
      <c r="C7351" s="10">
        <f>(MSFT[[#This Row],[Prezzi giornalieri MSFT]]-B7350)/B7350</f>
        <v>9.0293453724604837E-3</v>
      </c>
    </row>
    <row r="7352" spans="1:3" x14ac:dyDescent="0.55000000000000004">
      <c r="A7352" s="5">
        <v>42132</v>
      </c>
      <c r="B7352" s="4">
        <v>41.14</v>
      </c>
      <c r="C7352" s="10">
        <f>(MSFT[[#This Row],[Prezzi giornalieri MSFT]]-B7351)/B7351</f>
        <v>2.2619935371613317E-2</v>
      </c>
    </row>
    <row r="7353" spans="1:3" x14ac:dyDescent="0.55000000000000004">
      <c r="A7353" s="5">
        <v>42135</v>
      </c>
      <c r="B7353" s="4">
        <v>40.81</v>
      </c>
      <c r="C7353" s="10">
        <f>(MSFT[[#This Row],[Prezzi giornalieri MSFT]]-B7352)/B7352</f>
        <v>-8.02139037433151E-3</v>
      </c>
    </row>
    <row r="7354" spans="1:3" x14ac:dyDescent="0.55000000000000004">
      <c r="A7354" s="5">
        <v>42136</v>
      </c>
      <c r="B7354" s="4">
        <v>40.79</v>
      </c>
      <c r="C7354" s="10">
        <f>(MSFT[[#This Row],[Prezzi giornalieri MSFT]]-B7353)/B7353</f>
        <v>-4.9007596177415161E-4</v>
      </c>
    </row>
    <row r="7355" spans="1:3" x14ac:dyDescent="0.55000000000000004">
      <c r="A7355" s="5">
        <v>42137</v>
      </c>
      <c r="B7355" s="4">
        <v>41.03</v>
      </c>
      <c r="C7355" s="10">
        <f>(MSFT[[#This Row],[Prezzi giornalieri MSFT]]-B7354)/B7354</f>
        <v>5.8837950478058841E-3</v>
      </c>
    </row>
    <row r="7356" spans="1:3" x14ac:dyDescent="0.55000000000000004">
      <c r="A7356" s="5">
        <v>42138</v>
      </c>
      <c r="B7356" s="4">
        <v>41.97</v>
      </c>
      <c r="C7356" s="10">
        <f>(MSFT[[#This Row],[Prezzi giornalieri MSFT]]-B7355)/B7355</f>
        <v>2.2910065805508108E-2</v>
      </c>
    </row>
    <row r="7357" spans="1:3" x14ac:dyDescent="0.55000000000000004">
      <c r="A7357" s="5">
        <v>42139</v>
      </c>
      <c r="B7357" s="4">
        <v>41.61</v>
      </c>
      <c r="C7357" s="10">
        <f>(MSFT[[#This Row],[Prezzi giornalieri MSFT]]-B7356)/B7356</f>
        <v>-8.5775553967119243E-3</v>
      </c>
    </row>
    <row r="7358" spans="1:3" x14ac:dyDescent="0.55000000000000004">
      <c r="A7358" s="5">
        <v>42142</v>
      </c>
      <c r="B7358" s="4">
        <v>41.36</v>
      </c>
      <c r="C7358" s="10">
        <f>(MSFT[[#This Row],[Prezzi giornalieri MSFT]]-B7357)/B7357</f>
        <v>-6.0081711127132897E-3</v>
      </c>
    </row>
    <row r="7359" spans="1:3" x14ac:dyDescent="0.55000000000000004">
      <c r="A7359" s="5">
        <v>42143</v>
      </c>
      <c r="B7359" s="4">
        <v>41.26</v>
      </c>
      <c r="C7359" s="10">
        <f>(MSFT[[#This Row],[Prezzi giornalieri MSFT]]-B7358)/B7358</f>
        <v>-2.4177949709864948E-3</v>
      </c>
    </row>
    <row r="7360" spans="1:3" x14ac:dyDescent="0.55000000000000004">
      <c r="A7360" s="5">
        <v>42144</v>
      </c>
      <c r="B7360" s="4">
        <v>41.26</v>
      </c>
      <c r="C7360" s="10">
        <f>(MSFT[[#This Row],[Prezzi giornalieri MSFT]]-B7359)/B7359</f>
        <v>0</v>
      </c>
    </row>
    <row r="7361" spans="1:3" x14ac:dyDescent="0.55000000000000004">
      <c r="A7361" s="5">
        <v>42145</v>
      </c>
      <c r="B7361" s="4">
        <v>41.12</v>
      </c>
      <c r="C7361" s="10">
        <f>(MSFT[[#This Row],[Prezzi giornalieri MSFT]]-B7360)/B7360</f>
        <v>-3.3931168201648226E-3</v>
      </c>
    </row>
    <row r="7362" spans="1:3" x14ac:dyDescent="0.55000000000000004">
      <c r="A7362" s="5">
        <v>42146</v>
      </c>
      <c r="B7362" s="4">
        <v>40.67</v>
      </c>
      <c r="C7362" s="10">
        <f>(MSFT[[#This Row],[Prezzi giornalieri MSFT]]-B7361)/B7361</f>
        <v>-1.0943579766536862E-2</v>
      </c>
    </row>
    <row r="7363" spans="1:3" x14ac:dyDescent="0.55000000000000004">
      <c r="A7363" s="5">
        <v>42150</v>
      </c>
      <c r="B7363" s="4">
        <v>40.4</v>
      </c>
      <c r="C7363" s="10">
        <f>(MSFT[[#This Row],[Prezzi giornalieri MSFT]]-B7362)/B7362</f>
        <v>-6.6388000983526709E-3</v>
      </c>
    </row>
    <row r="7364" spans="1:3" x14ac:dyDescent="0.55000000000000004">
      <c r="A7364" s="5">
        <v>42151</v>
      </c>
      <c r="B7364" s="4">
        <v>41.28</v>
      </c>
      <c r="C7364" s="10">
        <f>(MSFT[[#This Row],[Prezzi giornalieri MSFT]]-B7363)/B7363</f>
        <v>2.1782178217821847E-2</v>
      </c>
    </row>
    <row r="7365" spans="1:3" x14ac:dyDescent="0.55000000000000004">
      <c r="A7365" s="5">
        <v>42152</v>
      </c>
      <c r="B7365" s="4">
        <v>41.14</v>
      </c>
      <c r="C7365" s="10">
        <f>(MSFT[[#This Row],[Prezzi giornalieri MSFT]]-B7364)/B7364</f>
        <v>-3.3914728682170681E-3</v>
      </c>
    </row>
    <row r="7366" spans="1:3" x14ac:dyDescent="0.55000000000000004">
      <c r="A7366" s="5">
        <v>42153</v>
      </c>
      <c r="B7366" s="4">
        <v>40.630000000000003</v>
      </c>
      <c r="C7366" s="10">
        <f>(MSFT[[#This Row],[Prezzi giornalieri MSFT]]-B7365)/B7365</f>
        <v>-1.2396694214875985E-2</v>
      </c>
    </row>
    <row r="7367" spans="1:3" x14ac:dyDescent="0.55000000000000004">
      <c r="A7367" s="5">
        <v>42156</v>
      </c>
      <c r="B7367" s="4">
        <v>40.950000000000003</v>
      </c>
      <c r="C7367" s="10">
        <f>(MSFT[[#This Row],[Prezzi giornalieri MSFT]]-B7366)/B7366</f>
        <v>7.8759537287718499E-3</v>
      </c>
    </row>
    <row r="7368" spans="1:3" x14ac:dyDescent="0.55000000000000004">
      <c r="A7368" s="5">
        <v>42157</v>
      </c>
      <c r="B7368" s="4">
        <v>40.68</v>
      </c>
      <c r="C7368" s="10">
        <f>(MSFT[[#This Row],[Prezzi giornalieri MSFT]]-B7367)/B7367</f>
        <v>-6.5934065934066697E-3</v>
      </c>
    </row>
    <row r="7369" spans="1:3" x14ac:dyDescent="0.55000000000000004">
      <c r="A7369" s="5">
        <v>42158</v>
      </c>
      <c r="B7369" s="4">
        <v>40.619999999999997</v>
      </c>
      <c r="C7369" s="10">
        <f>(MSFT[[#This Row],[Prezzi giornalieri MSFT]]-B7368)/B7368</f>
        <v>-1.4749262536873716E-3</v>
      </c>
    </row>
    <row r="7370" spans="1:3" x14ac:dyDescent="0.55000000000000004">
      <c r="A7370" s="5">
        <v>42159</v>
      </c>
      <c r="B7370" s="4">
        <v>40.200000000000003</v>
      </c>
      <c r="C7370" s="10">
        <f>(MSFT[[#This Row],[Prezzi giornalieri MSFT]]-B7369)/B7369</f>
        <v>-1.0339734121122468E-2</v>
      </c>
    </row>
    <row r="7371" spans="1:3" x14ac:dyDescent="0.55000000000000004">
      <c r="A7371" s="5">
        <v>42160</v>
      </c>
      <c r="B7371" s="4">
        <v>40.01</v>
      </c>
      <c r="C7371" s="10">
        <f>(MSFT[[#This Row],[Prezzi giornalieri MSFT]]-B7370)/B7370</f>
        <v>-4.7263681592041003E-3</v>
      </c>
    </row>
    <row r="7372" spans="1:3" x14ac:dyDescent="0.55000000000000004">
      <c r="A7372" s="5">
        <v>42163</v>
      </c>
      <c r="B7372" s="4">
        <v>39.65</v>
      </c>
      <c r="C7372" s="10">
        <f>(MSFT[[#This Row],[Prezzi giornalieri MSFT]]-B7371)/B7371</f>
        <v>-8.9977505623593957E-3</v>
      </c>
    </row>
    <row r="7373" spans="1:3" x14ac:dyDescent="0.55000000000000004">
      <c r="A7373" s="5">
        <v>42164</v>
      </c>
      <c r="B7373" s="4">
        <v>39.58</v>
      </c>
      <c r="C7373" s="10">
        <f>(MSFT[[#This Row],[Prezzi giornalieri MSFT]]-B7372)/B7372</f>
        <v>-1.7654476670870185E-3</v>
      </c>
    </row>
    <row r="7374" spans="1:3" x14ac:dyDescent="0.55000000000000004">
      <c r="A7374" s="5">
        <v>42165</v>
      </c>
      <c r="B7374" s="4">
        <v>40.42</v>
      </c>
      <c r="C7374" s="10">
        <f>(MSFT[[#This Row],[Prezzi giornalieri MSFT]]-B7373)/B7373</f>
        <v>2.122283981809003E-2</v>
      </c>
    </row>
    <row r="7375" spans="1:3" x14ac:dyDescent="0.55000000000000004">
      <c r="A7375" s="5">
        <v>42166</v>
      </c>
      <c r="B7375" s="4">
        <v>40.270000000000003</v>
      </c>
      <c r="C7375" s="10">
        <f>(MSFT[[#This Row],[Prezzi giornalieri MSFT]]-B7374)/B7374</f>
        <v>-3.7110341415140667E-3</v>
      </c>
    </row>
    <row r="7376" spans="1:3" x14ac:dyDescent="0.55000000000000004">
      <c r="A7376" s="5">
        <v>42167</v>
      </c>
      <c r="B7376" s="4">
        <v>39.86</v>
      </c>
      <c r="C7376" s="10">
        <f>(MSFT[[#This Row],[Prezzi giornalieri MSFT]]-B7375)/B7375</f>
        <v>-1.0181276384405356E-2</v>
      </c>
    </row>
    <row r="7377" spans="1:3" x14ac:dyDescent="0.55000000000000004">
      <c r="A7377" s="5">
        <v>42170</v>
      </c>
      <c r="B7377" s="4">
        <v>39.44</v>
      </c>
      <c r="C7377" s="10">
        <f>(MSFT[[#This Row],[Prezzi giornalieri MSFT]]-B7376)/B7376</f>
        <v>-1.0536879076768733E-2</v>
      </c>
    </row>
    <row r="7378" spans="1:3" x14ac:dyDescent="0.55000000000000004">
      <c r="A7378" s="5">
        <v>42171</v>
      </c>
      <c r="B7378" s="4">
        <v>39.74</v>
      </c>
      <c r="C7378" s="10">
        <f>(MSFT[[#This Row],[Prezzi giornalieri MSFT]]-B7377)/B7377</f>
        <v>7.6064908722110617E-3</v>
      </c>
    </row>
    <row r="7379" spans="1:3" x14ac:dyDescent="0.55000000000000004">
      <c r="A7379" s="5">
        <v>42172</v>
      </c>
      <c r="B7379" s="4">
        <v>39.86</v>
      </c>
      <c r="C7379" s="10">
        <f>(MSFT[[#This Row],[Prezzi giornalieri MSFT]]-B7378)/B7378</f>
        <v>3.0196275792651593E-3</v>
      </c>
    </row>
    <row r="7380" spans="1:3" x14ac:dyDescent="0.55000000000000004">
      <c r="A7380" s="5">
        <v>42173</v>
      </c>
      <c r="B7380" s="4">
        <v>40.51</v>
      </c>
      <c r="C7380" s="10">
        <f>(MSFT[[#This Row],[Prezzi giornalieri MSFT]]-B7379)/B7379</f>
        <v>1.6307074761665794E-2</v>
      </c>
    </row>
    <row r="7381" spans="1:3" x14ac:dyDescent="0.55000000000000004">
      <c r="A7381" s="5">
        <v>42174</v>
      </c>
      <c r="B7381" s="4">
        <v>39.97</v>
      </c>
      <c r="C7381" s="10">
        <f>(MSFT[[#This Row],[Prezzi giornalieri MSFT]]-B7380)/B7380</f>
        <v>-1.3330041964946906E-2</v>
      </c>
    </row>
    <row r="7382" spans="1:3" x14ac:dyDescent="0.55000000000000004">
      <c r="A7382" s="5">
        <v>42177</v>
      </c>
      <c r="B7382" s="4">
        <v>40.090000000000003</v>
      </c>
      <c r="C7382" s="10">
        <f>(MSFT[[#This Row],[Prezzi giornalieri MSFT]]-B7381)/B7381</f>
        <v>3.0022516887666887E-3</v>
      </c>
    </row>
    <row r="7383" spans="1:3" x14ac:dyDescent="0.55000000000000004">
      <c r="A7383" s="5">
        <v>42178</v>
      </c>
      <c r="B7383" s="4">
        <v>39.81</v>
      </c>
      <c r="C7383" s="10">
        <f>(MSFT[[#This Row],[Prezzi giornalieri MSFT]]-B7382)/B7382</f>
        <v>-6.984285357944652E-3</v>
      </c>
    </row>
    <row r="7384" spans="1:3" x14ac:dyDescent="0.55000000000000004">
      <c r="A7384" s="5">
        <v>42179</v>
      </c>
      <c r="B7384" s="4">
        <v>39.57</v>
      </c>
      <c r="C7384" s="10">
        <f>(MSFT[[#This Row],[Prezzi giornalieri MSFT]]-B7383)/B7383</f>
        <v>-6.0286360211002756E-3</v>
      </c>
    </row>
    <row r="7385" spans="1:3" x14ac:dyDescent="0.55000000000000004">
      <c r="A7385" s="5">
        <v>42180</v>
      </c>
      <c r="B7385" s="4">
        <v>39.58</v>
      </c>
      <c r="C7385" s="10">
        <f>(MSFT[[#This Row],[Prezzi giornalieri MSFT]]-B7384)/B7384</f>
        <v>2.5271670457412208E-4</v>
      </c>
    </row>
    <row r="7386" spans="1:3" x14ac:dyDescent="0.55000000000000004">
      <c r="A7386" s="5">
        <v>42181</v>
      </c>
      <c r="B7386" s="4">
        <v>39.24</v>
      </c>
      <c r="C7386" s="10">
        <f>(MSFT[[#This Row],[Prezzi giornalieri MSFT]]-B7385)/B7385</f>
        <v>-8.59019706922679E-3</v>
      </c>
    </row>
    <row r="7387" spans="1:3" x14ac:dyDescent="0.55000000000000004">
      <c r="A7387" s="5">
        <v>42184</v>
      </c>
      <c r="B7387" s="4">
        <v>38.47</v>
      </c>
      <c r="C7387" s="10">
        <f>(MSFT[[#This Row],[Prezzi giornalieri MSFT]]-B7386)/B7386</f>
        <v>-1.9622833843017409E-2</v>
      </c>
    </row>
    <row r="7388" spans="1:3" x14ac:dyDescent="0.55000000000000004">
      <c r="A7388" s="5">
        <v>42185</v>
      </c>
      <c r="B7388" s="4">
        <v>38.28</v>
      </c>
      <c r="C7388" s="10">
        <f>(MSFT[[#This Row],[Prezzi giornalieri MSFT]]-B7387)/B7387</f>
        <v>-4.9389134390433517E-3</v>
      </c>
    </row>
    <row r="7389" spans="1:3" x14ac:dyDescent="0.55000000000000004">
      <c r="A7389" s="5">
        <v>42186</v>
      </c>
      <c r="B7389" s="4">
        <v>38.54</v>
      </c>
      <c r="C7389" s="10">
        <f>(MSFT[[#This Row],[Prezzi giornalieri MSFT]]-B7388)/B7388</f>
        <v>6.7920585161963948E-3</v>
      </c>
    </row>
    <row r="7390" spans="1:3" x14ac:dyDescent="0.55000000000000004">
      <c r="A7390" s="5">
        <v>42187</v>
      </c>
      <c r="B7390" s="4">
        <v>38.5</v>
      </c>
      <c r="C7390" s="10">
        <f>(MSFT[[#This Row],[Prezzi giornalieri MSFT]]-B7389)/B7389</f>
        <v>-1.0378827192527023E-3</v>
      </c>
    </row>
    <row r="7391" spans="1:3" x14ac:dyDescent="0.55000000000000004">
      <c r="A7391" s="5">
        <v>42191</v>
      </c>
      <c r="B7391" s="4">
        <v>38.49</v>
      </c>
      <c r="C7391" s="10">
        <f>(MSFT[[#This Row],[Prezzi giornalieri MSFT]]-B7390)/B7390</f>
        <v>-2.5974025974020808E-4</v>
      </c>
    </row>
    <row r="7392" spans="1:3" x14ac:dyDescent="0.55000000000000004">
      <c r="A7392" s="5">
        <v>42192</v>
      </c>
      <c r="B7392" s="4">
        <v>38.409999999999997</v>
      </c>
      <c r="C7392" s="10">
        <f>(MSFT[[#This Row],[Prezzi giornalieri MSFT]]-B7391)/B7391</f>
        <v>-2.0784619381658976E-3</v>
      </c>
    </row>
    <row r="7393" spans="1:3" x14ac:dyDescent="0.55000000000000004">
      <c r="A7393" s="5">
        <v>42193</v>
      </c>
      <c r="B7393" s="4">
        <v>38.36</v>
      </c>
      <c r="C7393" s="10">
        <f>(MSFT[[#This Row],[Prezzi giornalieri MSFT]]-B7392)/B7392</f>
        <v>-1.3017443374120584E-3</v>
      </c>
    </row>
    <row r="7394" spans="1:3" x14ac:dyDescent="0.55000000000000004">
      <c r="A7394" s="5">
        <v>42194</v>
      </c>
      <c r="B7394" s="4">
        <v>38.6</v>
      </c>
      <c r="C7394" s="10">
        <f>(MSFT[[#This Row],[Prezzi giornalieri MSFT]]-B7393)/B7393</f>
        <v>6.2565172054223671E-3</v>
      </c>
    </row>
    <row r="7395" spans="1:3" x14ac:dyDescent="0.55000000000000004">
      <c r="A7395" s="5">
        <v>42195</v>
      </c>
      <c r="B7395" s="4">
        <v>38.68</v>
      </c>
      <c r="C7395" s="10">
        <f>(MSFT[[#This Row],[Prezzi giornalieri MSFT]]-B7394)/B7394</f>
        <v>2.0725388601035826E-3</v>
      </c>
    </row>
    <row r="7396" spans="1:3" x14ac:dyDescent="0.55000000000000004">
      <c r="A7396" s="5">
        <v>42198</v>
      </c>
      <c r="B7396" s="4">
        <v>39.49</v>
      </c>
      <c r="C7396" s="10">
        <f>(MSFT[[#This Row],[Prezzi giornalieri MSFT]]-B7395)/B7395</f>
        <v>2.0941054808686719E-2</v>
      </c>
    </row>
    <row r="7397" spans="1:3" x14ac:dyDescent="0.55000000000000004">
      <c r="A7397" s="5">
        <v>42199</v>
      </c>
      <c r="B7397" s="4">
        <v>39.56</v>
      </c>
      <c r="C7397" s="10">
        <f>(MSFT[[#This Row],[Prezzi giornalieri MSFT]]-B7396)/B7396</f>
        <v>1.7726006583945373E-3</v>
      </c>
    </row>
    <row r="7398" spans="1:3" x14ac:dyDescent="0.55000000000000004">
      <c r="A7398" s="5">
        <v>42200</v>
      </c>
      <c r="B7398" s="4">
        <v>39.68</v>
      </c>
      <c r="C7398" s="10">
        <f>(MSFT[[#This Row],[Prezzi giornalieri MSFT]]-B7397)/B7397</f>
        <v>3.0333670374114619E-3</v>
      </c>
    </row>
    <row r="7399" spans="1:3" x14ac:dyDescent="0.55000000000000004">
      <c r="A7399" s="5">
        <v>42201</v>
      </c>
      <c r="B7399" s="4">
        <v>40.46</v>
      </c>
      <c r="C7399" s="10">
        <f>(MSFT[[#This Row],[Prezzi giornalieri MSFT]]-B7398)/B7398</f>
        <v>1.9657258064516157E-2</v>
      </c>
    </row>
    <row r="7400" spans="1:3" x14ac:dyDescent="0.55000000000000004">
      <c r="A7400" s="5">
        <v>42202</v>
      </c>
      <c r="B7400" s="4">
        <v>40.42</v>
      </c>
      <c r="C7400" s="10">
        <f>(MSFT[[#This Row],[Prezzi giornalieri MSFT]]-B7399)/B7399</f>
        <v>-9.8863074641619242E-4</v>
      </c>
    </row>
    <row r="7401" spans="1:3" x14ac:dyDescent="0.55000000000000004">
      <c r="A7401" s="5">
        <v>42205</v>
      </c>
      <c r="B7401" s="4">
        <v>40.68</v>
      </c>
      <c r="C7401" s="10">
        <f>(MSFT[[#This Row],[Prezzi giornalieri MSFT]]-B7400)/B7400</f>
        <v>6.4324591786243937E-3</v>
      </c>
    </row>
    <row r="7402" spans="1:3" x14ac:dyDescent="0.55000000000000004">
      <c r="A7402" s="5">
        <v>42206</v>
      </c>
      <c r="B7402" s="4">
        <v>41</v>
      </c>
      <c r="C7402" s="10">
        <f>(MSFT[[#This Row],[Prezzi giornalieri MSFT]]-B7401)/B7401</f>
        <v>7.8662733529990241E-3</v>
      </c>
    </row>
    <row r="7403" spans="1:3" x14ac:dyDescent="0.55000000000000004">
      <c r="A7403" s="5">
        <v>42207</v>
      </c>
      <c r="B7403" s="4">
        <v>39.49</v>
      </c>
      <c r="C7403" s="10">
        <f>(MSFT[[#This Row],[Prezzi giornalieri MSFT]]-B7402)/B7402</f>
        <v>-3.6829268292682876E-2</v>
      </c>
    </row>
    <row r="7404" spans="1:3" x14ac:dyDescent="0.55000000000000004">
      <c r="A7404" s="5">
        <v>42208</v>
      </c>
      <c r="B7404" s="4">
        <v>39.979999999999997</v>
      </c>
      <c r="C7404" s="10">
        <f>(MSFT[[#This Row],[Prezzi giornalieri MSFT]]-B7403)/B7403</f>
        <v>1.2408204608761582E-2</v>
      </c>
    </row>
    <row r="7405" spans="1:3" x14ac:dyDescent="0.55000000000000004">
      <c r="A7405" s="5">
        <v>42209</v>
      </c>
      <c r="B7405" s="4">
        <v>39.83</v>
      </c>
      <c r="C7405" s="10">
        <f>(MSFT[[#This Row],[Prezzi giornalieri MSFT]]-B7404)/B7404</f>
        <v>-3.751875937968949E-3</v>
      </c>
    </row>
    <row r="7406" spans="1:3" x14ac:dyDescent="0.55000000000000004">
      <c r="A7406" s="5">
        <v>42212</v>
      </c>
      <c r="B7406" s="4">
        <v>39.32</v>
      </c>
      <c r="C7406" s="10">
        <f>(MSFT[[#This Row],[Prezzi giornalieri MSFT]]-B7405)/B7405</f>
        <v>-1.2804418779814161E-2</v>
      </c>
    </row>
    <row r="7407" spans="1:3" x14ac:dyDescent="0.55000000000000004">
      <c r="A7407" s="5">
        <v>42213</v>
      </c>
      <c r="B7407" s="4">
        <v>39.31</v>
      </c>
      <c r="C7407" s="10">
        <f>(MSFT[[#This Row],[Prezzi giornalieri MSFT]]-B7406)/B7406</f>
        <v>-2.5432349949130242E-4</v>
      </c>
    </row>
    <row r="7408" spans="1:3" x14ac:dyDescent="0.55000000000000004">
      <c r="A7408" s="5">
        <v>42214</v>
      </c>
      <c r="B7408" s="4">
        <v>40.14</v>
      </c>
      <c r="C7408" s="10">
        <f>(MSFT[[#This Row],[Prezzi giornalieri MSFT]]-B7407)/B7407</f>
        <v>2.1114220300178028E-2</v>
      </c>
    </row>
    <row r="7409" spans="1:3" x14ac:dyDescent="0.55000000000000004">
      <c r="A7409" s="5">
        <v>42215</v>
      </c>
      <c r="B7409" s="4">
        <v>40.65</v>
      </c>
      <c r="C7409" s="10">
        <f>(MSFT[[#This Row],[Prezzi giornalieri MSFT]]-B7408)/B7408</f>
        <v>1.2705530642750325E-2</v>
      </c>
    </row>
    <row r="7410" spans="1:3" x14ac:dyDescent="0.55000000000000004">
      <c r="A7410" s="5">
        <v>42216</v>
      </c>
      <c r="B7410" s="4">
        <v>40.49</v>
      </c>
      <c r="C7410" s="10">
        <f>(MSFT[[#This Row],[Prezzi giornalieri MSFT]]-B7409)/B7409</f>
        <v>-3.9360393603935203E-3</v>
      </c>
    </row>
    <row r="7411" spans="1:3" x14ac:dyDescent="0.55000000000000004">
      <c r="A7411" s="5">
        <v>42219</v>
      </c>
      <c r="B7411" s="4">
        <v>40.590000000000003</v>
      </c>
      <c r="C7411" s="10">
        <f>(MSFT[[#This Row],[Prezzi giornalieri MSFT]]-B7410)/B7410</f>
        <v>2.4697456162015661E-3</v>
      </c>
    </row>
    <row r="7412" spans="1:3" x14ac:dyDescent="0.55000000000000004">
      <c r="A7412" s="5">
        <v>42220</v>
      </c>
      <c r="B7412" s="4">
        <v>41.22</v>
      </c>
      <c r="C7412" s="10">
        <f>(MSFT[[#This Row],[Prezzi giornalieri MSFT]]-B7411)/B7411</f>
        <v>1.5521064301551993E-2</v>
      </c>
    </row>
    <row r="7413" spans="1:3" x14ac:dyDescent="0.55000000000000004">
      <c r="A7413" s="5">
        <v>42221</v>
      </c>
      <c r="B7413" s="4">
        <v>41.26</v>
      </c>
      <c r="C7413" s="10">
        <f>(MSFT[[#This Row],[Prezzi giornalieri MSFT]]-B7412)/B7412</f>
        <v>9.7040271712758733E-4</v>
      </c>
    </row>
    <row r="7414" spans="1:3" x14ac:dyDescent="0.55000000000000004">
      <c r="A7414" s="5">
        <v>42222</v>
      </c>
      <c r="B7414" s="4">
        <v>40.42</v>
      </c>
      <c r="C7414" s="10">
        <f>(MSFT[[#This Row],[Prezzi giornalieri MSFT]]-B7413)/B7413</f>
        <v>-2.0358700920988761E-2</v>
      </c>
    </row>
    <row r="7415" spans="1:3" x14ac:dyDescent="0.55000000000000004">
      <c r="A7415" s="5">
        <v>42223</v>
      </c>
      <c r="B7415" s="4">
        <v>40.53</v>
      </c>
      <c r="C7415" s="10">
        <f>(MSFT[[#This Row],[Prezzi giornalieri MSFT]]-B7414)/B7414</f>
        <v>2.7214250371103274E-3</v>
      </c>
    </row>
    <row r="7416" spans="1:3" x14ac:dyDescent="0.55000000000000004">
      <c r="A7416" s="5">
        <v>42226</v>
      </c>
      <c r="B7416" s="4">
        <v>41.04</v>
      </c>
      <c r="C7416" s="10">
        <f>(MSFT[[#This Row],[Prezzi giornalieri MSFT]]-B7415)/B7415</f>
        <v>1.2583271650629115E-2</v>
      </c>
    </row>
    <row r="7417" spans="1:3" x14ac:dyDescent="0.55000000000000004">
      <c r="A7417" s="5">
        <v>42227</v>
      </c>
      <c r="B7417" s="4">
        <v>40.24</v>
      </c>
      <c r="C7417" s="10">
        <f>(MSFT[[#This Row],[Prezzi giornalieri MSFT]]-B7416)/B7416</f>
        <v>-1.949317738791416E-2</v>
      </c>
    </row>
    <row r="7418" spans="1:3" x14ac:dyDescent="0.55000000000000004">
      <c r="A7418" s="5">
        <v>42228</v>
      </c>
      <c r="B7418" s="4">
        <v>40.53</v>
      </c>
      <c r="C7418" s="10">
        <f>(MSFT[[#This Row],[Prezzi giornalieri MSFT]]-B7417)/B7417</f>
        <v>7.2067594433399386E-3</v>
      </c>
    </row>
    <row r="7419" spans="1:3" x14ac:dyDescent="0.55000000000000004">
      <c r="A7419" s="5">
        <v>42229</v>
      </c>
      <c r="B7419" s="4">
        <v>40.520000000000003</v>
      </c>
      <c r="C7419" s="10">
        <f>(MSFT[[#This Row],[Prezzi giornalieri MSFT]]-B7418)/B7418</f>
        <v>-2.4673081667895414E-4</v>
      </c>
    </row>
    <row r="7420" spans="1:3" x14ac:dyDescent="0.55000000000000004">
      <c r="A7420" s="5">
        <v>42230</v>
      </c>
      <c r="B7420" s="4">
        <v>40.75</v>
      </c>
      <c r="C7420" s="10">
        <f>(MSFT[[#This Row],[Prezzi giornalieri MSFT]]-B7419)/B7419</f>
        <v>5.676209279368136E-3</v>
      </c>
    </row>
    <row r="7421" spans="1:3" x14ac:dyDescent="0.55000000000000004">
      <c r="A7421" s="5">
        <v>42233</v>
      </c>
      <c r="B7421" s="4">
        <v>41.03</v>
      </c>
      <c r="C7421" s="10">
        <f>(MSFT[[#This Row],[Prezzi giornalieri MSFT]]-B7420)/B7420</f>
        <v>6.8711656441718073E-3</v>
      </c>
    </row>
    <row r="7422" spans="1:3" x14ac:dyDescent="0.55000000000000004">
      <c r="A7422" s="5">
        <v>42234</v>
      </c>
      <c r="B7422" s="4">
        <v>41.26</v>
      </c>
      <c r="C7422" s="10">
        <f>(MSFT[[#This Row],[Prezzi giornalieri MSFT]]-B7421)/B7421</f>
        <v>5.6056543992200067E-3</v>
      </c>
    </row>
    <row r="7423" spans="1:3" x14ac:dyDescent="0.55000000000000004">
      <c r="A7423" s="5">
        <v>42235</v>
      </c>
      <c r="B7423" s="4">
        <v>40.68</v>
      </c>
      <c r="C7423" s="10">
        <f>(MSFT[[#This Row],[Prezzi giornalieri MSFT]]-B7422)/B7422</f>
        <v>-1.4057198254968453E-2</v>
      </c>
    </row>
    <row r="7424" spans="1:3" x14ac:dyDescent="0.55000000000000004">
      <c r="A7424" s="5">
        <v>42236</v>
      </c>
      <c r="B7424" s="4">
        <v>39.85</v>
      </c>
      <c r="C7424" s="10">
        <f>(MSFT[[#This Row],[Prezzi giornalieri MSFT]]-B7423)/B7423</f>
        <v>-2.0403146509341157E-2</v>
      </c>
    </row>
    <row r="7425" spans="1:3" x14ac:dyDescent="0.55000000000000004">
      <c r="A7425" s="5">
        <v>42237</v>
      </c>
      <c r="B7425" s="4">
        <v>37.590000000000003</v>
      </c>
      <c r="C7425" s="10">
        <f>(MSFT[[#This Row],[Prezzi giornalieri MSFT]]-B7424)/B7424</f>
        <v>-5.6712672521957289E-2</v>
      </c>
    </row>
    <row r="7426" spans="1:3" x14ac:dyDescent="0.55000000000000004">
      <c r="A7426" s="5">
        <v>42240</v>
      </c>
      <c r="B7426" s="4">
        <v>36.380000000000003</v>
      </c>
      <c r="C7426" s="10">
        <f>(MSFT[[#This Row],[Prezzi giornalieri MSFT]]-B7425)/B7425</f>
        <v>-3.2189412077680252E-2</v>
      </c>
    </row>
    <row r="7427" spans="1:3" x14ac:dyDescent="0.55000000000000004">
      <c r="A7427" s="5">
        <v>42241</v>
      </c>
      <c r="B7427" s="4">
        <v>35.32</v>
      </c>
      <c r="C7427" s="10">
        <f>(MSFT[[#This Row],[Prezzi giornalieri MSFT]]-B7426)/B7426</f>
        <v>-2.9136888400219961E-2</v>
      </c>
    </row>
    <row r="7428" spans="1:3" x14ac:dyDescent="0.55000000000000004">
      <c r="A7428" s="5">
        <v>42242</v>
      </c>
      <c r="B7428" s="4">
        <v>37.28</v>
      </c>
      <c r="C7428" s="10">
        <f>(MSFT[[#This Row],[Prezzi giornalieri MSFT]]-B7427)/B7427</f>
        <v>5.5492638731596849E-2</v>
      </c>
    </row>
    <row r="7429" spans="1:3" x14ac:dyDescent="0.55000000000000004">
      <c r="A7429" s="5">
        <v>42243</v>
      </c>
      <c r="B7429" s="4">
        <v>38.32</v>
      </c>
      <c r="C7429" s="10">
        <f>(MSFT[[#This Row],[Prezzi giornalieri MSFT]]-B7428)/B7428</f>
        <v>2.7896995708154484E-2</v>
      </c>
    </row>
    <row r="7430" spans="1:3" x14ac:dyDescent="0.55000000000000004">
      <c r="A7430" s="5">
        <v>42244</v>
      </c>
      <c r="B7430" s="4">
        <v>38.340000000000003</v>
      </c>
      <c r="C7430" s="10">
        <f>(MSFT[[#This Row],[Prezzi giornalieri MSFT]]-B7429)/B7429</f>
        <v>5.219206680585367E-4</v>
      </c>
    </row>
    <row r="7431" spans="1:3" x14ac:dyDescent="0.55000000000000004">
      <c r="A7431" s="5">
        <v>42247</v>
      </c>
      <c r="B7431" s="4">
        <v>37.979999999999997</v>
      </c>
      <c r="C7431" s="10">
        <f>(MSFT[[#This Row],[Prezzi giornalieri MSFT]]-B7430)/B7430</f>
        <v>-9.3896713615025176E-3</v>
      </c>
    </row>
    <row r="7432" spans="1:3" x14ac:dyDescent="0.55000000000000004">
      <c r="A7432" s="5">
        <v>42248</v>
      </c>
      <c r="B7432" s="4">
        <v>36.5</v>
      </c>
      <c r="C7432" s="10">
        <f>(MSFT[[#This Row],[Prezzi giornalieri MSFT]]-B7431)/B7431</f>
        <v>-3.8967877830436995E-2</v>
      </c>
    </row>
    <row r="7433" spans="1:3" x14ac:dyDescent="0.55000000000000004">
      <c r="A7433" s="5">
        <v>42249</v>
      </c>
      <c r="B7433" s="4">
        <v>37.840000000000003</v>
      </c>
      <c r="C7433" s="10">
        <f>(MSFT[[#This Row],[Prezzi giornalieri MSFT]]-B7432)/B7432</f>
        <v>3.6712328767123381E-2</v>
      </c>
    </row>
    <row r="7434" spans="1:3" x14ac:dyDescent="0.55000000000000004">
      <c r="A7434" s="5">
        <v>42250</v>
      </c>
      <c r="B7434" s="4">
        <v>37.97</v>
      </c>
      <c r="C7434" s="10">
        <f>(MSFT[[#This Row],[Prezzi giornalieri MSFT]]-B7433)/B7433</f>
        <v>3.4355179704015706E-3</v>
      </c>
    </row>
    <row r="7435" spans="1:3" x14ac:dyDescent="0.55000000000000004">
      <c r="A7435" s="5">
        <v>42251</v>
      </c>
      <c r="B7435" s="4">
        <v>37.19</v>
      </c>
      <c r="C7435" s="10">
        <f>(MSFT[[#This Row],[Prezzi giornalieri MSFT]]-B7434)/B7434</f>
        <v>-2.0542533579141459E-2</v>
      </c>
    </row>
    <row r="7436" spans="1:3" x14ac:dyDescent="0.55000000000000004">
      <c r="A7436" s="5">
        <v>42255</v>
      </c>
      <c r="B7436" s="4">
        <v>38.31</v>
      </c>
      <c r="C7436" s="10">
        <f>(MSFT[[#This Row],[Prezzi giornalieri MSFT]]-B7435)/B7435</f>
        <v>3.0115622479161188E-2</v>
      </c>
    </row>
    <row r="7437" spans="1:3" x14ac:dyDescent="0.55000000000000004">
      <c r="A7437" s="5">
        <v>42256</v>
      </c>
      <c r="B7437" s="4">
        <v>37.590000000000003</v>
      </c>
      <c r="C7437" s="10">
        <f>(MSFT[[#This Row],[Prezzi giornalieri MSFT]]-B7436)/B7436</f>
        <v>-1.8794048551292061E-2</v>
      </c>
    </row>
    <row r="7438" spans="1:3" x14ac:dyDescent="0.55000000000000004">
      <c r="A7438" s="5">
        <v>42257</v>
      </c>
      <c r="B7438" s="4">
        <v>37.78</v>
      </c>
      <c r="C7438" s="10">
        <f>(MSFT[[#This Row],[Prezzi giornalieri MSFT]]-B7437)/B7437</f>
        <v>5.0545357807927028E-3</v>
      </c>
    </row>
    <row r="7439" spans="1:3" x14ac:dyDescent="0.55000000000000004">
      <c r="A7439" s="5">
        <v>42258</v>
      </c>
      <c r="B7439" s="4">
        <v>37.950000000000003</v>
      </c>
      <c r="C7439" s="10">
        <f>(MSFT[[#This Row],[Prezzi giornalieri MSFT]]-B7438)/B7438</f>
        <v>4.4997353096877107E-3</v>
      </c>
    </row>
    <row r="7440" spans="1:3" x14ac:dyDescent="0.55000000000000004">
      <c r="A7440" s="5">
        <v>42261</v>
      </c>
      <c r="B7440" s="4">
        <v>37.57</v>
      </c>
      <c r="C7440" s="10">
        <f>(MSFT[[#This Row],[Prezzi giornalieri MSFT]]-B7439)/B7439</f>
        <v>-1.0013175230566601E-2</v>
      </c>
    </row>
    <row r="7441" spans="1:3" x14ac:dyDescent="0.55000000000000004">
      <c r="A7441" s="5">
        <v>42262</v>
      </c>
      <c r="B7441" s="4">
        <v>38.39</v>
      </c>
      <c r="C7441" s="10">
        <f>(MSFT[[#This Row],[Prezzi giornalieri MSFT]]-B7440)/B7440</f>
        <v>2.1825924940111797E-2</v>
      </c>
    </row>
    <row r="7442" spans="1:3" x14ac:dyDescent="0.55000000000000004">
      <c r="A7442" s="5">
        <v>42263</v>
      </c>
      <c r="B7442" s="4">
        <v>38.67</v>
      </c>
      <c r="C7442" s="10">
        <f>(MSFT[[#This Row],[Prezzi giornalieri MSFT]]-B7441)/B7441</f>
        <v>7.293566032821077E-3</v>
      </c>
    </row>
    <row r="7443" spans="1:3" x14ac:dyDescent="0.55000000000000004">
      <c r="A7443" s="5">
        <v>42264</v>
      </c>
      <c r="B7443" s="4">
        <v>38.619999999999997</v>
      </c>
      <c r="C7443" s="10">
        <f>(MSFT[[#This Row],[Prezzi giornalieri MSFT]]-B7442)/B7442</f>
        <v>-1.2929919834498128E-3</v>
      </c>
    </row>
    <row r="7444" spans="1:3" x14ac:dyDescent="0.55000000000000004">
      <c r="A7444" s="5">
        <v>42265</v>
      </c>
      <c r="B7444" s="4">
        <v>37.950000000000003</v>
      </c>
      <c r="C7444" s="10">
        <f>(MSFT[[#This Row],[Prezzi giornalieri MSFT]]-B7443)/B7443</f>
        <v>-1.7348524080787017E-2</v>
      </c>
    </row>
    <row r="7445" spans="1:3" x14ac:dyDescent="0.55000000000000004">
      <c r="A7445" s="5">
        <v>42268</v>
      </c>
      <c r="B7445" s="4">
        <v>38.5</v>
      </c>
      <c r="C7445" s="10">
        <f>(MSFT[[#This Row],[Prezzi giornalieri MSFT]]-B7444)/B7444</f>
        <v>1.449275362318833E-2</v>
      </c>
    </row>
    <row r="7446" spans="1:3" x14ac:dyDescent="0.55000000000000004">
      <c r="A7446" s="5">
        <v>42269</v>
      </c>
      <c r="B7446" s="4">
        <v>38.32</v>
      </c>
      <c r="C7446" s="10">
        <f>(MSFT[[#This Row],[Prezzi giornalieri MSFT]]-B7445)/B7445</f>
        <v>-4.6753246753246675E-3</v>
      </c>
    </row>
    <row r="7447" spans="1:3" x14ac:dyDescent="0.55000000000000004">
      <c r="A7447" s="5">
        <v>42270</v>
      </c>
      <c r="B7447" s="4">
        <v>38.29</v>
      </c>
      <c r="C7447" s="10">
        <f>(MSFT[[#This Row],[Prezzi giornalieri MSFT]]-B7446)/B7446</f>
        <v>-7.828810020877123E-4</v>
      </c>
    </row>
    <row r="7448" spans="1:3" x14ac:dyDescent="0.55000000000000004">
      <c r="A7448" s="5">
        <v>42271</v>
      </c>
      <c r="B7448" s="4">
        <v>38.33</v>
      </c>
      <c r="C7448" s="10">
        <f>(MSFT[[#This Row],[Prezzi giornalieri MSFT]]-B7447)/B7447</f>
        <v>1.0446591799425215E-3</v>
      </c>
    </row>
    <row r="7449" spans="1:3" x14ac:dyDescent="0.55000000000000004">
      <c r="A7449" s="5">
        <v>42272</v>
      </c>
      <c r="B7449" s="4">
        <v>38.35</v>
      </c>
      <c r="C7449" s="10">
        <f>(MSFT[[#This Row],[Prezzi giornalieri MSFT]]-B7448)/B7448</f>
        <v>5.2178450300034251E-4</v>
      </c>
    </row>
    <row r="7450" spans="1:3" x14ac:dyDescent="0.55000000000000004">
      <c r="A7450" s="5">
        <v>42275</v>
      </c>
      <c r="B7450" s="4">
        <v>37.78</v>
      </c>
      <c r="C7450" s="10">
        <f>(MSFT[[#This Row],[Prezzi giornalieri MSFT]]-B7449)/B7449</f>
        <v>-1.4863102998696226E-2</v>
      </c>
    </row>
    <row r="7451" spans="1:3" x14ac:dyDescent="0.55000000000000004">
      <c r="A7451" s="5">
        <v>42276</v>
      </c>
      <c r="B7451" s="4">
        <v>37.909999999999997</v>
      </c>
      <c r="C7451" s="10">
        <f>(MSFT[[#This Row],[Prezzi giornalieri MSFT]]-B7450)/B7450</f>
        <v>3.4409740603492706E-3</v>
      </c>
    </row>
    <row r="7452" spans="1:3" x14ac:dyDescent="0.55000000000000004">
      <c r="A7452" s="5">
        <v>42277</v>
      </c>
      <c r="B7452" s="4">
        <v>38.630000000000003</v>
      </c>
      <c r="C7452" s="10">
        <f>(MSFT[[#This Row],[Prezzi giornalieri MSFT]]-B7451)/B7451</f>
        <v>1.8992350303350197E-2</v>
      </c>
    </row>
    <row r="7453" spans="1:3" x14ac:dyDescent="0.55000000000000004">
      <c r="A7453" s="5">
        <v>42278</v>
      </c>
      <c r="B7453" s="4">
        <v>38.94</v>
      </c>
      <c r="C7453" s="10">
        <f>(MSFT[[#This Row],[Prezzi giornalieri MSFT]]-B7452)/B7452</f>
        <v>8.0248511519543132E-3</v>
      </c>
    </row>
    <row r="7454" spans="1:3" x14ac:dyDescent="0.55000000000000004">
      <c r="A7454" s="5">
        <v>42279</v>
      </c>
      <c r="B7454" s="4">
        <v>39.770000000000003</v>
      </c>
      <c r="C7454" s="10">
        <f>(MSFT[[#This Row],[Prezzi giornalieri MSFT]]-B7453)/B7453</f>
        <v>2.1314843348741792E-2</v>
      </c>
    </row>
    <row r="7455" spans="1:3" x14ac:dyDescent="0.55000000000000004">
      <c r="A7455" s="5">
        <v>42282</v>
      </c>
      <c r="B7455" s="4">
        <v>40.700000000000003</v>
      </c>
      <c r="C7455" s="10">
        <f>(MSFT[[#This Row],[Prezzi giornalieri MSFT]]-B7454)/B7454</f>
        <v>2.338446064873019E-2</v>
      </c>
    </row>
    <row r="7456" spans="1:3" x14ac:dyDescent="0.55000000000000004">
      <c r="A7456" s="5">
        <v>42283</v>
      </c>
      <c r="B7456" s="4">
        <v>40.799999999999997</v>
      </c>
      <c r="C7456" s="10">
        <f>(MSFT[[#This Row],[Prezzi giornalieri MSFT]]-B7455)/B7455</f>
        <v>2.4570024570023173E-3</v>
      </c>
    </row>
    <row r="7457" spans="1:3" x14ac:dyDescent="0.55000000000000004">
      <c r="A7457" s="5">
        <v>42284</v>
      </c>
      <c r="B7457" s="4">
        <v>40.85</v>
      </c>
      <c r="C7457" s="10">
        <f>(MSFT[[#This Row],[Prezzi giornalieri MSFT]]-B7456)/B7456</f>
        <v>1.2254901960785359E-3</v>
      </c>
    </row>
    <row r="7458" spans="1:3" x14ac:dyDescent="0.55000000000000004">
      <c r="A7458" s="5">
        <v>42285</v>
      </c>
      <c r="B7458" s="4">
        <v>41.41</v>
      </c>
      <c r="C7458" s="10">
        <f>(MSFT[[#This Row],[Prezzi giornalieri MSFT]]-B7457)/B7457</f>
        <v>1.3708690330477237E-2</v>
      </c>
    </row>
    <row r="7459" spans="1:3" x14ac:dyDescent="0.55000000000000004">
      <c r="A7459" s="5">
        <v>42286</v>
      </c>
      <c r="B7459" s="4">
        <v>41.12</v>
      </c>
      <c r="C7459" s="10">
        <f>(MSFT[[#This Row],[Prezzi giornalieri MSFT]]-B7458)/B7458</f>
        <v>-7.0031393383240565E-3</v>
      </c>
    </row>
    <row r="7460" spans="1:3" x14ac:dyDescent="0.55000000000000004">
      <c r="A7460" s="5">
        <v>42289</v>
      </c>
      <c r="B7460" s="4">
        <v>41.02</v>
      </c>
      <c r="C7460" s="10">
        <f>(MSFT[[#This Row],[Prezzi giornalieri MSFT]]-B7459)/B7459</f>
        <v>-2.4319066147858543E-3</v>
      </c>
    </row>
    <row r="7461" spans="1:3" x14ac:dyDescent="0.55000000000000004">
      <c r="A7461" s="5">
        <v>42290</v>
      </c>
      <c r="B7461" s="4">
        <v>40.93</v>
      </c>
      <c r="C7461" s="10">
        <f>(MSFT[[#This Row],[Prezzi giornalieri MSFT]]-B7460)/B7460</f>
        <v>-2.1940516821063725E-3</v>
      </c>
    </row>
    <row r="7462" spans="1:3" x14ac:dyDescent="0.55000000000000004">
      <c r="A7462" s="5">
        <v>42291</v>
      </c>
      <c r="B7462" s="4">
        <v>40.74</v>
      </c>
      <c r="C7462" s="10">
        <f>(MSFT[[#This Row],[Prezzi giornalieri MSFT]]-B7461)/B7461</f>
        <v>-4.6420718299535237E-3</v>
      </c>
    </row>
    <row r="7463" spans="1:3" x14ac:dyDescent="0.55000000000000004">
      <c r="A7463" s="5">
        <v>42292</v>
      </c>
      <c r="B7463" s="4">
        <v>41.03</v>
      </c>
      <c r="C7463" s="10">
        <f>(MSFT[[#This Row],[Prezzi giornalieri MSFT]]-B7462)/B7462</f>
        <v>7.1183112420225613E-3</v>
      </c>
    </row>
    <row r="7464" spans="1:3" x14ac:dyDescent="0.55000000000000004">
      <c r="A7464" s="5">
        <v>42293</v>
      </c>
      <c r="B7464" s="4">
        <v>41.47</v>
      </c>
      <c r="C7464" s="10">
        <f>(MSFT[[#This Row],[Prezzi giornalieri MSFT]]-B7463)/B7463</f>
        <v>1.0723860589812277E-2</v>
      </c>
    </row>
    <row r="7465" spans="1:3" x14ac:dyDescent="0.55000000000000004">
      <c r="A7465" s="5">
        <v>42296</v>
      </c>
      <c r="B7465" s="4">
        <v>41.56</v>
      </c>
      <c r="C7465" s="10">
        <f>(MSFT[[#This Row],[Prezzi giornalieri MSFT]]-B7464)/B7464</f>
        <v>2.1702435495539766E-3</v>
      </c>
    </row>
    <row r="7466" spans="1:3" x14ac:dyDescent="0.55000000000000004">
      <c r="A7466" s="5">
        <v>42297</v>
      </c>
      <c r="B7466" s="4">
        <v>41.69</v>
      </c>
      <c r="C7466" s="10">
        <f>(MSFT[[#This Row],[Prezzi giornalieri MSFT]]-B7465)/B7465</f>
        <v>3.1280076997111514E-3</v>
      </c>
    </row>
    <row r="7467" spans="1:3" x14ac:dyDescent="0.55000000000000004">
      <c r="A7467" s="5">
        <v>42298</v>
      </c>
      <c r="B7467" s="4">
        <v>41.2</v>
      </c>
      <c r="C7467" s="10">
        <f>(MSFT[[#This Row],[Prezzi giornalieri MSFT]]-B7466)/B7466</f>
        <v>-1.175341808587179E-2</v>
      </c>
    </row>
    <row r="7468" spans="1:3" x14ac:dyDescent="0.55000000000000004">
      <c r="A7468" s="5">
        <v>42299</v>
      </c>
      <c r="B7468" s="4">
        <v>41.92</v>
      </c>
      <c r="C7468" s="10">
        <f>(MSFT[[#This Row],[Prezzi giornalieri MSFT]]-B7467)/B7467</f>
        <v>1.7475728155339779E-2</v>
      </c>
    </row>
    <row r="7469" spans="1:3" x14ac:dyDescent="0.55000000000000004">
      <c r="A7469" s="5">
        <v>42300</v>
      </c>
      <c r="B7469" s="4">
        <v>46.15</v>
      </c>
      <c r="C7469" s="10">
        <f>(MSFT[[#This Row],[Prezzi giornalieri MSFT]]-B7468)/B7468</f>
        <v>0.10090648854961824</v>
      </c>
    </row>
    <row r="7470" spans="1:3" x14ac:dyDescent="0.55000000000000004">
      <c r="A7470" s="5">
        <v>42303</v>
      </c>
      <c r="B7470" s="4">
        <v>47.35</v>
      </c>
      <c r="C7470" s="10">
        <f>(MSFT[[#This Row],[Prezzi giornalieri MSFT]]-B7469)/B7469</f>
        <v>2.6002166847237333E-2</v>
      </c>
    </row>
    <row r="7471" spans="1:3" x14ac:dyDescent="0.55000000000000004">
      <c r="A7471" s="5">
        <v>42304</v>
      </c>
      <c r="B7471" s="4">
        <v>46.86</v>
      </c>
      <c r="C7471" s="10">
        <f>(MSFT[[#This Row],[Prezzi giornalieri MSFT]]-B7470)/B7470</f>
        <v>-1.0348468848996874E-2</v>
      </c>
    </row>
    <row r="7472" spans="1:3" x14ac:dyDescent="0.55000000000000004">
      <c r="A7472" s="5">
        <v>42305</v>
      </c>
      <c r="B7472" s="4">
        <v>47.11</v>
      </c>
      <c r="C7472" s="10">
        <f>(MSFT[[#This Row],[Prezzi giornalieri MSFT]]-B7471)/B7471</f>
        <v>5.3350405463081516E-3</v>
      </c>
    </row>
    <row r="7473" spans="1:3" x14ac:dyDescent="0.55000000000000004">
      <c r="A7473" s="5">
        <v>42306</v>
      </c>
      <c r="B7473" s="4">
        <v>46.57</v>
      </c>
      <c r="C7473" s="10">
        <f>(MSFT[[#This Row],[Prezzi giornalieri MSFT]]-B7472)/B7472</f>
        <v>-1.1462534493738042E-2</v>
      </c>
    </row>
    <row r="7474" spans="1:3" x14ac:dyDescent="0.55000000000000004">
      <c r="A7474" s="5">
        <v>42307</v>
      </c>
      <c r="B7474" s="4">
        <v>45.94</v>
      </c>
      <c r="C7474" s="10">
        <f>(MSFT[[#This Row],[Prezzi giornalieri MSFT]]-B7473)/B7473</f>
        <v>-1.3528022331973429E-2</v>
      </c>
    </row>
    <row r="7475" spans="1:3" x14ac:dyDescent="0.55000000000000004">
      <c r="A7475" s="5">
        <v>42310</v>
      </c>
      <c r="B7475" s="4">
        <v>46.47</v>
      </c>
      <c r="C7475" s="10">
        <f>(MSFT[[#This Row],[Prezzi giornalieri MSFT]]-B7474)/B7474</f>
        <v>1.1536787113626495E-2</v>
      </c>
    </row>
    <row r="7476" spans="1:3" x14ac:dyDescent="0.55000000000000004">
      <c r="A7476" s="5">
        <v>42311</v>
      </c>
      <c r="B7476" s="4">
        <v>47.26</v>
      </c>
      <c r="C7476" s="10">
        <f>(MSFT[[#This Row],[Prezzi giornalieri MSFT]]-B7475)/B7475</f>
        <v>1.7000215192597357E-2</v>
      </c>
    </row>
    <row r="7477" spans="1:3" x14ac:dyDescent="0.55000000000000004">
      <c r="A7477" s="5">
        <v>42312</v>
      </c>
      <c r="B7477" s="4">
        <v>47.48</v>
      </c>
      <c r="C7477" s="10">
        <f>(MSFT[[#This Row],[Prezzi giornalieri MSFT]]-B7476)/B7476</f>
        <v>4.6550994498518591E-3</v>
      </c>
    </row>
    <row r="7478" spans="1:3" x14ac:dyDescent="0.55000000000000004">
      <c r="A7478" s="5">
        <v>42313</v>
      </c>
      <c r="B7478" s="4">
        <v>47.46</v>
      </c>
      <c r="C7478" s="10">
        <f>(MSFT[[#This Row],[Prezzi giornalieri MSFT]]-B7477)/B7477</f>
        <v>-4.2122999157531639E-4</v>
      </c>
    </row>
    <row r="7479" spans="1:3" x14ac:dyDescent="0.55000000000000004">
      <c r="A7479" s="5">
        <v>42314</v>
      </c>
      <c r="B7479" s="4">
        <v>47.93</v>
      </c>
      <c r="C7479" s="10">
        <f>(MSFT[[#This Row],[Prezzi giornalieri MSFT]]-B7478)/B7478</f>
        <v>9.9030762747576665E-3</v>
      </c>
    </row>
    <row r="7480" spans="1:3" x14ac:dyDescent="0.55000000000000004">
      <c r="A7480" s="5">
        <v>42317</v>
      </c>
      <c r="B7480" s="4">
        <v>47.27</v>
      </c>
      <c r="C7480" s="10">
        <f>(MSFT[[#This Row],[Prezzi giornalieri MSFT]]-B7479)/B7479</f>
        <v>-1.3770081368662562E-2</v>
      </c>
    </row>
    <row r="7481" spans="1:3" x14ac:dyDescent="0.55000000000000004">
      <c r="A7481" s="5">
        <v>42318</v>
      </c>
      <c r="B7481" s="4">
        <v>46.7</v>
      </c>
      <c r="C7481" s="10">
        <f>(MSFT[[#This Row],[Prezzi giornalieri MSFT]]-B7480)/B7480</f>
        <v>-1.2058387983922154E-2</v>
      </c>
    </row>
    <row r="7482" spans="1:3" x14ac:dyDescent="0.55000000000000004">
      <c r="A7482" s="5">
        <v>42319</v>
      </c>
      <c r="B7482" s="4">
        <v>46.83</v>
      </c>
      <c r="C7482" s="10">
        <f>(MSFT[[#This Row],[Prezzi giornalieri MSFT]]-B7481)/B7481</f>
        <v>2.7837259100641424E-3</v>
      </c>
    </row>
    <row r="7483" spans="1:3" x14ac:dyDescent="0.55000000000000004">
      <c r="A7483" s="5">
        <v>42320</v>
      </c>
      <c r="B7483" s="4">
        <v>46.54</v>
      </c>
      <c r="C7483" s="10">
        <f>(MSFT[[#This Row],[Prezzi giornalieri MSFT]]-B7482)/B7482</f>
        <v>-6.192611573777475E-3</v>
      </c>
    </row>
    <row r="7484" spans="1:3" x14ac:dyDescent="0.55000000000000004">
      <c r="A7484" s="5">
        <v>42321</v>
      </c>
      <c r="B7484" s="4">
        <v>46.12</v>
      </c>
      <c r="C7484" s="10">
        <f>(MSFT[[#This Row],[Prezzi giornalieri MSFT]]-B7483)/B7483</f>
        <v>-9.0244950580146473E-3</v>
      </c>
    </row>
    <row r="7485" spans="1:3" x14ac:dyDescent="0.55000000000000004">
      <c r="A7485" s="5">
        <v>42324</v>
      </c>
      <c r="B7485" s="4">
        <v>46.93</v>
      </c>
      <c r="C7485" s="10">
        <f>(MSFT[[#This Row],[Prezzi giornalieri MSFT]]-B7484)/B7484</f>
        <v>1.7562879444926328E-2</v>
      </c>
    </row>
    <row r="7486" spans="1:3" x14ac:dyDescent="0.55000000000000004">
      <c r="A7486" s="5">
        <v>42325</v>
      </c>
      <c r="B7486" s="4">
        <v>46.54</v>
      </c>
      <c r="C7486" s="10">
        <f>(MSFT[[#This Row],[Prezzi giornalieri MSFT]]-B7485)/B7485</f>
        <v>-8.310249307479237E-3</v>
      </c>
    </row>
    <row r="7487" spans="1:3" x14ac:dyDescent="0.55000000000000004">
      <c r="A7487" s="5">
        <v>42326</v>
      </c>
      <c r="B7487" s="4">
        <v>47.32</v>
      </c>
      <c r="C7487" s="10">
        <f>(MSFT[[#This Row],[Prezzi giornalieri MSFT]]-B7486)/B7486</f>
        <v>1.6759776536312873E-2</v>
      </c>
    </row>
    <row r="7488" spans="1:3" x14ac:dyDescent="0.55000000000000004">
      <c r="A7488" s="5">
        <v>42327</v>
      </c>
      <c r="B7488" s="4">
        <v>47.4</v>
      </c>
      <c r="C7488" s="10">
        <f>(MSFT[[#This Row],[Prezzi giornalieri MSFT]]-B7487)/B7487</f>
        <v>1.6906170752324238E-3</v>
      </c>
    </row>
    <row r="7489" spans="1:3" x14ac:dyDescent="0.55000000000000004">
      <c r="A7489" s="5">
        <v>42328</v>
      </c>
      <c r="B7489" s="4">
        <v>47.62</v>
      </c>
      <c r="C7489" s="10">
        <f>(MSFT[[#This Row],[Prezzi giornalieri MSFT]]-B7488)/B7488</f>
        <v>4.6413502109704406E-3</v>
      </c>
    </row>
    <row r="7490" spans="1:3" x14ac:dyDescent="0.55000000000000004">
      <c r="A7490" s="5">
        <v>42331</v>
      </c>
      <c r="B7490" s="4">
        <v>47.62</v>
      </c>
      <c r="C7490" s="10">
        <f>(MSFT[[#This Row],[Prezzi giornalieri MSFT]]-B7489)/B7489</f>
        <v>0</v>
      </c>
    </row>
    <row r="7491" spans="1:3" x14ac:dyDescent="0.55000000000000004">
      <c r="A7491" s="5">
        <v>42332</v>
      </c>
      <c r="B7491" s="4">
        <v>47.67</v>
      </c>
      <c r="C7491" s="10">
        <f>(MSFT[[#This Row],[Prezzi giornalieri MSFT]]-B7490)/B7490</f>
        <v>1.0499790004200812E-3</v>
      </c>
    </row>
    <row r="7492" spans="1:3" x14ac:dyDescent="0.55000000000000004">
      <c r="A7492" s="5">
        <v>42333</v>
      </c>
      <c r="B7492" s="4">
        <v>47.18</v>
      </c>
      <c r="C7492" s="10">
        <f>(MSFT[[#This Row],[Prezzi giornalieri MSFT]]-B7491)/B7491</f>
        <v>-1.0279001468428823E-2</v>
      </c>
    </row>
    <row r="7493" spans="1:3" x14ac:dyDescent="0.55000000000000004">
      <c r="A7493" s="5">
        <v>42335</v>
      </c>
      <c r="B7493" s="4">
        <v>47.39</v>
      </c>
      <c r="C7493" s="10">
        <f>(MSFT[[#This Row],[Prezzi giornalieri MSFT]]-B7492)/B7492</f>
        <v>4.4510385756676742E-3</v>
      </c>
    </row>
    <row r="7494" spans="1:3" x14ac:dyDescent="0.55000000000000004">
      <c r="A7494" s="5">
        <v>42338</v>
      </c>
      <c r="B7494" s="4">
        <v>47.76</v>
      </c>
      <c r="C7494" s="10">
        <f>(MSFT[[#This Row],[Prezzi giornalieri MSFT]]-B7493)/B7493</f>
        <v>7.8075543363578274E-3</v>
      </c>
    </row>
    <row r="7495" spans="1:3" x14ac:dyDescent="0.55000000000000004">
      <c r="A7495" s="5">
        <v>42339</v>
      </c>
      <c r="B7495" s="4">
        <v>48.52</v>
      </c>
      <c r="C7495" s="10">
        <f>(MSFT[[#This Row],[Prezzi giornalieri MSFT]]-B7494)/B7494</f>
        <v>1.5912897822445669E-2</v>
      </c>
    </row>
    <row r="7496" spans="1:3" x14ac:dyDescent="0.55000000000000004">
      <c r="A7496" s="5">
        <v>42340</v>
      </c>
      <c r="B7496" s="4">
        <v>48.51</v>
      </c>
      <c r="C7496" s="10">
        <f>(MSFT[[#This Row],[Prezzi giornalieri MSFT]]-B7495)/B7495</f>
        <v>-2.0610057708172124E-4</v>
      </c>
    </row>
    <row r="7497" spans="1:3" x14ac:dyDescent="0.55000000000000004">
      <c r="A7497" s="5">
        <v>42341</v>
      </c>
      <c r="B7497" s="4">
        <v>47.63</v>
      </c>
      <c r="C7497" s="10">
        <f>(MSFT[[#This Row],[Prezzi giornalieri MSFT]]-B7496)/B7496</f>
        <v>-1.8140589569160905E-2</v>
      </c>
    </row>
    <row r="7498" spans="1:3" x14ac:dyDescent="0.55000000000000004">
      <c r="A7498" s="5">
        <v>42342</v>
      </c>
      <c r="B7498" s="4">
        <v>49.13</v>
      </c>
      <c r="C7498" s="10">
        <f>(MSFT[[#This Row],[Prezzi giornalieri MSFT]]-B7497)/B7497</f>
        <v>3.1492756665966827E-2</v>
      </c>
    </row>
    <row r="7499" spans="1:3" x14ac:dyDescent="0.55000000000000004">
      <c r="A7499" s="5">
        <v>42345</v>
      </c>
      <c r="B7499" s="4">
        <v>49.04</v>
      </c>
      <c r="C7499" s="10">
        <f>(MSFT[[#This Row],[Prezzi giornalieri MSFT]]-B7498)/B7498</f>
        <v>-1.8318746183595238E-3</v>
      </c>
    </row>
    <row r="7500" spans="1:3" x14ac:dyDescent="0.55000000000000004">
      <c r="A7500" s="5">
        <v>42346</v>
      </c>
      <c r="B7500" s="4">
        <v>49.02</v>
      </c>
      <c r="C7500" s="10">
        <f>(MSFT[[#This Row],[Prezzi giornalieri MSFT]]-B7499)/B7499</f>
        <v>-4.0783034257740663E-4</v>
      </c>
    </row>
    <row r="7501" spans="1:3" x14ac:dyDescent="0.55000000000000004">
      <c r="A7501" s="5">
        <v>42347</v>
      </c>
      <c r="B7501" s="4">
        <v>48.31</v>
      </c>
      <c r="C7501" s="10">
        <f>(MSFT[[#This Row],[Prezzi giornalieri MSFT]]-B7500)/B7500</f>
        <v>-1.4483884128926984E-2</v>
      </c>
    </row>
    <row r="7502" spans="1:3" x14ac:dyDescent="0.55000000000000004">
      <c r="A7502" s="5">
        <v>42348</v>
      </c>
      <c r="B7502" s="4">
        <v>48.57</v>
      </c>
      <c r="C7502" s="10">
        <f>(MSFT[[#This Row],[Prezzi giornalieri MSFT]]-B7501)/B7501</f>
        <v>5.3819085075553297E-3</v>
      </c>
    </row>
    <row r="7503" spans="1:3" x14ac:dyDescent="0.55000000000000004">
      <c r="A7503" s="5">
        <v>42349</v>
      </c>
      <c r="B7503" s="4">
        <v>47.5</v>
      </c>
      <c r="C7503" s="10">
        <f>(MSFT[[#This Row],[Prezzi giornalieri MSFT]]-B7502)/B7502</f>
        <v>-2.2030059707638466E-2</v>
      </c>
    </row>
    <row r="7504" spans="1:3" x14ac:dyDescent="0.55000000000000004">
      <c r="A7504" s="5">
        <v>42352</v>
      </c>
      <c r="B7504" s="4">
        <v>48.45</v>
      </c>
      <c r="C7504" s="10">
        <f>(MSFT[[#This Row],[Prezzi giornalieri MSFT]]-B7503)/B7503</f>
        <v>2.0000000000000059E-2</v>
      </c>
    </row>
    <row r="7505" spans="1:3" x14ac:dyDescent="0.55000000000000004">
      <c r="A7505" s="5">
        <v>42353</v>
      </c>
      <c r="B7505" s="4">
        <v>48.5</v>
      </c>
      <c r="C7505" s="10">
        <f>(MSFT[[#This Row],[Prezzi giornalieri MSFT]]-B7504)/B7504</f>
        <v>1.0319917440659888E-3</v>
      </c>
    </row>
    <row r="7506" spans="1:3" x14ac:dyDescent="0.55000000000000004">
      <c r="A7506" s="5">
        <v>42354</v>
      </c>
      <c r="B7506" s="4">
        <v>49.32</v>
      </c>
      <c r="C7506" s="10">
        <f>(MSFT[[#This Row],[Prezzi giornalieri MSFT]]-B7505)/B7505</f>
        <v>1.6907216494845365E-2</v>
      </c>
    </row>
    <row r="7507" spans="1:3" x14ac:dyDescent="0.55000000000000004">
      <c r="A7507" s="5">
        <v>42355</v>
      </c>
      <c r="B7507" s="4">
        <v>48.94</v>
      </c>
      <c r="C7507" s="10">
        <f>(MSFT[[#This Row],[Prezzi giornalieri MSFT]]-B7506)/B7506</f>
        <v>-7.7047850770479024E-3</v>
      </c>
    </row>
    <row r="7508" spans="1:3" x14ac:dyDescent="0.55000000000000004">
      <c r="A7508" s="5">
        <v>42356</v>
      </c>
      <c r="B7508" s="4">
        <v>47.56</v>
      </c>
      <c r="C7508" s="10">
        <f>(MSFT[[#This Row],[Prezzi giornalieri MSFT]]-B7507)/B7507</f>
        <v>-2.819779321618299E-2</v>
      </c>
    </row>
    <row r="7509" spans="1:3" x14ac:dyDescent="0.55000000000000004">
      <c r="A7509" s="5">
        <v>42359</v>
      </c>
      <c r="B7509" s="4">
        <v>48.18</v>
      </c>
      <c r="C7509" s="10">
        <f>(MSFT[[#This Row],[Prezzi giornalieri MSFT]]-B7508)/B7508</f>
        <v>1.3036164844407011E-2</v>
      </c>
    </row>
    <row r="7510" spans="1:3" x14ac:dyDescent="0.55000000000000004">
      <c r="A7510" s="5">
        <v>42360</v>
      </c>
      <c r="B7510" s="4">
        <v>48.64</v>
      </c>
      <c r="C7510" s="10">
        <f>(MSFT[[#This Row],[Prezzi giornalieri MSFT]]-B7509)/B7509</f>
        <v>9.5475300954753189E-3</v>
      </c>
    </row>
    <row r="7511" spans="1:3" x14ac:dyDescent="0.55000000000000004">
      <c r="A7511" s="5">
        <v>42361</v>
      </c>
      <c r="B7511" s="4">
        <v>49.05</v>
      </c>
      <c r="C7511" s="10">
        <f>(MSFT[[#This Row],[Prezzi giornalieri MSFT]]-B7510)/B7510</f>
        <v>8.4292763157894027E-3</v>
      </c>
    </row>
    <row r="7512" spans="1:3" x14ac:dyDescent="0.55000000000000004">
      <c r="A7512" s="5">
        <v>42362</v>
      </c>
      <c r="B7512" s="4">
        <v>48.92</v>
      </c>
      <c r="C7512" s="10">
        <f>(MSFT[[#This Row],[Prezzi giornalieri MSFT]]-B7511)/B7511</f>
        <v>-2.6503567787970533E-3</v>
      </c>
    </row>
    <row r="7513" spans="1:3" x14ac:dyDescent="0.55000000000000004">
      <c r="A7513" s="5">
        <v>42366</v>
      </c>
      <c r="B7513" s="4">
        <v>49.16</v>
      </c>
      <c r="C7513" s="10">
        <f>(MSFT[[#This Row],[Prezzi giornalieri MSFT]]-B7512)/B7512</f>
        <v>4.9059689288633457E-3</v>
      </c>
    </row>
    <row r="7514" spans="1:3" x14ac:dyDescent="0.55000000000000004">
      <c r="A7514" s="5">
        <v>42367</v>
      </c>
      <c r="B7514" s="4">
        <v>49.69</v>
      </c>
      <c r="C7514" s="10">
        <f>(MSFT[[#This Row],[Prezzi giornalieri MSFT]]-B7513)/B7513</f>
        <v>1.0781122864117192E-2</v>
      </c>
    </row>
    <row r="7515" spans="1:3" x14ac:dyDescent="0.55000000000000004">
      <c r="A7515" s="5">
        <v>42368</v>
      </c>
      <c r="B7515" s="4">
        <v>49.48</v>
      </c>
      <c r="C7515" s="10">
        <f>(MSFT[[#This Row],[Prezzi giornalieri MSFT]]-B7514)/B7514</f>
        <v>-4.2262024552223963E-3</v>
      </c>
    </row>
    <row r="7516" spans="1:3" x14ac:dyDescent="0.55000000000000004">
      <c r="A7516" s="5">
        <v>42369</v>
      </c>
      <c r="B7516" s="4">
        <v>48.75</v>
      </c>
      <c r="C7516" s="10">
        <f>(MSFT[[#This Row],[Prezzi giornalieri MSFT]]-B7515)/B7515</f>
        <v>-1.4753435731608668E-2</v>
      </c>
    </row>
    <row r="7517" spans="1:3" x14ac:dyDescent="0.55000000000000004">
      <c r="A7517" s="5">
        <v>42373</v>
      </c>
      <c r="B7517" s="4">
        <v>48.15</v>
      </c>
      <c r="C7517" s="10">
        <f>(MSFT[[#This Row],[Prezzi giornalieri MSFT]]-B7516)/B7516</f>
        <v>-1.2307692307692337E-2</v>
      </c>
    </row>
    <row r="7518" spans="1:3" x14ac:dyDescent="0.55000000000000004">
      <c r="A7518" s="5">
        <v>42374</v>
      </c>
      <c r="B7518" s="4">
        <v>48.37</v>
      </c>
      <c r="C7518" s="10">
        <f>(MSFT[[#This Row],[Prezzi giornalieri MSFT]]-B7517)/B7517</f>
        <v>4.5690550363447326E-3</v>
      </c>
    </row>
    <row r="7519" spans="1:3" x14ac:dyDescent="0.55000000000000004">
      <c r="A7519" s="5">
        <v>42375</v>
      </c>
      <c r="B7519" s="4">
        <v>47.49</v>
      </c>
      <c r="C7519" s="10">
        <f>(MSFT[[#This Row],[Prezzi giornalieri MSFT]]-B7518)/B7518</f>
        <v>-1.8193094893528952E-2</v>
      </c>
    </row>
    <row r="7520" spans="1:3" x14ac:dyDescent="0.55000000000000004">
      <c r="A7520" s="5">
        <v>42376</v>
      </c>
      <c r="B7520" s="4">
        <v>45.84</v>
      </c>
      <c r="C7520" s="10">
        <f>(MSFT[[#This Row],[Prezzi giornalieri MSFT]]-B7519)/B7519</f>
        <v>-3.4744156664560925E-2</v>
      </c>
    </row>
    <row r="7521" spans="1:3" x14ac:dyDescent="0.55000000000000004">
      <c r="A7521" s="5">
        <v>42377</v>
      </c>
      <c r="B7521" s="4">
        <v>45.98</v>
      </c>
      <c r="C7521" s="10">
        <f>(MSFT[[#This Row],[Prezzi giornalieri MSFT]]-B7520)/B7520</f>
        <v>3.0541012216403459E-3</v>
      </c>
    </row>
    <row r="7522" spans="1:3" x14ac:dyDescent="0.55000000000000004">
      <c r="A7522" s="5">
        <v>42380</v>
      </c>
      <c r="B7522" s="4">
        <v>45.96</v>
      </c>
      <c r="C7522" s="10">
        <f>(MSFT[[#This Row],[Prezzi giornalieri MSFT]]-B7521)/B7521</f>
        <v>-4.3497172683766902E-4</v>
      </c>
    </row>
    <row r="7523" spans="1:3" x14ac:dyDescent="0.55000000000000004">
      <c r="A7523" s="5">
        <v>42381</v>
      </c>
      <c r="B7523" s="4">
        <v>46.38</v>
      </c>
      <c r="C7523" s="10">
        <f>(MSFT[[#This Row],[Prezzi giornalieri MSFT]]-B7522)/B7522</f>
        <v>9.1383812010444234E-3</v>
      </c>
    </row>
    <row r="7524" spans="1:3" x14ac:dyDescent="0.55000000000000004">
      <c r="A7524" s="5">
        <v>42382</v>
      </c>
      <c r="B7524" s="4">
        <v>45.38</v>
      </c>
      <c r="C7524" s="10">
        <f>(MSFT[[#This Row],[Prezzi giornalieri MSFT]]-B7523)/B7523</f>
        <v>-2.1561017680034496E-2</v>
      </c>
    </row>
    <row r="7525" spans="1:3" x14ac:dyDescent="0.55000000000000004">
      <c r="A7525" s="5">
        <v>42383</v>
      </c>
      <c r="B7525" s="4">
        <v>46.67</v>
      </c>
      <c r="C7525" s="10">
        <f>(MSFT[[#This Row],[Prezzi giornalieri MSFT]]-B7524)/B7524</f>
        <v>2.8426619656236208E-2</v>
      </c>
    </row>
    <row r="7526" spans="1:3" x14ac:dyDescent="0.55000000000000004">
      <c r="A7526" s="5">
        <v>42384</v>
      </c>
      <c r="B7526" s="4">
        <v>44.8</v>
      </c>
      <c r="C7526" s="10">
        <f>(MSFT[[#This Row],[Prezzi giornalieri MSFT]]-B7525)/B7525</f>
        <v>-4.006856653096217E-2</v>
      </c>
    </row>
    <row r="7527" spans="1:3" x14ac:dyDescent="0.55000000000000004">
      <c r="A7527" s="5">
        <v>42388</v>
      </c>
      <c r="B7527" s="4">
        <v>44.43</v>
      </c>
      <c r="C7527" s="10">
        <f>(MSFT[[#This Row],[Prezzi giornalieri MSFT]]-B7526)/B7526</f>
        <v>-8.2589285714285143E-3</v>
      </c>
    </row>
    <row r="7528" spans="1:3" x14ac:dyDescent="0.55000000000000004">
      <c r="A7528" s="5">
        <v>42389</v>
      </c>
      <c r="B7528" s="4">
        <v>44.63</v>
      </c>
      <c r="C7528" s="10">
        <f>(MSFT[[#This Row],[Prezzi giornalieri MSFT]]-B7527)/B7527</f>
        <v>4.5014629754670911E-3</v>
      </c>
    </row>
    <row r="7529" spans="1:3" x14ac:dyDescent="0.55000000000000004">
      <c r="A7529" s="5">
        <v>42390</v>
      </c>
      <c r="B7529" s="4">
        <v>44.36</v>
      </c>
      <c r="C7529" s="10">
        <f>(MSFT[[#This Row],[Prezzi giornalieri MSFT]]-B7528)/B7528</f>
        <v>-6.0497423257898971E-3</v>
      </c>
    </row>
    <row r="7530" spans="1:3" x14ac:dyDescent="0.55000000000000004">
      <c r="A7530" s="5">
        <v>42391</v>
      </c>
      <c r="B7530" s="4">
        <v>45.95</v>
      </c>
      <c r="C7530" s="10">
        <f>(MSFT[[#This Row],[Prezzi giornalieri MSFT]]-B7529)/B7529</f>
        <v>3.5843101893597913E-2</v>
      </c>
    </row>
    <row r="7531" spans="1:3" x14ac:dyDescent="0.55000000000000004">
      <c r="A7531" s="5">
        <v>42394</v>
      </c>
      <c r="B7531" s="4">
        <v>45.51</v>
      </c>
      <c r="C7531" s="10">
        <f>(MSFT[[#This Row],[Prezzi giornalieri MSFT]]-B7530)/B7530</f>
        <v>-9.5756256800871558E-3</v>
      </c>
    </row>
    <row r="7532" spans="1:3" x14ac:dyDescent="0.55000000000000004">
      <c r="A7532" s="5">
        <v>42395</v>
      </c>
      <c r="B7532" s="4">
        <v>45.84</v>
      </c>
      <c r="C7532" s="10">
        <f>(MSFT[[#This Row],[Prezzi giornalieri MSFT]]-B7531)/B7531</f>
        <v>7.2511535926171261E-3</v>
      </c>
    </row>
    <row r="7533" spans="1:3" x14ac:dyDescent="0.55000000000000004">
      <c r="A7533" s="5">
        <v>42396</v>
      </c>
      <c r="B7533" s="4">
        <v>45.01</v>
      </c>
      <c r="C7533" s="10">
        <f>(MSFT[[#This Row],[Prezzi giornalieri MSFT]]-B7532)/B7532</f>
        <v>-1.8106457242583012E-2</v>
      </c>
    </row>
    <row r="7534" spans="1:3" x14ac:dyDescent="0.55000000000000004">
      <c r="A7534" s="5">
        <v>42397</v>
      </c>
      <c r="B7534" s="4">
        <v>45.74</v>
      </c>
      <c r="C7534" s="10">
        <f>(MSFT[[#This Row],[Prezzi giornalieri MSFT]]-B7533)/B7533</f>
        <v>1.6218618084870118E-2</v>
      </c>
    </row>
    <row r="7535" spans="1:3" x14ac:dyDescent="0.55000000000000004">
      <c r="A7535" s="5">
        <v>42398</v>
      </c>
      <c r="B7535" s="4">
        <v>48.41</v>
      </c>
      <c r="C7535" s="10">
        <f>(MSFT[[#This Row],[Prezzi giornalieri MSFT]]-B7534)/B7534</f>
        <v>5.8373414954088203E-2</v>
      </c>
    </row>
    <row r="7536" spans="1:3" x14ac:dyDescent="0.55000000000000004">
      <c r="A7536" s="5">
        <v>42401</v>
      </c>
      <c r="B7536" s="4">
        <v>48.07</v>
      </c>
      <c r="C7536" s="10">
        <f>(MSFT[[#This Row],[Prezzi giornalieri MSFT]]-B7535)/B7535</f>
        <v>-7.0233422846518552E-3</v>
      </c>
    </row>
    <row r="7537" spans="1:3" x14ac:dyDescent="0.55000000000000004">
      <c r="A7537" s="5">
        <v>42402</v>
      </c>
      <c r="B7537" s="4">
        <v>46.57</v>
      </c>
      <c r="C7537" s="10">
        <f>(MSFT[[#This Row],[Prezzi giornalieri MSFT]]-B7536)/B7536</f>
        <v>-3.1204493447056374E-2</v>
      </c>
    </row>
    <row r="7538" spans="1:3" x14ac:dyDescent="0.55000000000000004">
      <c r="A7538" s="5">
        <v>42403</v>
      </c>
      <c r="B7538" s="4">
        <v>45.83</v>
      </c>
      <c r="C7538" s="10">
        <f>(MSFT[[#This Row],[Prezzi giornalieri MSFT]]-B7537)/B7537</f>
        <v>-1.5890057977238609E-2</v>
      </c>
    </row>
    <row r="7539" spans="1:3" x14ac:dyDescent="0.55000000000000004">
      <c r="A7539" s="5">
        <v>42404</v>
      </c>
      <c r="B7539" s="4">
        <v>45.69</v>
      </c>
      <c r="C7539" s="10">
        <f>(MSFT[[#This Row],[Prezzi giornalieri MSFT]]-B7538)/B7538</f>
        <v>-3.0547676194632462E-3</v>
      </c>
    </row>
    <row r="7540" spans="1:3" x14ac:dyDescent="0.55000000000000004">
      <c r="A7540" s="5">
        <v>42405</v>
      </c>
      <c r="B7540" s="4">
        <v>44.08</v>
      </c>
      <c r="C7540" s="10">
        <f>(MSFT[[#This Row],[Prezzi giornalieri MSFT]]-B7539)/B7539</f>
        <v>-3.523746990588749E-2</v>
      </c>
    </row>
    <row r="7541" spans="1:3" x14ac:dyDescent="0.55000000000000004">
      <c r="A7541" s="5">
        <v>42408</v>
      </c>
      <c r="B7541" s="4">
        <v>43.42</v>
      </c>
      <c r="C7541" s="10">
        <f>(MSFT[[#This Row],[Prezzi giornalieri MSFT]]-B7540)/B7540</f>
        <v>-1.4972776769509906E-2</v>
      </c>
    </row>
    <row r="7542" spans="1:3" x14ac:dyDescent="0.55000000000000004">
      <c r="A7542" s="5">
        <v>42409</v>
      </c>
      <c r="B7542" s="4">
        <v>43.3</v>
      </c>
      <c r="C7542" s="10">
        <f>(MSFT[[#This Row],[Prezzi giornalieri MSFT]]-B7541)/B7541</f>
        <v>-2.7637033625058623E-3</v>
      </c>
    </row>
    <row r="7543" spans="1:3" x14ac:dyDescent="0.55000000000000004">
      <c r="A7543" s="5">
        <v>42410</v>
      </c>
      <c r="B7543" s="4">
        <v>43.68</v>
      </c>
      <c r="C7543" s="10">
        <f>(MSFT[[#This Row],[Prezzi giornalieri MSFT]]-B7542)/B7542</f>
        <v>8.7759815242494828E-3</v>
      </c>
    </row>
    <row r="7544" spans="1:3" x14ac:dyDescent="0.55000000000000004">
      <c r="A7544" s="5">
        <v>42411</v>
      </c>
      <c r="B7544" s="4">
        <v>43.66</v>
      </c>
      <c r="C7544" s="10">
        <f>(MSFT[[#This Row],[Prezzi giornalieri MSFT]]-B7543)/B7543</f>
        <v>-4.5787545787552943E-4</v>
      </c>
    </row>
    <row r="7545" spans="1:3" x14ac:dyDescent="0.55000000000000004">
      <c r="A7545" s="5">
        <v>42412</v>
      </c>
      <c r="B7545" s="4">
        <v>44.37</v>
      </c>
      <c r="C7545" s="10">
        <f>(MSFT[[#This Row],[Prezzi giornalieri MSFT]]-B7544)/B7544</f>
        <v>1.626202473660103E-2</v>
      </c>
    </row>
    <row r="7546" spans="1:3" x14ac:dyDescent="0.55000000000000004">
      <c r="A7546" s="5">
        <v>42416</v>
      </c>
      <c r="B7546" s="4">
        <v>45.21</v>
      </c>
      <c r="C7546" s="10">
        <f>(MSFT[[#This Row],[Prezzi giornalieri MSFT]]-B7545)/B7545</f>
        <v>1.8931710615280675E-2</v>
      </c>
    </row>
    <row r="7547" spans="1:3" x14ac:dyDescent="0.55000000000000004">
      <c r="A7547" s="5">
        <v>42417</v>
      </c>
      <c r="B7547" s="4">
        <v>46.39</v>
      </c>
      <c r="C7547" s="10">
        <f>(MSFT[[#This Row],[Prezzi giornalieri MSFT]]-B7546)/B7546</f>
        <v>2.6100420261004197E-2</v>
      </c>
    </row>
    <row r="7548" spans="1:3" x14ac:dyDescent="0.55000000000000004">
      <c r="A7548" s="5">
        <v>42418</v>
      </c>
      <c r="B7548" s="4">
        <v>46.19</v>
      </c>
      <c r="C7548" s="10">
        <f>(MSFT[[#This Row],[Prezzi giornalieri MSFT]]-B7547)/B7547</f>
        <v>-4.311273981461583E-3</v>
      </c>
    </row>
    <row r="7549" spans="1:3" x14ac:dyDescent="0.55000000000000004">
      <c r="A7549" s="5">
        <v>42419</v>
      </c>
      <c r="B7549" s="4">
        <v>45.86</v>
      </c>
      <c r="C7549" s="10">
        <f>(MSFT[[#This Row],[Prezzi giornalieri MSFT]]-B7548)/B7548</f>
        <v>-7.1444035505520307E-3</v>
      </c>
    </row>
    <row r="7550" spans="1:3" x14ac:dyDescent="0.55000000000000004">
      <c r="A7550" s="5">
        <v>42422</v>
      </c>
      <c r="B7550" s="4">
        <v>46.6</v>
      </c>
      <c r="C7550" s="10">
        <f>(MSFT[[#This Row],[Prezzi giornalieri MSFT]]-B7549)/B7549</f>
        <v>1.6136066288704797E-2</v>
      </c>
    </row>
    <row r="7551" spans="1:3" x14ac:dyDescent="0.55000000000000004">
      <c r="A7551" s="5">
        <v>42423</v>
      </c>
      <c r="B7551" s="4">
        <v>45.29</v>
      </c>
      <c r="C7551" s="10">
        <f>(MSFT[[#This Row],[Prezzi giornalieri MSFT]]-B7550)/B7550</f>
        <v>-2.8111587982832666E-2</v>
      </c>
    </row>
    <row r="7552" spans="1:3" x14ac:dyDescent="0.55000000000000004">
      <c r="A7552" s="5">
        <v>42424</v>
      </c>
      <c r="B7552" s="4">
        <v>45.45</v>
      </c>
      <c r="C7552" s="10">
        <f>(MSFT[[#This Row],[Prezzi giornalieri MSFT]]-B7551)/B7551</f>
        <v>3.5327886950762572E-3</v>
      </c>
    </row>
    <row r="7553" spans="1:3" x14ac:dyDescent="0.55000000000000004">
      <c r="A7553" s="5">
        <v>42425</v>
      </c>
      <c r="B7553" s="4">
        <v>46.11</v>
      </c>
      <c r="C7553" s="10">
        <f>(MSFT[[#This Row],[Prezzi giornalieri MSFT]]-B7552)/B7552</f>
        <v>1.4521452145214445E-2</v>
      </c>
    </row>
    <row r="7554" spans="1:3" x14ac:dyDescent="0.55000000000000004">
      <c r="A7554" s="5">
        <v>42426</v>
      </c>
      <c r="B7554" s="4">
        <v>45.4</v>
      </c>
      <c r="C7554" s="10">
        <f>(MSFT[[#This Row],[Prezzi giornalieri MSFT]]-B7553)/B7553</f>
        <v>-1.5397961396660179E-2</v>
      </c>
    </row>
    <row r="7555" spans="1:3" x14ac:dyDescent="0.55000000000000004">
      <c r="A7555" s="5">
        <v>42429</v>
      </c>
      <c r="B7555" s="4">
        <v>45.03</v>
      </c>
      <c r="C7555" s="10">
        <f>(MSFT[[#This Row],[Prezzi giornalieri MSFT]]-B7554)/B7554</f>
        <v>-8.1497797356827641E-3</v>
      </c>
    </row>
    <row r="7556" spans="1:3" x14ac:dyDescent="0.55000000000000004">
      <c r="A7556" s="5">
        <v>42430</v>
      </c>
      <c r="B7556" s="4">
        <v>46.53</v>
      </c>
      <c r="C7556" s="10">
        <f>(MSFT[[#This Row],[Prezzi giornalieri MSFT]]-B7555)/B7555</f>
        <v>3.3311125916055964E-2</v>
      </c>
    </row>
    <row r="7557" spans="1:3" x14ac:dyDescent="0.55000000000000004">
      <c r="A7557" s="5">
        <v>42431</v>
      </c>
      <c r="B7557" s="4">
        <v>46.86</v>
      </c>
      <c r="C7557" s="10">
        <f>(MSFT[[#This Row],[Prezzi giornalieri MSFT]]-B7556)/B7556</f>
        <v>7.0921985815602471E-3</v>
      </c>
    </row>
    <row r="7558" spans="1:3" x14ac:dyDescent="0.55000000000000004">
      <c r="A7558" s="5">
        <v>42432</v>
      </c>
      <c r="B7558" s="4">
        <v>46.33</v>
      </c>
      <c r="C7558" s="10">
        <f>(MSFT[[#This Row],[Prezzi giornalieri MSFT]]-B7557)/B7557</f>
        <v>-1.1310285958173306E-2</v>
      </c>
    </row>
    <row r="7559" spans="1:3" x14ac:dyDescent="0.55000000000000004">
      <c r="A7559" s="5">
        <v>42433</v>
      </c>
      <c r="B7559" s="4">
        <v>46.05</v>
      </c>
      <c r="C7559" s="10">
        <f>(MSFT[[#This Row],[Prezzi giornalieri MSFT]]-B7558)/B7558</f>
        <v>-6.0436002590114647E-3</v>
      </c>
    </row>
    <row r="7560" spans="1:3" x14ac:dyDescent="0.55000000000000004">
      <c r="A7560" s="5">
        <v>42436</v>
      </c>
      <c r="B7560" s="4">
        <v>45.16</v>
      </c>
      <c r="C7560" s="10">
        <f>(MSFT[[#This Row],[Prezzi giornalieri MSFT]]-B7559)/B7559</f>
        <v>-1.9326818675352891E-2</v>
      </c>
    </row>
    <row r="7561" spans="1:3" x14ac:dyDescent="0.55000000000000004">
      <c r="A7561" s="5">
        <v>42437</v>
      </c>
      <c r="B7561" s="4">
        <v>45.71</v>
      </c>
      <c r="C7561" s="10">
        <f>(MSFT[[#This Row],[Prezzi giornalieri MSFT]]-B7560)/B7560</f>
        <v>1.2178919397697172E-2</v>
      </c>
    </row>
    <row r="7562" spans="1:3" x14ac:dyDescent="0.55000000000000004">
      <c r="A7562" s="5">
        <v>42438</v>
      </c>
      <c r="B7562" s="4">
        <v>46.76</v>
      </c>
      <c r="C7562" s="10">
        <f>(MSFT[[#This Row],[Prezzi giornalieri MSFT]]-B7561)/B7561</f>
        <v>2.2970903522205145E-2</v>
      </c>
    </row>
    <row r="7563" spans="1:3" x14ac:dyDescent="0.55000000000000004">
      <c r="A7563" s="5">
        <v>42439</v>
      </c>
      <c r="B7563" s="4">
        <v>46.06</v>
      </c>
      <c r="C7563" s="10">
        <f>(MSFT[[#This Row],[Prezzi giornalieri MSFT]]-B7562)/B7562</f>
        <v>-1.4970059880239431E-2</v>
      </c>
    </row>
    <row r="7564" spans="1:3" x14ac:dyDescent="0.55000000000000004">
      <c r="A7564" s="5">
        <v>42440</v>
      </c>
      <c r="B7564" s="4">
        <v>46.97</v>
      </c>
      <c r="C7564" s="10">
        <f>(MSFT[[#This Row],[Prezzi giornalieri MSFT]]-B7563)/B7563</f>
        <v>1.9756838905775002E-2</v>
      </c>
    </row>
    <row r="7565" spans="1:3" x14ac:dyDescent="0.55000000000000004">
      <c r="A7565" s="5">
        <v>42443</v>
      </c>
      <c r="B7565" s="4">
        <v>47.06</v>
      </c>
      <c r="C7565" s="10">
        <f>(MSFT[[#This Row],[Prezzi giornalieri MSFT]]-B7564)/B7564</f>
        <v>1.9161166702151035E-3</v>
      </c>
    </row>
    <row r="7566" spans="1:3" x14ac:dyDescent="0.55000000000000004">
      <c r="A7566" s="5">
        <v>42444</v>
      </c>
      <c r="B7566" s="4">
        <v>47.43</v>
      </c>
      <c r="C7566" s="10">
        <f>(MSFT[[#This Row],[Prezzi giornalieri MSFT]]-B7565)/B7565</f>
        <v>7.8623034424138843E-3</v>
      </c>
    </row>
    <row r="7567" spans="1:3" x14ac:dyDescent="0.55000000000000004">
      <c r="A7567" s="5">
        <v>42445</v>
      </c>
      <c r="B7567" s="4">
        <v>48.1</v>
      </c>
      <c r="C7567" s="10">
        <f>(MSFT[[#This Row],[Prezzi giornalieri MSFT]]-B7566)/B7566</f>
        <v>1.4126080539742816E-2</v>
      </c>
    </row>
    <row r="7568" spans="1:3" x14ac:dyDescent="0.55000000000000004">
      <c r="A7568" s="5">
        <v>42446</v>
      </c>
      <c r="B7568" s="4">
        <v>48.37</v>
      </c>
      <c r="C7568" s="10">
        <f>(MSFT[[#This Row],[Prezzi giornalieri MSFT]]-B7567)/B7567</f>
        <v>5.6133056133055304E-3</v>
      </c>
    </row>
    <row r="7569" spans="1:3" x14ac:dyDescent="0.55000000000000004">
      <c r="A7569" s="5">
        <v>42447</v>
      </c>
      <c r="B7569" s="4">
        <v>47.34</v>
      </c>
      <c r="C7569" s="10">
        <f>(MSFT[[#This Row],[Prezzi giornalieri MSFT]]-B7568)/B7568</f>
        <v>-2.1294190614016831E-2</v>
      </c>
    </row>
    <row r="7570" spans="1:3" x14ac:dyDescent="0.55000000000000004">
      <c r="A7570" s="5">
        <v>42450</v>
      </c>
      <c r="B7570" s="4">
        <v>47.67</v>
      </c>
      <c r="C7570" s="10">
        <f>(MSFT[[#This Row],[Prezzi giornalieri MSFT]]-B7569)/B7569</f>
        <v>6.970849176172334E-3</v>
      </c>
    </row>
    <row r="7571" spans="1:3" x14ac:dyDescent="0.55000000000000004">
      <c r="A7571" s="5">
        <v>42451</v>
      </c>
      <c r="B7571" s="4">
        <v>47.85</v>
      </c>
      <c r="C7571" s="10">
        <f>(MSFT[[#This Row],[Prezzi giornalieri MSFT]]-B7570)/B7570</f>
        <v>3.7759597230962809E-3</v>
      </c>
    </row>
    <row r="7572" spans="1:3" x14ac:dyDescent="0.55000000000000004">
      <c r="A7572" s="5">
        <v>42452</v>
      </c>
      <c r="B7572" s="4">
        <v>47.76</v>
      </c>
      <c r="C7572" s="10">
        <f>(MSFT[[#This Row],[Prezzi giornalieri MSFT]]-B7571)/B7571</f>
        <v>-1.8808777429467796E-3</v>
      </c>
    </row>
    <row r="7573" spans="1:3" x14ac:dyDescent="0.55000000000000004">
      <c r="A7573" s="5">
        <v>42453</v>
      </c>
      <c r="B7573" s="4">
        <v>47.98</v>
      </c>
      <c r="C7573" s="10">
        <f>(MSFT[[#This Row],[Prezzi giornalieri MSFT]]-B7572)/B7572</f>
        <v>4.6063651591289542E-3</v>
      </c>
    </row>
    <row r="7574" spans="1:3" x14ac:dyDescent="0.55000000000000004">
      <c r="A7574" s="5">
        <v>42457</v>
      </c>
      <c r="B7574" s="4">
        <v>47.38</v>
      </c>
      <c r="C7574" s="10">
        <f>(MSFT[[#This Row],[Prezzi giornalieri MSFT]]-B7573)/B7573</f>
        <v>-1.2505210504376706E-2</v>
      </c>
    </row>
    <row r="7575" spans="1:3" x14ac:dyDescent="0.55000000000000004">
      <c r="A7575" s="5">
        <v>42458</v>
      </c>
      <c r="B7575" s="4">
        <v>48.42</v>
      </c>
      <c r="C7575" s="10">
        <f>(MSFT[[#This Row],[Prezzi giornalieri MSFT]]-B7574)/B7574</f>
        <v>2.1950189953566887E-2</v>
      </c>
    </row>
    <row r="7576" spans="1:3" x14ac:dyDescent="0.55000000000000004">
      <c r="A7576" s="5">
        <v>42459</v>
      </c>
      <c r="B7576" s="4">
        <v>48.72</v>
      </c>
      <c r="C7576" s="10">
        <f>(MSFT[[#This Row],[Prezzi giornalieri MSFT]]-B7575)/B7575</f>
        <v>6.1957868649317877E-3</v>
      </c>
    </row>
    <row r="7577" spans="1:3" x14ac:dyDescent="0.55000000000000004">
      <c r="A7577" s="5">
        <v>42460</v>
      </c>
      <c r="B7577" s="4">
        <v>48.88</v>
      </c>
      <c r="C7577" s="10">
        <f>(MSFT[[#This Row],[Prezzi giornalieri MSFT]]-B7576)/B7576</f>
        <v>3.2840722495895668E-3</v>
      </c>
    </row>
    <row r="7578" spans="1:3" x14ac:dyDescent="0.55000000000000004">
      <c r="A7578" s="5">
        <v>42461</v>
      </c>
      <c r="B7578" s="4">
        <v>49.18</v>
      </c>
      <c r="C7578" s="10">
        <f>(MSFT[[#This Row],[Prezzi giornalieri MSFT]]-B7577)/B7577</f>
        <v>6.1374795417348024E-3</v>
      </c>
    </row>
    <row r="7579" spans="1:3" x14ac:dyDescent="0.55000000000000004">
      <c r="A7579" s="5">
        <v>42464</v>
      </c>
      <c r="B7579" s="4">
        <v>49.06</v>
      </c>
      <c r="C7579" s="10">
        <f>(MSFT[[#This Row],[Prezzi giornalieri MSFT]]-B7578)/B7578</f>
        <v>-2.4400162667750597E-3</v>
      </c>
    </row>
    <row r="7580" spans="1:3" x14ac:dyDescent="0.55000000000000004">
      <c r="A7580" s="5">
        <v>42465</v>
      </c>
      <c r="B7580" s="4">
        <v>48.29</v>
      </c>
      <c r="C7580" s="10">
        <f>(MSFT[[#This Row],[Prezzi giornalieri MSFT]]-B7579)/B7579</f>
        <v>-1.5695067264574054E-2</v>
      </c>
    </row>
    <row r="7581" spans="1:3" x14ac:dyDescent="0.55000000000000004">
      <c r="A7581" s="5">
        <v>42466</v>
      </c>
      <c r="B7581" s="4">
        <v>48.78</v>
      </c>
      <c r="C7581" s="10">
        <f>(MSFT[[#This Row],[Prezzi giornalieri MSFT]]-B7580)/B7580</f>
        <v>1.0147028370263036E-2</v>
      </c>
    </row>
    <row r="7582" spans="1:3" x14ac:dyDescent="0.55000000000000004">
      <c r="A7582" s="5">
        <v>42467</v>
      </c>
      <c r="B7582" s="4">
        <v>48.2</v>
      </c>
      <c r="C7582" s="10">
        <f>(MSFT[[#This Row],[Prezzi giornalieri MSFT]]-B7581)/B7581</f>
        <v>-1.1890118901188977E-2</v>
      </c>
    </row>
    <row r="7583" spans="1:3" x14ac:dyDescent="0.55000000000000004">
      <c r="A7583" s="5">
        <v>42468</v>
      </c>
      <c r="B7583" s="4">
        <v>48.16</v>
      </c>
      <c r="C7583" s="10">
        <f>(MSFT[[#This Row],[Prezzi giornalieri MSFT]]-B7582)/B7582</f>
        <v>-8.2987551867232882E-4</v>
      </c>
    </row>
    <row r="7584" spans="1:3" x14ac:dyDescent="0.55000000000000004">
      <c r="A7584" s="5">
        <v>42471</v>
      </c>
      <c r="B7584" s="4">
        <v>48.06</v>
      </c>
      <c r="C7584" s="10">
        <f>(MSFT[[#This Row],[Prezzi giornalieri MSFT]]-B7583)/B7583</f>
        <v>-2.0764119601327726E-3</v>
      </c>
    </row>
    <row r="7585" spans="1:3" x14ac:dyDescent="0.55000000000000004">
      <c r="A7585" s="5">
        <v>42472</v>
      </c>
      <c r="B7585" s="4">
        <v>48.37</v>
      </c>
      <c r="C7585" s="10">
        <f>(MSFT[[#This Row],[Prezzi giornalieri MSFT]]-B7584)/B7584</f>
        <v>6.4502704952142144E-3</v>
      </c>
    </row>
    <row r="7586" spans="1:3" x14ac:dyDescent="0.55000000000000004">
      <c r="A7586" s="5">
        <v>42473</v>
      </c>
      <c r="B7586" s="4">
        <v>48.98</v>
      </c>
      <c r="C7586" s="10">
        <f>(MSFT[[#This Row],[Prezzi giornalieri MSFT]]-B7585)/B7585</f>
        <v>1.2611122596650806E-2</v>
      </c>
    </row>
    <row r="7587" spans="1:3" x14ac:dyDescent="0.55000000000000004">
      <c r="A7587" s="5">
        <v>42474</v>
      </c>
      <c r="B7587" s="4">
        <v>48.99</v>
      </c>
      <c r="C7587" s="10">
        <f>(MSFT[[#This Row],[Prezzi giornalieri MSFT]]-B7586)/B7586</f>
        <v>2.0416496529206037E-4</v>
      </c>
    </row>
    <row r="7588" spans="1:3" x14ac:dyDescent="0.55000000000000004">
      <c r="A7588" s="5">
        <v>42475</v>
      </c>
      <c r="B7588" s="4">
        <v>49.25</v>
      </c>
      <c r="C7588" s="10">
        <f>(MSFT[[#This Row],[Prezzi giornalieri MSFT]]-B7587)/B7587</f>
        <v>5.3072055521534598E-3</v>
      </c>
    </row>
    <row r="7589" spans="1:3" x14ac:dyDescent="0.55000000000000004">
      <c r="A7589" s="5">
        <v>42478</v>
      </c>
      <c r="B7589" s="4">
        <v>49.97</v>
      </c>
      <c r="C7589" s="10">
        <f>(MSFT[[#This Row],[Prezzi giornalieri MSFT]]-B7588)/B7588</f>
        <v>1.46192893401015E-2</v>
      </c>
    </row>
    <row r="7590" spans="1:3" x14ac:dyDescent="0.55000000000000004">
      <c r="A7590" s="5">
        <v>42479</v>
      </c>
      <c r="B7590" s="4">
        <v>49.91</v>
      </c>
      <c r="C7590" s="10">
        <f>(MSFT[[#This Row],[Prezzi giornalieri MSFT]]-B7589)/B7589</f>
        <v>-1.2007204322594012E-3</v>
      </c>
    </row>
    <row r="7591" spans="1:3" x14ac:dyDescent="0.55000000000000004">
      <c r="A7591" s="5">
        <v>42480</v>
      </c>
      <c r="B7591" s="4">
        <v>49.2</v>
      </c>
      <c r="C7591" s="10">
        <f>(MSFT[[#This Row],[Prezzi giornalieri MSFT]]-B7590)/B7590</f>
        <v>-1.422560609096361E-2</v>
      </c>
    </row>
    <row r="7592" spans="1:3" x14ac:dyDescent="0.55000000000000004">
      <c r="A7592" s="5">
        <v>42481</v>
      </c>
      <c r="B7592" s="4">
        <v>49.37</v>
      </c>
      <c r="C7592" s="10">
        <f>(MSFT[[#This Row],[Prezzi giornalieri MSFT]]-B7591)/B7591</f>
        <v>3.4552845528454186E-3</v>
      </c>
    </row>
    <row r="7593" spans="1:3" x14ac:dyDescent="0.55000000000000004">
      <c r="A7593" s="5">
        <v>42482</v>
      </c>
      <c r="B7593" s="4">
        <v>45.83</v>
      </c>
      <c r="C7593" s="10">
        <f>(MSFT[[#This Row],[Prezzi giornalieri MSFT]]-B7592)/B7592</f>
        <v>-7.1703463641887774E-2</v>
      </c>
    </row>
    <row r="7594" spans="1:3" x14ac:dyDescent="0.55000000000000004">
      <c r="A7594" s="5">
        <v>42485</v>
      </c>
      <c r="B7594" s="4">
        <v>46.12</v>
      </c>
      <c r="C7594" s="10">
        <f>(MSFT[[#This Row],[Prezzi giornalieri MSFT]]-B7593)/B7593</f>
        <v>6.3277329260309654E-3</v>
      </c>
    </row>
    <row r="7595" spans="1:3" x14ac:dyDescent="0.55000000000000004">
      <c r="A7595" s="5">
        <v>42486</v>
      </c>
      <c r="B7595" s="4">
        <v>45.52</v>
      </c>
      <c r="C7595" s="10">
        <f>(MSFT[[#This Row],[Prezzi giornalieri MSFT]]-B7594)/B7594</f>
        <v>-1.3009540329574899E-2</v>
      </c>
    </row>
    <row r="7596" spans="1:3" x14ac:dyDescent="0.55000000000000004">
      <c r="A7596" s="5">
        <v>42487</v>
      </c>
      <c r="B7596" s="4">
        <v>45.08</v>
      </c>
      <c r="C7596" s="10">
        <f>(MSFT[[#This Row],[Prezzi giornalieri MSFT]]-B7595)/B7595</f>
        <v>-9.6660808435853427E-3</v>
      </c>
    </row>
    <row r="7597" spans="1:3" x14ac:dyDescent="0.55000000000000004">
      <c r="A7597" s="5">
        <v>42488</v>
      </c>
      <c r="B7597" s="4">
        <v>44.16</v>
      </c>
      <c r="C7597" s="10">
        <f>(MSFT[[#This Row],[Prezzi giornalieri MSFT]]-B7596)/B7596</f>
        <v>-2.0408163265306162E-2</v>
      </c>
    </row>
    <row r="7598" spans="1:3" x14ac:dyDescent="0.55000000000000004">
      <c r="A7598" s="5">
        <v>42489</v>
      </c>
      <c r="B7598" s="4">
        <v>44.13</v>
      </c>
      <c r="C7598" s="10">
        <f>(MSFT[[#This Row],[Prezzi giornalieri MSFT]]-B7597)/B7597</f>
        <v>-6.7934782608682141E-4</v>
      </c>
    </row>
    <row r="7599" spans="1:3" x14ac:dyDescent="0.55000000000000004">
      <c r="A7599" s="5">
        <v>42492</v>
      </c>
      <c r="B7599" s="4">
        <v>44.79</v>
      </c>
      <c r="C7599" s="10">
        <f>(MSFT[[#This Row],[Prezzi giornalieri MSFT]]-B7598)/B7598</f>
        <v>1.4955812372535612E-2</v>
      </c>
    </row>
    <row r="7600" spans="1:3" x14ac:dyDescent="0.55000000000000004">
      <c r="A7600" s="5">
        <v>42493</v>
      </c>
      <c r="B7600" s="4">
        <v>44.06</v>
      </c>
      <c r="C7600" s="10">
        <f>(MSFT[[#This Row],[Prezzi giornalieri MSFT]]-B7599)/B7599</f>
        <v>-1.6298280866264721E-2</v>
      </c>
    </row>
    <row r="7601" spans="1:3" x14ac:dyDescent="0.55000000000000004">
      <c r="A7601" s="5">
        <v>42494</v>
      </c>
      <c r="B7601" s="4">
        <v>44.13</v>
      </c>
      <c r="C7601" s="10">
        <f>(MSFT[[#This Row],[Prezzi giornalieri MSFT]]-B7600)/B7600</f>
        <v>1.5887426236949678E-3</v>
      </c>
    </row>
    <row r="7602" spans="1:3" x14ac:dyDescent="0.55000000000000004">
      <c r="A7602" s="5">
        <v>42495</v>
      </c>
      <c r="B7602" s="4">
        <v>44.2</v>
      </c>
      <c r="C7602" s="10">
        <f>(MSFT[[#This Row],[Prezzi giornalieri MSFT]]-B7601)/B7601</f>
        <v>1.5862225243598522E-3</v>
      </c>
    </row>
    <row r="7603" spans="1:3" x14ac:dyDescent="0.55000000000000004">
      <c r="A7603" s="5">
        <v>42496</v>
      </c>
      <c r="B7603" s="4">
        <v>44.6</v>
      </c>
      <c r="C7603" s="10">
        <f>(MSFT[[#This Row],[Prezzi giornalieri MSFT]]-B7602)/B7602</f>
        <v>9.0497737556560764E-3</v>
      </c>
    </row>
    <row r="7604" spans="1:3" x14ac:dyDescent="0.55000000000000004">
      <c r="A7604" s="5">
        <v>42499</v>
      </c>
      <c r="B7604" s="4">
        <v>44.31</v>
      </c>
      <c r="C7604" s="10">
        <f>(MSFT[[#This Row],[Prezzi giornalieri MSFT]]-B7603)/B7603</f>
        <v>-6.5022421524663487E-3</v>
      </c>
    </row>
    <row r="7605" spans="1:3" x14ac:dyDescent="0.55000000000000004">
      <c r="A7605" s="5">
        <v>42500</v>
      </c>
      <c r="B7605" s="4">
        <v>45.15</v>
      </c>
      <c r="C7605" s="10">
        <f>(MSFT[[#This Row],[Prezzi giornalieri MSFT]]-B7604)/B7604</f>
        <v>1.8957345971563896E-2</v>
      </c>
    </row>
    <row r="7606" spans="1:3" x14ac:dyDescent="0.55000000000000004">
      <c r="A7606" s="5">
        <v>42501</v>
      </c>
      <c r="B7606" s="4">
        <v>45.18</v>
      </c>
      <c r="C7606" s="10">
        <f>(MSFT[[#This Row],[Prezzi giornalieri MSFT]]-B7605)/B7605</f>
        <v>6.6445182724255011E-4</v>
      </c>
    </row>
    <row r="7607" spans="1:3" x14ac:dyDescent="0.55000000000000004">
      <c r="A7607" s="5">
        <v>42502</v>
      </c>
      <c r="B7607" s="4">
        <v>45.59</v>
      </c>
      <c r="C7607" s="10">
        <f>(MSFT[[#This Row],[Prezzi giornalieri MSFT]]-B7606)/B7606</f>
        <v>9.0748118636565667E-3</v>
      </c>
    </row>
    <row r="7608" spans="1:3" x14ac:dyDescent="0.55000000000000004">
      <c r="A7608" s="5">
        <v>42503</v>
      </c>
      <c r="B7608" s="4">
        <v>45.21</v>
      </c>
      <c r="C7608" s="10">
        <f>(MSFT[[#This Row],[Prezzi giornalieri MSFT]]-B7607)/B7607</f>
        <v>-8.3351612195657499E-3</v>
      </c>
    </row>
    <row r="7609" spans="1:3" x14ac:dyDescent="0.55000000000000004">
      <c r="A7609" s="5">
        <v>42506</v>
      </c>
      <c r="B7609" s="4">
        <v>45.87</v>
      </c>
      <c r="C7609" s="10">
        <f>(MSFT[[#This Row],[Prezzi giornalieri MSFT]]-B7608)/B7608</f>
        <v>1.4598540145985326E-2</v>
      </c>
    </row>
    <row r="7610" spans="1:3" x14ac:dyDescent="0.55000000000000004">
      <c r="A7610" s="5">
        <v>42507</v>
      </c>
      <c r="B7610" s="4">
        <v>45.01</v>
      </c>
      <c r="C7610" s="10">
        <f>(MSFT[[#This Row],[Prezzi giornalieri MSFT]]-B7609)/B7609</f>
        <v>-1.8748637453673413E-2</v>
      </c>
    </row>
    <row r="7611" spans="1:3" x14ac:dyDescent="0.55000000000000004">
      <c r="A7611" s="5">
        <v>42508</v>
      </c>
      <c r="B7611" s="4">
        <v>45.28</v>
      </c>
      <c r="C7611" s="10">
        <f>(MSFT[[#This Row],[Prezzi giornalieri MSFT]]-B7610)/B7610</f>
        <v>5.9986669628972035E-3</v>
      </c>
    </row>
    <row r="7612" spans="1:3" x14ac:dyDescent="0.55000000000000004">
      <c r="A7612" s="5">
        <v>42509</v>
      </c>
      <c r="B7612" s="4">
        <v>44.84</v>
      </c>
      <c r="C7612" s="10">
        <f>(MSFT[[#This Row],[Prezzi giornalieri MSFT]]-B7611)/B7611</f>
        <v>-9.7173144876324582E-3</v>
      </c>
    </row>
    <row r="7613" spans="1:3" x14ac:dyDescent="0.55000000000000004">
      <c r="A7613" s="5">
        <v>42510</v>
      </c>
      <c r="B7613" s="4">
        <v>45.11</v>
      </c>
      <c r="C7613" s="10">
        <f>(MSFT[[#This Row],[Prezzi giornalieri MSFT]]-B7612)/B7612</f>
        <v>6.0214094558429078E-3</v>
      </c>
    </row>
    <row r="7614" spans="1:3" x14ac:dyDescent="0.55000000000000004">
      <c r="A7614" s="5">
        <v>42513</v>
      </c>
      <c r="B7614" s="4">
        <v>44.59</v>
      </c>
      <c r="C7614" s="10">
        <f>(MSFT[[#This Row],[Prezzi giornalieri MSFT]]-B7613)/B7613</f>
        <v>-1.1527377521613745E-2</v>
      </c>
    </row>
    <row r="7615" spans="1:3" x14ac:dyDescent="0.55000000000000004">
      <c r="A7615" s="5">
        <v>42514</v>
      </c>
      <c r="B7615" s="4">
        <v>45.98</v>
      </c>
      <c r="C7615" s="10">
        <f>(MSFT[[#This Row],[Prezzi giornalieri MSFT]]-B7614)/B7614</f>
        <v>3.1172908723928982E-2</v>
      </c>
    </row>
    <row r="7616" spans="1:3" x14ac:dyDescent="0.55000000000000004">
      <c r="A7616" s="5">
        <v>42515</v>
      </c>
      <c r="B7616" s="4">
        <v>46.45</v>
      </c>
      <c r="C7616" s="10">
        <f>(MSFT[[#This Row],[Prezzi giornalieri MSFT]]-B7615)/B7615</f>
        <v>1.0221835580687386E-2</v>
      </c>
    </row>
    <row r="7617" spans="1:3" x14ac:dyDescent="0.55000000000000004">
      <c r="A7617" s="5">
        <v>42516</v>
      </c>
      <c r="B7617" s="4">
        <v>46.24</v>
      </c>
      <c r="C7617" s="10">
        <f>(MSFT[[#This Row],[Prezzi giornalieri MSFT]]-B7616)/B7616</f>
        <v>-4.5209903121636351E-3</v>
      </c>
    </row>
    <row r="7618" spans="1:3" x14ac:dyDescent="0.55000000000000004">
      <c r="A7618" s="5">
        <v>42517</v>
      </c>
      <c r="B7618" s="4">
        <v>46.63</v>
      </c>
      <c r="C7618" s="10">
        <f>(MSFT[[#This Row],[Prezzi giornalieri MSFT]]-B7617)/B7617</f>
        <v>8.4342560553633331E-3</v>
      </c>
    </row>
    <row r="7619" spans="1:3" x14ac:dyDescent="0.55000000000000004">
      <c r="A7619" s="5">
        <v>42521</v>
      </c>
      <c r="B7619" s="4">
        <v>47.23</v>
      </c>
      <c r="C7619" s="10">
        <f>(MSFT[[#This Row],[Prezzi giornalieri MSFT]]-B7618)/B7618</f>
        <v>1.2867252841518214E-2</v>
      </c>
    </row>
    <row r="7620" spans="1:3" x14ac:dyDescent="0.55000000000000004">
      <c r="A7620" s="5">
        <v>42522</v>
      </c>
      <c r="B7620" s="4">
        <v>47.1</v>
      </c>
      <c r="C7620" s="10">
        <f>(MSFT[[#This Row],[Prezzi giornalieri MSFT]]-B7619)/B7619</f>
        <v>-2.7524878255345219E-3</v>
      </c>
    </row>
    <row r="7621" spans="1:3" x14ac:dyDescent="0.55000000000000004">
      <c r="A7621" s="5">
        <v>42523</v>
      </c>
      <c r="B7621" s="4">
        <v>46.77</v>
      </c>
      <c r="C7621" s="10">
        <f>(MSFT[[#This Row],[Prezzi giornalieri MSFT]]-B7620)/B7620</f>
        <v>-7.0063694267515561E-3</v>
      </c>
    </row>
    <row r="7622" spans="1:3" x14ac:dyDescent="0.55000000000000004">
      <c r="A7622" s="5">
        <v>42524</v>
      </c>
      <c r="B7622" s="4">
        <v>46.15</v>
      </c>
      <c r="C7622" s="10">
        <f>(MSFT[[#This Row],[Prezzi giornalieri MSFT]]-B7621)/B7621</f>
        <v>-1.3256360915116625E-2</v>
      </c>
    </row>
    <row r="7623" spans="1:3" x14ac:dyDescent="0.55000000000000004">
      <c r="A7623" s="5">
        <v>42527</v>
      </c>
      <c r="B7623" s="4">
        <v>46.46</v>
      </c>
      <c r="C7623" s="10">
        <f>(MSFT[[#This Row],[Prezzi giornalieri MSFT]]-B7622)/B7622</f>
        <v>6.7172264355363446E-3</v>
      </c>
    </row>
    <row r="7624" spans="1:3" x14ac:dyDescent="0.55000000000000004">
      <c r="A7624" s="5">
        <v>42528</v>
      </c>
      <c r="B7624" s="4">
        <v>46.43</v>
      </c>
      <c r="C7624" s="10">
        <f>(MSFT[[#This Row],[Prezzi giornalieri MSFT]]-B7623)/B7623</f>
        <v>-6.4571674558762675E-4</v>
      </c>
    </row>
    <row r="7625" spans="1:3" x14ac:dyDescent="0.55000000000000004">
      <c r="A7625" s="5">
        <v>42529</v>
      </c>
      <c r="B7625" s="4">
        <v>46.38</v>
      </c>
      <c r="C7625" s="10">
        <f>(MSFT[[#This Row],[Prezzi giornalieri MSFT]]-B7624)/B7624</f>
        <v>-1.0768899418478819E-3</v>
      </c>
    </row>
    <row r="7626" spans="1:3" x14ac:dyDescent="0.55000000000000004">
      <c r="A7626" s="5">
        <v>42530</v>
      </c>
      <c r="B7626" s="4">
        <v>46</v>
      </c>
      <c r="C7626" s="10">
        <f>(MSFT[[#This Row],[Prezzi giornalieri MSFT]]-B7625)/B7625</f>
        <v>-8.1931867184131639E-3</v>
      </c>
    </row>
    <row r="7627" spans="1:3" x14ac:dyDescent="0.55000000000000004">
      <c r="A7627" s="5">
        <v>42531</v>
      </c>
      <c r="B7627" s="4">
        <v>45.88</v>
      </c>
      <c r="C7627" s="10">
        <f>(MSFT[[#This Row],[Prezzi giornalieri MSFT]]-B7626)/B7626</f>
        <v>-2.6086956521738573E-3</v>
      </c>
    </row>
    <row r="7628" spans="1:3" x14ac:dyDescent="0.55000000000000004">
      <c r="A7628" s="5">
        <v>42534</v>
      </c>
      <c r="B7628" s="4">
        <v>44.68</v>
      </c>
      <c r="C7628" s="10">
        <f>(MSFT[[#This Row],[Prezzi giornalieri MSFT]]-B7627)/B7627</f>
        <v>-2.6155187445510087E-2</v>
      </c>
    </row>
    <row r="7629" spans="1:3" x14ac:dyDescent="0.55000000000000004">
      <c r="A7629" s="5">
        <v>42535</v>
      </c>
      <c r="B7629" s="4">
        <v>44.41</v>
      </c>
      <c r="C7629" s="10">
        <f>(MSFT[[#This Row],[Prezzi giornalieri MSFT]]-B7628)/B7628</f>
        <v>-6.0429722470904911E-3</v>
      </c>
    </row>
    <row r="7630" spans="1:3" x14ac:dyDescent="0.55000000000000004">
      <c r="A7630" s="5">
        <v>42536</v>
      </c>
      <c r="B7630" s="4">
        <v>44.28</v>
      </c>
      <c r="C7630" s="10">
        <f>(MSFT[[#This Row],[Prezzi giornalieri MSFT]]-B7629)/B7629</f>
        <v>-2.9272686331906208E-3</v>
      </c>
    </row>
    <row r="7631" spans="1:3" x14ac:dyDescent="0.55000000000000004">
      <c r="A7631" s="5">
        <v>42537</v>
      </c>
      <c r="B7631" s="4">
        <v>44.91</v>
      </c>
      <c r="C7631" s="10">
        <f>(MSFT[[#This Row],[Prezzi giornalieri MSFT]]-B7630)/B7630</f>
        <v>1.4227642276422661E-2</v>
      </c>
    </row>
    <row r="7632" spans="1:3" x14ac:dyDescent="0.55000000000000004">
      <c r="A7632" s="5">
        <v>42538</v>
      </c>
      <c r="B7632" s="4">
        <v>44.68</v>
      </c>
      <c r="C7632" s="10">
        <f>(MSFT[[#This Row],[Prezzi giornalieri MSFT]]-B7631)/B7631</f>
        <v>-5.1213538187485389E-3</v>
      </c>
    </row>
    <row r="7633" spans="1:3" x14ac:dyDescent="0.55000000000000004">
      <c r="A7633" s="5">
        <v>42541</v>
      </c>
      <c r="B7633" s="4">
        <v>44.62</v>
      </c>
      <c r="C7633" s="10">
        <f>(MSFT[[#This Row],[Prezzi giornalieri MSFT]]-B7632)/B7632</f>
        <v>-1.3428827215756999E-3</v>
      </c>
    </row>
    <row r="7634" spans="1:3" x14ac:dyDescent="0.55000000000000004">
      <c r="A7634" s="5">
        <v>42542</v>
      </c>
      <c r="B7634" s="4">
        <v>45.62</v>
      </c>
      <c r="C7634" s="10">
        <f>(MSFT[[#This Row],[Prezzi giornalieri MSFT]]-B7633)/B7633</f>
        <v>2.241147467503362E-2</v>
      </c>
    </row>
    <row r="7635" spans="1:3" x14ac:dyDescent="0.55000000000000004">
      <c r="A7635" s="5">
        <v>42543</v>
      </c>
      <c r="B7635" s="4">
        <v>45.44</v>
      </c>
      <c r="C7635" s="10">
        <f>(MSFT[[#This Row],[Prezzi giornalieri MSFT]]-B7634)/B7634</f>
        <v>-3.9456378781236243E-3</v>
      </c>
    </row>
    <row r="7636" spans="1:3" x14ac:dyDescent="0.55000000000000004">
      <c r="A7636" s="5">
        <v>42544</v>
      </c>
      <c r="B7636" s="4">
        <v>46.26</v>
      </c>
      <c r="C7636" s="10">
        <f>(MSFT[[#This Row],[Prezzi giornalieri MSFT]]-B7635)/B7635</f>
        <v>1.8045774647887331E-2</v>
      </c>
    </row>
    <row r="7637" spans="1:3" x14ac:dyDescent="0.55000000000000004">
      <c r="A7637" s="5">
        <v>42545</v>
      </c>
      <c r="B7637" s="4">
        <v>44.41</v>
      </c>
      <c r="C7637" s="10">
        <f>(MSFT[[#This Row],[Prezzi giornalieri MSFT]]-B7636)/B7636</f>
        <v>-3.9991353220925237E-2</v>
      </c>
    </row>
    <row r="7638" spans="1:3" x14ac:dyDescent="0.55000000000000004">
      <c r="A7638" s="5">
        <v>42548</v>
      </c>
      <c r="B7638" s="4">
        <v>43.16</v>
      </c>
      <c r="C7638" s="10">
        <f>(MSFT[[#This Row],[Prezzi giornalieri MSFT]]-B7637)/B7637</f>
        <v>-2.8146813780680031E-2</v>
      </c>
    </row>
    <row r="7639" spans="1:3" x14ac:dyDescent="0.55000000000000004">
      <c r="A7639" s="5">
        <v>42549</v>
      </c>
      <c r="B7639" s="4">
        <v>44.06</v>
      </c>
      <c r="C7639" s="10">
        <f>(MSFT[[#This Row],[Prezzi giornalieri MSFT]]-B7638)/B7638</f>
        <v>2.085264133456918E-2</v>
      </c>
    </row>
    <row r="7640" spans="1:3" x14ac:dyDescent="0.55000000000000004">
      <c r="A7640" s="5">
        <v>42550</v>
      </c>
      <c r="B7640" s="4">
        <v>45.04</v>
      </c>
      <c r="C7640" s="10">
        <f>(MSFT[[#This Row],[Prezzi giornalieri MSFT]]-B7639)/B7639</f>
        <v>2.2242396731729386E-2</v>
      </c>
    </row>
    <row r="7641" spans="1:3" x14ac:dyDescent="0.55000000000000004">
      <c r="A7641" s="5">
        <v>42551</v>
      </c>
      <c r="B7641" s="4">
        <v>45.6</v>
      </c>
      <c r="C7641" s="10">
        <f>(MSFT[[#This Row],[Prezzi giornalieri MSFT]]-B7640)/B7640</f>
        <v>1.2433392539964526E-2</v>
      </c>
    </row>
    <row r="7642" spans="1:3" x14ac:dyDescent="0.55000000000000004">
      <c r="A7642" s="5">
        <v>42552</v>
      </c>
      <c r="B7642" s="4">
        <v>45.59</v>
      </c>
      <c r="C7642" s="10">
        <f>(MSFT[[#This Row],[Prezzi giornalieri MSFT]]-B7641)/B7641</f>
        <v>-2.1929824561399145E-4</v>
      </c>
    </row>
    <row r="7643" spans="1:3" x14ac:dyDescent="0.55000000000000004">
      <c r="A7643" s="5">
        <v>42556</v>
      </c>
      <c r="B7643" s="4">
        <v>45.6</v>
      </c>
      <c r="C7643" s="10">
        <f>(MSFT[[#This Row],[Prezzi giornalieri MSFT]]-B7642)/B7642</f>
        <v>2.1934634788326409E-4</v>
      </c>
    </row>
    <row r="7644" spans="1:3" x14ac:dyDescent="0.55000000000000004">
      <c r="A7644" s="5">
        <v>42557</v>
      </c>
      <c r="B7644" s="4">
        <v>45.79</v>
      </c>
      <c r="C7644" s="10">
        <f>(MSFT[[#This Row],[Prezzi giornalieri MSFT]]-B7643)/B7643</f>
        <v>4.1666666666666163E-3</v>
      </c>
    </row>
    <row r="7645" spans="1:3" x14ac:dyDescent="0.55000000000000004">
      <c r="A7645" s="5">
        <v>42558</v>
      </c>
      <c r="B7645" s="4">
        <v>45.79</v>
      </c>
      <c r="C7645" s="10">
        <f>(MSFT[[#This Row],[Prezzi giornalieri MSFT]]-B7644)/B7644</f>
        <v>0</v>
      </c>
    </row>
    <row r="7646" spans="1:3" x14ac:dyDescent="0.55000000000000004">
      <c r="A7646" s="5">
        <v>42559</v>
      </c>
      <c r="B7646" s="4">
        <v>46.61</v>
      </c>
      <c r="C7646" s="10">
        <f>(MSFT[[#This Row],[Prezzi giornalieri MSFT]]-B7645)/B7645</f>
        <v>1.7907840139768514E-2</v>
      </c>
    </row>
    <row r="7647" spans="1:3" x14ac:dyDescent="0.55000000000000004">
      <c r="A7647" s="5">
        <v>42562</v>
      </c>
      <c r="B7647" s="4">
        <v>46.87</v>
      </c>
      <c r="C7647" s="10">
        <f>(MSFT[[#This Row],[Prezzi giornalieri MSFT]]-B7646)/B7646</f>
        <v>5.5782021025530572E-3</v>
      </c>
    </row>
    <row r="7648" spans="1:3" x14ac:dyDescent="0.55000000000000004">
      <c r="A7648" s="5">
        <v>42563</v>
      </c>
      <c r="B7648" s="4">
        <v>47.42</v>
      </c>
      <c r="C7648" s="10">
        <f>(MSFT[[#This Row],[Prezzi giornalieri MSFT]]-B7647)/B7647</f>
        <v>1.1734585022402481E-2</v>
      </c>
    </row>
    <row r="7649" spans="1:3" x14ac:dyDescent="0.55000000000000004">
      <c r="A7649" s="5">
        <v>42564</v>
      </c>
      <c r="B7649" s="4">
        <v>47.69</v>
      </c>
      <c r="C7649" s="10">
        <f>(MSFT[[#This Row],[Prezzi giornalieri MSFT]]-B7648)/B7648</f>
        <v>5.6938000843525099E-3</v>
      </c>
    </row>
    <row r="7650" spans="1:3" x14ac:dyDescent="0.55000000000000004">
      <c r="A7650" s="5">
        <v>42565</v>
      </c>
      <c r="B7650" s="4">
        <v>47.89</v>
      </c>
      <c r="C7650" s="10">
        <f>(MSFT[[#This Row],[Prezzi giornalieri MSFT]]-B7649)/B7649</f>
        <v>4.1937513105473447E-3</v>
      </c>
    </row>
    <row r="7651" spans="1:3" x14ac:dyDescent="0.55000000000000004">
      <c r="A7651" s="5">
        <v>42566</v>
      </c>
      <c r="B7651" s="4">
        <v>47.86</v>
      </c>
      <c r="C7651" s="10">
        <f>(MSFT[[#This Row],[Prezzi giornalieri MSFT]]-B7650)/B7650</f>
        <v>-6.2643558154105528E-4</v>
      </c>
    </row>
    <row r="7652" spans="1:3" x14ac:dyDescent="0.55000000000000004">
      <c r="A7652" s="5">
        <v>42569</v>
      </c>
      <c r="B7652" s="4">
        <v>48.09</v>
      </c>
      <c r="C7652" s="10">
        <f>(MSFT[[#This Row],[Prezzi giornalieri MSFT]]-B7651)/B7651</f>
        <v>4.8056832427915584E-3</v>
      </c>
    </row>
    <row r="7653" spans="1:3" x14ac:dyDescent="0.55000000000000004">
      <c r="A7653" s="5">
        <v>42570</v>
      </c>
      <c r="B7653" s="4">
        <v>47.31</v>
      </c>
      <c r="C7653" s="10">
        <f>(MSFT[[#This Row],[Prezzi giornalieri MSFT]]-B7652)/B7652</f>
        <v>-1.6219588271990042E-2</v>
      </c>
    </row>
    <row r="7654" spans="1:3" x14ac:dyDescent="0.55000000000000004">
      <c r="A7654" s="5">
        <v>42571</v>
      </c>
      <c r="B7654" s="4">
        <v>49.83</v>
      </c>
      <c r="C7654" s="10">
        <f>(MSFT[[#This Row],[Prezzi giornalieri MSFT]]-B7653)/B7653</f>
        <v>5.3265694356372774E-2</v>
      </c>
    </row>
    <row r="7655" spans="1:3" x14ac:dyDescent="0.55000000000000004">
      <c r="A7655" s="5">
        <v>42572</v>
      </c>
      <c r="B7655" s="4">
        <v>49.73</v>
      </c>
      <c r="C7655" s="10">
        <f>(MSFT[[#This Row],[Prezzi giornalieri MSFT]]-B7654)/B7654</f>
        <v>-2.0068231988762076E-3</v>
      </c>
    </row>
    <row r="7656" spans="1:3" x14ac:dyDescent="0.55000000000000004">
      <c r="A7656" s="5">
        <v>42573</v>
      </c>
      <c r="B7656" s="4">
        <v>50.41</v>
      </c>
      <c r="C7656" s="10">
        <f>(MSFT[[#This Row],[Prezzi giornalieri MSFT]]-B7655)/B7655</f>
        <v>1.3673838729137336E-2</v>
      </c>
    </row>
    <row r="7657" spans="1:3" x14ac:dyDescent="0.55000000000000004">
      <c r="A7657" s="5">
        <v>42576</v>
      </c>
      <c r="B7657" s="4">
        <v>50.56</v>
      </c>
      <c r="C7657" s="10">
        <f>(MSFT[[#This Row],[Prezzi giornalieri MSFT]]-B7656)/B7656</f>
        <v>2.9756000793494486E-3</v>
      </c>
    </row>
    <row r="7658" spans="1:3" x14ac:dyDescent="0.55000000000000004">
      <c r="A7658" s="5">
        <v>42577</v>
      </c>
      <c r="B7658" s="4">
        <v>50.58</v>
      </c>
      <c r="C7658" s="10">
        <f>(MSFT[[#This Row],[Prezzi giornalieri MSFT]]-B7657)/B7657</f>
        <v>3.9556962025308584E-4</v>
      </c>
    </row>
    <row r="7659" spans="1:3" x14ac:dyDescent="0.55000000000000004">
      <c r="A7659" s="5">
        <v>42578</v>
      </c>
      <c r="B7659" s="4">
        <v>50.08</v>
      </c>
      <c r="C7659" s="10">
        <f>(MSFT[[#This Row],[Prezzi giornalieri MSFT]]-B7658)/B7658</f>
        <v>-9.8853301700276789E-3</v>
      </c>
    </row>
    <row r="7660" spans="1:3" x14ac:dyDescent="0.55000000000000004">
      <c r="A7660" s="5">
        <v>42579</v>
      </c>
      <c r="B7660" s="4">
        <v>50.09</v>
      </c>
      <c r="C7660" s="10">
        <f>(MSFT[[#This Row],[Prezzi giornalieri MSFT]]-B7659)/B7659</f>
        <v>1.9968051118221078E-4</v>
      </c>
    </row>
    <row r="7661" spans="1:3" x14ac:dyDescent="0.55000000000000004">
      <c r="A7661" s="5">
        <v>42580</v>
      </c>
      <c r="B7661" s="4">
        <v>50.51</v>
      </c>
      <c r="C7661" s="10">
        <f>(MSFT[[#This Row],[Prezzi giornalieri MSFT]]-B7660)/B7660</f>
        <v>8.3849071670991128E-3</v>
      </c>
    </row>
    <row r="7662" spans="1:3" x14ac:dyDescent="0.55000000000000004">
      <c r="A7662" s="5">
        <v>42583</v>
      </c>
      <c r="B7662" s="4">
        <v>50.42</v>
      </c>
      <c r="C7662" s="10">
        <f>(MSFT[[#This Row],[Prezzi giornalieri MSFT]]-B7661)/B7661</f>
        <v>-1.7818253811125778E-3</v>
      </c>
    </row>
    <row r="7663" spans="1:3" x14ac:dyDescent="0.55000000000000004">
      <c r="A7663" s="5">
        <v>42584</v>
      </c>
      <c r="B7663" s="4">
        <v>50.42</v>
      </c>
      <c r="C7663" s="10">
        <f>(MSFT[[#This Row],[Prezzi giornalieri MSFT]]-B7662)/B7662</f>
        <v>0</v>
      </c>
    </row>
    <row r="7664" spans="1:3" x14ac:dyDescent="0.55000000000000004">
      <c r="A7664" s="5">
        <v>42585</v>
      </c>
      <c r="B7664" s="4">
        <v>50.77</v>
      </c>
      <c r="C7664" s="10">
        <f>(MSFT[[#This Row],[Prezzi giornalieri MSFT]]-B7663)/B7663</f>
        <v>6.9416898056327133E-3</v>
      </c>
    </row>
    <row r="7665" spans="1:3" x14ac:dyDescent="0.55000000000000004">
      <c r="A7665" s="5">
        <v>42586</v>
      </c>
      <c r="B7665" s="4">
        <v>51.15</v>
      </c>
      <c r="C7665" s="10">
        <f>(MSFT[[#This Row],[Prezzi giornalieri MSFT]]-B7664)/B7664</f>
        <v>7.4847350797714284E-3</v>
      </c>
    </row>
    <row r="7666" spans="1:3" x14ac:dyDescent="0.55000000000000004">
      <c r="A7666" s="5">
        <v>42587</v>
      </c>
      <c r="B7666" s="4">
        <v>51.65</v>
      </c>
      <c r="C7666" s="10">
        <f>(MSFT[[#This Row],[Prezzi giornalieri MSFT]]-B7665)/B7665</f>
        <v>9.7751710654936461E-3</v>
      </c>
    </row>
    <row r="7667" spans="1:3" x14ac:dyDescent="0.55000000000000004">
      <c r="A7667" s="5">
        <v>42590</v>
      </c>
      <c r="B7667" s="4">
        <v>51.74</v>
      </c>
      <c r="C7667" s="10">
        <f>(MSFT[[#This Row],[Prezzi giornalieri MSFT]]-B7666)/B7666</f>
        <v>1.7424975798645385E-3</v>
      </c>
    </row>
    <row r="7668" spans="1:3" x14ac:dyDescent="0.55000000000000004">
      <c r="A7668" s="5">
        <v>42591</v>
      </c>
      <c r="B7668" s="4">
        <v>51.87</v>
      </c>
      <c r="C7668" s="10">
        <f>(MSFT[[#This Row],[Prezzi giornalieri MSFT]]-B7667)/B7667</f>
        <v>2.5125628140702638E-3</v>
      </c>
    </row>
    <row r="7669" spans="1:3" x14ac:dyDescent="0.55000000000000004">
      <c r="A7669" s="5">
        <v>42592</v>
      </c>
      <c r="B7669" s="4">
        <v>51.71</v>
      </c>
      <c r="C7669" s="10">
        <f>(MSFT[[#This Row],[Prezzi giornalieri MSFT]]-B7668)/B7668</f>
        <v>-3.0846346635819664E-3</v>
      </c>
    </row>
    <row r="7670" spans="1:3" x14ac:dyDescent="0.55000000000000004">
      <c r="A7670" s="5">
        <v>42593</v>
      </c>
      <c r="B7670" s="4">
        <v>51.96</v>
      </c>
      <c r="C7670" s="10">
        <f>(MSFT[[#This Row],[Prezzi giornalieri MSFT]]-B7669)/B7669</f>
        <v>4.8346548056468763E-3</v>
      </c>
    </row>
    <row r="7671" spans="1:3" x14ac:dyDescent="0.55000000000000004">
      <c r="A7671" s="5">
        <v>42594</v>
      </c>
      <c r="B7671" s="4">
        <v>51.64</v>
      </c>
      <c r="C7671" s="10">
        <f>(MSFT[[#This Row],[Prezzi giornalieri MSFT]]-B7670)/B7670</f>
        <v>-6.1585835257890742E-3</v>
      </c>
    </row>
    <row r="7672" spans="1:3" x14ac:dyDescent="0.55000000000000004">
      <c r="A7672" s="5">
        <v>42597</v>
      </c>
      <c r="B7672" s="4">
        <v>51.8</v>
      </c>
      <c r="C7672" s="10">
        <f>(MSFT[[#This Row],[Prezzi giornalieri MSFT]]-B7671)/B7671</f>
        <v>3.0983733539890895E-3</v>
      </c>
    </row>
    <row r="7673" spans="1:3" x14ac:dyDescent="0.55000000000000004">
      <c r="A7673" s="5">
        <v>42598</v>
      </c>
      <c r="B7673" s="4">
        <v>51.51</v>
      </c>
      <c r="C7673" s="10">
        <f>(MSFT[[#This Row],[Prezzi giornalieri MSFT]]-B7672)/B7672</f>
        <v>-5.5984555984555824E-3</v>
      </c>
    </row>
    <row r="7674" spans="1:3" x14ac:dyDescent="0.55000000000000004">
      <c r="A7674" s="5">
        <v>42599</v>
      </c>
      <c r="B7674" s="4">
        <v>51.62</v>
      </c>
      <c r="C7674" s="10">
        <f>(MSFT[[#This Row],[Prezzi giornalieri MSFT]]-B7673)/B7673</f>
        <v>2.1355076684138894E-3</v>
      </c>
    </row>
    <row r="7675" spans="1:3" x14ac:dyDescent="0.55000000000000004">
      <c r="A7675" s="5">
        <v>42600</v>
      </c>
      <c r="B7675" s="4">
        <v>51.65</v>
      </c>
      <c r="C7675" s="10">
        <f>(MSFT[[#This Row],[Prezzi giornalieri MSFT]]-B7674)/B7674</f>
        <v>5.8117008911276902E-4</v>
      </c>
    </row>
    <row r="7676" spans="1:3" x14ac:dyDescent="0.55000000000000004">
      <c r="A7676" s="5">
        <v>42601</v>
      </c>
      <c r="B7676" s="4">
        <v>51.67</v>
      </c>
      <c r="C7676" s="10">
        <f>(MSFT[[#This Row],[Prezzi giornalieri MSFT]]-B7675)/B7675</f>
        <v>3.8722168441438772E-4</v>
      </c>
    </row>
    <row r="7677" spans="1:3" x14ac:dyDescent="0.55000000000000004">
      <c r="A7677" s="5">
        <v>42604</v>
      </c>
      <c r="B7677" s="4">
        <v>51.72</v>
      </c>
      <c r="C7677" s="10">
        <f>(MSFT[[#This Row],[Prezzi giornalieri MSFT]]-B7676)/B7676</f>
        <v>9.6767950454803859E-4</v>
      </c>
    </row>
    <row r="7678" spans="1:3" x14ac:dyDescent="0.55000000000000004">
      <c r="A7678" s="5">
        <v>42605</v>
      </c>
      <c r="B7678" s="4">
        <v>51.91</v>
      </c>
      <c r="C7678" s="10">
        <f>(MSFT[[#This Row],[Prezzi giornalieri MSFT]]-B7677)/B7677</f>
        <v>3.6736272235111706E-3</v>
      </c>
    </row>
    <row r="7679" spans="1:3" x14ac:dyDescent="0.55000000000000004">
      <c r="A7679" s="5">
        <v>42606</v>
      </c>
      <c r="B7679" s="4">
        <v>51.97</v>
      </c>
      <c r="C7679" s="10">
        <f>(MSFT[[#This Row],[Prezzi giornalieri MSFT]]-B7678)/B7678</f>
        <v>1.155846657676792E-3</v>
      </c>
    </row>
    <row r="7680" spans="1:3" x14ac:dyDescent="0.55000000000000004">
      <c r="A7680" s="5">
        <v>42607</v>
      </c>
      <c r="B7680" s="4">
        <v>52.16</v>
      </c>
      <c r="C7680" s="10">
        <f>(MSFT[[#This Row],[Prezzi giornalieri MSFT]]-B7679)/B7679</f>
        <v>3.6559553588608375E-3</v>
      </c>
    </row>
    <row r="7681" spans="1:3" x14ac:dyDescent="0.55000000000000004">
      <c r="A7681" s="5">
        <v>42608</v>
      </c>
      <c r="B7681" s="4">
        <v>52.04</v>
      </c>
      <c r="C7681" s="10">
        <f>(MSFT[[#This Row],[Prezzi giornalieri MSFT]]-B7680)/B7680</f>
        <v>-2.3006134969324665E-3</v>
      </c>
    </row>
    <row r="7682" spans="1:3" x14ac:dyDescent="0.55000000000000004">
      <c r="A7682" s="5">
        <v>42611</v>
      </c>
      <c r="B7682" s="4">
        <v>52.1</v>
      </c>
      <c r="C7682" s="10">
        <f>(MSFT[[#This Row],[Prezzi giornalieri MSFT]]-B7681)/B7681</f>
        <v>1.1529592621061159E-3</v>
      </c>
    </row>
    <row r="7683" spans="1:3" x14ac:dyDescent="0.55000000000000004">
      <c r="A7683" s="5">
        <v>42612</v>
      </c>
      <c r="B7683" s="4">
        <v>51.91</v>
      </c>
      <c r="C7683" s="10">
        <f>(MSFT[[#This Row],[Prezzi giornalieri MSFT]]-B7682)/B7682</f>
        <v>-3.6468330134357932E-3</v>
      </c>
    </row>
    <row r="7684" spans="1:3" x14ac:dyDescent="0.55000000000000004">
      <c r="A7684" s="5">
        <v>42613</v>
      </c>
      <c r="B7684" s="4">
        <v>51.53</v>
      </c>
      <c r="C7684" s="10">
        <f>(MSFT[[#This Row],[Prezzi giornalieri MSFT]]-B7683)/B7683</f>
        <v>-7.3203621652859849E-3</v>
      </c>
    </row>
    <row r="7685" spans="1:3" x14ac:dyDescent="0.55000000000000004">
      <c r="A7685" s="5">
        <v>42614</v>
      </c>
      <c r="B7685" s="4">
        <v>51.64</v>
      </c>
      <c r="C7685" s="10">
        <f>(MSFT[[#This Row],[Prezzi giornalieri MSFT]]-B7684)/B7684</f>
        <v>2.1346788278672505E-3</v>
      </c>
    </row>
    <row r="7686" spans="1:3" x14ac:dyDescent="0.55000000000000004">
      <c r="A7686" s="5">
        <v>42615</v>
      </c>
      <c r="B7686" s="4">
        <v>51.72</v>
      </c>
      <c r="C7686" s="10">
        <f>(MSFT[[#This Row],[Prezzi giornalieri MSFT]]-B7685)/B7685</f>
        <v>1.5491866769945448E-3</v>
      </c>
    </row>
    <row r="7687" spans="1:3" x14ac:dyDescent="0.55000000000000004">
      <c r="A7687" s="5">
        <v>42619</v>
      </c>
      <c r="B7687" s="4">
        <v>51.66</v>
      </c>
      <c r="C7687" s="10">
        <f>(MSFT[[#This Row],[Prezzi giornalieri MSFT]]-B7686)/B7686</f>
        <v>-1.1600928074246379E-3</v>
      </c>
    </row>
    <row r="7688" spans="1:3" x14ac:dyDescent="0.55000000000000004">
      <c r="A7688" s="5">
        <v>42620</v>
      </c>
      <c r="B7688" s="4">
        <v>51.71</v>
      </c>
      <c r="C7688" s="10">
        <f>(MSFT[[#This Row],[Prezzi giornalieri MSFT]]-B7687)/B7687</f>
        <v>9.6786682152544073E-4</v>
      </c>
    </row>
    <row r="7689" spans="1:3" x14ac:dyDescent="0.55000000000000004">
      <c r="A7689" s="5">
        <v>42621</v>
      </c>
      <c r="B7689" s="4">
        <v>51.5</v>
      </c>
      <c r="C7689" s="10">
        <f>(MSFT[[#This Row],[Prezzi giornalieri MSFT]]-B7688)/B7688</f>
        <v>-4.0611100367433928E-3</v>
      </c>
    </row>
    <row r="7690" spans="1:3" x14ac:dyDescent="0.55000000000000004">
      <c r="A7690" s="5">
        <v>42622</v>
      </c>
      <c r="B7690" s="4">
        <v>50.41</v>
      </c>
      <c r="C7690" s="10">
        <f>(MSFT[[#This Row],[Prezzi giornalieri MSFT]]-B7689)/B7689</f>
        <v>-2.1165048543689387E-2</v>
      </c>
    </row>
    <row r="7691" spans="1:3" x14ac:dyDescent="0.55000000000000004">
      <c r="A7691" s="5">
        <v>42625</v>
      </c>
      <c r="B7691" s="4">
        <v>51.16</v>
      </c>
      <c r="C7691" s="10">
        <f>(MSFT[[#This Row],[Prezzi giornalieri MSFT]]-B7690)/B7690</f>
        <v>1.4878000396746678E-2</v>
      </c>
    </row>
    <row r="7692" spans="1:3" x14ac:dyDescent="0.55000000000000004">
      <c r="A7692" s="5">
        <v>42626</v>
      </c>
      <c r="B7692" s="4">
        <v>50.69</v>
      </c>
      <c r="C7692" s="10">
        <f>(MSFT[[#This Row],[Prezzi giornalieri MSFT]]-B7691)/B7691</f>
        <v>-9.186864738076601E-3</v>
      </c>
    </row>
    <row r="7693" spans="1:3" x14ac:dyDescent="0.55000000000000004">
      <c r="A7693" s="5">
        <v>42627</v>
      </c>
      <c r="B7693" s="4">
        <v>50.45</v>
      </c>
      <c r="C7693" s="10">
        <f>(MSFT[[#This Row],[Prezzi giornalieri MSFT]]-B7692)/B7692</f>
        <v>-4.7346616689681372E-3</v>
      </c>
    </row>
    <row r="7694" spans="1:3" x14ac:dyDescent="0.55000000000000004">
      <c r="A7694" s="5">
        <v>42628</v>
      </c>
      <c r="B7694" s="4">
        <v>51.28</v>
      </c>
      <c r="C7694" s="10">
        <f>(MSFT[[#This Row],[Prezzi giornalieri MSFT]]-B7693)/B7693</f>
        <v>1.6451932606541094E-2</v>
      </c>
    </row>
    <row r="7695" spans="1:3" x14ac:dyDescent="0.55000000000000004">
      <c r="A7695" s="5">
        <v>42629</v>
      </c>
      <c r="B7695" s="4">
        <v>51.34</v>
      </c>
      <c r="C7695" s="10">
        <f>(MSFT[[#This Row],[Prezzi giornalieri MSFT]]-B7694)/B7694</f>
        <v>1.1700468018721192E-3</v>
      </c>
    </row>
    <row r="7696" spans="1:3" x14ac:dyDescent="0.55000000000000004">
      <c r="A7696" s="5">
        <v>42632</v>
      </c>
      <c r="B7696" s="4">
        <v>51.05</v>
      </c>
      <c r="C7696" s="10">
        <f>(MSFT[[#This Row],[Prezzi giornalieri MSFT]]-B7695)/B7695</f>
        <v>-5.6486170627192489E-3</v>
      </c>
    </row>
    <row r="7697" spans="1:3" x14ac:dyDescent="0.55000000000000004">
      <c r="A7697" s="5">
        <v>42633</v>
      </c>
      <c r="B7697" s="4">
        <v>50.94</v>
      </c>
      <c r="C7697" s="10">
        <f>(MSFT[[#This Row],[Prezzi giornalieri MSFT]]-B7696)/B7696</f>
        <v>-2.1547502448579716E-3</v>
      </c>
    </row>
    <row r="7698" spans="1:3" x14ac:dyDescent="0.55000000000000004">
      <c r="A7698" s="5">
        <v>42634</v>
      </c>
      <c r="B7698" s="4">
        <v>51.8</v>
      </c>
      <c r="C7698" s="10">
        <f>(MSFT[[#This Row],[Prezzi giornalieri MSFT]]-B7697)/B7697</f>
        <v>1.6882606988614046E-2</v>
      </c>
    </row>
    <row r="7699" spans="1:3" x14ac:dyDescent="0.55000000000000004">
      <c r="A7699" s="5">
        <v>42635</v>
      </c>
      <c r="B7699" s="4">
        <v>51.85</v>
      </c>
      <c r="C7699" s="10">
        <f>(MSFT[[#This Row],[Prezzi giornalieri MSFT]]-B7698)/B7698</f>
        <v>9.6525096525104756E-4</v>
      </c>
    </row>
    <row r="7700" spans="1:3" x14ac:dyDescent="0.55000000000000004">
      <c r="A7700" s="5">
        <v>42636</v>
      </c>
      <c r="B7700" s="4">
        <v>51.5</v>
      </c>
      <c r="C7700" s="10">
        <f>(MSFT[[#This Row],[Prezzi giornalieri MSFT]]-B7699)/B7699</f>
        <v>-6.7502410800386005E-3</v>
      </c>
    </row>
    <row r="7701" spans="1:3" x14ac:dyDescent="0.55000000000000004">
      <c r="A7701" s="5">
        <v>42639</v>
      </c>
      <c r="B7701" s="4">
        <v>51.02</v>
      </c>
      <c r="C7701" s="10">
        <f>(MSFT[[#This Row],[Prezzi giornalieri MSFT]]-B7700)/B7700</f>
        <v>-9.320388349514503E-3</v>
      </c>
    </row>
    <row r="7702" spans="1:3" x14ac:dyDescent="0.55000000000000004">
      <c r="A7702" s="5">
        <v>42640</v>
      </c>
      <c r="B7702" s="4">
        <v>51.97</v>
      </c>
      <c r="C7702" s="10">
        <f>(MSFT[[#This Row],[Prezzi giornalieri MSFT]]-B7701)/B7701</f>
        <v>1.8620148961191605E-2</v>
      </c>
    </row>
    <row r="7703" spans="1:3" x14ac:dyDescent="0.55000000000000004">
      <c r="A7703" s="5">
        <v>42641</v>
      </c>
      <c r="B7703" s="4">
        <v>52.04</v>
      </c>
      <c r="C7703" s="10">
        <f>(MSFT[[#This Row],[Prezzi giornalieri MSFT]]-B7702)/B7702</f>
        <v>1.3469309216855934E-3</v>
      </c>
    </row>
    <row r="7704" spans="1:3" x14ac:dyDescent="0.55000000000000004">
      <c r="A7704" s="5">
        <v>42642</v>
      </c>
      <c r="B7704" s="4">
        <v>51.47</v>
      </c>
      <c r="C7704" s="10">
        <f>(MSFT[[#This Row],[Prezzi giornalieri MSFT]]-B7703)/B7703</f>
        <v>-1.0953112990007691E-2</v>
      </c>
    </row>
    <row r="7705" spans="1:3" x14ac:dyDescent="0.55000000000000004">
      <c r="A7705" s="5">
        <v>42643</v>
      </c>
      <c r="B7705" s="4">
        <v>51.65</v>
      </c>
      <c r="C7705" s="10">
        <f>(MSFT[[#This Row],[Prezzi giornalieri MSFT]]-B7704)/B7704</f>
        <v>3.4971828249465652E-3</v>
      </c>
    </row>
    <row r="7706" spans="1:3" x14ac:dyDescent="0.55000000000000004">
      <c r="A7706" s="5">
        <v>42646</v>
      </c>
      <c r="B7706" s="4">
        <v>51.49</v>
      </c>
      <c r="C7706" s="10">
        <f>(MSFT[[#This Row],[Prezzi giornalieri MSFT]]-B7705)/B7705</f>
        <v>-3.0977734753145519E-3</v>
      </c>
    </row>
    <row r="7707" spans="1:3" x14ac:dyDescent="0.55000000000000004">
      <c r="A7707" s="5">
        <v>42647</v>
      </c>
      <c r="B7707" s="4">
        <v>51.33</v>
      </c>
      <c r="C7707" s="10">
        <f>(MSFT[[#This Row],[Prezzi giornalieri MSFT]]-B7706)/B7706</f>
        <v>-3.1073994950476538E-3</v>
      </c>
    </row>
    <row r="7708" spans="1:3" x14ac:dyDescent="0.55000000000000004">
      <c r="A7708" s="5">
        <v>42648</v>
      </c>
      <c r="B7708" s="4">
        <v>51.69</v>
      </c>
      <c r="C7708" s="10">
        <f>(MSFT[[#This Row],[Prezzi giornalieri MSFT]]-B7707)/B7707</f>
        <v>7.0134424313266983E-3</v>
      </c>
    </row>
    <row r="7709" spans="1:3" x14ac:dyDescent="0.55000000000000004">
      <c r="A7709" s="5">
        <v>42649</v>
      </c>
      <c r="B7709" s="4">
        <v>51.78</v>
      </c>
      <c r="C7709" s="10">
        <f>(MSFT[[#This Row],[Prezzi giornalieri MSFT]]-B7708)/B7708</f>
        <v>1.7411491584446396E-3</v>
      </c>
    </row>
    <row r="7710" spans="1:3" x14ac:dyDescent="0.55000000000000004">
      <c r="A7710" s="5">
        <v>42650</v>
      </c>
      <c r="B7710" s="4">
        <v>51.83</v>
      </c>
      <c r="C7710" s="10">
        <f>(MSFT[[#This Row],[Prezzi giornalieri MSFT]]-B7709)/B7709</f>
        <v>9.6562379297020391E-4</v>
      </c>
    </row>
    <row r="7711" spans="1:3" x14ac:dyDescent="0.55000000000000004">
      <c r="A7711" s="5">
        <v>42653</v>
      </c>
      <c r="B7711" s="4">
        <v>52.05</v>
      </c>
      <c r="C7711" s="10">
        <f>(MSFT[[#This Row],[Prezzi giornalieri MSFT]]-B7710)/B7710</f>
        <v>4.2446459579393954E-3</v>
      </c>
    </row>
    <row r="7712" spans="1:3" x14ac:dyDescent="0.55000000000000004">
      <c r="A7712" s="5">
        <v>42654</v>
      </c>
      <c r="B7712" s="4">
        <v>51.28</v>
      </c>
      <c r="C7712" s="10">
        <f>(MSFT[[#This Row],[Prezzi giornalieri MSFT]]-B7711)/B7711</f>
        <v>-1.4793467819404342E-2</v>
      </c>
    </row>
    <row r="7713" spans="1:3" x14ac:dyDescent="0.55000000000000004">
      <c r="A7713" s="5">
        <v>42655</v>
      </c>
      <c r="B7713" s="4">
        <v>51.21</v>
      </c>
      <c r="C7713" s="10">
        <f>(MSFT[[#This Row],[Prezzi giornalieri MSFT]]-B7712)/B7712</f>
        <v>-1.3650546021840928E-3</v>
      </c>
    </row>
    <row r="7714" spans="1:3" x14ac:dyDescent="0.55000000000000004">
      <c r="A7714" s="5">
        <v>42656</v>
      </c>
      <c r="B7714" s="4">
        <v>51.04</v>
      </c>
      <c r="C7714" s="10">
        <f>(MSFT[[#This Row],[Prezzi giornalieri MSFT]]-B7713)/B7713</f>
        <v>-3.3196641281000136E-3</v>
      </c>
    </row>
    <row r="7715" spans="1:3" x14ac:dyDescent="0.55000000000000004">
      <c r="A7715" s="5">
        <v>42657</v>
      </c>
      <c r="B7715" s="4">
        <v>51.49</v>
      </c>
      <c r="C7715" s="10">
        <f>(MSFT[[#This Row],[Prezzi giornalieri MSFT]]-B7714)/B7714</f>
        <v>8.8166144200627523E-3</v>
      </c>
    </row>
    <row r="7716" spans="1:3" x14ac:dyDescent="0.55000000000000004">
      <c r="A7716" s="5">
        <v>42660</v>
      </c>
      <c r="B7716" s="4">
        <v>51.31</v>
      </c>
      <c r="C7716" s="10">
        <f>(MSFT[[#This Row],[Prezzi giornalieri MSFT]]-B7715)/B7715</f>
        <v>-3.495824431928524E-3</v>
      </c>
    </row>
    <row r="7717" spans="1:3" x14ac:dyDescent="0.55000000000000004">
      <c r="A7717" s="5">
        <v>42661</v>
      </c>
      <c r="B7717" s="4">
        <v>51.71</v>
      </c>
      <c r="C7717" s="10">
        <f>(MSFT[[#This Row],[Prezzi giornalieri MSFT]]-B7716)/B7716</f>
        <v>7.795751315533006E-3</v>
      </c>
    </row>
    <row r="7718" spans="1:3" x14ac:dyDescent="0.55000000000000004">
      <c r="A7718" s="5">
        <v>42662</v>
      </c>
      <c r="B7718" s="4">
        <v>51.59</v>
      </c>
      <c r="C7718" s="10">
        <f>(MSFT[[#This Row],[Prezzi giornalieri MSFT]]-B7717)/B7717</f>
        <v>-2.3206343067104515E-3</v>
      </c>
    </row>
    <row r="7719" spans="1:3" x14ac:dyDescent="0.55000000000000004">
      <c r="A7719" s="5">
        <v>42663</v>
      </c>
      <c r="B7719" s="4">
        <v>51.34</v>
      </c>
      <c r="C7719" s="10">
        <f>(MSFT[[#This Row],[Prezzi giornalieri MSFT]]-B7718)/B7718</f>
        <v>-4.8459003682884277E-3</v>
      </c>
    </row>
    <row r="7720" spans="1:3" x14ac:dyDescent="0.55000000000000004">
      <c r="A7720" s="5">
        <v>42664</v>
      </c>
      <c r="B7720" s="4">
        <v>53.5</v>
      </c>
      <c r="C7720" s="10">
        <f>(MSFT[[#This Row],[Prezzi giornalieri MSFT]]-B7719)/B7719</f>
        <v>4.2072458122321708E-2</v>
      </c>
    </row>
    <row r="7721" spans="1:3" x14ac:dyDescent="0.55000000000000004">
      <c r="A7721" s="5">
        <v>42667</v>
      </c>
      <c r="B7721" s="4">
        <v>54.7</v>
      </c>
      <c r="C7721" s="10">
        <f>(MSFT[[#This Row],[Prezzi giornalieri MSFT]]-B7720)/B7720</f>
        <v>2.2429906542056129E-2</v>
      </c>
    </row>
    <row r="7722" spans="1:3" x14ac:dyDescent="0.55000000000000004">
      <c r="A7722" s="5">
        <v>42668</v>
      </c>
      <c r="B7722" s="4">
        <v>54.69</v>
      </c>
      <c r="C7722" s="10">
        <f>(MSFT[[#This Row],[Prezzi giornalieri MSFT]]-B7721)/B7721</f>
        <v>-1.8281535649003868E-4</v>
      </c>
    </row>
    <row r="7723" spans="1:3" x14ac:dyDescent="0.55000000000000004">
      <c r="A7723" s="5">
        <v>42669</v>
      </c>
      <c r="B7723" s="4">
        <v>54.37</v>
      </c>
      <c r="C7723" s="10">
        <f>(MSFT[[#This Row],[Prezzi giornalieri MSFT]]-B7722)/B7722</f>
        <v>-5.8511610897787588E-3</v>
      </c>
    </row>
    <row r="7724" spans="1:3" x14ac:dyDescent="0.55000000000000004">
      <c r="A7724" s="5">
        <v>42670</v>
      </c>
      <c r="B7724" s="4">
        <v>53.89</v>
      </c>
      <c r="C7724" s="10">
        <f>(MSFT[[#This Row],[Prezzi giornalieri MSFT]]-B7723)/B7723</f>
        <v>-8.82839801361039E-3</v>
      </c>
    </row>
    <row r="7725" spans="1:3" x14ac:dyDescent="0.55000000000000004">
      <c r="A7725" s="5">
        <v>42671</v>
      </c>
      <c r="B7725" s="4">
        <v>53.69</v>
      </c>
      <c r="C7725" s="10">
        <f>(MSFT[[#This Row],[Prezzi giornalieri MSFT]]-B7724)/B7724</f>
        <v>-3.711263685284892E-3</v>
      </c>
    </row>
    <row r="7726" spans="1:3" x14ac:dyDescent="0.55000000000000004">
      <c r="A7726" s="5">
        <v>42674</v>
      </c>
      <c r="B7726" s="4">
        <v>53.73</v>
      </c>
      <c r="C7726" s="10">
        <f>(MSFT[[#This Row],[Prezzi giornalieri MSFT]]-B7725)/B7725</f>
        <v>7.4501769417022071E-4</v>
      </c>
    </row>
    <row r="7727" spans="1:3" x14ac:dyDescent="0.55000000000000004">
      <c r="A7727" s="5">
        <v>42675</v>
      </c>
      <c r="B7727" s="4">
        <v>53.63</v>
      </c>
      <c r="C7727" s="10">
        <f>(MSFT[[#This Row],[Prezzi giornalieri MSFT]]-B7726)/B7726</f>
        <v>-1.8611576400520066E-3</v>
      </c>
    </row>
    <row r="7728" spans="1:3" x14ac:dyDescent="0.55000000000000004">
      <c r="A7728" s="5">
        <v>42676</v>
      </c>
      <c r="B7728" s="4">
        <v>53.29</v>
      </c>
      <c r="C7728" s="10">
        <f>(MSFT[[#This Row],[Prezzi giornalieri MSFT]]-B7727)/B7727</f>
        <v>-6.3397352228231098E-3</v>
      </c>
    </row>
    <row r="7729" spans="1:3" x14ac:dyDescent="0.55000000000000004">
      <c r="A7729" s="5">
        <v>42677</v>
      </c>
      <c r="B7729" s="4">
        <v>53.1</v>
      </c>
      <c r="C7729" s="10">
        <f>(MSFT[[#This Row],[Prezzi giornalieri MSFT]]-B7728)/B7728</f>
        <v>-3.5653968849689945E-3</v>
      </c>
    </row>
    <row r="7730" spans="1:3" x14ac:dyDescent="0.55000000000000004">
      <c r="A7730" s="5">
        <v>42678</v>
      </c>
      <c r="B7730" s="4">
        <v>52.65</v>
      </c>
      <c r="C7730" s="10">
        <f>(MSFT[[#This Row],[Prezzi giornalieri MSFT]]-B7729)/B7729</f>
        <v>-8.4745762711864944E-3</v>
      </c>
    </row>
    <row r="7731" spans="1:3" x14ac:dyDescent="0.55000000000000004">
      <c r="A7731" s="5">
        <v>42681</v>
      </c>
      <c r="B7731" s="4">
        <v>54.18</v>
      </c>
      <c r="C7731" s="10">
        <f>(MSFT[[#This Row],[Prezzi giornalieri MSFT]]-B7730)/B7730</f>
        <v>2.9059829059829081E-2</v>
      </c>
    </row>
    <row r="7732" spans="1:3" x14ac:dyDescent="0.55000000000000004">
      <c r="A7732" s="5">
        <v>42682</v>
      </c>
      <c r="B7732" s="4">
        <v>54.23</v>
      </c>
      <c r="C7732" s="10">
        <f>(MSFT[[#This Row],[Prezzi giornalieri MSFT]]-B7731)/B7731</f>
        <v>9.2284976005900998E-4</v>
      </c>
    </row>
    <row r="7733" spans="1:3" x14ac:dyDescent="0.55000000000000004">
      <c r="A7733" s="5">
        <v>42683</v>
      </c>
      <c r="B7733" s="4">
        <v>53.96</v>
      </c>
      <c r="C7733" s="10">
        <f>(MSFT[[#This Row],[Prezzi giornalieri MSFT]]-B7732)/B7732</f>
        <v>-4.9787940254470966E-3</v>
      </c>
    </row>
    <row r="7734" spans="1:3" x14ac:dyDescent="0.55000000000000004">
      <c r="A7734" s="5">
        <v>42684</v>
      </c>
      <c r="B7734" s="4">
        <v>52.64</v>
      </c>
      <c r="C7734" s="10">
        <f>(MSFT[[#This Row],[Prezzi giornalieri MSFT]]-B7733)/B7733</f>
        <v>-2.4462564862861382E-2</v>
      </c>
    </row>
    <row r="7735" spans="1:3" x14ac:dyDescent="0.55000000000000004">
      <c r="A7735" s="5">
        <v>42685</v>
      </c>
      <c r="B7735" s="4">
        <v>52.93</v>
      </c>
      <c r="C7735" s="10">
        <f>(MSFT[[#This Row],[Prezzi giornalieri MSFT]]-B7734)/B7734</f>
        <v>5.5091185410334181E-3</v>
      </c>
    </row>
    <row r="7736" spans="1:3" x14ac:dyDescent="0.55000000000000004">
      <c r="A7736" s="5">
        <v>42688</v>
      </c>
      <c r="B7736" s="4">
        <v>52.12</v>
      </c>
      <c r="C7736" s="10">
        <f>(MSFT[[#This Row],[Prezzi giornalieri MSFT]]-B7735)/B7735</f>
        <v>-1.5303230682032917E-2</v>
      </c>
    </row>
    <row r="7737" spans="1:3" x14ac:dyDescent="0.55000000000000004">
      <c r="A7737" s="5">
        <v>42689</v>
      </c>
      <c r="B7737" s="4">
        <v>53.15</v>
      </c>
      <c r="C7737" s="10">
        <f>(MSFT[[#This Row],[Prezzi giornalieri MSFT]]-B7736)/B7736</f>
        <v>1.9762087490406775E-2</v>
      </c>
    </row>
    <row r="7738" spans="1:3" x14ac:dyDescent="0.55000000000000004">
      <c r="A7738" s="5">
        <v>42690</v>
      </c>
      <c r="B7738" s="4">
        <v>53.85</v>
      </c>
      <c r="C7738" s="10">
        <f>(MSFT[[#This Row],[Prezzi giornalieri MSFT]]-B7737)/B7737</f>
        <v>1.3170272812794034E-2</v>
      </c>
    </row>
    <row r="7739" spans="1:3" x14ac:dyDescent="0.55000000000000004">
      <c r="A7739" s="5">
        <v>42691</v>
      </c>
      <c r="B7739" s="4">
        <v>54.75</v>
      </c>
      <c r="C7739" s="10">
        <f>(MSFT[[#This Row],[Prezzi giornalieri MSFT]]-B7738)/B7738</f>
        <v>1.6713091922005544E-2</v>
      </c>
    </row>
    <row r="7740" spans="1:3" x14ac:dyDescent="0.55000000000000004">
      <c r="A7740" s="5">
        <v>42692</v>
      </c>
      <c r="B7740" s="4">
        <v>54.48</v>
      </c>
      <c r="C7740" s="10">
        <f>(MSFT[[#This Row],[Prezzi giornalieri MSFT]]-B7739)/B7739</f>
        <v>-4.9315068493151256E-3</v>
      </c>
    </row>
    <row r="7741" spans="1:3" x14ac:dyDescent="0.55000000000000004">
      <c r="A7741" s="5">
        <v>42695</v>
      </c>
      <c r="B7741" s="4">
        <v>54.94</v>
      </c>
      <c r="C7741" s="10">
        <f>(MSFT[[#This Row],[Prezzi giornalieri MSFT]]-B7740)/B7740</f>
        <v>8.443465491923657E-3</v>
      </c>
    </row>
    <row r="7742" spans="1:3" x14ac:dyDescent="0.55000000000000004">
      <c r="A7742" s="5">
        <v>42696</v>
      </c>
      <c r="B7742" s="4">
        <v>55.18</v>
      </c>
      <c r="C7742" s="10">
        <f>(MSFT[[#This Row],[Prezzi giornalieri MSFT]]-B7741)/B7741</f>
        <v>4.3684018929741903E-3</v>
      </c>
    </row>
    <row r="7743" spans="1:3" x14ac:dyDescent="0.55000000000000004">
      <c r="A7743" s="5">
        <v>42697</v>
      </c>
      <c r="B7743" s="4">
        <v>54.53</v>
      </c>
      <c r="C7743" s="10">
        <f>(MSFT[[#This Row],[Prezzi giornalieri MSFT]]-B7742)/B7742</f>
        <v>-1.1779630300833609E-2</v>
      </c>
    </row>
    <row r="7744" spans="1:3" x14ac:dyDescent="0.55000000000000004">
      <c r="A7744" s="5">
        <v>42699</v>
      </c>
      <c r="B7744" s="4">
        <v>54.65</v>
      </c>
      <c r="C7744" s="10">
        <f>(MSFT[[#This Row],[Prezzi giornalieri MSFT]]-B7743)/B7743</f>
        <v>2.2006235099944517E-3</v>
      </c>
    </row>
    <row r="7745" spans="1:3" x14ac:dyDescent="0.55000000000000004">
      <c r="A7745" s="5">
        <v>42702</v>
      </c>
      <c r="B7745" s="4">
        <v>54.72</v>
      </c>
      <c r="C7745" s="10">
        <f>(MSFT[[#This Row],[Prezzi giornalieri MSFT]]-B7744)/B7744</f>
        <v>1.280878316559932E-3</v>
      </c>
    </row>
    <row r="7746" spans="1:3" x14ac:dyDescent="0.55000000000000004">
      <c r="A7746" s="5">
        <v>42703</v>
      </c>
      <c r="B7746" s="4">
        <v>55.15</v>
      </c>
      <c r="C7746" s="10">
        <f>(MSFT[[#This Row],[Prezzi giornalieri MSFT]]-B7745)/B7745</f>
        <v>7.8581871345029183E-3</v>
      </c>
    </row>
    <row r="7747" spans="1:3" x14ac:dyDescent="0.55000000000000004">
      <c r="A7747" s="5">
        <v>42704</v>
      </c>
      <c r="B7747" s="4">
        <v>54.4</v>
      </c>
      <c r="C7747" s="10">
        <f>(MSFT[[#This Row],[Prezzi giornalieri MSFT]]-B7746)/B7746</f>
        <v>-1.3599274705349048E-2</v>
      </c>
    </row>
    <row r="7748" spans="1:3" x14ac:dyDescent="0.55000000000000004">
      <c r="A7748" s="5">
        <v>42705</v>
      </c>
      <c r="B7748" s="4">
        <v>53.45</v>
      </c>
      <c r="C7748" s="10">
        <f>(MSFT[[#This Row],[Prezzi giornalieri MSFT]]-B7747)/B7747</f>
        <v>-1.7463235294117568E-2</v>
      </c>
    </row>
    <row r="7749" spans="1:3" x14ac:dyDescent="0.55000000000000004">
      <c r="A7749" s="5">
        <v>42706</v>
      </c>
      <c r="B7749" s="4">
        <v>53.49</v>
      </c>
      <c r="C7749" s="10">
        <f>(MSFT[[#This Row],[Prezzi giornalieri MSFT]]-B7748)/B7748</f>
        <v>7.4836295603366036E-4</v>
      </c>
    </row>
    <row r="7750" spans="1:3" x14ac:dyDescent="0.55000000000000004">
      <c r="A7750" s="5">
        <v>42709</v>
      </c>
      <c r="B7750" s="4">
        <v>54.37</v>
      </c>
      <c r="C7750" s="10">
        <f>(MSFT[[#This Row],[Prezzi giornalieri MSFT]]-B7749)/B7749</f>
        <v>1.64516732099457E-2</v>
      </c>
    </row>
    <row r="7751" spans="1:3" x14ac:dyDescent="0.55000000000000004">
      <c r="A7751" s="5">
        <v>42710</v>
      </c>
      <c r="B7751" s="4">
        <v>54.12</v>
      </c>
      <c r="C7751" s="10">
        <f>(MSFT[[#This Row],[Prezzi giornalieri MSFT]]-B7750)/B7750</f>
        <v>-4.5981239654221077E-3</v>
      </c>
    </row>
    <row r="7752" spans="1:3" x14ac:dyDescent="0.55000000000000004">
      <c r="A7752" s="5">
        <v>42711</v>
      </c>
      <c r="B7752" s="4">
        <v>55.41</v>
      </c>
      <c r="C7752" s="10">
        <f>(MSFT[[#This Row],[Prezzi giornalieri MSFT]]-B7751)/B7751</f>
        <v>2.3835920177383577E-2</v>
      </c>
    </row>
    <row r="7753" spans="1:3" x14ac:dyDescent="0.55000000000000004">
      <c r="A7753" s="5">
        <v>42712</v>
      </c>
      <c r="B7753" s="4">
        <v>55.08</v>
      </c>
      <c r="C7753" s="10">
        <f>(MSFT[[#This Row],[Prezzi giornalieri MSFT]]-B7752)/B7752</f>
        <v>-5.9556036816458815E-3</v>
      </c>
    </row>
    <row r="7754" spans="1:3" x14ac:dyDescent="0.55000000000000004">
      <c r="A7754" s="5">
        <v>42713</v>
      </c>
      <c r="B7754" s="4">
        <v>55.95</v>
      </c>
      <c r="C7754" s="10">
        <f>(MSFT[[#This Row],[Prezzi giornalieri MSFT]]-B7753)/B7753</f>
        <v>1.5795206971677644E-2</v>
      </c>
    </row>
    <row r="7755" spans="1:3" x14ac:dyDescent="0.55000000000000004">
      <c r="A7755" s="5">
        <v>42716</v>
      </c>
      <c r="B7755" s="4">
        <v>56.13</v>
      </c>
      <c r="C7755" s="10">
        <f>(MSFT[[#This Row],[Prezzi giornalieri MSFT]]-B7754)/B7754</f>
        <v>3.2171581769436944E-3</v>
      </c>
    </row>
    <row r="7756" spans="1:3" x14ac:dyDescent="0.55000000000000004">
      <c r="A7756" s="5">
        <v>42717</v>
      </c>
      <c r="B7756" s="4">
        <v>56.86</v>
      </c>
      <c r="C7756" s="10">
        <f>(MSFT[[#This Row],[Prezzi giornalieri MSFT]]-B7755)/B7755</f>
        <v>1.3005522893283394E-2</v>
      </c>
    </row>
    <row r="7757" spans="1:3" x14ac:dyDescent="0.55000000000000004">
      <c r="A7757" s="5">
        <v>42718</v>
      </c>
      <c r="B7757" s="4">
        <v>56.59</v>
      </c>
      <c r="C7757" s="10">
        <f>(MSFT[[#This Row],[Prezzi giornalieri MSFT]]-B7756)/B7756</f>
        <v>-4.7485051002461491E-3</v>
      </c>
    </row>
    <row r="7758" spans="1:3" x14ac:dyDescent="0.55000000000000004">
      <c r="A7758" s="5">
        <v>42719</v>
      </c>
      <c r="B7758" s="4">
        <v>56.5</v>
      </c>
      <c r="C7758" s="10">
        <f>(MSFT[[#This Row],[Prezzi giornalieri MSFT]]-B7757)/B7757</f>
        <v>-1.5903869941686411E-3</v>
      </c>
    </row>
    <row r="7759" spans="1:3" x14ac:dyDescent="0.55000000000000004">
      <c r="A7759" s="5">
        <v>42720</v>
      </c>
      <c r="B7759" s="4">
        <v>56.24</v>
      </c>
      <c r="C7759" s="10">
        <f>(MSFT[[#This Row],[Prezzi giornalieri MSFT]]-B7758)/B7758</f>
        <v>-4.6017699115043897E-3</v>
      </c>
    </row>
    <row r="7760" spans="1:3" x14ac:dyDescent="0.55000000000000004">
      <c r="A7760" s="5">
        <v>42723</v>
      </c>
      <c r="B7760" s="4">
        <v>57.44</v>
      </c>
      <c r="C7760" s="10">
        <f>(MSFT[[#This Row],[Prezzi giornalieri MSFT]]-B7759)/B7759</f>
        <v>2.1337126600284417E-2</v>
      </c>
    </row>
    <row r="7761" spans="1:3" x14ac:dyDescent="0.55000000000000004">
      <c r="A7761" s="5">
        <v>42724</v>
      </c>
      <c r="B7761" s="4">
        <v>57.36</v>
      </c>
      <c r="C7761" s="10">
        <f>(MSFT[[#This Row],[Prezzi giornalieri MSFT]]-B7760)/B7760</f>
        <v>-1.3927576601671012E-3</v>
      </c>
    </row>
    <row r="7762" spans="1:3" x14ac:dyDescent="0.55000000000000004">
      <c r="A7762" s="5">
        <v>42725</v>
      </c>
      <c r="B7762" s="4">
        <v>57.36</v>
      </c>
      <c r="C7762" s="10">
        <f>(MSFT[[#This Row],[Prezzi giornalieri MSFT]]-B7761)/B7761</f>
        <v>0</v>
      </c>
    </row>
    <row r="7763" spans="1:3" x14ac:dyDescent="0.55000000000000004">
      <c r="A7763" s="5">
        <v>42726</v>
      </c>
      <c r="B7763" s="4">
        <v>57.37</v>
      </c>
      <c r="C7763" s="10">
        <f>(MSFT[[#This Row],[Prezzi giornalieri MSFT]]-B7762)/B7762</f>
        <v>1.7433751743371707E-4</v>
      </c>
    </row>
    <row r="7764" spans="1:3" x14ac:dyDescent="0.55000000000000004">
      <c r="A7764" s="5">
        <v>42727</v>
      </c>
      <c r="B7764" s="4">
        <v>57.09</v>
      </c>
      <c r="C7764" s="10">
        <f>(MSFT[[#This Row],[Prezzi giornalieri MSFT]]-B7763)/B7763</f>
        <v>-4.8805996165242121E-3</v>
      </c>
    </row>
    <row r="7765" spans="1:3" x14ac:dyDescent="0.55000000000000004">
      <c r="A7765" s="5">
        <v>42731</v>
      </c>
      <c r="B7765" s="4">
        <v>57.13</v>
      </c>
      <c r="C7765" s="10">
        <f>(MSFT[[#This Row],[Prezzi giornalieri MSFT]]-B7764)/B7764</f>
        <v>7.0064809949201511E-4</v>
      </c>
    </row>
    <row r="7766" spans="1:3" x14ac:dyDescent="0.55000000000000004">
      <c r="A7766" s="5">
        <v>42732</v>
      </c>
      <c r="B7766" s="4">
        <v>56.87</v>
      </c>
      <c r="C7766" s="10">
        <f>(MSFT[[#This Row],[Prezzi giornalieri MSFT]]-B7765)/B7765</f>
        <v>-4.5510239803956782E-3</v>
      </c>
    </row>
    <row r="7767" spans="1:3" x14ac:dyDescent="0.55000000000000004">
      <c r="A7767" s="5">
        <v>42733</v>
      </c>
      <c r="B7767" s="4">
        <v>56.79</v>
      </c>
      <c r="C7767" s="10">
        <f>(MSFT[[#This Row],[Prezzi giornalieri MSFT]]-B7766)/B7766</f>
        <v>-1.4067170740284561E-3</v>
      </c>
    </row>
    <row r="7768" spans="1:3" x14ac:dyDescent="0.55000000000000004">
      <c r="A7768" s="5">
        <v>42734</v>
      </c>
      <c r="B7768" s="4">
        <v>56.1</v>
      </c>
      <c r="C7768" s="10">
        <f>(MSFT[[#This Row],[Prezzi giornalieri MSFT]]-B7767)/B7767</f>
        <v>-1.2150026413100859E-2</v>
      </c>
    </row>
    <row r="7769" spans="1:3" x14ac:dyDescent="0.55000000000000004">
      <c r="A7769" s="5">
        <v>42738</v>
      </c>
      <c r="B7769" s="4">
        <v>56.5</v>
      </c>
      <c r="C7769" s="10">
        <f>(MSFT[[#This Row],[Prezzi giornalieri MSFT]]-B7768)/B7768</f>
        <v>7.1301247771835751E-3</v>
      </c>
    </row>
    <row r="7770" spans="1:3" x14ac:dyDescent="0.55000000000000004">
      <c r="A7770" s="5">
        <v>42739</v>
      </c>
      <c r="B7770" s="4">
        <v>56.24</v>
      </c>
      <c r="C7770" s="10">
        <f>(MSFT[[#This Row],[Prezzi giornalieri MSFT]]-B7769)/B7769</f>
        <v>-4.6017699115043897E-3</v>
      </c>
    </row>
    <row r="7771" spans="1:3" x14ac:dyDescent="0.55000000000000004">
      <c r="A7771" s="5">
        <v>42740</v>
      </c>
      <c r="B7771" s="4">
        <v>56.24</v>
      </c>
      <c r="C7771" s="10">
        <f>(MSFT[[#This Row],[Prezzi giornalieri MSFT]]-B7770)/B7770</f>
        <v>0</v>
      </c>
    </row>
    <row r="7772" spans="1:3" x14ac:dyDescent="0.55000000000000004">
      <c r="A7772" s="5">
        <v>42741</v>
      </c>
      <c r="B7772" s="4">
        <v>56.73</v>
      </c>
      <c r="C7772" s="10">
        <f>(MSFT[[#This Row],[Prezzi giornalieri MSFT]]-B7771)/B7771</f>
        <v>8.71266002844941E-3</v>
      </c>
    </row>
    <row r="7773" spans="1:3" x14ac:dyDescent="0.55000000000000004">
      <c r="A7773" s="5">
        <v>42744</v>
      </c>
      <c r="B7773" s="4">
        <v>56.55</v>
      </c>
      <c r="C7773" s="10">
        <f>(MSFT[[#This Row],[Prezzi giornalieri MSFT]]-B7772)/B7772</f>
        <v>-3.1729243786356377E-3</v>
      </c>
    </row>
    <row r="7774" spans="1:3" x14ac:dyDescent="0.55000000000000004">
      <c r="A7774" s="5">
        <v>42745</v>
      </c>
      <c r="B7774" s="4">
        <v>56.53</v>
      </c>
      <c r="C7774" s="10">
        <f>(MSFT[[#This Row],[Prezzi giornalieri MSFT]]-B7773)/B7773</f>
        <v>-3.536693191864902E-4</v>
      </c>
    </row>
    <row r="7775" spans="1:3" x14ac:dyDescent="0.55000000000000004">
      <c r="A7775" s="5">
        <v>42746</v>
      </c>
      <c r="B7775" s="4">
        <v>57.05</v>
      </c>
      <c r="C7775" s="10">
        <f>(MSFT[[#This Row],[Prezzi giornalieri MSFT]]-B7774)/B7774</f>
        <v>9.1986555811073064E-3</v>
      </c>
    </row>
    <row r="7776" spans="1:3" x14ac:dyDescent="0.55000000000000004">
      <c r="A7776" s="5">
        <v>42747</v>
      </c>
      <c r="B7776" s="4">
        <v>56.52</v>
      </c>
      <c r="C7776" s="10">
        <f>(MSFT[[#This Row],[Prezzi giornalieri MSFT]]-B7775)/B7775</f>
        <v>-9.2900964066607201E-3</v>
      </c>
    </row>
    <row r="7777" spans="1:3" x14ac:dyDescent="0.55000000000000004">
      <c r="A7777" s="5">
        <v>42748</v>
      </c>
      <c r="B7777" s="4">
        <v>56.61</v>
      </c>
      <c r="C7777" s="10">
        <f>(MSFT[[#This Row],[Prezzi giornalieri MSFT]]-B7776)/B7776</f>
        <v>1.5923566878980238E-3</v>
      </c>
    </row>
    <row r="7778" spans="1:3" x14ac:dyDescent="0.55000000000000004">
      <c r="A7778" s="5">
        <v>42752</v>
      </c>
      <c r="B7778" s="4">
        <v>56.45</v>
      </c>
      <c r="C7778" s="10">
        <f>(MSFT[[#This Row],[Prezzi giornalieri MSFT]]-B7777)/B7777</f>
        <v>-2.826355767532178E-3</v>
      </c>
    </row>
    <row r="7779" spans="1:3" x14ac:dyDescent="0.55000000000000004">
      <c r="A7779" s="5">
        <v>42753</v>
      </c>
      <c r="B7779" s="4">
        <v>56.43</v>
      </c>
      <c r="C7779" s="10">
        <f>(MSFT[[#This Row],[Prezzi giornalieri MSFT]]-B7778)/B7778</f>
        <v>-3.5429583702397034E-4</v>
      </c>
    </row>
    <row r="7780" spans="1:3" x14ac:dyDescent="0.55000000000000004">
      <c r="A7780" s="5">
        <v>42754</v>
      </c>
      <c r="B7780" s="4">
        <v>56.24</v>
      </c>
      <c r="C7780" s="10">
        <f>(MSFT[[#This Row],[Prezzi giornalieri MSFT]]-B7779)/B7779</f>
        <v>-3.3670033670033265E-3</v>
      </c>
    </row>
    <row r="7781" spans="1:3" x14ac:dyDescent="0.55000000000000004">
      <c r="A7781" s="5">
        <v>42755</v>
      </c>
      <c r="B7781" s="4">
        <v>56.64</v>
      </c>
      <c r="C7781" s="10">
        <f>(MSFT[[#This Row],[Prezzi giornalieri MSFT]]-B7780)/B7780</f>
        <v>7.1123755334281391E-3</v>
      </c>
    </row>
    <row r="7782" spans="1:3" x14ac:dyDescent="0.55000000000000004">
      <c r="A7782" s="5">
        <v>42758</v>
      </c>
      <c r="B7782" s="4">
        <v>56.84</v>
      </c>
      <c r="C7782" s="10">
        <f>(MSFT[[#This Row],[Prezzi giornalieri MSFT]]-B7781)/B7781</f>
        <v>3.5310734463277339E-3</v>
      </c>
    </row>
    <row r="7783" spans="1:3" x14ac:dyDescent="0.55000000000000004">
      <c r="A7783" s="5">
        <v>42759</v>
      </c>
      <c r="B7783" s="4">
        <v>57.35</v>
      </c>
      <c r="C7783" s="10">
        <f>(MSFT[[#This Row],[Prezzi giornalieri MSFT]]-B7782)/B7782</f>
        <v>8.9725545390569664E-3</v>
      </c>
    </row>
    <row r="7784" spans="1:3" x14ac:dyDescent="0.55000000000000004">
      <c r="A7784" s="5">
        <v>42760</v>
      </c>
      <c r="B7784" s="4">
        <v>57.49</v>
      </c>
      <c r="C7784" s="10">
        <f>(MSFT[[#This Row],[Prezzi giornalieri MSFT]]-B7783)/B7783</f>
        <v>2.4411508282476124E-3</v>
      </c>
    </row>
    <row r="7785" spans="1:3" x14ac:dyDescent="0.55000000000000004">
      <c r="A7785" s="5">
        <v>42761</v>
      </c>
      <c r="B7785" s="4">
        <v>58.02</v>
      </c>
      <c r="C7785" s="10">
        <f>(MSFT[[#This Row],[Prezzi giornalieri MSFT]]-B7784)/B7784</f>
        <v>9.2189946077578903E-3</v>
      </c>
    </row>
    <row r="7786" spans="1:3" x14ac:dyDescent="0.55000000000000004">
      <c r="A7786" s="5">
        <v>42762</v>
      </c>
      <c r="B7786" s="4">
        <v>59.39</v>
      </c>
      <c r="C7786" s="10">
        <f>(MSFT[[#This Row],[Prezzi giornalieri MSFT]]-B7785)/B7785</f>
        <v>2.3612547397449109E-2</v>
      </c>
    </row>
    <row r="7787" spans="1:3" x14ac:dyDescent="0.55000000000000004">
      <c r="A7787" s="5">
        <v>42765</v>
      </c>
      <c r="B7787" s="4">
        <v>58.8</v>
      </c>
      <c r="C7787" s="10">
        <f>(MSFT[[#This Row],[Prezzi giornalieri MSFT]]-B7786)/B7786</f>
        <v>-9.9343323791884729E-3</v>
      </c>
    </row>
    <row r="7788" spans="1:3" x14ac:dyDescent="0.55000000000000004">
      <c r="A7788" s="5">
        <v>42766</v>
      </c>
      <c r="B7788" s="4">
        <v>58.37</v>
      </c>
      <c r="C7788" s="10">
        <f>(MSFT[[#This Row],[Prezzi giornalieri MSFT]]-B7787)/B7787</f>
        <v>-7.3129251700680227E-3</v>
      </c>
    </row>
    <row r="7789" spans="1:3" x14ac:dyDescent="0.55000000000000004">
      <c r="A7789" s="5">
        <v>42767</v>
      </c>
      <c r="B7789" s="4">
        <v>57.4</v>
      </c>
      <c r="C7789" s="10">
        <f>(MSFT[[#This Row],[Prezzi giornalieri MSFT]]-B7788)/B7788</f>
        <v>-1.661812574952885E-2</v>
      </c>
    </row>
    <row r="7790" spans="1:3" x14ac:dyDescent="0.55000000000000004">
      <c r="A7790" s="5">
        <v>42768</v>
      </c>
      <c r="B7790" s="4">
        <v>57.03</v>
      </c>
      <c r="C7790" s="10">
        <f>(MSFT[[#This Row],[Prezzi giornalieri MSFT]]-B7789)/B7789</f>
        <v>-6.4459930313588406E-3</v>
      </c>
    </row>
    <row r="7791" spans="1:3" x14ac:dyDescent="0.55000000000000004">
      <c r="A7791" s="5">
        <v>42769</v>
      </c>
      <c r="B7791" s="4">
        <v>57.49</v>
      </c>
      <c r="C7791" s="10">
        <f>(MSFT[[#This Row],[Prezzi giornalieri MSFT]]-B7790)/B7790</f>
        <v>8.0659302121690486E-3</v>
      </c>
    </row>
    <row r="7792" spans="1:3" x14ac:dyDescent="0.55000000000000004">
      <c r="A7792" s="5">
        <v>42772</v>
      </c>
      <c r="B7792" s="4">
        <v>57.45</v>
      </c>
      <c r="C7792" s="10">
        <f>(MSFT[[#This Row],[Prezzi giornalieri MSFT]]-B7791)/B7791</f>
        <v>-6.9577317794397543E-4</v>
      </c>
    </row>
    <row r="7793" spans="1:3" x14ac:dyDescent="0.55000000000000004">
      <c r="A7793" s="5">
        <v>42773</v>
      </c>
      <c r="B7793" s="4">
        <v>57.26</v>
      </c>
      <c r="C7793" s="10">
        <f>(MSFT[[#This Row],[Prezzi giornalieri MSFT]]-B7792)/B7792</f>
        <v>-3.3072236727590049E-3</v>
      </c>
    </row>
    <row r="7794" spans="1:3" x14ac:dyDescent="0.55000000000000004">
      <c r="A7794" s="5">
        <v>42774</v>
      </c>
      <c r="B7794" s="4">
        <v>57.18</v>
      </c>
      <c r="C7794" s="10">
        <f>(MSFT[[#This Row],[Prezzi giornalieri MSFT]]-B7793)/B7793</f>
        <v>-1.3971358714634701E-3</v>
      </c>
    </row>
    <row r="7795" spans="1:3" x14ac:dyDescent="0.55000000000000004">
      <c r="A7795" s="5">
        <v>42775</v>
      </c>
      <c r="B7795" s="4">
        <v>57.83</v>
      </c>
      <c r="C7795" s="10">
        <f>(MSFT[[#This Row],[Prezzi giornalieri MSFT]]-B7794)/B7794</f>
        <v>1.1367611052815646E-2</v>
      </c>
    </row>
    <row r="7796" spans="1:3" x14ac:dyDescent="0.55000000000000004">
      <c r="A7796" s="5">
        <v>42776</v>
      </c>
      <c r="B7796" s="4">
        <v>57.78</v>
      </c>
      <c r="C7796" s="10">
        <f>(MSFT[[#This Row],[Prezzi giornalieri MSFT]]-B7795)/B7795</f>
        <v>-8.6460314715540649E-4</v>
      </c>
    </row>
    <row r="7797" spans="1:3" x14ac:dyDescent="0.55000000000000004">
      <c r="A7797" s="5">
        <v>42779</v>
      </c>
      <c r="B7797" s="4">
        <v>58.43</v>
      </c>
      <c r="C7797" s="10">
        <f>(MSFT[[#This Row],[Prezzi giornalieri MSFT]]-B7796)/B7796</f>
        <v>1.1249567324333654E-2</v>
      </c>
    </row>
    <row r="7798" spans="1:3" x14ac:dyDescent="0.55000000000000004">
      <c r="A7798" s="5">
        <v>42780</v>
      </c>
      <c r="B7798" s="4">
        <v>58.65</v>
      </c>
      <c r="C7798" s="10">
        <f>(MSFT[[#This Row],[Prezzi giornalieri MSFT]]-B7797)/B7797</f>
        <v>3.7651891151805387E-3</v>
      </c>
    </row>
    <row r="7799" spans="1:3" x14ac:dyDescent="0.55000000000000004">
      <c r="A7799" s="5">
        <v>42781</v>
      </c>
      <c r="B7799" s="4">
        <v>58.61</v>
      </c>
      <c r="C7799" s="10">
        <f>(MSFT[[#This Row],[Prezzi giornalieri MSFT]]-B7798)/B7798</f>
        <v>-6.820119352088516E-4</v>
      </c>
    </row>
    <row r="7800" spans="1:3" x14ac:dyDescent="0.55000000000000004">
      <c r="A7800" s="5">
        <v>42782</v>
      </c>
      <c r="B7800" s="4">
        <v>58.6</v>
      </c>
      <c r="C7800" s="10">
        <f>(MSFT[[#This Row],[Prezzi giornalieri MSFT]]-B7799)/B7799</f>
        <v>-1.706193482340558E-4</v>
      </c>
    </row>
    <row r="7801" spans="1:3" x14ac:dyDescent="0.55000000000000004">
      <c r="A7801" s="5">
        <v>42783</v>
      </c>
      <c r="B7801" s="4">
        <v>58.69</v>
      </c>
      <c r="C7801" s="10">
        <f>(MSFT[[#This Row],[Prezzi giornalieri MSFT]]-B7800)/B7800</f>
        <v>1.5358361774743395E-3</v>
      </c>
    </row>
    <row r="7802" spans="1:3" x14ac:dyDescent="0.55000000000000004">
      <c r="A7802" s="5">
        <v>42787</v>
      </c>
      <c r="B7802" s="4">
        <v>58.57</v>
      </c>
      <c r="C7802" s="10">
        <f>(MSFT[[#This Row],[Prezzi giornalieri MSFT]]-B7801)/B7801</f>
        <v>-2.0446413358322958E-3</v>
      </c>
    </row>
    <row r="7803" spans="1:3" x14ac:dyDescent="0.55000000000000004">
      <c r="A7803" s="5">
        <v>42788</v>
      </c>
      <c r="B7803" s="4">
        <v>58.46</v>
      </c>
      <c r="C7803" s="10">
        <f>(MSFT[[#This Row],[Prezzi giornalieri MSFT]]-B7802)/B7802</f>
        <v>-1.8780945876728603E-3</v>
      </c>
    </row>
    <row r="7804" spans="1:3" x14ac:dyDescent="0.55000000000000004">
      <c r="A7804" s="5">
        <v>42789</v>
      </c>
      <c r="B7804" s="4">
        <v>58.69</v>
      </c>
      <c r="C7804" s="10">
        <f>(MSFT[[#This Row],[Prezzi giornalieri MSFT]]-B7803)/B7803</f>
        <v>3.9343140608962858E-3</v>
      </c>
    </row>
    <row r="7805" spans="1:3" x14ac:dyDescent="0.55000000000000004">
      <c r="A7805" s="5">
        <v>42790</v>
      </c>
      <c r="B7805" s="4">
        <v>58.69</v>
      </c>
      <c r="C7805" s="10">
        <f>(MSFT[[#This Row],[Prezzi giornalieri MSFT]]-B7804)/B7804</f>
        <v>0</v>
      </c>
    </row>
    <row r="7806" spans="1:3" x14ac:dyDescent="0.55000000000000004">
      <c r="A7806" s="5">
        <v>42793</v>
      </c>
      <c r="B7806" s="4">
        <v>58.34</v>
      </c>
      <c r="C7806" s="10">
        <f>(MSFT[[#This Row],[Prezzi giornalieri MSFT]]-B7805)/B7805</f>
        <v>-5.9635372295108935E-3</v>
      </c>
    </row>
    <row r="7807" spans="1:3" x14ac:dyDescent="0.55000000000000004">
      <c r="A7807" s="5">
        <v>42794</v>
      </c>
      <c r="B7807" s="4">
        <v>58.11</v>
      </c>
      <c r="C7807" s="10">
        <f>(MSFT[[#This Row],[Prezzi giornalieri MSFT]]-B7806)/B7806</f>
        <v>-3.94240658210497E-3</v>
      </c>
    </row>
    <row r="7808" spans="1:3" x14ac:dyDescent="0.55000000000000004">
      <c r="A7808" s="5">
        <v>42795</v>
      </c>
      <c r="B7808" s="4">
        <v>58.98</v>
      </c>
      <c r="C7808" s="10">
        <f>(MSFT[[#This Row],[Prezzi giornalieri MSFT]]-B7807)/B7807</f>
        <v>1.4971605575632378E-2</v>
      </c>
    </row>
    <row r="7809" spans="1:3" x14ac:dyDescent="0.55000000000000004">
      <c r="A7809" s="5">
        <v>42796</v>
      </c>
      <c r="B7809" s="4">
        <v>58.14</v>
      </c>
      <c r="C7809" s="10">
        <f>(MSFT[[#This Row],[Prezzi giornalieri MSFT]]-B7808)/B7808</f>
        <v>-1.4242115971515706E-2</v>
      </c>
    </row>
    <row r="7810" spans="1:3" x14ac:dyDescent="0.55000000000000004">
      <c r="A7810" s="5">
        <v>42797</v>
      </c>
      <c r="B7810" s="4">
        <v>58.36</v>
      </c>
      <c r="C7810" s="10">
        <f>(MSFT[[#This Row],[Prezzi giornalieri MSFT]]-B7809)/B7809</f>
        <v>3.7839697282421544E-3</v>
      </c>
    </row>
    <row r="7811" spans="1:3" x14ac:dyDescent="0.55000000000000004">
      <c r="A7811" s="5">
        <v>42800</v>
      </c>
      <c r="B7811" s="4">
        <v>58.37</v>
      </c>
      <c r="C7811" s="10">
        <f>(MSFT[[#This Row],[Prezzi giornalieri MSFT]]-B7810)/B7810</f>
        <v>1.7135023989030176E-4</v>
      </c>
    </row>
    <row r="7812" spans="1:3" x14ac:dyDescent="0.55000000000000004">
      <c r="A7812" s="5">
        <v>42801</v>
      </c>
      <c r="B7812" s="4">
        <v>58.49</v>
      </c>
      <c r="C7812" s="10">
        <f>(MSFT[[#This Row],[Prezzi giornalieri MSFT]]-B7811)/B7811</f>
        <v>2.0558506081892161E-3</v>
      </c>
    </row>
    <row r="7813" spans="1:3" x14ac:dyDescent="0.55000000000000004">
      <c r="A7813" s="5">
        <v>42802</v>
      </c>
      <c r="B7813" s="4">
        <v>59.03</v>
      </c>
      <c r="C7813" s="10">
        <f>(MSFT[[#This Row],[Prezzi giornalieri MSFT]]-B7812)/B7812</f>
        <v>9.2323474098136276E-3</v>
      </c>
    </row>
    <row r="7814" spans="1:3" x14ac:dyDescent="0.55000000000000004">
      <c r="A7814" s="5">
        <v>42803</v>
      </c>
      <c r="B7814" s="4">
        <v>58.79</v>
      </c>
      <c r="C7814" s="10">
        <f>(MSFT[[#This Row],[Prezzi giornalieri MSFT]]-B7813)/B7813</f>
        <v>-4.0657292901914617E-3</v>
      </c>
    </row>
    <row r="7815" spans="1:3" x14ac:dyDescent="0.55000000000000004">
      <c r="A7815" s="5">
        <v>42804</v>
      </c>
      <c r="B7815" s="4">
        <v>58.97</v>
      </c>
      <c r="C7815" s="10">
        <f>(MSFT[[#This Row],[Prezzi giornalieri MSFT]]-B7814)/B7814</f>
        <v>3.0617451947610088E-3</v>
      </c>
    </row>
    <row r="7816" spans="1:3" x14ac:dyDescent="0.55000000000000004">
      <c r="A7816" s="5">
        <v>42807</v>
      </c>
      <c r="B7816" s="4">
        <v>58.77</v>
      </c>
      <c r="C7816" s="10">
        <f>(MSFT[[#This Row],[Prezzi giornalieri MSFT]]-B7815)/B7815</f>
        <v>-3.3915550279802567E-3</v>
      </c>
    </row>
    <row r="7817" spans="1:3" x14ac:dyDescent="0.55000000000000004">
      <c r="A7817" s="5">
        <v>42808</v>
      </c>
      <c r="B7817" s="4">
        <v>58.5</v>
      </c>
      <c r="C7817" s="10">
        <f>(MSFT[[#This Row],[Prezzi giornalieri MSFT]]-B7816)/B7816</f>
        <v>-4.5941807044410947E-3</v>
      </c>
    </row>
    <row r="7818" spans="1:3" x14ac:dyDescent="0.55000000000000004">
      <c r="A7818" s="5">
        <v>42809</v>
      </c>
      <c r="B7818" s="4">
        <v>58.81</v>
      </c>
      <c r="C7818" s="10">
        <f>(MSFT[[#This Row],[Prezzi giornalieri MSFT]]-B7817)/B7817</f>
        <v>5.2991452991453377E-3</v>
      </c>
    </row>
    <row r="7819" spans="1:3" x14ac:dyDescent="0.55000000000000004">
      <c r="A7819" s="5">
        <v>42810</v>
      </c>
      <c r="B7819" s="4">
        <v>58.71</v>
      </c>
      <c r="C7819" s="10">
        <f>(MSFT[[#This Row],[Prezzi giornalieri MSFT]]-B7818)/B7818</f>
        <v>-1.7003910899507128E-3</v>
      </c>
    </row>
    <row r="7820" spans="1:3" x14ac:dyDescent="0.55000000000000004">
      <c r="A7820" s="5">
        <v>42811</v>
      </c>
      <c r="B7820" s="4">
        <v>58.92</v>
      </c>
      <c r="C7820" s="10">
        <f>(MSFT[[#This Row],[Prezzi giornalieri MSFT]]-B7819)/B7819</f>
        <v>3.5769034236075772E-3</v>
      </c>
    </row>
    <row r="7821" spans="1:3" x14ac:dyDescent="0.55000000000000004">
      <c r="A7821" s="5">
        <v>42814</v>
      </c>
      <c r="B7821" s="4">
        <v>58.97</v>
      </c>
      <c r="C7821" s="10">
        <f>(MSFT[[#This Row],[Prezzi giornalieri MSFT]]-B7820)/B7820</f>
        <v>8.4860828241678813E-4</v>
      </c>
    </row>
    <row r="7822" spans="1:3" x14ac:dyDescent="0.55000000000000004">
      <c r="A7822" s="5">
        <v>42815</v>
      </c>
      <c r="B7822" s="4">
        <v>58.32</v>
      </c>
      <c r="C7822" s="10">
        <f>(MSFT[[#This Row],[Prezzi giornalieri MSFT]]-B7821)/B7821</f>
        <v>-1.1022553840936046E-2</v>
      </c>
    </row>
    <row r="7823" spans="1:3" x14ac:dyDescent="0.55000000000000004">
      <c r="A7823" s="5">
        <v>42816</v>
      </c>
      <c r="B7823" s="4">
        <v>59.07</v>
      </c>
      <c r="C7823" s="10">
        <f>(MSFT[[#This Row],[Prezzi giornalieri MSFT]]-B7822)/B7822</f>
        <v>1.2860082304526749E-2</v>
      </c>
    </row>
    <row r="7824" spans="1:3" x14ac:dyDescent="0.55000000000000004">
      <c r="A7824" s="5">
        <v>42817</v>
      </c>
      <c r="B7824" s="4">
        <v>58.92</v>
      </c>
      <c r="C7824" s="10">
        <f>(MSFT[[#This Row],[Prezzi giornalieri MSFT]]-B7823)/B7823</f>
        <v>-2.5393600812594983E-3</v>
      </c>
    </row>
    <row r="7825" spans="1:3" x14ac:dyDescent="0.55000000000000004">
      <c r="A7825" s="5">
        <v>42818</v>
      </c>
      <c r="B7825" s="4">
        <v>59.02</v>
      </c>
      <c r="C7825" s="10">
        <f>(MSFT[[#This Row],[Prezzi giornalieri MSFT]]-B7824)/B7824</f>
        <v>1.6972165648336968E-3</v>
      </c>
    </row>
    <row r="7826" spans="1:3" x14ac:dyDescent="0.55000000000000004">
      <c r="A7826" s="5">
        <v>42821</v>
      </c>
      <c r="B7826" s="4">
        <v>59.13</v>
      </c>
      <c r="C7826" s="10">
        <f>(MSFT[[#This Row],[Prezzi giornalieri MSFT]]-B7825)/B7825</f>
        <v>1.8637749915282858E-3</v>
      </c>
    </row>
    <row r="7827" spans="1:3" x14ac:dyDescent="0.55000000000000004">
      <c r="A7827" s="5">
        <v>42822</v>
      </c>
      <c r="B7827" s="4">
        <v>59.3</v>
      </c>
      <c r="C7827" s="10">
        <f>(MSFT[[#This Row],[Prezzi giornalieri MSFT]]-B7826)/B7826</f>
        <v>2.8750211398612308E-3</v>
      </c>
    </row>
    <row r="7828" spans="1:3" x14ac:dyDescent="0.55000000000000004">
      <c r="A7828" s="5">
        <v>42823</v>
      </c>
      <c r="B7828" s="4">
        <v>59.46</v>
      </c>
      <c r="C7828" s="10">
        <f>(MSFT[[#This Row],[Prezzi giornalieri MSFT]]-B7827)/B7827</f>
        <v>2.6981450252951721E-3</v>
      </c>
    </row>
    <row r="7829" spans="1:3" x14ac:dyDescent="0.55000000000000004">
      <c r="A7829" s="5">
        <v>42824</v>
      </c>
      <c r="B7829" s="4">
        <v>59.68</v>
      </c>
      <c r="C7829" s="10">
        <f>(MSFT[[#This Row],[Prezzi giornalieri MSFT]]-B7828)/B7828</f>
        <v>3.6999663639421267E-3</v>
      </c>
    </row>
    <row r="7830" spans="1:3" x14ac:dyDescent="0.55000000000000004">
      <c r="A7830" s="5">
        <v>42825</v>
      </c>
      <c r="B7830" s="4">
        <v>59.82</v>
      </c>
      <c r="C7830" s="10">
        <f>(MSFT[[#This Row],[Prezzi giornalieri MSFT]]-B7829)/B7829</f>
        <v>2.3458445040214571E-3</v>
      </c>
    </row>
    <row r="7831" spans="1:3" x14ac:dyDescent="0.55000000000000004">
      <c r="A7831" s="5">
        <v>42828</v>
      </c>
      <c r="B7831" s="4">
        <v>59.54</v>
      </c>
      <c r="C7831" s="10">
        <f>(MSFT[[#This Row],[Prezzi giornalieri MSFT]]-B7830)/B7830</f>
        <v>-4.680708793045823E-3</v>
      </c>
    </row>
    <row r="7832" spans="1:3" x14ac:dyDescent="0.55000000000000004">
      <c r="A7832" s="5">
        <v>42829</v>
      </c>
      <c r="B7832" s="4">
        <v>59.7</v>
      </c>
      <c r="C7832" s="10">
        <f>(MSFT[[#This Row],[Prezzi giornalieri MSFT]]-B7831)/B7831</f>
        <v>2.6872690628149763E-3</v>
      </c>
    </row>
    <row r="7833" spans="1:3" x14ac:dyDescent="0.55000000000000004">
      <c r="A7833" s="5">
        <v>42830</v>
      </c>
      <c r="B7833" s="4">
        <v>59.55</v>
      </c>
      <c r="C7833" s="10">
        <f>(MSFT[[#This Row],[Prezzi giornalieri MSFT]]-B7832)/B7832</f>
        <v>-2.5125628140704468E-3</v>
      </c>
    </row>
    <row r="7834" spans="1:3" x14ac:dyDescent="0.55000000000000004">
      <c r="A7834" s="5">
        <v>42831</v>
      </c>
      <c r="B7834" s="4">
        <v>59.7</v>
      </c>
      <c r="C7834" s="10">
        <f>(MSFT[[#This Row],[Prezzi giornalieri MSFT]]-B7833)/B7833</f>
        <v>2.5188916876575265E-3</v>
      </c>
    </row>
    <row r="7835" spans="1:3" x14ac:dyDescent="0.55000000000000004">
      <c r="A7835" s="5">
        <v>42832</v>
      </c>
      <c r="B7835" s="4">
        <v>59.66</v>
      </c>
      <c r="C7835" s="10">
        <f>(MSFT[[#This Row],[Prezzi giornalieri MSFT]]-B7834)/B7834</f>
        <v>-6.7001675041886513E-4</v>
      </c>
    </row>
    <row r="7836" spans="1:3" x14ac:dyDescent="0.55000000000000004">
      <c r="A7836" s="5">
        <v>42835</v>
      </c>
      <c r="B7836" s="4">
        <v>59.52</v>
      </c>
      <c r="C7836" s="10">
        <f>(MSFT[[#This Row],[Prezzi giornalieri MSFT]]-B7835)/B7835</f>
        <v>-2.3466309084812851E-3</v>
      </c>
    </row>
    <row r="7837" spans="1:3" x14ac:dyDescent="0.55000000000000004">
      <c r="A7837" s="5">
        <v>42836</v>
      </c>
      <c r="B7837" s="4">
        <v>59.47</v>
      </c>
      <c r="C7837" s="10">
        <f>(MSFT[[#This Row],[Prezzi giornalieri MSFT]]-B7836)/B7836</f>
        <v>-8.4005376344093179E-4</v>
      </c>
    </row>
    <row r="7838" spans="1:3" x14ac:dyDescent="0.55000000000000004">
      <c r="A7838" s="5">
        <v>42837</v>
      </c>
      <c r="B7838" s="4">
        <v>59.25</v>
      </c>
      <c r="C7838" s="10">
        <f>(MSFT[[#This Row],[Prezzi giornalieri MSFT]]-B7837)/B7837</f>
        <v>-3.6993442071632564E-3</v>
      </c>
    </row>
    <row r="7839" spans="1:3" x14ac:dyDescent="0.55000000000000004">
      <c r="A7839" s="5">
        <v>42838</v>
      </c>
      <c r="B7839" s="4">
        <v>58.99</v>
      </c>
      <c r="C7839" s="10">
        <f>(MSFT[[#This Row],[Prezzi giornalieri MSFT]]-B7838)/B7838</f>
        <v>-4.3881856540084049E-3</v>
      </c>
    </row>
    <row r="7840" spans="1:3" x14ac:dyDescent="0.55000000000000004">
      <c r="A7840" s="5">
        <v>42842</v>
      </c>
      <c r="B7840" s="4">
        <v>59.47</v>
      </c>
      <c r="C7840" s="10">
        <f>(MSFT[[#This Row],[Prezzi giornalieri MSFT]]-B7839)/B7839</f>
        <v>8.1369723681979471E-3</v>
      </c>
    </row>
    <row r="7841" spans="1:3" x14ac:dyDescent="0.55000000000000004">
      <c r="A7841" s="5">
        <v>42843</v>
      </c>
      <c r="B7841" s="4">
        <v>59.39</v>
      </c>
      <c r="C7841" s="10">
        <f>(MSFT[[#This Row],[Prezzi giornalieri MSFT]]-B7840)/B7840</f>
        <v>-1.3452160753320715E-3</v>
      </c>
    </row>
    <row r="7842" spans="1:3" x14ac:dyDescent="0.55000000000000004">
      <c r="A7842" s="5">
        <v>42844</v>
      </c>
      <c r="B7842" s="4">
        <v>59.07</v>
      </c>
      <c r="C7842" s="10">
        <f>(MSFT[[#This Row],[Prezzi giornalieri MSFT]]-B7841)/B7841</f>
        <v>-5.3881124768479591E-3</v>
      </c>
    </row>
    <row r="7843" spans="1:3" x14ac:dyDescent="0.55000000000000004">
      <c r="A7843" s="5">
        <v>42845</v>
      </c>
      <c r="B7843" s="4">
        <v>59.49</v>
      </c>
      <c r="C7843" s="10">
        <f>(MSFT[[#This Row],[Prezzi giornalieri MSFT]]-B7842)/B7842</f>
        <v>7.1102082275266917E-3</v>
      </c>
    </row>
    <row r="7844" spans="1:3" x14ac:dyDescent="0.55000000000000004">
      <c r="A7844" s="5">
        <v>42846</v>
      </c>
      <c r="B7844" s="4">
        <v>60.31</v>
      </c>
      <c r="C7844" s="10">
        <f>(MSFT[[#This Row],[Prezzi giornalieri MSFT]]-B7843)/B7843</f>
        <v>1.3783829214994121E-2</v>
      </c>
    </row>
    <row r="7845" spans="1:3" x14ac:dyDescent="0.55000000000000004">
      <c r="A7845" s="5">
        <v>42849</v>
      </c>
      <c r="B7845" s="4">
        <v>61.34</v>
      </c>
      <c r="C7845" s="10">
        <f>(MSFT[[#This Row],[Prezzi giornalieri MSFT]]-B7844)/B7844</f>
        <v>1.7078428121372925E-2</v>
      </c>
    </row>
    <row r="7846" spans="1:3" x14ac:dyDescent="0.55000000000000004">
      <c r="A7846" s="5">
        <v>42850</v>
      </c>
      <c r="B7846" s="4">
        <v>61.69</v>
      </c>
      <c r="C7846" s="10">
        <f>(MSFT[[#This Row],[Prezzi giornalieri MSFT]]-B7845)/B7845</f>
        <v>5.7059015324420325E-3</v>
      </c>
    </row>
    <row r="7847" spans="1:3" x14ac:dyDescent="0.55000000000000004">
      <c r="A7847" s="5">
        <v>42851</v>
      </c>
      <c r="B7847" s="4">
        <v>61.61</v>
      </c>
      <c r="C7847" s="10">
        <f>(MSFT[[#This Row],[Prezzi giornalieri MSFT]]-B7846)/B7846</f>
        <v>-1.2968066137137024E-3</v>
      </c>
    </row>
    <row r="7848" spans="1:3" x14ac:dyDescent="0.55000000000000004">
      <c r="A7848" s="5">
        <v>42852</v>
      </c>
      <c r="B7848" s="4">
        <v>62.01</v>
      </c>
      <c r="C7848" s="10">
        <f>(MSFT[[#This Row],[Prezzi giornalieri MSFT]]-B7847)/B7847</f>
        <v>6.492452523940896E-3</v>
      </c>
    </row>
    <row r="7849" spans="1:3" x14ac:dyDescent="0.55000000000000004">
      <c r="A7849" s="5">
        <v>42853</v>
      </c>
      <c r="B7849" s="4">
        <v>62.18</v>
      </c>
      <c r="C7849" s="10">
        <f>(MSFT[[#This Row],[Prezzi giornalieri MSFT]]-B7848)/B7848</f>
        <v>2.7414933075310711E-3</v>
      </c>
    </row>
    <row r="7850" spans="1:3" x14ac:dyDescent="0.55000000000000004">
      <c r="A7850" s="5">
        <v>42856</v>
      </c>
      <c r="B7850" s="4">
        <v>63.04</v>
      </c>
      <c r="C7850" s="10">
        <f>(MSFT[[#This Row],[Prezzi giornalieri MSFT]]-B7849)/B7849</f>
        <v>1.3830813766484391E-2</v>
      </c>
    </row>
    <row r="7851" spans="1:3" x14ac:dyDescent="0.55000000000000004">
      <c r="A7851" s="5">
        <v>42857</v>
      </c>
      <c r="B7851" s="4">
        <v>62.94</v>
      </c>
      <c r="C7851" s="10">
        <f>(MSFT[[#This Row],[Prezzi giornalieri MSFT]]-B7850)/B7850</f>
        <v>-1.5862944162436774E-3</v>
      </c>
    </row>
    <row r="7852" spans="1:3" x14ac:dyDescent="0.55000000000000004">
      <c r="A7852" s="5">
        <v>42858</v>
      </c>
      <c r="B7852" s="4">
        <v>62.74</v>
      </c>
      <c r="C7852" s="10">
        <f>(MSFT[[#This Row],[Prezzi giornalieri MSFT]]-B7851)/B7851</f>
        <v>-3.1776294884015848E-3</v>
      </c>
    </row>
    <row r="7853" spans="1:3" x14ac:dyDescent="0.55000000000000004">
      <c r="A7853" s="5">
        <v>42859</v>
      </c>
      <c r="B7853" s="4">
        <v>62.5</v>
      </c>
      <c r="C7853" s="10">
        <f>(MSFT[[#This Row],[Prezzi giornalieri MSFT]]-B7852)/B7852</f>
        <v>-3.8253108065030598E-3</v>
      </c>
    </row>
    <row r="7854" spans="1:3" x14ac:dyDescent="0.55000000000000004">
      <c r="A7854" s="5">
        <v>42860</v>
      </c>
      <c r="B7854" s="4">
        <v>62.67</v>
      </c>
      <c r="C7854" s="10">
        <f>(MSFT[[#This Row],[Prezzi giornalieri MSFT]]-B7853)/B7853</f>
        <v>2.7200000000000271E-3</v>
      </c>
    </row>
    <row r="7855" spans="1:3" x14ac:dyDescent="0.55000000000000004">
      <c r="A7855" s="5">
        <v>42863</v>
      </c>
      <c r="B7855" s="4">
        <v>62.62</v>
      </c>
      <c r="C7855" s="10">
        <f>(MSFT[[#This Row],[Prezzi giornalieri MSFT]]-B7854)/B7854</f>
        <v>-7.9782990266481985E-4</v>
      </c>
    </row>
    <row r="7856" spans="1:3" x14ac:dyDescent="0.55000000000000004">
      <c r="A7856" s="5">
        <v>42864</v>
      </c>
      <c r="B7856" s="4">
        <v>62.71</v>
      </c>
      <c r="C7856" s="10">
        <f>(MSFT[[#This Row],[Prezzi giornalieri MSFT]]-B7855)/B7855</f>
        <v>1.4372404982434272E-3</v>
      </c>
    </row>
    <row r="7857" spans="1:3" x14ac:dyDescent="0.55000000000000004">
      <c r="A7857" s="5">
        <v>42865</v>
      </c>
      <c r="B7857" s="4">
        <v>62.95</v>
      </c>
      <c r="C7857" s="10">
        <f>(MSFT[[#This Row],[Prezzi giornalieri MSFT]]-B7856)/B7856</f>
        <v>3.8271408068888853E-3</v>
      </c>
    </row>
    <row r="7858" spans="1:3" x14ac:dyDescent="0.55000000000000004">
      <c r="A7858" s="5">
        <v>42866</v>
      </c>
      <c r="B7858" s="4">
        <v>62.18</v>
      </c>
      <c r="C7858" s="10">
        <f>(MSFT[[#This Row],[Prezzi giornalieri MSFT]]-B7857)/B7857</f>
        <v>-1.2231930103256601E-2</v>
      </c>
    </row>
    <row r="7859" spans="1:3" x14ac:dyDescent="0.55000000000000004">
      <c r="A7859" s="5">
        <v>42867</v>
      </c>
      <c r="B7859" s="4">
        <v>62.11</v>
      </c>
      <c r="C7859" s="10">
        <f>(MSFT[[#This Row],[Prezzi giornalieri MSFT]]-B7858)/B7858</f>
        <v>-1.1257639112254791E-3</v>
      </c>
    </row>
    <row r="7860" spans="1:3" x14ac:dyDescent="0.55000000000000004">
      <c r="A7860" s="5">
        <v>42870</v>
      </c>
      <c r="B7860" s="4">
        <v>62.15</v>
      </c>
      <c r="C7860" s="10">
        <f>(MSFT[[#This Row],[Prezzi giornalieri MSFT]]-B7859)/B7859</f>
        <v>6.4401867654160594E-4</v>
      </c>
    </row>
    <row r="7861" spans="1:3" x14ac:dyDescent="0.55000000000000004">
      <c r="A7861" s="5">
        <v>42871</v>
      </c>
      <c r="B7861" s="4">
        <v>63.4</v>
      </c>
      <c r="C7861" s="10">
        <f>(MSFT[[#This Row],[Prezzi giornalieri MSFT]]-B7860)/B7860</f>
        <v>2.0112630732099759E-2</v>
      </c>
    </row>
    <row r="7862" spans="1:3" x14ac:dyDescent="0.55000000000000004">
      <c r="A7862" s="5">
        <v>42872</v>
      </c>
      <c r="B7862" s="4">
        <v>61.64</v>
      </c>
      <c r="C7862" s="10">
        <f>(MSFT[[#This Row],[Prezzi giornalieri MSFT]]-B7861)/B7861</f>
        <v>-2.776025236593057E-2</v>
      </c>
    </row>
    <row r="7863" spans="1:3" x14ac:dyDescent="0.55000000000000004">
      <c r="A7863" s="5">
        <v>42873</v>
      </c>
      <c r="B7863" s="4">
        <v>61.85</v>
      </c>
      <c r="C7863" s="10">
        <f>(MSFT[[#This Row],[Prezzi giornalieri MSFT]]-B7862)/B7862</f>
        <v>3.406878650227139E-3</v>
      </c>
    </row>
    <row r="7864" spans="1:3" x14ac:dyDescent="0.55000000000000004">
      <c r="A7864" s="5">
        <v>42874</v>
      </c>
      <c r="B7864" s="4">
        <v>61.83</v>
      </c>
      <c r="C7864" s="10">
        <f>(MSFT[[#This Row],[Prezzi giornalieri MSFT]]-B7863)/B7863</f>
        <v>-3.2336297493941999E-4</v>
      </c>
    </row>
    <row r="7865" spans="1:3" x14ac:dyDescent="0.55000000000000004">
      <c r="A7865" s="5">
        <v>42877</v>
      </c>
      <c r="B7865" s="4">
        <v>62.53</v>
      </c>
      <c r="C7865" s="10">
        <f>(MSFT[[#This Row],[Prezzi giornalieri MSFT]]-B7864)/B7864</f>
        <v>1.1321365033155473E-2</v>
      </c>
    </row>
    <row r="7866" spans="1:3" x14ac:dyDescent="0.55000000000000004">
      <c r="A7866" s="5">
        <v>42878</v>
      </c>
      <c r="B7866" s="4">
        <v>62.74</v>
      </c>
      <c r="C7866" s="10">
        <f>(MSFT[[#This Row],[Prezzi giornalieri MSFT]]-B7865)/B7865</f>
        <v>3.3583879737726029E-3</v>
      </c>
    </row>
    <row r="7867" spans="1:3" x14ac:dyDescent="0.55000000000000004">
      <c r="A7867" s="5">
        <v>42879</v>
      </c>
      <c r="B7867" s="4">
        <v>62.82</v>
      </c>
      <c r="C7867" s="10">
        <f>(MSFT[[#This Row],[Prezzi giornalieri MSFT]]-B7866)/B7866</f>
        <v>1.2751036021676489E-3</v>
      </c>
    </row>
    <row r="7868" spans="1:3" x14ac:dyDescent="0.55000000000000004">
      <c r="A7868" s="5">
        <v>42880</v>
      </c>
      <c r="B7868" s="4">
        <v>63.6</v>
      </c>
      <c r="C7868" s="10">
        <f>(MSFT[[#This Row],[Prezzi giornalieri MSFT]]-B7867)/B7867</f>
        <v>1.2416427889207276E-2</v>
      </c>
    </row>
    <row r="7869" spans="1:3" x14ac:dyDescent="0.55000000000000004">
      <c r="A7869" s="5">
        <v>42881</v>
      </c>
      <c r="B7869" s="4">
        <v>63.91</v>
      </c>
      <c r="C7869" s="10">
        <f>(MSFT[[#This Row],[Prezzi giornalieri MSFT]]-B7868)/B7868</f>
        <v>4.8742138364779117E-3</v>
      </c>
    </row>
    <row r="7870" spans="1:3" x14ac:dyDescent="0.55000000000000004">
      <c r="A7870" s="5">
        <v>42885</v>
      </c>
      <c r="B7870" s="4">
        <v>64.319999999999993</v>
      </c>
      <c r="C7870" s="10">
        <f>(MSFT[[#This Row],[Prezzi giornalieri MSFT]]-B7869)/B7869</f>
        <v>6.4152714755123866E-3</v>
      </c>
    </row>
    <row r="7871" spans="1:3" x14ac:dyDescent="0.55000000000000004">
      <c r="A7871" s="5">
        <v>42886</v>
      </c>
      <c r="B7871" s="4">
        <v>63.8</v>
      </c>
      <c r="C7871" s="10">
        <f>(MSFT[[#This Row],[Prezzi giornalieri MSFT]]-B7870)/B7870</f>
        <v>-8.0845771144277996E-3</v>
      </c>
    </row>
    <row r="7872" spans="1:3" x14ac:dyDescent="0.55000000000000004">
      <c r="A7872" s="5">
        <v>42887</v>
      </c>
      <c r="B7872" s="4">
        <v>64.040000000000006</v>
      </c>
      <c r="C7872" s="10">
        <f>(MSFT[[#This Row],[Prezzi giornalieri MSFT]]-B7871)/B7871</f>
        <v>3.7617554858935596E-3</v>
      </c>
    </row>
    <row r="7873" spans="1:3" x14ac:dyDescent="0.55000000000000004">
      <c r="A7873" s="5">
        <v>42888</v>
      </c>
      <c r="B7873" s="4">
        <v>65.55</v>
      </c>
      <c r="C7873" s="10">
        <f>(MSFT[[#This Row],[Prezzi giornalieri MSFT]]-B7872)/B7872</f>
        <v>2.3579013116801856E-2</v>
      </c>
    </row>
    <row r="7874" spans="1:3" x14ac:dyDescent="0.55000000000000004">
      <c r="A7874" s="5">
        <v>42891</v>
      </c>
      <c r="B7874" s="4">
        <v>66.03</v>
      </c>
      <c r="C7874" s="10">
        <f>(MSFT[[#This Row],[Prezzi giornalieri MSFT]]-B7873)/B7873</f>
        <v>7.322654462242624E-3</v>
      </c>
    </row>
    <row r="7875" spans="1:3" x14ac:dyDescent="0.55000000000000004">
      <c r="A7875" s="5">
        <v>42892</v>
      </c>
      <c r="B7875" s="4">
        <v>66.25</v>
      </c>
      <c r="C7875" s="10">
        <f>(MSFT[[#This Row],[Prezzi giornalieri MSFT]]-B7874)/B7874</f>
        <v>3.3318188702104929E-3</v>
      </c>
    </row>
    <row r="7876" spans="1:3" x14ac:dyDescent="0.55000000000000004">
      <c r="A7876" s="5">
        <v>42893</v>
      </c>
      <c r="B7876" s="4">
        <v>66.13</v>
      </c>
      <c r="C7876" s="10">
        <f>(MSFT[[#This Row],[Prezzi giornalieri MSFT]]-B7875)/B7875</f>
        <v>-1.8113207547170499E-3</v>
      </c>
    </row>
    <row r="7877" spans="1:3" x14ac:dyDescent="0.55000000000000004">
      <c r="A7877" s="5">
        <v>42894</v>
      </c>
      <c r="B7877" s="4">
        <v>65.73</v>
      </c>
      <c r="C7877" s="10">
        <f>(MSFT[[#This Row],[Prezzi giornalieri MSFT]]-B7876)/B7876</f>
        <v>-6.048691970361281E-3</v>
      </c>
    </row>
    <row r="7878" spans="1:3" x14ac:dyDescent="0.55000000000000004">
      <c r="A7878" s="5">
        <v>42895</v>
      </c>
      <c r="B7878" s="4">
        <v>64.239999999999995</v>
      </c>
      <c r="C7878" s="10">
        <f>(MSFT[[#This Row],[Prezzi giornalieri MSFT]]-B7877)/B7877</f>
        <v>-2.2668492317054756E-2</v>
      </c>
    </row>
    <row r="7879" spans="1:3" x14ac:dyDescent="0.55000000000000004">
      <c r="A7879" s="5">
        <v>42898</v>
      </c>
      <c r="B7879" s="4">
        <v>63.74</v>
      </c>
      <c r="C7879" s="10">
        <f>(MSFT[[#This Row],[Prezzi giornalieri MSFT]]-B7878)/B7878</f>
        <v>-7.7833125778330155E-3</v>
      </c>
    </row>
    <row r="7880" spans="1:3" x14ac:dyDescent="0.55000000000000004">
      <c r="A7880" s="5">
        <v>42899</v>
      </c>
      <c r="B7880" s="4">
        <v>64.540000000000006</v>
      </c>
      <c r="C7880" s="10">
        <f>(MSFT[[#This Row],[Prezzi giornalieri MSFT]]-B7879)/B7879</f>
        <v>1.2550988390335806E-2</v>
      </c>
    </row>
    <row r="7881" spans="1:3" x14ac:dyDescent="0.55000000000000004">
      <c r="A7881" s="5">
        <v>42900</v>
      </c>
      <c r="B7881" s="4">
        <v>64.19</v>
      </c>
      <c r="C7881" s="10">
        <f>(MSFT[[#This Row],[Prezzi giornalieri MSFT]]-B7880)/B7880</f>
        <v>-5.4229934924079409E-3</v>
      </c>
    </row>
    <row r="7882" spans="1:3" x14ac:dyDescent="0.55000000000000004">
      <c r="A7882" s="5">
        <v>42901</v>
      </c>
      <c r="B7882" s="4">
        <v>63.85</v>
      </c>
      <c r="C7882" s="10">
        <f>(MSFT[[#This Row],[Prezzi giornalieri MSFT]]-B7881)/B7881</f>
        <v>-5.2967751986290126E-3</v>
      </c>
    </row>
    <row r="7883" spans="1:3" x14ac:dyDescent="0.55000000000000004">
      <c r="A7883" s="5">
        <v>42902</v>
      </c>
      <c r="B7883" s="4">
        <v>63.94</v>
      </c>
      <c r="C7883" s="10">
        <f>(MSFT[[#This Row],[Prezzi giornalieri MSFT]]-B7882)/B7882</f>
        <v>1.4095536413468489E-3</v>
      </c>
    </row>
    <row r="7884" spans="1:3" x14ac:dyDescent="0.55000000000000004">
      <c r="A7884" s="5">
        <v>42905</v>
      </c>
      <c r="B7884" s="4">
        <v>64.739999999999995</v>
      </c>
      <c r="C7884" s="10">
        <f>(MSFT[[#This Row],[Prezzi giornalieri MSFT]]-B7883)/B7883</f>
        <v>1.2511729746637428E-2</v>
      </c>
    </row>
    <row r="7885" spans="1:3" x14ac:dyDescent="0.55000000000000004">
      <c r="A7885" s="5">
        <v>42906</v>
      </c>
      <c r="B7885" s="4">
        <v>63.86</v>
      </c>
      <c r="C7885" s="10">
        <f>(MSFT[[#This Row],[Prezzi giornalieri MSFT]]-B7884)/B7884</f>
        <v>-1.3592832869941235E-2</v>
      </c>
    </row>
    <row r="7886" spans="1:3" x14ac:dyDescent="0.55000000000000004">
      <c r="A7886" s="5">
        <v>42907</v>
      </c>
      <c r="B7886" s="4">
        <v>64.19</v>
      </c>
      <c r="C7886" s="10">
        <f>(MSFT[[#This Row],[Prezzi giornalieri MSFT]]-B7885)/B7885</f>
        <v>5.1675540244284102E-3</v>
      </c>
    </row>
    <row r="7887" spans="1:3" x14ac:dyDescent="0.55000000000000004">
      <c r="A7887" s="5">
        <v>42908</v>
      </c>
      <c r="B7887" s="4">
        <v>64.180000000000007</v>
      </c>
      <c r="C7887" s="10">
        <f>(MSFT[[#This Row],[Prezzi giornalieri MSFT]]-B7886)/B7886</f>
        <v>-1.5578750584188978E-4</v>
      </c>
    </row>
    <row r="7888" spans="1:3" x14ac:dyDescent="0.55000000000000004">
      <c r="A7888" s="5">
        <v>42909</v>
      </c>
      <c r="B7888" s="4">
        <v>65.05</v>
      </c>
      <c r="C7888" s="10">
        <f>(MSFT[[#This Row],[Prezzi giornalieri MSFT]]-B7887)/B7887</f>
        <v>1.3555624805235124E-2</v>
      </c>
    </row>
    <row r="7889" spans="1:3" x14ac:dyDescent="0.55000000000000004">
      <c r="A7889" s="5">
        <v>42912</v>
      </c>
      <c r="B7889" s="4">
        <v>64.430000000000007</v>
      </c>
      <c r="C7889" s="10">
        <f>(MSFT[[#This Row],[Prezzi giornalieri MSFT]]-B7888)/B7888</f>
        <v>-9.5311299000767156E-3</v>
      </c>
    </row>
    <row r="7890" spans="1:3" x14ac:dyDescent="0.55000000000000004">
      <c r="A7890" s="5">
        <v>42913</v>
      </c>
      <c r="B7890" s="4">
        <v>63.22</v>
      </c>
      <c r="C7890" s="10">
        <f>(MSFT[[#This Row],[Prezzi giornalieri MSFT]]-B7889)/B7889</f>
        <v>-1.8780071395312865E-2</v>
      </c>
    </row>
    <row r="7891" spans="1:3" x14ac:dyDescent="0.55000000000000004">
      <c r="A7891" s="5">
        <v>42914</v>
      </c>
      <c r="B7891" s="4">
        <v>63.76</v>
      </c>
      <c r="C7891" s="10">
        <f>(MSFT[[#This Row],[Prezzi giornalieri MSFT]]-B7890)/B7890</f>
        <v>8.5416007592533875E-3</v>
      </c>
    </row>
    <row r="7892" spans="1:3" x14ac:dyDescent="0.55000000000000004">
      <c r="A7892" s="5">
        <v>42915</v>
      </c>
      <c r="B7892" s="4">
        <v>62.56</v>
      </c>
      <c r="C7892" s="10">
        <f>(MSFT[[#This Row],[Prezzi giornalieri MSFT]]-B7891)/B7891</f>
        <v>-1.8820577164366307E-2</v>
      </c>
    </row>
    <row r="7893" spans="1:3" x14ac:dyDescent="0.55000000000000004">
      <c r="A7893" s="5">
        <v>42916</v>
      </c>
      <c r="B7893" s="4">
        <v>62.97</v>
      </c>
      <c r="C7893" s="10">
        <f>(MSFT[[#This Row],[Prezzi giornalieri MSFT]]-B7892)/B7892</f>
        <v>6.5537084398976436E-3</v>
      </c>
    </row>
    <row r="7894" spans="1:3" x14ac:dyDescent="0.55000000000000004">
      <c r="A7894" s="5">
        <v>42919</v>
      </c>
      <c r="B7894" s="4">
        <v>62.27</v>
      </c>
      <c r="C7894" s="10">
        <f>(MSFT[[#This Row],[Prezzi giornalieri MSFT]]-B7893)/B7893</f>
        <v>-1.1116404637128725E-2</v>
      </c>
    </row>
    <row r="7895" spans="1:3" x14ac:dyDescent="0.55000000000000004">
      <c r="A7895" s="5">
        <v>42921</v>
      </c>
      <c r="B7895" s="4">
        <v>63.1</v>
      </c>
      <c r="C7895" s="10">
        <f>(MSFT[[#This Row],[Prezzi giornalieri MSFT]]-B7894)/B7894</f>
        <v>1.332905090733898E-2</v>
      </c>
    </row>
    <row r="7896" spans="1:3" x14ac:dyDescent="0.55000000000000004">
      <c r="A7896" s="5">
        <v>42922</v>
      </c>
      <c r="B7896" s="4">
        <v>62.64</v>
      </c>
      <c r="C7896" s="10">
        <f>(MSFT[[#This Row],[Prezzi giornalieri MSFT]]-B7895)/B7895</f>
        <v>-7.2900158478605521E-3</v>
      </c>
    </row>
    <row r="7897" spans="1:3" x14ac:dyDescent="0.55000000000000004">
      <c r="A7897" s="5">
        <v>42923</v>
      </c>
      <c r="B7897" s="4">
        <v>63.45</v>
      </c>
      <c r="C7897" s="10">
        <f>(MSFT[[#This Row],[Prezzi giornalieri MSFT]]-B7896)/B7896</f>
        <v>1.2931034482758657E-2</v>
      </c>
    </row>
    <row r="7898" spans="1:3" x14ac:dyDescent="0.55000000000000004">
      <c r="A7898" s="5">
        <v>42926</v>
      </c>
      <c r="B7898" s="4">
        <v>63.93</v>
      </c>
      <c r="C7898" s="10">
        <f>(MSFT[[#This Row],[Prezzi giornalieri MSFT]]-B7897)/B7897</f>
        <v>7.5650118203309195E-3</v>
      </c>
    </row>
    <row r="7899" spans="1:3" x14ac:dyDescent="0.55000000000000004">
      <c r="A7899" s="5">
        <v>42927</v>
      </c>
      <c r="B7899" s="4">
        <v>63.93</v>
      </c>
      <c r="C7899" s="10">
        <f>(MSFT[[#This Row],[Prezzi giornalieri MSFT]]-B7898)/B7898</f>
        <v>0</v>
      </c>
    </row>
    <row r="7900" spans="1:3" x14ac:dyDescent="0.55000000000000004">
      <c r="A7900" s="5">
        <v>42928</v>
      </c>
      <c r="B7900" s="4">
        <v>64.989999999999995</v>
      </c>
      <c r="C7900" s="10">
        <f>(MSFT[[#This Row],[Prezzi giornalieri MSFT]]-B7899)/B7899</f>
        <v>1.6580635069607306E-2</v>
      </c>
    </row>
    <row r="7901" spans="1:3" x14ac:dyDescent="0.55000000000000004">
      <c r="A7901" s="5">
        <v>42929</v>
      </c>
      <c r="B7901" s="4">
        <v>65.56</v>
      </c>
      <c r="C7901" s="10">
        <f>(MSFT[[#This Row],[Prezzi giornalieri MSFT]]-B7900)/B7900</f>
        <v>8.7705800892446135E-3</v>
      </c>
    </row>
    <row r="7902" spans="1:3" x14ac:dyDescent="0.55000000000000004">
      <c r="A7902" s="5">
        <v>42930</v>
      </c>
      <c r="B7902" s="4">
        <v>66.48</v>
      </c>
      <c r="C7902" s="10">
        <f>(MSFT[[#This Row],[Prezzi giornalieri MSFT]]-B7901)/B7901</f>
        <v>1.4032946918852984E-2</v>
      </c>
    </row>
    <row r="7903" spans="1:3" x14ac:dyDescent="0.55000000000000004">
      <c r="A7903" s="5">
        <v>42933</v>
      </c>
      <c r="B7903" s="4">
        <v>67</v>
      </c>
      <c r="C7903" s="10">
        <f>(MSFT[[#This Row],[Prezzi giornalieri MSFT]]-B7902)/B7902</f>
        <v>7.8219013237063179E-3</v>
      </c>
    </row>
    <row r="7904" spans="1:3" x14ac:dyDescent="0.55000000000000004">
      <c r="A7904" s="5">
        <v>42934</v>
      </c>
      <c r="B7904" s="4">
        <v>66.959999999999994</v>
      </c>
      <c r="C7904" s="10">
        <f>(MSFT[[#This Row],[Prezzi giornalieri MSFT]]-B7903)/B7903</f>
        <v>-5.9701492537322768E-4</v>
      </c>
    </row>
    <row r="7905" spans="1:3" x14ac:dyDescent="0.55000000000000004">
      <c r="A7905" s="5">
        <v>42935</v>
      </c>
      <c r="B7905" s="4">
        <v>67.47</v>
      </c>
      <c r="C7905" s="10">
        <f>(MSFT[[#This Row],[Prezzi giornalieri MSFT]]-B7904)/B7904</f>
        <v>7.6164874551972097E-3</v>
      </c>
    </row>
    <row r="7906" spans="1:3" x14ac:dyDescent="0.55000000000000004">
      <c r="A7906" s="5">
        <v>42936</v>
      </c>
      <c r="B7906" s="4">
        <v>67.8</v>
      </c>
      <c r="C7906" s="10">
        <f>(MSFT[[#This Row],[Prezzi giornalieri MSFT]]-B7905)/B7905</f>
        <v>4.8910626945308771E-3</v>
      </c>
    </row>
    <row r="7907" spans="1:3" x14ac:dyDescent="0.55000000000000004">
      <c r="A7907" s="5">
        <v>42937</v>
      </c>
      <c r="B7907" s="4">
        <v>67.41</v>
      </c>
      <c r="C7907" s="10">
        <f>(MSFT[[#This Row],[Prezzi giornalieri MSFT]]-B7906)/B7906</f>
        <v>-5.7522123893805396E-3</v>
      </c>
    </row>
    <row r="7908" spans="1:3" x14ac:dyDescent="0.55000000000000004">
      <c r="A7908" s="5">
        <v>42940</v>
      </c>
      <c r="B7908" s="4">
        <v>67.23</v>
      </c>
      <c r="C7908" s="10">
        <f>(MSFT[[#This Row],[Prezzi giornalieri MSFT]]-B7907)/B7907</f>
        <v>-2.6702269692922805E-3</v>
      </c>
    </row>
    <row r="7909" spans="1:3" x14ac:dyDescent="0.55000000000000004">
      <c r="A7909" s="5">
        <v>42941</v>
      </c>
      <c r="B7909" s="4">
        <v>67.77</v>
      </c>
      <c r="C7909" s="10">
        <f>(MSFT[[#This Row],[Prezzi giornalieri MSFT]]-B7908)/B7908</f>
        <v>8.0321285140561062E-3</v>
      </c>
    </row>
    <row r="7910" spans="1:3" x14ac:dyDescent="0.55000000000000004">
      <c r="A7910" s="5">
        <v>42942</v>
      </c>
      <c r="B7910" s="4">
        <v>67.64</v>
      </c>
      <c r="C7910" s="10">
        <f>(MSFT[[#This Row],[Prezzi giornalieri MSFT]]-B7909)/B7909</f>
        <v>-1.9182529142687836E-3</v>
      </c>
    </row>
    <row r="7911" spans="1:3" x14ac:dyDescent="0.55000000000000004">
      <c r="A7911" s="5">
        <v>42943</v>
      </c>
      <c r="B7911" s="4">
        <v>66.83</v>
      </c>
      <c r="C7911" s="10">
        <f>(MSFT[[#This Row],[Prezzi giornalieri MSFT]]-B7910)/B7910</f>
        <v>-1.1975162625665321E-2</v>
      </c>
    </row>
    <row r="7912" spans="1:3" x14ac:dyDescent="0.55000000000000004">
      <c r="A7912" s="5">
        <v>42944</v>
      </c>
      <c r="B7912" s="4">
        <v>66.72</v>
      </c>
      <c r="C7912" s="10">
        <f>(MSFT[[#This Row],[Prezzi giornalieri MSFT]]-B7911)/B7911</f>
        <v>-1.6459673799191896E-3</v>
      </c>
    </row>
    <row r="7913" spans="1:3" x14ac:dyDescent="0.55000000000000004">
      <c r="A7913" s="5">
        <v>42947</v>
      </c>
      <c r="B7913" s="4">
        <v>66.41</v>
      </c>
      <c r="C7913" s="10">
        <f>(MSFT[[#This Row],[Prezzi giornalieri MSFT]]-B7912)/B7912</f>
        <v>-4.6462829736211375E-3</v>
      </c>
    </row>
    <row r="7914" spans="1:3" x14ac:dyDescent="0.55000000000000004">
      <c r="A7914" s="5">
        <v>42948</v>
      </c>
      <c r="B7914" s="4">
        <v>66.3</v>
      </c>
      <c r="C7914" s="10">
        <f>(MSFT[[#This Row],[Prezzi giornalieri MSFT]]-B7913)/B7913</f>
        <v>-1.6563770516488396E-3</v>
      </c>
    </row>
    <row r="7915" spans="1:3" x14ac:dyDescent="0.55000000000000004">
      <c r="A7915" s="5">
        <v>42949</v>
      </c>
      <c r="B7915" s="4">
        <v>66.010000000000005</v>
      </c>
      <c r="C7915" s="10">
        <f>(MSFT[[#This Row],[Prezzi giornalieri MSFT]]-B7914)/B7914</f>
        <v>-4.3740573152336662E-3</v>
      </c>
    </row>
    <row r="7916" spans="1:3" x14ac:dyDescent="0.55000000000000004">
      <c r="A7916" s="5">
        <v>42950</v>
      </c>
      <c r="B7916" s="4">
        <v>65.91</v>
      </c>
      <c r="C7916" s="10">
        <f>(MSFT[[#This Row],[Prezzi giornalieri MSFT]]-B7915)/B7915</f>
        <v>-1.5149219815180808E-3</v>
      </c>
    </row>
    <row r="7917" spans="1:3" x14ac:dyDescent="0.55000000000000004">
      <c r="A7917" s="5">
        <v>42951</v>
      </c>
      <c r="B7917" s="4">
        <v>66.39</v>
      </c>
      <c r="C7917" s="10">
        <f>(MSFT[[#This Row],[Prezzi giornalieri MSFT]]-B7916)/B7916</f>
        <v>7.2826581702321955E-3</v>
      </c>
    </row>
    <row r="7918" spans="1:3" x14ac:dyDescent="0.55000000000000004">
      <c r="A7918" s="5">
        <v>42954</v>
      </c>
      <c r="B7918" s="4">
        <v>66.14</v>
      </c>
      <c r="C7918" s="10">
        <f>(MSFT[[#This Row],[Prezzi giornalieri MSFT]]-B7917)/B7917</f>
        <v>-3.7656273535170959E-3</v>
      </c>
    </row>
    <row r="7919" spans="1:3" x14ac:dyDescent="0.55000000000000004">
      <c r="A7919" s="5">
        <v>42955</v>
      </c>
      <c r="B7919" s="4">
        <v>66.489999999999995</v>
      </c>
      <c r="C7919" s="10">
        <f>(MSFT[[#This Row],[Prezzi giornalieri MSFT]]-B7918)/B7918</f>
        <v>5.2918052615662887E-3</v>
      </c>
    </row>
    <row r="7920" spans="1:3" x14ac:dyDescent="0.55000000000000004">
      <c r="A7920" s="5">
        <v>42956</v>
      </c>
      <c r="B7920" s="4">
        <v>66.2</v>
      </c>
      <c r="C7920" s="10">
        <f>(MSFT[[#This Row],[Prezzi giornalieri MSFT]]-B7919)/B7919</f>
        <v>-4.3615581290418421E-3</v>
      </c>
    </row>
    <row r="7921" spans="1:3" x14ac:dyDescent="0.55000000000000004">
      <c r="A7921" s="5">
        <v>42957</v>
      </c>
      <c r="B7921" s="4">
        <v>65.23</v>
      </c>
      <c r="C7921" s="10">
        <f>(MSFT[[#This Row],[Prezzi giornalieri MSFT]]-B7920)/B7920</f>
        <v>-1.4652567975830798E-2</v>
      </c>
    </row>
    <row r="7922" spans="1:3" x14ac:dyDescent="0.55000000000000004">
      <c r="A7922" s="5">
        <v>42958</v>
      </c>
      <c r="B7922" s="4">
        <v>66.23</v>
      </c>
      <c r="C7922" s="10">
        <f>(MSFT[[#This Row],[Prezzi giornalieri MSFT]]-B7921)/B7921</f>
        <v>1.5330369461904031E-2</v>
      </c>
    </row>
    <row r="7923" spans="1:3" x14ac:dyDescent="0.55000000000000004">
      <c r="A7923" s="5">
        <v>42961</v>
      </c>
      <c r="B7923" s="4">
        <v>67.22</v>
      </c>
      <c r="C7923" s="10">
        <f>(MSFT[[#This Row],[Prezzi giornalieri MSFT]]-B7922)/B7922</f>
        <v>1.4947908802657327E-2</v>
      </c>
    </row>
    <row r="7924" spans="1:3" x14ac:dyDescent="0.55000000000000004">
      <c r="A7924" s="5">
        <v>42962</v>
      </c>
      <c r="B7924" s="4">
        <v>67.239999999999995</v>
      </c>
      <c r="C7924" s="10">
        <f>(MSFT[[#This Row],[Prezzi giornalieri MSFT]]-B7923)/B7923</f>
        <v>2.9753049687587059E-4</v>
      </c>
    </row>
    <row r="7925" spans="1:3" x14ac:dyDescent="0.55000000000000004">
      <c r="A7925" s="5">
        <v>42963</v>
      </c>
      <c r="B7925" s="4">
        <v>67.64</v>
      </c>
      <c r="C7925" s="10">
        <f>(MSFT[[#This Row],[Prezzi giornalieri MSFT]]-B7924)/B7924</f>
        <v>5.9488399762047247E-3</v>
      </c>
    </row>
    <row r="7926" spans="1:3" x14ac:dyDescent="0.55000000000000004">
      <c r="A7926" s="5">
        <v>42964</v>
      </c>
      <c r="B7926" s="4">
        <v>66.489999999999995</v>
      </c>
      <c r="C7926" s="10">
        <f>(MSFT[[#This Row],[Prezzi giornalieri MSFT]]-B7925)/B7925</f>
        <v>-1.700177409816685E-2</v>
      </c>
    </row>
    <row r="7927" spans="1:3" x14ac:dyDescent="0.55000000000000004">
      <c r="A7927" s="5">
        <v>42965</v>
      </c>
      <c r="B7927" s="4">
        <v>66.569999999999993</v>
      </c>
      <c r="C7927" s="10">
        <f>(MSFT[[#This Row],[Prezzi giornalieri MSFT]]-B7926)/B7926</f>
        <v>1.2031884493908602E-3</v>
      </c>
    </row>
    <row r="7928" spans="1:3" x14ac:dyDescent="0.55000000000000004">
      <c r="A7928" s="5">
        <v>42968</v>
      </c>
      <c r="B7928" s="4">
        <v>66.260000000000005</v>
      </c>
      <c r="C7928" s="10">
        <f>(MSFT[[#This Row],[Prezzi giornalieri MSFT]]-B7927)/B7927</f>
        <v>-4.6567522908215128E-3</v>
      </c>
    </row>
    <row r="7929" spans="1:3" x14ac:dyDescent="0.55000000000000004">
      <c r="A7929" s="5">
        <v>42969</v>
      </c>
      <c r="B7929" s="4">
        <v>67.19</v>
      </c>
      <c r="C7929" s="10">
        <f>(MSFT[[#This Row],[Prezzi giornalieri MSFT]]-B7928)/B7928</f>
        <v>1.403561726531833E-2</v>
      </c>
    </row>
    <row r="7930" spans="1:3" x14ac:dyDescent="0.55000000000000004">
      <c r="A7930" s="5">
        <v>42970</v>
      </c>
      <c r="B7930" s="4">
        <v>66.78</v>
      </c>
      <c r="C7930" s="10">
        <f>(MSFT[[#This Row],[Prezzi giornalieri MSFT]]-B7929)/B7929</f>
        <v>-6.1020985265664027E-3</v>
      </c>
    </row>
    <row r="7931" spans="1:3" x14ac:dyDescent="0.55000000000000004">
      <c r="A7931" s="5">
        <v>42971</v>
      </c>
      <c r="B7931" s="4">
        <v>66.75</v>
      </c>
      <c r="C7931" s="10">
        <f>(MSFT[[#This Row],[Prezzi giornalieri MSFT]]-B7930)/B7930</f>
        <v>-4.4923629829291906E-4</v>
      </c>
    </row>
    <row r="7932" spans="1:3" x14ac:dyDescent="0.55000000000000004">
      <c r="A7932" s="5">
        <v>42972</v>
      </c>
      <c r="B7932" s="4">
        <v>66.87</v>
      </c>
      <c r="C7932" s="10">
        <f>(MSFT[[#This Row],[Prezzi giornalieri MSFT]]-B7931)/B7931</f>
        <v>1.7977528089888322E-3</v>
      </c>
    </row>
    <row r="7933" spans="1:3" x14ac:dyDescent="0.55000000000000004">
      <c r="A7933" s="5">
        <v>42975</v>
      </c>
      <c r="B7933" s="4">
        <v>66.88</v>
      </c>
      <c r="C7933" s="10">
        <f>(MSFT[[#This Row],[Prezzi giornalieri MSFT]]-B7932)/B7932</f>
        <v>1.4954389113191124E-4</v>
      </c>
    </row>
    <row r="7934" spans="1:3" x14ac:dyDescent="0.55000000000000004">
      <c r="A7934" s="5">
        <v>42976</v>
      </c>
      <c r="B7934" s="4">
        <v>67.09</v>
      </c>
      <c r="C7934" s="10">
        <f>(MSFT[[#This Row],[Prezzi giornalieri MSFT]]-B7933)/B7933</f>
        <v>3.139952153110167E-3</v>
      </c>
    </row>
    <row r="7935" spans="1:3" x14ac:dyDescent="0.55000000000000004">
      <c r="A7935" s="5">
        <v>42977</v>
      </c>
      <c r="B7935" s="4">
        <v>67.97</v>
      </c>
      <c r="C7935" s="10">
        <f>(MSFT[[#This Row],[Prezzi giornalieri MSFT]]-B7934)/B7934</f>
        <v>1.3116708898494492E-2</v>
      </c>
    </row>
    <row r="7936" spans="1:3" x14ac:dyDescent="0.55000000000000004">
      <c r="A7936" s="5">
        <v>42978</v>
      </c>
      <c r="B7936" s="4">
        <v>68.66</v>
      </c>
      <c r="C7936" s="10">
        <f>(MSFT[[#This Row],[Prezzi giornalieri MSFT]]-B7935)/B7935</f>
        <v>1.015153744298952E-2</v>
      </c>
    </row>
    <row r="7937" spans="1:3" x14ac:dyDescent="0.55000000000000004">
      <c r="A7937" s="5">
        <v>42979</v>
      </c>
      <c r="B7937" s="4">
        <v>67.900000000000006</v>
      </c>
      <c r="C7937" s="10">
        <f>(MSFT[[#This Row],[Prezzi giornalieri MSFT]]-B7936)/B7936</f>
        <v>-1.1069035828721104E-2</v>
      </c>
    </row>
    <row r="7938" spans="1:3" x14ac:dyDescent="0.55000000000000004">
      <c r="A7938" s="5">
        <v>42983</v>
      </c>
      <c r="B7938" s="4">
        <v>67.599999999999994</v>
      </c>
      <c r="C7938" s="10">
        <f>(MSFT[[#This Row],[Prezzi giornalieri MSFT]]-B7937)/B7937</f>
        <v>-4.4182621502210804E-3</v>
      </c>
    </row>
    <row r="7939" spans="1:3" x14ac:dyDescent="0.55000000000000004">
      <c r="A7939" s="5">
        <v>42984</v>
      </c>
      <c r="B7939" s="4">
        <v>67.41</v>
      </c>
      <c r="C7939" s="10">
        <f>(MSFT[[#This Row],[Prezzi giornalieri MSFT]]-B7938)/B7938</f>
        <v>-2.8106508875739311E-3</v>
      </c>
    </row>
    <row r="7940" spans="1:3" x14ac:dyDescent="0.55000000000000004">
      <c r="A7940" s="5">
        <v>42985</v>
      </c>
      <c r="B7940" s="4">
        <v>68.27</v>
      </c>
      <c r="C7940" s="10">
        <f>(MSFT[[#This Row],[Prezzi giornalieri MSFT]]-B7939)/B7939</f>
        <v>1.2757751075508077E-2</v>
      </c>
    </row>
    <row r="7941" spans="1:3" x14ac:dyDescent="0.55000000000000004">
      <c r="A7941" s="5">
        <v>42986</v>
      </c>
      <c r="B7941" s="4">
        <v>67.94</v>
      </c>
      <c r="C7941" s="10">
        <f>(MSFT[[#This Row],[Prezzi giornalieri MSFT]]-B7940)/B7940</f>
        <v>-4.8337483521312188E-3</v>
      </c>
    </row>
    <row r="7942" spans="1:3" x14ac:dyDescent="0.55000000000000004">
      <c r="A7942" s="5">
        <v>42989</v>
      </c>
      <c r="B7942" s="4">
        <v>68.66</v>
      </c>
      <c r="C7942" s="10">
        <f>(MSFT[[#This Row],[Prezzi giornalieri MSFT]]-B7941)/B7941</f>
        <v>1.0597586105387091E-2</v>
      </c>
    </row>
    <row r="7943" spans="1:3" x14ac:dyDescent="0.55000000000000004">
      <c r="A7943" s="5">
        <v>42990</v>
      </c>
      <c r="B7943" s="4">
        <v>68.58</v>
      </c>
      <c r="C7943" s="10">
        <f>(MSFT[[#This Row],[Prezzi giornalieri MSFT]]-B7942)/B7942</f>
        <v>-1.1651616661811578E-3</v>
      </c>
    </row>
    <row r="7944" spans="1:3" x14ac:dyDescent="0.55000000000000004">
      <c r="A7944" s="5">
        <v>42991</v>
      </c>
      <c r="B7944" s="4">
        <v>69.069999999999993</v>
      </c>
      <c r="C7944" s="10">
        <f>(MSFT[[#This Row],[Prezzi giornalieri MSFT]]-B7943)/B7943</f>
        <v>7.1449402158062832E-3</v>
      </c>
    </row>
    <row r="7945" spans="1:3" x14ac:dyDescent="0.55000000000000004">
      <c r="A7945" s="5">
        <v>42992</v>
      </c>
      <c r="B7945" s="4">
        <v>68.66</v>
      </c>
      <c r="C7945" s="10">
        <f>(MSFT[[#This Row],[Prezzi giornalieri MSFT]]-B7944)/B7944</f>
        <v>-5.936006949471502E-3</v>
      </c>
    </row>
    <row r="7946" spans="1:3" x14ac:dyDescent="0.55000000000000004">
      <c r="A7946" s="5">
        <v>42993</v>
      </c>
      <c r="B7946" s="4">
        <v>69.16</v>
      </c>
      <c r="C7946" s="10">
        <f>(MSFT[[#This Row],[Prezzi giornalieri MSFT]]-B7945)/B7945</f>
        <v>7.2822604136323918E-3</v>
      </c>
    </row>
    <row r="7947" spans="1:3" x14ac:dyDescent="0.55000000000000004">
      <c r="A7947" s="5">
        <v>42996</v>
      </c>
      <c r="B7947" s="4">
        <v>69.02</v>
      </c>
      <c r="C7947" s="10">
        <f>(MSFT[[#This Row],[Prezzi giornalieri MSFT]]-B7946)/B7946</f>
        <v>-2.0242914979757168E-3</v>
      </c>
    </row>
    <row r="7948" spans="1:3" x14ac:dyDescent="0.55000000000000004">
      <c r="A7948" s="5">
        <v>42997</v>
      </c>
      <c r="B7948" s="4">
        <v>69.28</v>
      </c>
      <c r="C7948" s="10">
        <f>(MSFT[[#This Row],[Prezzi giornalieri MSFT]]-B7947)/B7947</f>
        <v>3.7670240509997846E-3</v>
      </c>
    </row>
    <row r="7949" spans="1:3" x14ac:dyDescent="0.55000000000000004">
      <c r="A7949" s="5">
        <v>42998</v>
      </c>
      <c r="B7949" s="4">
        <v>68.819999999999993</v>
      </c>
      <c r="C7949" s="10">
        <f>(MSFT[[#This Row],[Prezzi giornalieri MSFT]]-B7948)/B7948</f>
        <v>-6.639722863741454E-3</v>
      </c>
    </row>
    <row r="7950" spans="1:3" x14ac:dyDescent="0.55000000000000004">
      <c r="A7950" s="5">
        <v>42999</v>
      </c>
      <c r="B7950" s="4">
        <v>68.150000000000006</v>
      </c>
      <c r="C7950" s="10">
        <f>(MSFT[[#This Row],[Prezzi giornalieri MSFT]]-B7949)/B7949</f>
        <v>-9.7355419936063295E-3</v>
      </c>
    </row>
    <row r="7951" spans="1:3" x14ac:dyDescent="0.55000000000000004">
      <c r="A7951" s="5">
        <v>43000</v>
      </c>
      <c r="B7951" s="4">
        <v>68.33</v>
      </c>
      <c r="C7951" s="10">
        <f>(MSFT[[#This Row],[Prezzi giornalieri MSFT]]-B7950)/B7950</f>
        <v>2.6412325752016522E-3</v>
      </c>
    </row>
    <row r="7952" spans="1:3" x14ac:dyDescent="0.55000000000000004">
      <c r="A7952" s="5">
        <v>43003</v>
      </c>
      <c r="B7952" s="4">
        <v>67.28</v>
      </c>
      <c r="C7952" s="10">
        <f>(MSFT[[#This Row],[Prezzi giornalieri MSFT]]-B7951)/B7951</f>
        <v>-1.5366603248938931E-2</v>
      </c>
    </row>
    <row r="7953" spans="1:3" x14ac:dyDescent="0.55000000000000004">
      <c r="A7953" s="5">
        <v>43004</v>
      </c>
      <c r="B7953" s="4">
        <v>67.28</v>
      </c>
      <c r="C7953" s="10">
        <f>(MSFT[[#This Row],[Prezzi giornalieri MSFT]]-B7952)/B7952</f>
        <v>0</v>
      </c>
    </row>
    <row r="7954" spans="1:3" x14ac:dyDescent="0.55000000000000004">
      <c r="A7954" s="5">
        <v>43005</v>
      </c>
      <c r="B7954" s="4">
        <v>67.819999999999993</v>
      </c>
      <c r="C7954" s="10">
        <f>(MSFT[[#This Row],[Prezzi giornalieri MSFT]]-B7953)/B7953</f>
        <v>8.0261593341259228E-3</v>
      </c>
    </row>
    <row r="7955" spans="1:3" x14ac:dyDescent="0.55000000000000004">
      <c r="A7955" s="5">
        <v>43006</v>
      </c>
      <c r="B7955" s="4">
        <v>67.84</v>
      </c>
      <c r="C7955" s="10">
        <f>(MSFT[[#This Row],[Prezzi giornalieri MSFT]]-B7954)/B7954</f>
        <v>2.9489826010041628E-4</v>
      </c>
    </row>
    <row r="7956" spans="1:3" x14ac:dyDescent="0.55000000000000004">
      <c r="A7956" s="5">
        <v>43007</v>
      </c>
      <c r="B7956" s="4">
        <v>68.41</v>
      </c>
      <c r="C7956" s="10">
        <f>(MSFT[[#This Row],[Prezzi giornalieri MSFT]]-B7955)/B7955</f>
        <v>8.4021226415093332E-3</v>
      </c>
    </row>
    <row r="7957" spans="1:3" x14ac:dyDescent="0.55000000000000004">
      <c r="A7957" s="5">
        <v>43010</v>
      </c>
      <c r="B7957" s="4">
        <v>68.52</v>
      </c>
      <c r="C7957" s="10">
        <f>(MSFT[[#This Row],[Prezzi giornalieri MSFT]]-B7956)/B7956</f>
        <v>1.6079520537932968E-3</v>
      </c>
    </row>
    <row r="7958" spans="1:3" x14ac:dyDescent="0.55000000000000004">
      <c r="A7958" s="5">
        <v>43011</v>
      </c>
      <c r="B7958" s="4">
        <v>68.2</v>
      </c>
      <c r="C7958" s="10">
        <f>(MSFT[[#This Row],[Prezzi giornalieri MSFT]]-B7957)/B7957</f>
        <v>-4.6701692936367955E-3</v>
      </c>
    </row>
    <row r="7959" spans="1:3" x14ac:dyDescent="0.55000000000000004">
      <c r="A7959" s="5">
        <v>43012</v>
      </c>
      <c r="B7959" s="4">
        <v>68.59</v>
      </c>
      <c r="C7959" s="10">
        <f>(MSFT[[#This Row],[Prezzi giornalieri MSFT]]-B7958)/B7958</f>
        <v>5.7184750733137914E-3</v>
      </c>
    </row>
    <row r="7960" spans="1:3" x14ac:dyDescent="0.55000000000000004">
      <c r="A7960" s="5">
        <v>43013</v>
      </c>
      <c r="B7960" s="4">
        <v>69.77</v>
      </c>
      <c r="C7960" s="10">
        <f>(MSFT[[#This Row],[Prezzi giornalieri MSFT]]-B7959)/B7959</f>
        <v>1.7203674004956881E-2</v>
      </c>
    </row>
    <row r="7961" spans="1:3" x14ac:dyDescent="0.55000000000000004">
      <c r="A7961" s="5">
        <v>43014</v>
      </c>
      <c r="B7961" s="4">
        <v>69.790000000000006</v>
      </c>
      <c r="C7961" s="10">
        <f>(MSFT[[#This Row],[Prezzi giornalieri MSFT]]-B7960)/B7960</f>
        <v>2.8665615594109547E-4</v>
      </c>
    </row>
    <row r="7962" spans="1:3" x14ac:dyDescent="0.55000000000000004">
      <c r="A7962" s="5">
        <v>43017</v>
      </c>
      <c r="B7962" s="4">
        <v>70.06</v>
      </c>
      <c r="C7962" s="10">
        <f>(MSFT[[#This Row],[Prezzi giornalieri MSFT]]-B7961)/B7961</f>
        <v>3.8687491044561684E-3</v>
      </c>
    </row>
    <row r="7963" spans="1:3" x14ac:dyDescent="0.55000000000000004">
      <c r="A7963" s="5">
        <v>43018</v>
      </c>
      <c r="B7963" s="4">
        <v>70.06</v>
      </c>
      <c r="C7963" s="10">
        <f>(MSFT[[#This Row],[Prezzi giornalieri MSFT]]-B7962)/B7962</f>
        <v>0</v>
      </c>
    </row>
    <row r="7964" spans="1:3" x14ac:dyDescent="0.55000000000000004">
      <c r="A7964" s="5">
        <v>43019</v>
      </c>
      <c r="B7964" s="4">
        <v>70.180000000000007</v>
      </c>
      <c r="C7964" s="10">
        <f>(MSFT[[#This Row],[Prezzi giornalieri MSFT]]-B7963)/B7963</f>
        <v>1.7128175849272702E-3</v>
      </c>
    </row>
    <row r="7965" spans="1:3" x14ac:dyDescent="0.55000000000000004">
      <c r="A7965" s="5">
        <v>43020</v>
      </c>
      <c r="B7965" s="4">
        <v>70.819999999999993</v>
      </c>
      <c r="C7965" s="10">
        <f>(MSFT[[#This Row],[Prezzi giornalieri MSFT]]-B7964)/B7964</f>
        <v>9.1194072385293E-3</v>
      </c>
    </row>
    <row r="7966" spans="1:3" x14ac:dyDescent="0.55000000000000004">
      <c r="A7966" s="5">
        <v>43021</v>
      </c>
      <c r="B7966" s="4">
        <v>71.16</v>
      </c>
      <c r="C7966" s="10">
        <f>(MSFT[[#This Row],[Prezzi giornalieri MSFT]]-B7965)/B7965</f>
        <v>4.800903699519958E-3</v>
      </c>
    </row>
    <row r="7967" spans="1:3" x14ac:dyDescent="0.55000000000000004">
      <c r="A7967" s="5">
        <v>43024</v>
      </c>
      <c r="B7967" s="4">
        <v>71.31</v>
      </c>
      <c r="C7967" s="10">
        <f>(MSFT[[#This Row],[Prezzi giornalieri MSFT]]-B7966)/B7966</f>
        <v>2.1079258010118845E-3</v>
      </c>
    </row>
    <row r="7968" spans="1:3" x14ac:dyDescent="0.55000000000000004">
      <c r="A7968" s="5">
        <v>43025</v>
      </c>
      <c r="B7968" s="4">
        <v>71.25</v>
      </c>
      <c r="C7968" s="10">
        <f>(MSFT[[#This Row],[Prezzi giornalieri MSFT]]-B7967)/B7967</f>
        <v>-8.4139671855282955E-4</v>
      </c>
    </row>
    <row r="7969" spans="1:3" x14ac:dyDescent="0.55000000000000004">
      <c r="A7969" s="5">
        <v>43026</v>
      </c>
      <c r="B7969" s="4">
        <v>71.27</v>
      </c>
      <c r="C7969" s="10">
        <f>(MSFT[[#This Row],[Prezzi giornalieri MSFT]]-B7968)/B7968</f>
        <v>2.8070175438590906E-4</v>
      </c>
    </row>
    <row r="7970" spans="1:3" x14ac:dyDescent="0.55000000000000004">
      <c r="A7970" s="5">
        <v>43027</v>
      </c>
      <c r="B7970" s="4">
        <v>71.55</v>
      </c>
      <c r="C7970" s="10">
        <f>(MSFT[[#This Row],[Prezzi giornalieri MSFT]]-B7969)/B7969</f>
        <v>3.9287217623123491E-3</v>
      </c>
    </row>
    <row r="7971" spans="1:3" x14ac:dyDescent="0.55000000000000004">
      <c r="A7971" s="5">
        <v>43028</v>
      </c>
      <c r="B7971" s="4">
        <v>72.38</v>
      </c>
      <c r="C7971" s="10">
        <f>(MSFT[[#This Row],[Prezzi giornalieri MSFT]]-B7970)/B7970</f>
        <v>1.1600279524807803E-2</v>
      </c>
    </row>
    <row r="7972" spans="1:3" x14ac:dyDescent="0.55000000000000004">
      <c r="A7972" s="5">
        <v>43031</v>
      </c>
      <c r="B7972" s="4">
        <v>72.39</v>
      </c>
      <c r="C7972" s="10">
        <f>(MSFT[[#This Row],[Prezzi giornalieri MSFT]]-B7971)/B7971</f>
        <v>1.3815971262786842E-4</v>
      </c>
    </row>
    <row r="7973" spans="1:3" x14ac:dyDescent="0.55000000000000004">
      <c r="A7973" s="5">
        <v>43032</v>
      </c>
      <c r="B7973" s="4">
        <v>72.42</v>
      </c>
      <c r="C7973" s="10">
        <f>(MSFT[[#This Row],[Prezzi giornalieri MSFT]]-B7972)/B7972</f>
        <v>4.144218814753576E-4</v>
      </c>
    </row>
    <row r="7974" spans="1:3" x14ac:dyDescent="0.55000000000000004">
      <c r="A7974" s="5">
        <v>43033</v>
      </c>
      <c r="B7974" s="4">
        <v>72.209999999999994</v>
      </c>
      <c r="C7974" s="10">
        <f>(MSFT[[#This Row],[Prezzi giornalieri MSFT]]-B7973)/B7973</f>
        <v>-2.8997514498758348E-3</v>
      </c>
    </row>
    <row r="7975" spans="1:3" x14ac:dyDescent="0.55000000000000004">
      <c r="A7975" s="5">
        <v>43034</v>
      </c>
      <c r="B7975" s="4">
        <v>72.33</v>
      </c>
      <c r="C7975" s="10">
        <f>(MSFT[[#This Row],[Prezzi giornalieri MSFT]]-B7974)/B7974</f>
        <v>1.66181969256342E-3</v>
      </c>
    </row>
    <row r="7976" spans="1:3" x14ac:dyDescent="0.55000000000000004">
      <c r="A7976" s="5">
        <v>43035</v>
      </c>
      <c r="B7976" s="4">
        <v>76.97</v>
      </c>
      <c r="C7976" s="10">
        <f>(MSFT[[#This Row],[Prezzi giornalieri MSFT]]-B7975)/B7975</f>
        <v>6.4150421678418376E-2</v>
      </c>
    </row>
    <row r="7977" spans="1:3" x14ac:dyDescent="0.55000000000000004">
      <c r="A7977" s="5">
        <v>43038</v>
      </c>
      <c r="B7977" s="4">
        <v>77.040000000000006</v>
      </c>
      <c r="C7977" s="10">
        <f>(MSFT[[#This Row],[Prezzi giornalieri MSFT]]-B7976)/B7976</f>
        <v>9.0944523840466921E-4</v>
      </c>
    </row>
    <row r="7978" spans="1:3" x14ac:dyDescent="0.55000000000000004">
      <c r="A7978" s="5">
        <v>43039</v>
      </c>
      <c r="B7978" s="4">
        <v>76.39</v>
      </c>
      <c r="C7978" s="10">
        <f>(MSFT[[#This Row],[Prezzi giornalieri MSFT]]-B7977)/B7977</f>
        <v>-8.4371754932503328E-3</v>
      </c>
    </row>
    <row r="7979" spans="1:3" x14ac:dyDescent="0.55000000000000004">
      <c r="A7979" s="5">
        <v>43040</v>
      </c>
      <c r="B7979" s="4">
        <v>76.39</v>
      </c>
      <c r="C7979" s="10">
        <f>(MSFT[[#This Row],[Prezzi giornalieri MSFT]]-B7978)/B7978</f>
        <v>0</v>
      </c>
    </row>
    <row r="7980" spans="1:3" x14ac:dyDescent="0.55000000000000004">
      <c r="A7980" s="5">
        <v>43041</v>
      </c>
      <c r="B7980" s="4">
        <v>77.19</v>
      </c>
      <c r="C7980" s="10">
        <f>(MSFT[[#This Row],[Prezzi giornalieri MSFT]]-B7979)/B7979</f>
        <v>1.0472574944364408E-2</v>
      </c>
    </row>
    <row r="7981" spans="1:3" x14ac:dyDescent="0.55000000000000004">
      <c r="A7981" s="5">
        <v>43042</v>
      </c>
      <c r="B7981" s="4">
        <v>77.27</v>
      </c>
      <c r="C7981" s="10">
        <f>(MSFT[[#This Row],[Prezzi giornalieri MSFT]]-B7980)/B7980</f>
        <v>1.0364036792330391E-3</v>
      </c>
    </row>
    <row r="7982" spans="1:3" x14ac:dyDescent="0.55000000000000004">
      <c r="A7982" s="5">
        <v>43045</v>
      </c>
      <c r="B7982" s="4">
        <v>77.569999999999993</v>
      </c>
      <c r="C7982" s="10">
        <f>(MSFT[[#This Row],[Prezzi giornalieri MSFT]]-B7981)/B7981</f>
        <v>3.882489970234207E-3</v>
      </c>
    </row>
    <row r="7983" spans="1:3" x14ac:dyDescent="0.55000000000000004">
      <c r="A7983" s="5">
        <v>43046</v>
      </c>
      <c r="B7983" s="4">
        <v>77.39</v>
      </c>
      <c r="C7983" s="10">
        <f>(MSFT[[#This Row],[Prezzi giornalieri MSFT]]-B7982)/B7982</f>
        <v>-2.3204847234754755E-3</v>
      </c>
    </row>
    <row r="7984" spans="1:3" x14ac:dyDescent="0.55000000000000004">
      <c r="A7984" s="5">
        <v>43047</v>
      </c>
      <c r="B7984" s="4">
        <v>77.66</v>
      </c>
      <c r="C7984" s="10">
        <f>(MSFT[[#This Row],[Prezzi giornalieri MSFT]]-B7983)/B7983</f>
        <v>3.4888228453288025E-3</v>
      </c>
    </row>
    <row r="7985" spans="1:3" x14ac:dyDescent="0.55000000000000004">
      <c r="A7985" s="5">
        <v>43048</v>
      </c>
      <c r="B7985" s="4">
        <v>77.22</v>
      </c>
      <c r="C7985" s="10">
        <f>(MSFT[[#This Row],[Prezzi giornalieri MSFT]]-B7984)/B7984</f>
        <v>-5.6657223796033702E-3</v>
      </c>
    </row>
    <row r="7986" spans="1:3" x14ac:dyDescent="0.55000000000000004">
      <c r="A7986" s="5">
        <v>43049</v>
      </c>
      <c r="B7986" s="4">
        <v>77.02</v>
      </c>
      <c r="C7986" s="10">
        <f>(MSFT[[#This Row],[Prezzi giornalieri MSFT]]-B7985)/B7985</f>
        <v>-2.5900025900026267E-3</v>
      </c>
    </row>
    <row r="7987" spans="1:3" x14ac:dyDescent="0.55000000000000004">
      <c r="A7987" s="5">
        <v>43052</v>
      </c>
      <c r="B7987" s="4">
        <v>77.08</v>
      </c>
      <c r="C7987" s="10">
        <f>(MSFT[[#This Row],[Prezzi giornalieri MSFT]]-B7986)/B7986</f>
        <v>7.7901843676969975E-4</v>
      </c>
    </row>
    <row r="7988" spans="1:3" x14ac:dyDescent="0.55000000000000004">
      <c r="A7988" s="5">
        <v>43053</v>
      </c>
      <c r="B7988" s="4">
        <v>77.19</v>
      </c>
      <c r="C7988" s="10">
        <f>(MSFT[[#This Row],[Prezzi giornalieri MSFT]]-B7987)/B7987</f>
        <v>1.4270887389724889E-3</v>
      </c>
    </row>
    <row r="7989" spans="1:3" x14ac:dyDescent="0.55000000000000004">
      <c r="A7989" s="5">
        <v>43054</v>
      </c>
      <c r="B7989" s="4">
        <v>76.59</v>
      </c>
      <c r="C7989" s="10">
        <f>(MSFT[[#This Row],[Prezzi giornalieri MSFT]]-B7988)/B7988</f>
        <v>-7.7730275942478862E-3</v>
      </c>
    </row>
    <row r="7990" spans="1:3" x14ac:dyDescent="0.55000000000000004">
      <c r="A7990" s="5">
        <v>43055</v>
      </c>
      <c r="B7990" s="4">
        <v>76.790000000000006</v>
      </c>
      <c r="C7990" s="10">
        <f>(MSFT[[#This Row],[Prezzi giornalieri MSFT]]-B7989)/B7989</f>
        <v>2.6113069591330832E-3</v>
      </c>
    </row>
    <row r="7991" spans="1:3" x14ac:dyDescent="0.55000000000000004">
      <c r="A7991" s="5">
        <v>43056</v>
      </c>
      <c r="B7991" s="4">
        <v>76.05</v>
      </c>
      <c r="C7991" s="10">
        <f>(MSFT[[#This Row],[Prezzi giornalieri MSFT]]-B7990)/B7990</f>
        <v>-9.636671441594075E-3</v>
      </c>
    </row>
    <row r="7992" spans="1:3" x14ac:dyDescent="0.55000000000000004">
      <c r="A7992" s="5">
        <v>43059</v>
      </c>
      <c r="B7992" s="4">
        <v>76.17</v>
      </c>
      <c r="C7992" s="10">
        <f>(MSFT[[#This Row],[Prezzi giornalieri MSFT]]-B7991)/B7991</f>
        <v>1.5779092702170223E-3</v>
      </c>
    </row>
    <row r="7993" spans="1:3" x14ac:dyDescent="0.55000000000000004">
      <c r="A7993" s="5">
        <v>43060</v>
      </c>
      <c r="B7993" s="4">
        <v>77.27</v>
      </c>
      <c r="C7993" s="10">
        <f>(MSFT[[#This Row],[Prezzi giornalieri MSFT]]-B7992)/B7992</f>
        <v>1.4441381121176241E-2</v>
      </c>
    </row>
    <row r="7994" spans="1:3" x14ac:dyDescent="0.55000000000000004">
      <c r="A7994" s="5">
        <v>43061</v>
      </c>
      <c r="B7994" s="4">
        <v>76.709999999999994</v>
      </c>
      <c r="C7994" s="10">
        <f>(MSFT[[#This Row],[Prezzi giornalieri MSFT]]-B7993)/B7993</f>
        <v>-7.2473146111039508E-3</v>
      </c>
    </row>
    <row r="7995" spans="1:3" x14ac:dyDescent="0.55000000000000004">
      <c r="A7995" s="5">
        <v>43063</v>
      </c>
      <c r="B7995" s="4">
        <v>76.849999999999994</v>
      </c>
      <c r="C7995" s="10">
        <f>(MSFT[[#This Row],[Prezzi giornalieri MSFT]]-B7994)/B7994</f>
        <v>1.8250554034676127E-3</v>
      </c>
    </row>
    <row r="7996" spans="1:3" x14ac:dyDescent="0.55000000000000004">
      <c r="A7996" s="5">
        <v>43066</v>
      </c>
      <c r="B7996" s="4">
        <v>77.41</v>
      </c>
      <c r="C7996" s="10">
        <f>(MSFT[[#This Row],[Prezzi giornalieri MSFT]]-B7995)/B7995</f>
        <v>7.2869225764476556E-3</v>
      </c>
    </row>
    <row r="7997" spans="1:3" x14ac:dyDescent="0.55000000000000004">
      <c r="A7997" s="5">
        <v>43067</v>
      </c>
      <c r="B7997" s="4">
        <v>78.34</v>
      </c>
      <c r="C7997" s="10">
        <f>(MSFT[[#This Row],[Prezzi giornalieri MSFT]]-B7996)/B7996</f>
        <v>1.2013951685828793E-2</v>
      </c>
    </row>
    <row r="7998" spans="1:3" x14ac:dyDescent="0.55000000000000004">
      <c r="A7998" s="5">
        <v>43068</v>
      </c>
      <c r="B7998" s="4">
        <v>76.92</v>
      </c>
      <c r="C7998" s="10">
        <f>(MSFT[[#This Row],[Prezzi giornalieri MSFT]]-B7997)/B7997</f>
        <v>-1.8126116926219068E-2</v>
      </c>
    </row>
    <row r="7999" spans="1:3" x14ac:dyDescent="0.55000000000000004">
      <c r="A7999" s="5">
        <v>43069</v>
      </c>
      <c r="B7999" s="4">
        <v>77.69</v>
      </c>
      <c r="C7999" s="10">
        <f>(MSFT[[#This Row],[Prezzi giornalieri MSFT]]-B7998)/B7998</f>
        <v>1.0010400416016588E-2</v>
      </c>
    </row>
    <row r="8000" spans="1:3" x14ac:dyDescent="0.55000000000000004">
      <c r="A8000" s="5">
        <v>43070</v>
      </c>
      <c r="B8000" s="4">
        <v>77.77</v>
      </c>
      <c r="C8000" s="10">
        <f>(MSFT[[#This Row],[Prezzi giornalieri MSFT]]-B7999)/B7999</f>
        <v>1.0297335564422487E-3</v>
      </c>
    </row>
    <row r="8001" spans="1:3" x14ac:dyDescent="0.55000000000000004">
      <c r="A8001" s="5">
        <v>43073</v>
      </c>
      <c r="B8001" s="4">
        <v>74.83</v>
      </c>
      <c r="C8001" s="10">
        <f>(MSFT[[#This Row],[Prezzi giornalieri MSFT]]-B8000)/B8000</f>
        <v>-3.7803780378037777E-2</v>
      </c>
    </row>
    <row r="8002" spans="1:3" x14ac:dyDescent="0.55000000000000004">
      <c r="A8002" s="5">
        <v>43074</v>
      </c>
      <c r="B8002" s="4">
        <v>75.3</v>
      </c>
      <c r="C8002" s="10">
        <f>(MSFT[[#This Row],[Prezzi giornalieri MSFT]]-B8001)/B8001</f>
        <v>6.2809033809969111E-3</v>
      </c>
    </row>
    <row r="8003" spans="1:3" x14ac:dyDescent="0.55000000000000004">
      <c r="A8003" s="5">
        <v>43075</v>
      </c>
      <c r="B8003" s="4">
        <v>76.400000000000006</v>
      </c>
      <c r="C8003" s="10">
        <f>(MSFT[[#This Row],[Prezzi giornalieri MSFT]]-B8002)/B8002</f>
        <v>1.4608233731739821E-2</v>
      </c>
    </row>
    <row r="8004" spans="1:3" x14ac:dyDescent="0.55000000000000004">
      <c r="A8004" s="5">
        <v>43076</v>
      </c>
      <c r="B8004" s="4">
        <v>76.14</v>
      </c>
      <c r="C8004" s="10">
        <f>(MSFT[[#This Row],[Prezzi giornalieri MSFT]]-B8003)/B8003</f>
        <v>-3.4031413612566111E-3</v>
      </c>
    </row>
    <row r="8005" spans="1:3" x14ac:dyDescent="0.55000000000000004">
      <c r="A8005" s="5">
        <v>43077</v>
      </c>
      <c r="B8005" s="4">
        <v>77.680000000000007</v>
      </c>
      <c r="C8005" s="10">
        <f>(MSFT[[#This Row],[Prezzi giornalieri MSFT]]-B8004)/B8004</f>
        <v>2.0225899658523856E-2</v>
      </c>
    </row>
    <row r="8006" spans="1:3" x14ac:dyDescent="0.55000000000000004">
      <c r="A8006" s="5">
        <v>43080</v>
      </c>
      <c r="B8006" s="4">
        <v>78.66</v>
      </c>
      <c r="C8006" s="10">
        <f>(MSFT[[#This Row],[Prezzi giornalieri MSFT]]-B8005)/B8005</f>
        <v>1.26158599382079E-2</v>
      </c>
    </row>
    <row r="8007" spans="1:3" x14ac:dyDescent="0.55000000000000004">
      <c r="A8007" s="5">
        <v>43081</v>
      </c>
      <c r="B8007" s="4">
        <v>78.989999999999995</v>
      </c>
      <c r="C8007" s="10">
        <f>(MSFT[[#This Row],[Prezzi giornalieri MSFT]]-B8006)/B8006</f>
        <v>4.1952707856597804E-3</v>
      </c>
    </row>
    <row r="8008" spans="1:3" x14ac:dyDescent="0.55000000000000004">
      <c r="A8008" s="5">
        <v>43082</v>
      </c>
      <c r="B8008" s="4">
        <v>78.77</v>
      </c>
      <c r="C8008" s="10">
        <f>(MSFT[[#This Row],[Prezzi giornalieri MSFT]]-B8007)/B8007</f>
        <v>-2.7851626788200894E-3</v>
      </c>
    </row>
    <row r="8009" spans="1:3" x14ac:dyDescent="0.55000000000000004">
      <c r="A8009" s="5">
        <v>43083</v>
      </c>
      <c r="B8009" s="4">
        <v>78.17</v>
      </c>
      <c r="C8009" s="10">
        <f>(MSFT[[#This Row],[Prezzi giornalieri MSFT]]-B8008)/B8008</f>
        <v>-7.6171131141296727E-3</v>
      </c>
    </row>
    <row r="8010" spans="1:3" x14ac:dyDescent="0.55000000000000004">
      <c r="A8010" s="5">
        <v>43084</v>
      </c>
      <c r="B8010" s="4">
        <v>80.16</v>
      </c>
      <c r="C8010" s="10">
        <f>(MSFT[[#This Row],[Prezzi giornalieri MSFT]]-B8009)/B8009</f>
        <v>2.5457336574133235E-2</v>
      </c>
    </row>
    <row r="8011" spans="1:3" x14ac:dyDescent="0.55000000000000004">
      <c r="A8011" s="5">
        <v>43087</v>
      </c>
      <c r="B8011" s="4">
        <v>79.73</v>
      </c>
      <c r="C8011" s="10">
        <f>(MSFT[[#This Row],[Prezzi giornalieri MSFT]]-B8010)/B8010</f>
        <v>-5.3642714570857368E-3</v>
      </c>
    </row>
    <row r="8012" spans="1:3" x14ac:dyDescent="0.55000000000000004">
      <c r="A8012" s="5">
        <v>43088</v>
      </c>
      <c r="B8012" s="4">
        <v>79.22</v>
      </c>
      <c r="C8012" s="10">
        <f>(MSFT[[#This Row],[Prezzi giornalieri MSFT]]-B8011)/B8011</f>
        <v>-6.396588486140789E-3</v>
      </c>
    </row>
    <row r="8013" spans="1:3" x14ac:dyDescent="0.55000000000000004">
      <c r="A8013" s="5">
        <v>43089</v>
      </c>
      <c r="B8013" s="4">
        <v>78.930000000000007</v>
      </c>
      <c r="C8013" s="10">
        <f>(MSFT[[#This Row],[Prezzi giornalieri MSFT]]-B8012)/B8012</f>
        <v>-3.6606917445088619E-3</v>
      </c>
    </row>
    <row r="8014" spans="1:3" x14ac:dyDescent="0.55000000000000004">
      <c r="A8014" s="5">
        <v>43090</v>
      </c>
      <c r="B8014" s="4">
        <v>78.91</v>
      </c>
      <c r="C8014" s="10">
        <f>(MSFT[[#This Row],[Prezzi giornalieri MSFT]]-B8013)/B8013</f>
        <v>-2.5338907893082772E-4</v>
      </c>
    </row>
    <row r="8015" spans="1:3" x14ac:dyDescent="0.55000000000000004">
      <c r="A8015" s="5">
        <v>43091</v>
      </c>
      <c r="B8015" s="4">
        <v>78.92</v>
      </c>
      <c r="C8015" s="10">
        <f>(MSFT[[#This Row],[Prezzi giornalieri MSFT]]-B8014)/B8014</f>
        <v>1.267266506146891E-4</v>
      </c>
    </row>
    <row r="8016" spans="1:3" x14ac:dyDescent="0.55000000000000004">
      <c r="A8016" s="5">
        <v>43095</v>
      </c>
      <c r="B8016" s="4">
        <v>78.819999999999993</v>
      </c>
      <c r="C8016" s="10">
        <f>(MSFT[[#This Row],[Prezzi giornalieri MSFT]]-B8015)/B8015</f>
        <v>-1.2671059300558606E-3</v>
      </c>
    </row>
    <row r="8017" spans="1:3" x14ac:dyDescent="0.55000000000000004">
      <c r="A8017" s="5">
        <v>43096</v>
      </c>
      <c r="B8017" s="4">
        <v>79.11</v>
      </c>
      <c r="C8017" s="10">
        <f>(MSFT[[#This Row],[Prezzi giornalieri MSFT]]-B8016)/B8016</f>
        <v>3.6792692210099757E-3</v>
      </c>
    </row>
    <row r="8018" spans="1:3" x14ac:dyDescent="0.55000000000000004">
      <c r="A8018" s="5">
        <v>43097</v>
      </c>
      <c r="B8018" s="4">
        <v>79.12</v>
      </c>
      <c r="C8018" s="10">
        <f>(MSFT[[#This Row],[Prezzi giornalieri MSFT]]-B8017)/B8017</f>
        <v>1.2640626975104431E-4</v>
      </c>
    </row>
    <row r="8019" spans="1:3" x14ac:dyDescent="0.55000000000000004">
      <c r="A8019" s="5">
        <v>43098</v>
      </c>
      <c r="B8019" s="4">
        <v>78.95</v>
      </c>
      <c r="C8019" s="10">
        <f>(MSFT[[#This Row],[Prezzi giornalieri MSFT]]-B8018)/B8018</f>
        <v>-2.1486349848331863E-3</v>
      </c>
    </row>
    <row r="8020" spans="1:3" x14ac:dyDescent="0.55000000000000004">
      <c r="A8020" s="5">
        <v>43102</v>
      </c>
      <c r="B8020" s="4">
        <v>79.33</v>
      </c>
      <c r="C8020" s="10">
        <f>(MSFT[[#This Row],[Prezzi giornalieri MSFT]]-B8019)/B8019</f>
        <v>4.813172894236801E-3</v>
      </c>
    </row>
    <row r="8021" spans="1:3" x14ac:dyDescent="0.55000000000000004">
      <c r="A8021" s="5">
        <v>43103</v>
      </c>
      <c r="B8021" s="4">
        <v>79.7</v>
      </c>
      <c r="C8021" s="10">
        <f>(MSFT[[#This Row],[Prezzi giornalieri MSFT]]-B8020)/B8020</f>
        <v>4.6640615151897716E-3</v>
      </c>
    </row>
    <row r="8022" spans="1:3" x14ac:dyDescent="0.55000000000000004">
      <c r="A8022" s="5">
        <v>43104</v>
      </c>
      <c r="B8022" s="4">
        <v>80.400000000000006</v>
      </c>
      <c r="C8022" s="10">
        <f>(MSFT[[#This Row],[Prezzi giornalieri MSFT]]-B8021)/B8021</f>
        <v>8.7829360100376772E-3</v>
      </c>
    </row>
    <row r="8023" spans="1:3" x14ac:dyDescent="0.55000000000000004">
      <c r="A8023" s="5">
        <v>43105</v>
      </c>
      <c r="B8023" s="4">
        <v>81.400000000000006</v>
      </c>
      <c r="C8023" s="10">
        <f>(MSFT[[#This Row],[Prezzi giornalieri MSFT]]-B8022)/B8022</f>
        <v>1.2437810945273631E-2</v>
      </c>
    </row>
    <row r="8024" spans="1:3" x14ac:dyDescent="0.55000000000000004">
      <c r="A8024" s="5">
        <v>43108</v>
      </c>
      <c r="B8024" s="4">
        <v>81.48</v>
      </c>
      <c r="C8024" s="10">
        <f>(MSFT[[#This Row],[Prezzi giornalieri MSFT]]-B8023)/B8023</f>
        <v>9.8280098280096174E-4</v>
      </c>
    </row>
    <row r="8025" spans="1:3" x14ac:dyDescent="0.55000000000000004">
      <c r="A8025" s="5">
        <v>43109</v>
      </c>
      <c r="B8025" s="4">
        <v>81.42</v>
      </c>
      <c r="C8025" s="10">
        <f>(MSFT[[#This Row],[Prezzi giornalieri MSFT]]-B8024)/B8024</f>
        <v>-7.363770250368467E-4</v>
      </c>
    </row>
    <row r="8026" spans="1:3" x14ac:dyDescent="0.55000000000000004">
      <c r="A8026" s="5">
        <v>43110</v>
      </c>
      <c r="B8026" s="4">
        <v>81.05</v>
      </c>
      <c r="C8026" s="10">
        <f>(MSFT[[#This Row],[Prezzi giornalieri MSFT]]-B8025)/B8025</f>
        <v>-4.5443380004913355E-3</v>
      </c>
    </row>
    <row r="8027" spans="1:3" x14ac:dyDescent="0.55000000000000004">
      <c r="A8027" s="5">
        <v>43111</v>
      </c>
      <c r="B8027" s="4">
        <v>81.290000000000006</v>
      </c>
      <c r="C8027" s="10">
        <f>(MSFT[[#This Row],[Prezzi giornalieri MSFT]]-B8026)/B8026</f>
        <v>2.9611351017891315E-3</v>
      </c>
    </row>
    <row r="8028" spans="1:3" x14ac:dyDescent="0.55000000000000004">
      <c r="A8028" s="5">
        <v>43112</v>
      </c>
      <c r="B8028" s="4">
        <v>82.7</v>
      </c>
      <c r="C8028" s="10">
        <f>(MSFT[[#This Row],[Prezzi giornalieri MSFT]]-B8027)/B8027</f>
        <v>1.7345306925821091E-2</v>
      </c>
    </row>
    <row r="8029" spans="1:3" x14ac:dyDescent="0.55000000000000004">
      <c r="A8029" s="5">
        <v>43116</v>
      </c>
      <c r="B8029" s="4">
        <v>81.540000000000006</v>
      </c>
      <c r="C8029" s="10">
        <f>(MSFT[[#This Row],[Prezzi giornalieri MSFT]]-B8028)/B8028</f>
        <v>-1.4026602176541675E-2</v>
      </c>
    </row>
    <row r="8030" spans="1:3" x14ac:dyDescent="0.55000000000000004">
      <c r="A8030" s="5">
        <v>43117</v>
      </c>
      <c r="B8030" s="4">
        <v>83.2</v>
      </c>
      <c r="C8030" s="10">
        <f>(MSFT[[#This Row],[Prezzi giornalieri MSFT]]-B8029)/B8029</f>
        <v>2.0358106450821638E-2</v>
      </c>
    </row>
    <row r="8031" spans="1:3" x14ac:dyDescent="0.55000000000000004">
      <c r="A8031" s="5">
        <v>43118</v>
      </c>
      <c r="B8031" s="4">
        <v>83.16</v>
      </c>
      <c r="C8031" s="10">
        <f>(MSFT[[#This Row],[Prezzi giornalieri MSFT]]-B8030)/B8030</f>
        <v>-4.8076923076930593E-4</v>
      </c>
    </row>
    <row r="8032" spans="1:3" x14ac:dyDescent="0.55000000000000004">
      <c r="A8032" s="5">
        <v>43119</v>
      </c>
      <c r="B8032" s="4">
        <v>83.07</v>
      </c>
      <c r="C8032" s="10">
        <f>(MSFT[[#This Row],[Prezzi giornalieri MSFT]]-B8031)/B8031</f>
        <v>-1.0822510822511232E-3</v>
      </c>
    </row>
    <row r="8033" spans="1:3" x14ac:dyDescent="0.55000000000000004">
      <c r="A8033" s="5">
        <v>43122</v>
      </c>
      <c r="B8033" s="4">
        <v>84.55</v>
      </c>
      <c r="C8033" s="10">
        <f>(MSFT[[#This Row],[Prezzi giornalieri MSFT]]-B8032)/B8032</f>
        <v>1.7816299506440401E-2</v>
      </c>
    </row>
    <row r="8034" spans="1:3" x14ac:dyDescent="0.55000000000000004">
      <c r="A8034" s="5">
        <v>43123</v>
      </c>
      <c r="B8034" s="4">
        <v>84.82</v>
      </c>
      <c r="C8034" s="10">
        <f>(MSFT[[#This Row],[Prezzi giornalieri MSFT]]-B8033)/B8033</f>
        <v>3.1933767001773631E-3</v>
      </c>
    </row>
    <row r="8035" spans="1:3" x14ac:dyDescent="0.55000000000000004">
      <c r="A8035" s="5">
        <v>43124</v>
      </c>
      <c r="B8035" s="4">
        <v>84.75</v>
      </c>
      <c r="C8035" s="10">
        <f>(MSFT[[#This Row],[Prezzi giornalieri MSFT]]-B8034)/B8034</f>
        <v>-8.252770572977268E-4</v>
      </c>
    </row>
    <row r="8036" spans="1:3" x14ac:dyDescent="0.55000000000000004">
      <c r="A8036" s="5">
        <v>43125</v>
      </c>
      <c r="B8036" s="4">
        <v>85.22</v>
      </c>
      <c r="C8036" s="10">
        <f>(MSFT[[#This Row],[Prezzi giornalieri MSFT]]-B8035)/B8035</f>
        <v>5.5457227138642935E-3</v>
      </c>
    </row>
    <row r="8037" spans="1:3" x14ac:dyDescent="0.55000000000000004">
      <c r="A8037" s="5">
        <v>43126</v>
      </c>
      <c r="B8037" s="4">
        <v>86.81</v>
      </c>
      <c r="C8037" s="10">
        <f>(MSFT[[#This Row],[Prezzi giornalieri MSFT]]-B8036)/B8036</f>
        <v>1.8657592114527145E-2</v>
      </c>
    </row>
    <row r="8038" spans="1:3" x14ac:dyDescent="0.55000000000000004">
      <c r="A8038" s="5">
        <v>43129</v>
      </c>
      <c r="B8038" s="4">
        <v>86.68</v>
      </c>
      <c r="C8038" s="10">
        <f>(MSFT[[#This Row],[Prezzi giornalieri MSFT]]-B8037)/B8037</f>
        <v>-1.4975233268056151E-3</v>
      </c>
    </row>
    <row r="8039" spans="1:3" x14ac:dyDescent="0.55000000000000004">
      <c r="A8039" s="5">
        <v>43130</v>
      </c>
      <c r="B8039" s="4">
        <v>85.6</v>
      </c>
      <c r="C8039" s="10">
        <f>(MSFT[[#This Row],[Prezzi giornalieri MSFT]]-B8038)/B8038</f>
        <v>-1.2459621596677578E-2</v>
      </c>
    </row>
    <row r="8040" spans="1:3" x14ac:dyDescent="0.55000000000000004">
      <c r="A8040" s="5">
        <v>43131</v>
      </c>
      <c r="B8040" s="4">
        <v>87.69</v>
      </c>
      <c r="C8040" s="10">
        <f>(MSFT[[#This Row],[Prezzi giornalieri MSFT]]-B8039)/B8039</f>
        <v>2.4415887850467333E-2</v>
      </c>
    </row>
    <row r="8041" spans="1:3" x14ac:dyDescent="0.55000000000000004">
      <c r="A8041" s="5">
        <v>43132</v>
      </c>
      <c r="B8041" s="4">
        <v>87</v>
      </c>
      <c r="C8041" s="10">
        <f>(MSFT[[#This Row],[Prezzi giornalieri MSFT]]-B8040)/B8040</f>
        <v>-7.8686281217926531E-3</v>
      </c>
    </row>
    <row r="8042" spans="1:3" x14ac:dyDescent="0.55000000000000004">
      <c r="A8042" s="5">
        <v>43133</v>
      </c>
      <c r="B8042" s="4">
        <v>84.71</v>
      </c>
      <c r="C8042" s="10">
        <f>(MSFT[[#This Row],[Prezzi giornalieri MSFT]]-B8041)/B8041</f>
        <v>-2.6321839080459843E-2</v>
      </c>
    </row>
    <row r="8043" spans="1:3" x14ac:dyDescent="0.55000000000000004">
      <c r="A8043" s="5">
        <v>43136</v>
      </c>
      <c r="B8043" s="4">
        <v>81.22</v>
      </c>
      <c r="C8043" s="10">
        <f>(MSFT[[#This Row],[Prezzi giornalieri MSFT]]-B8042)/B8042</f>
        <v>-4.1199386140951422E-2</v>
      </c>
    </row>
    <row r="8044" spans="1:3" x14ac:dyDescent="0.55000000000000004">
      <c r="A8044" s="5">
        <v>43137</v>
      </c>
      <c r="B8044" s="4">
        <v>84.29</v>
      </c>
      <c r="C8044" s="10">
        <f>(MSFT[[#This Row],[Prezzi giornalieri MSFT]]-B8043)/B8043</f>
        <v>3.779857178034976E-2</v>
      </c>
    </row>
    <row r="8045" spans="1:3" x14ac:dyDescent="0.55000000000000004">
      <c r="A8045" s="5">
        <v>43138</v>
      </c>
      <c r="B8045" s="4">
        <v>82.71</v>
      </c>
      <c r="C8045" s="10">
        <f>(MSFT[[#This Row],[Prezzi giornalieri MSFT]]-B8044)/B8044</f>
        <v>-1.8744809585953405E-2</v>
      </c>
    </row>
    <row r="8046" spans="1:3" x14ac:dyDescent="0.55000000000000004">
      <c r="A8046" s="5">
        <v>43139</v>
      </c>
      <c r="B8046" s="4">
        <v>78.459999999999994</v>
      </c>
      <c r="C8046" s="10">
        <f>(MSFT[[#This Row],[Prezzi giornalieri MSFT]]-B8045)/B8045</f>
        <v>-5.1384354975214611E-2</v>
      </c>
    </row>
    <row r="8047" spans="1:3" x14ac:dyDescent="0.55000000000000004">
      <c r="A8047" s="5">
        <v>43140</v>
      </c>
      <c r="B8047" s="4">
        <v>81.39</v>
      </c>
      <c r="C8047" s="10">
        <f>(MSFT[[#This Row],[Prezzi giornalieri MSFT]]-B8046)/B8046</f>
        <v>3.7343869487637099E-2</v>
      </c>
    </row>
    <row r="8048" spans="1:3" x14ac:dyDescent="0.55000000000000004">
      <c r="A8048" s="5">
        <v>43143</v>
      </c>
      <c r="B8048" s="4">
        <v>82.26</v>
      </c>
      <c r="C8048" s="10">
        <f>(MSFT[[#This Row],[Prezzi giornalieri MSFT]]-B8047)/B8047</f>
        <v>1.0689273866568431E-2</v>
      </c>
    </row>
    <row r="8049" spans="1:3" x14ac:dyDescent="0.55000000000000004">
      <c r="A8049" s="5">
        <v>43144</v>
      </c>
      <c r="B8049" s="4">
        <v>82.91</v>
      </c>
      <c r="C8049" s="10">
        <f>(MSFT[[#This Row],[Prezzi giornalieri MSFT]]-B8048)/B8048</f>
        <v>7.9017748601992645E-3</v>
      </c>
    </row>
    <row r="8050" spans="1:3" x14ac:dyDescent="0.55000000000000004">
      <c r="A8050" s="5">
        <v>43145</v>
      </c>
      <c r="B8050" s="4">
        <v>84.21</v>
      </c>
      <c r="C8050" s="10">
        <f>(MSFT[[#This Row],[Prezzi giornalieri MSFT]]-B8049)/B8049</f>
        <v>1.5679652635387738E-2</v>
      </c>
    </row>
    <row r="8051" spans="1:3" x14ac:dyDescent="0.55000000000000004">
      <c r="A8051" s="5">
        <v>43146</v>
      </c>
      <c r="B8051" s="4">
        <v>85.92</v>
      </c>
      <c r="C8051" s="10">
        <f>(MSFT[[#This Row],[Prezzi giornalieri MSFT]]-B8050)/B8050</f>
        <v>2.0306376914855814E-2</v>
      </c>
    </row>
    <row r="8052" spans="1:3" x14ac:dyDescent="0.55000000000000004">
      <c r="A8052" s="5">
        <v>43147</v>
      </c>
      <c r="B8052" s="4">
        <v>85.31</v>
      </c>
      <c r="C8052" s="10">
        <f>(MSFT[[#This Row],[Prezzi giornalieri MSFT]]-B8051)/B8051</f>
        <v>-7.0996275605214086E-3</v>
      </c>
    </row>
    <row r="8053" spans="1:3" x14ac:dyDescent="0.55000000000000004">
      <c r="A8053" s="5">
        <v>43151</v>
      </c>
      <c r="B8053" s="4">
        <v>85.98</v>
      </c>
      <c r="C8053" s="10">
        <f>(MSFT[[#This Row],[Prezzi giornalieri MSFT]]-B8052)/B8052</f>
        <v>7.8537099988278247E-3</v>
      </c>
    </row>
    <row r="8054" spans="1:3" x14ac:dyDescent="0.55000000000000004">
      <c r="A8054" s="5">
        <v>43152</v>
      </c>
      <c r="B8054" s="4">
        <v>84.84</v>
      </c>
      <c r="C8054" s="10">
        <f>(MSFT[[#This Row],[Prezzi giornalieri MSFT]]-B8053)/B8053</f>
        <v>-1.3258897418004192E-2</v>
      </c>
    </row>
    <row r="8055" spans="1:3" x14ac:dyDescent="0.55000000000000004">
      <c r="A8055" s="5">
        <v>43153</v>
      </c>
      <c r="B8055" s="4">
        <v>85.06</v>
      </c>
      <c r="C8055" s="10">
        <f>(MSFT[[#This Row],[Prezzi giornalieri MSFT]]-B8054)/B8054</f>
        <v>2.5931164545025796E-3</v>
      </c>
    </row>
    <row r="8056" spans="1:3" x14ac:dyDescent="0.55000000000000004">
      <c r="A8056" s="5">
        <v>43154</v>
      </c>
      <c r="B8056" s="4">
        <v>87.22</v>
      </c>
      <c r="C8056" s="10">
        <f>(MSFT[[#This Row],[Prezzi giornalieri MSFT]]-B8055)/B8055</f>
        <v>2.5393839642605179E-2</v>
      </c>
    </row>
    <row r="8057" spans="1:3" x14ac:dyDescent="0.55000000000000004">
      <c r="A8057" s="5">
        <v>43157</v>
      </c>
      <c r="B8057" s="4">
        <v>88.48</v>
      </c>
      <c r="C8057" s="10">
        <f>(MSFT[[#This Row],[Prezzi giornalieri MSFT]]-B8056)/B8056</f>
        <v>1.4446227929374056E-2</v>
      </c>
    </row>
    <row r="8058" spans="1:3" x14ac:dyDescent="0.55000000000000004">
      <c r="A8058" s="5">
        <v>43158</v>
      </c>
      <c r="B8058" s="4">
        <v>87.35</v>
      </c>
      <c r="C8058" s="10">
        <f>(MSFT[[#This Row],[Prezzi giornalieri MSFT]]-B8057)/B8057</f>
        <v>-1.2771247739602278E-2</v>
      </c>
    </row>
    <row r="8059" spans="1:3" x14ac:dyDescent="0.55000000000000004">
      <c r="A8059" s="5">
        <v>43159</v>
      </c>
      <c r="B8059" s="4">
        <v>86.95</v>
      </c>
      <c r="C8059" s="10">
        <f>(MSFT[[#This Row],[Prezzi giornalieri MSFT]]-B8058)/B8058</f>
        <v>-4.5792787635946363E-3</v>
      </c>
    </row>
    <row r="8060" spans="1:3" x14ac:dyDescent="0.55000000000000004">
      <c r="A8060" s="5">
        <v>43160</v>
      </c>
      <c r="B8060" s="4">
        <v>86.1</v>
      </c>
      <c r="C8060" s="10">
        <f>(MSFT[[#This Row],[Prezzi giornalieri MSFT]]-B8059)/B8059</f>
        <v>-9.7757331799885969E-3</v>
      </c>
    </row>
    <row r="8061" spans="1:3" x14ac:dyDescent="0.55000000000000004">
      <c r="A8061" s="5">
        <v>43161</v>
      </c>
      <c r="B8061" s="4">
        <v>86.28</v>
      </c>
      <c r="C8061" s="10">
        <f>(MSFT[[#This Row],[Prezzi giornalieri MSFT]]-B8060)/B8060</f>
        <v>2.0905923344948529E-3</v>
      </c>
    </row>
    <row r="8062" spans="1:3" x14ac:dyDescent="0.55000000000000004">
      <c r="A8062" s="5">
        <v>43164</v>
      </c>
      <c r="B8062" s="4">
        <v>86.83</v>
      </c>
      <c r="C8062" s="10">
        <f>(MSFT[[#This Row],[Prezzi giornalieri MSFT]]-B8061)/B8061</f>
        <v>6.3745943439962585E-3</v>
      </c>
    </row>
    <row r="8063" spans="1:3" x14ac:dyDescent="0.55000000000000004">
      <c r="A8063" s="5">
        <v>43165</v>
      </c>
      <c r="B8063" s="4">
        <v>86.54</v>
      </c>
      <c r="C8063" s="10">
        <f>(MSFT[[#This Row],[Prezzi giornalieri MSFT]]-B8062)/B8062</f>
        <v>-3.3398594955659569E-3</v>
      </c>
    </row>
    <row r="8064" spans="1:3" x14ac:dyDescent="0.55000000000000004">
      <c r="A8064" s="5">
        <v>43166</v>
      </c>
      <c r="B8064" s="4">
        <v>87.04</v>
      </c>
      <c r="C8064" s="10">
        <f>(MSFT[[#This Row],[Prezzi giornalieri MSFT]]-B8063)/B8063</f>
        <v>5.7776750635544251E-3</v>
      </c>
    </row>
    <row r="8065" spans="1:3" x14ac:dyDescent="0.55000000000000004">
      <c r="A8065" s="5">
        <v>43167</v>
      </c>
      <c r="B8065" s="4">
        <v>87.56</v>
      </c>
      <c r="C8065" s="10">
        <f>(MSFT[[#This Row],[Prezzi giornalieri MSFT]]-B8064)/B8064</f>
        <v>5.9742647058823066E-3</v>
      </c>
    </row>
    <row r="8066" spans="1:3" x14ac:dyDescent="0.55000000000000004">
      <c r="A8066" s="5">
        <v>43168</v>
      </c>
      <c r="B8066" s="4">
        <v>89.52</v>
      </c>
      <c r="C8066" s="10">
        <f>(MSFT[[#This Row],[Prezzi giornalieri MSFT]]-B8065)/B8065</f>
        <v>2.2384650525353971E-2</v>
      </c>
    </row>
    <row r="8067" spans="1:3" x14ac:dyDescent="0.55000000000000004">
      <c r="A8067" s="5">
        <v>43171</v>
      </c>
      <c r="B8067" s="4">
        <v>89.73</v>
      </c>
      <c r="C8067" s="10">
        <f>(MSFT[[#This Row],[Prezzi giornalieri MSFT]]-B8066)/B8066</f>
        <v>2.3458445040215369E-3</v>
      </c>
    </row>
    <row r="8068" spans="1:3" x14ac:dyDescent="0.55000000000000004">
      <c r="A8068" s="5">
        <v>43172</v>
      </c>
      <c r="B8068" s="4">
        <v>87.55</v>
      </c>
      <c r="C8068" s="10">
        <f>(MSFT[[#This Row],[Prezzi giornalieri MSFT]]-B8067)/B8067</f>
        <v>-2.4295107544856868E-2</v>
      </c>
    </row>
    <row r="8069" spans="1:3" x14ac:dyDescent="0.55000000000000004">
      <c r="A8069" s="5">
        <v>43173</v>
      </c>
      <c r="B8069" s="4">
        <v>87.03</v>
      </c>
      <c r="C8069" s="10">
        <f>(MSFT[[#This Row],[Prezzi giornalieri MSFT]]-B8068)/B8068</f>
        <v>-5.9394631639062938E-3</v>
      </c>
    </row>
    <row r="8070" spans="1:3" x14ac:dyDescent="0.55000000000000004">
      <c r="A8070" s="5">
        <v>43174</v>
      </c>
      <c r="B8070" s="4">
        <v>87.33</v>
      </c>
      <c r="C8070" s="10">
        <f>(MSFT[[#This Row],[Prezzi giornalieri MSFT]]-B8069)/B8069</f>
        <v>3.4470872113064135E-3</v>
      </c>
    </row>
    <row r="8071" spans="1:3" x14ac:dyDescent="0.55000000000000004">
      <c r="A8071" s="5">
        <v>43175</v>
      </c>
      <c r="B8071" s="4">
        <v>87.72</v>
      </c>
      <c r="C8071" s="10">
        <f>(MSFT[[#This Row],[Prezzi giornalieri MSFT]]-B8070)/B8070</f>
        <v>4.4658193060803913E-3</v>
      </c>
    </row>
    <row r="8072" spans="1:3" x14ac:dyDescent="0.55000000000000004">
      <c r="A8072" s="5">
        <v>43178</v>
      </c>
      <c r="B8072" s="4">
        <v>86.14</v>
      </c>
      <c r="C8072" s="10">
        <f>(MSFT[[#This Row],[Prezzi giornalieri MSFT]]-B8071)/B8071</f>
        <v>-1.8011855905152741E-2</v>
      </c>
    </row>
    <row r="8073" spans="1:3" x14ac:dyDescent="0.55000000000000004">
      <c r="A8073" s="5">
        <v>43179</v>
      </c>
      <c r="B8073" s="4">
        <v>86.36</v>
      </c>
      <c r="C8073" s="10">
        <f>(MSFT[[#This Row],[Prezzi giornalieri MSFT]]-B8072)/B8072</f>
        <v>2.5539818899465855E-3</v>
      </c>
    </row>
    <row r="8074" spans="1:3" x14ac:dyDescent="0.55000000000000004">
      <c r="A8074" s="5">
        <v>43180</v>
      </c>
      <c r="B8074" s="4">
        <v>85.76</v>
      </c>
      <c r="C8074" s="10">
        <f>(MSFT[[#This Row],[Prezzi giornalieri MSFT]]-B8073)/B8073</f>
        <v>-6.9476609541453717E-3</v>
      </c>
    </row>
    <row r="8075" spans="1:3" x14ac:dyDescent="0.55000000000000004">
      <c r="A8075" s="5">
        <v>43181</v>
      </c>
      <c r="B8075" s="4">
        <v>83.26</v>
      </c>
      <c r="C8075" s="10">
        <f>(MSFT[[#This Row],[Prezzi giornalieri MSFT]]-B8074)/B8074</f>
        <v>-2.9151119402985072E-2</v>
      </c>
    </row>
    <row r="8076" spans="1:3" x14ac:dyDescent="0.55000000000000004">
      <c r="A8076" s="5">
        <v>43182</v>
      </c>
      <c r="B8076" s="4">
        <v>80.84</v>
      </c>
      <c r="C8076" s="10">
        <f>(MSFT[[#This Row],[Prezzi giornalieri MSFT]]-B8075)/B8075</f>
        <v>-2.9065577708383396E-2</v>
      </c>
    </row>
    <row r="8077" spans="1:3" x14ac:dyDescent="0.55000000000000004">
      <c r="A8077" s="5">
        <v>43185</v>
      </c>
      <c r="B8077" s="4">
        <v>86.96</v>
      </c>
      <c r="C8077" s="10">
        <f>(MSFT[[#This Row],[Prezzi giornalieri MSFT]]-B8076)/B8076</f>
        <v>7.5705096486887558E-2</v>
      </c>
    </row>
    <row r="8078" spans="1:3" x14ac:dyDescent="0.55000000000000004">
      <c r="A8078" s="5">
        <v>43186</v>
      </c>
      <c r="B8078" s="4">
        <v>82.97</v>
      </c>
      <c r="C8078" s="10">
        <f>(MSFT[[#This Row],[Prezzi giornalieri MSFT]]-B8077)/B8077</f>
        <v>-4.588316467341301E-2</v>
      </c>
    </row>
    <row r="8079" spans="1:3" x14ac:dyDescent="0.55000000000000004">
      <c r="A8079" s="5">
        <v>43187</v>
      </c>
      <c r="B8079" s="4">
        <v>82.89</v>
      </c>
      <c r="C8079" s="10">
        <f>(MSFT[[#This Row],[Prezzi giornalieri MSFT]]-B8078)/B8078</f>
        <v>-9.6420392913099064E-4</v>
      </c>
    </row>
    <row r="8080" spans="1:3" x14ac:dyDescent="0.55000000000000004">
      <c r="A8080" s="5">
        <v>43188</v>
      </c>
      <c r="B8080" s="4">
        <v>84.63</v>
      </c>
      <c r="C8080" s="10">
        <f>(MSFT[[#This Row],[Prezzi giornalieri MSFT]]-B8079)/B8079</f>
        <v>2.0991675714802687E-2</v>
      </c>
    </row>
    <row r="8081" spans="1:3" x14ac:dyDescent="0.55000000000000004">
      <c r="A8081" s="5">
        <v>43192</v>
      </c>
      <c r="B8081" s="4">
        <v>82.08</v>
      </c>
      <c r="C8081" s="10">
        <f>(MSFT[[#This Row],[Prezzi giornalieri MSFT]]-B8080)/B8080</f>
        <v>-3.0131159163417198E-2</v>
      </c>
    </row>
    <row r="8082" spans="1:3" x14ac:dyDescent="0.55000000000000004">
      <c r="A8082" s="5">
        <v>43193</v>
      </c>
      <c r="B8082" s="4">
        <v>83.19</v>
      </c>
      <c r="C8082" s="10">
        <f>(MSFT[[#This Row],[Prezzi giornalieri MSFT]]-B8081)/B8081</f>
        <v>1.3523391812865491E-2</v>
      </c>
    </row>
    <row r="8083" spans="1:3" x14ac:dyDescent="0.55000000000000004">
      <c r="A8083" s="5">
        <v>43194</v>
      </c>
      <c r="B8083" s="4">
        <v>85.62</v>
      </c>
      <c r="C8083" s="10">
        <f>(MSFT[[#This Row],[Prezzi giornalieri MSFT]]-B8082)/B8082</f>
        <v>2.9210241615578877E-2</v>
      </c>
    </row>
    <row r="8084" spans="1:3" x14ac:dyDescent="0.55000000000000004">
      <c r="A8084" s="5">
        <v>43195</v>
      </c>
      <c r="B8084" s="4">
        <v>85.66</v>
      </c>
      <c r="C8084" s="10">
        <f>(MSFT[[#This Row],[Prezzi giornalieri MSFT]]-B8083)/B8083</f>
        <v>4.67180565288391E-4</v>
      </c>
    </row>
    <row r="8085" spans="1:3" x14ac:dyDescent="0.55000000000000004">
      <c r="A8085" s="5">
        <v>43196</v>
      </c>
      <c r="B8085" s="4">
        <v>83.67</v>
      </c>
      <c r="C8085" s="10">
        <f>(MSFT[[#This Row],[Prezzi giornalieri MSFT]]-B8084)/B8084</f>
        <v>-2.3231379873920089E-2</v>
      </c>
    </row>
    <row r="8086" spans="1:3" x14ac:dyDescent="0.55000000000000004">
      <c r="A8086" s="5">
        <v>43199</v>
      </c>
      <c r="B8086" s="4">
        <v>84.17</v>
      </c>
      <c r="C8086" s="10">
        <f>(MSFT[[#This Row],[Prezzi giornalieri MSFT]]-B8085)/B8085</f>
        <v>5.9758575355563521E-3</v>
      </c>
    </row>
    <row r="8087" spans="1:3" x14ac:dyDescent="0.55000000000000004">
      <c r="A8087" s="5">
        <v>43200</v>
      </c>
      <c r="B8087" s="4">
        <v>86.13</v>
      </c>
      <c r="C8087" s="10">
        <f>(MSFT[[#This Row],[Prezzi giornalieri MSFT]]-B8086)/B8086</f>
        <v>2.3286206486871731E-2</v>
      </c>
    </row>
    <row r="8088" spans="1:3" x14ac:dyDescent="0.55000000000000004">
      <c r="A8088" s="5">
        <v>43201</v>
      </c>
      <c r="B8088" s="4">
        <v>85.18</v>
      </c>
      <c r="C8088" s="10">
        <f>(MSFT[[#This Row],[Prezzi giornalieri MSFT]]-B8087)/B8087</f>
        <v>-1.1029838616045382E-2</v>
      </c>
    </row>
    <row r="8089" spans="1:3" x14ac:dyDescent="0.55000000000000004">
      <c r="A8089" s="5">
        <v>43202</v>
      </c>
      <c r="B8089" s="4">
        <v>86.78</v>
      </c>
      <c r="C8089" s="10">
        <f>(MSFT[[#This Row],[Prezzi giornalieri MSFT]]-B8088)/B8088</f>
        <v>1.8783752054472812E-2</v>
      </c>
    </row>
    <row r="8090" spans="1:3" x14ac:dyDescent="0.55000000000000004">
      <c r="A8090" s="5">
        <v>43203</v>
      </c>
      <c r="B8090" s="4">
        <v>86.31</v>
      </c>
      <c r="C8090" s="10">
        <f>(MSFT[[#This Row],[Prezzi giornalieri MSFT]]-B8089)/B8089</f>
        <v>-5.4159944687715931E-3</v>
      </c>
    </row>
    <row r="8091" spans="1:3" x14ac:dyDescent="0.55000000000000004">
      <c r="A8091" s="5">
        <v>43206</v>
      </c>
      <c r="B8091" s="4">
        <v>87.32</v>
      </c>
      <c r="C8091" s="10">
        <f>(MSFT[[#This Row],[Prezzi giornalieri MSFT]]-B8090)/B8090</f>
        <v>1.1702004402734225E-2</v>
      </c>
    </row>
    <row r="8092" spans="1:3" x14ac:dyDescent="0.55000000000000004">
      <c r="A8092" s="5">
        <v>43207</v>
      </c>
      <c r="B8092" s="4">
        <v>89.09</v>
      </c>
      <c r="C8092" s="10">
        <f>(MSFT[[#This Row],[Prezzi giornalieri MSFT]]-B8091)/B8091</f>
        <v>2.0270270270270389E-2</v>
      </c>
    </row>
    <row r="8093" spans="1:3" x14ac:dyDescent="0.55000000000000004">
      <c r="A8093" s="5">
        <v>43208</v>
      </c>
      <c r="B8093" s="4">
        <v>89.43</v>
      </c>
      <c r="C8093" s="10">
        <f>(MSFT[[#This Row],[Prezzi giornalieri MSFT]]-B8092)/B8092</f>
        <v>3.816365473117111E-3</v>
      </c>
    </row>
    <row r="8094" spans="1:3" x14ac:dyDescent="0.55000000000000004">
      <c r="A8094" s="5">
        <v>43209</v>
      </c>
      <c r="B8094" s="4">
        <v>89.12</v>
      </c>
      <c r="C8094" s="10">
        <f>(MSFT[[#This Row],[Prezzi giornalieri MSFT]]-B8093)/B8093</f>
        <v>-3.4663983003466649E-3</v>
      </c>
    </row>
    <row r="8095" spans="1:3" x14ac:dyDescent="0.55000000000000004">
      <c r="A8095" s="5">
        <v>43210</v>
      </c>
      <c r="B8095" s="4">
        <v>88.09</v>
      </c>
      <c r="C8095" s="10">
        <f>(MSFT[[#This Row],[Prezzi giornalieri MSFT]]-B8094)/B8094</f>
        <v>-1.155745062836626E-2</v>
      </c>
    </row>
    <row r="8096" spans="1:3" x14ac:dyDescent="0.55000000000000004">
      <c r="A8096" s="5">
        <v>43213</v>
      </c>
      <c r="B8096" s="4">
        <v>88.42</v>
      </c>
      <c r="C8096" s="10">
        <f>(MSFT[[#This Row],[Prezzi giornalieri MSFT]]-B8095)/B8095</f>
        <v>3.7461686911113437E-3</v>
      </c>
    </row>
    <row r="8097" spans="1:3" x14ac:dyDescent="0.55000000000000004">
      <c r="A8097" s="5">
        <v>43214</v>
      </c>
      <c r="B8097" s="4">
        <v>86.35</v>
      </c>
      <c r="C8097" s="10">
        <f>(MSFT[[#This Row],[Prezzi giornalieri MSFT]]-B8096)/B8096</f>
        <v>-2.3410992988011844E-2</v>
      </c>
    </row>
    <row r="8098" spans="1:3" x14ac:dyDescent="0.55000000000000004">
      <c r="A8098" s="5">
        <v>43215</v>
      </c>
      <c r="B8098" s="4">
        <v>85.6</v>
      </c>
      <c r="C8098" s="10">
        <f>(MSFT[[#This Row],[Prezzi giornalieri MSFT]]-B8097)/B8097</f>
        <v>-8.6855819339895779E-3</v>
      </c>
    </row>
    <row r="8099" spans="1:3" x14ac:dyDescent="0.55000000000000004">
      <c r="A8099" s="5">
        <v>43216</v>
      </c>
      <c r="B8099" s="4">
        <v>87.41</v>
      </c>
      <c r="C8099" s="10">
        <f>(MSFT[[#This Row],[Prezzi giornalieri MSFT]]-B8098)/B8098</f>
        <v>2.114485981308414E-2</v>
      </c>
    </row>
    <row r="8100" spans="1:3" x14ac:dyDescent="0.55000000000000004">
      <c r="A8100" s="5">
        <v>43217</v>
      </c>
      <c r="B8100" s="4">
        <v>88.85</v>
      </c>
      <c r="C8100" s="10">
        <f>(MSFT[[#This Row],[Prezzi giornalieri MSFT]]-B8099)/B8099</f>
        <v>1.6474087632993913E-2</v>
      </c>
    </row>
    <row r="8101" spans="1:3" x14ac:dyDescent="0.55000000000000004">
      <c r="A8101" s="5">
        <v>43220</v>
      </c>
      <c r="B8101" s="4">
        <v>86.72</v>
      </c>
      <c r="C8101" s="10">
        <f>(MSFT[[#This Row],[Prezzi giornalieri MSFT]]-B8100)/B8100</f>
        <v>-2.3972988182329718E-2</v>
      </c>
    </row>
    <row r="8102" spans="1:3" x14ac:dyDescent="0.55000000000000004">
      <c r="A8102" s="5">
        <v>43221</v>
      </c>
      <c r="B8102" s="4">
        <v>88.09</v>
      </c>
      <c r="C8102" s="10">
        <f>(MSFT[[#This Row],[Prezzi giornalieri MSFT]]-B8101)/B8101</f>
        <v>1.579797047970485E-2</v>
      </c>
    </row>
    <row r="8103" spans="1:3" x14ac:dyDescent="0.55000000000000004">
      <c r="A8103" s="5">
        <v>43222</v>
      </c>
      <c r="B8103" s="4">
        <v>86.71</v>
      </c>
      <c r="C8103" s="10">
        <f>(MSFT[[#This Row],[Prezzi giornalieri MSFT]]-B8102)/B8102</f>
        <v>-1.5665796344647629E-2</v>
      </c>
    </row>
    <row r="8104" spans="1:3" x14ac:dyDescent="0.55000000000000004">
      <c r="A8104" s="5">
        <v>43223</v>
      </c>
      <c r="B8104" s="4">
        <v>87.23</v>
      </c>
      <c r="C8104" s="10">
        <f>(MSFT[[#This Row],[Prezzi giornalieri MSFT]]-B8103)/B8103</f>
        <v>5.9970014992504934E-3</v>
      </c>
    </row>
    <row r="8105" spans="1:3" x14ac:dyDescent="0.55000000000000004">
      <c r="A8105" s="5">
        <v>43224</v>
      </c>
      <c r="B8105" s="4">
        <v>88.24</v>
      </c>
      <c r="C8105" s="10">
        <f>(MSFT[[#This Row],[Prezzi giornalieri MSFT]]-B8104)/B8104</f>
        <v>1.1578585349077047E-2</v>
      </c>
    </row>
    <row r="8106" spans="1:3" x14ac:dyDescent="0.55000000000000004">
      <c r="A8106" s="5">
        <v>43227</v>
      </c>
      <c r="B8106" s="4">
        <v>89.22</v>
      </c>
      <c r="C8106" s="10">
        <f>(MSFT[[#This Row],[Prezzi giornalieri MSFT]]-B8105)/B8105</f>
        <v>1.1106074342701769E-2</v>
      </c>
    </row>
    <row r="8107" spans="1:3" x14ac:dyDescent="0.55000000000000004">
      <c r="A8107" s="5">
        <v>43228</v>
      </c>
      <c r="B8107" s="4">
        <v>88.84</v>
      </c>
      <c r="C8107" s="10">
        <f>(MSFT[[#This Row],[Prezzi giornalieri MSFT]]-B8106)/B8106</f>
        <v>-4.2591347231561924E-3</v>
      </c>
    </row>
    <row r="8108" spans="1:3" x14ac:dyDescent="0.55000000000000004">
      <c r="A8108" s="5">
        <v>43229</v>
      </c>
      <c r="B8108" s="4">
        <v>89.89</v>
      </c>
      <c r="C8108" s="10">
        <f>(MSFT[[#This Row],[Prezzi giornalieri MSFT]]-B8107)/B8107</f>
        <v>1.1819000450247604E-2</v>
      </c>
    </row>
    <row r="8109" spans="1:3" x14ac:dyDescent="0.55000000000000004">
      <c r="A8109" s="5">
        <v>43230</v>
      </c>
      <c r="B8109" s="4">
        <v>90.79</v>
      </c>
      <c r="C8109" s="10">
        <f>(MSFT[[#This Row],[Prezzi giornalieri MSFT]]-B8108)/B8108</f>
        <v>1.0012237178774121E-2</v>
      </c>
    </row>
    <row r="8110" spans="1:3" x14ac:dyDescent="0.55000000000000004">
      <c r="A8110" s="5">
        <v>43231</v>
      </c>
      <c r="B8110" s="4">
        <v>90.6</v>
      </c>
      <c r="C8110" s="10">
        <f>(MSFT[[#This Row],[Prezzi giornalieri MSFT]]-B8109)/B8109</f>
        <v>-2.0927414913538048E-3</v>
      </c>
    </row>
    <row r="8111" spans="1:3" x14ac:dyDescent="0.55000000000000004">
      <c r="A8111" s="5">
        <v>43234</v>
      </c>
      <c r="B8111" s="4">
        <v>90.9</v>
      </c>
      <c r="C8111" s="10">
        <f>(MSFT[[#This Row],[Prezzi giornalieri MSFT]]-B8110)/B8110</f>
        <v>3.3112582781458211E-3</v>
      </c>
    </row>
    <row r="8112" spans="1:3" x14ac:dyDescent="0.55000000000000004">
      <c r="A8112" s="5">
        <v>43235</v>
      </c>
      <c r="B8112" s="4">
        <v>90.24</v>
      </c>
      <c r="C8112" s="10">
        <f>(MSFT[[#This Row],[Prezzi giornalieri MSFT]]-B8111)/B8111</f>
        <v>-7.2607260726073788E-3</v>
      </c>
    </row>
    <row r="8113" spans="1:3" x14ac:dyDescent="0.55000000000000004">
      <c r="A8113" s="5">
        <v>43236</v>
      </c>
      <c r="B8113" s="4">
        <v>90.48</v>
      </c>
      <c r="C8113" s="10">
        <f>(MSFT[[#This Row],[Prezzi giornalieri MSFT]]-B8112)/B8112</f>
        <v>2.6595744680852074E-3</v>
      </c>
    </row>
    <row r="8114" spans="1:3" x14ac:dyDescent="0.55000000000000004">
      <c r="A8114" s="5">
        <v>43237</v>
      </c>
      <c r="B8114" s="4">
        <v>89.57</v>
      </c>
      <c r="C8114" s="10">
        <f>(MSFT[[#This Row],[Prezzi giornalieri MSFT]]-B8113)/B8113</f>
        <v>-1.0057471264367936E-2</v>
      </c>
    </row>
    <row r="8115" spans="1:3" x14ac:dyDescent="0.55000000000000004">
      <c r="A8115" s="5">
        <v>43238</v>
      </c>
      <c r="B8115" s="4">
        <v>89.74</v>
      </c>
      <c r="C8115" s="10">
        <f>(MSFT[[#This Row],[Prezzi giornalieri MSFT]]-B8114)/B8114</f>
        <v>1.8979569052138185E-3</v>
      </c>
    </row>
    <row r="8116" spans="1:3" x14ac:dyDescent="0.55000000000000004">
      <c r="A8116" s="5">
        <v>43241</v>
      </c>
      <c r="B8116" s="4">
        <v>90.9</v>
      </c>
      <c r="C8116" s="10">
        <f>(MSFT[[#This Row],[Prezzi giornalieri MSFT]]-B8115)/B8115</f>
        <v>1.2926231334967805E-2</v>
      </c>
    </row>
    <row r="8117" spans="1:3" x14ac:dyDescent="0.55000000000000004">
      <c r="A8117" s="5">
        <v>43242</v>
      </c>
      <c r="B8117" s="4">
        <v>90.8</v>
      </c>
      <c r="C8117" s="10">
        <f>(MSFT[[#This Row],[Prezzi giornalieri MSFT]]-B8116)/B8116</f>
        <v>-1.1001100110011939E-3</v>
      </c>
    </row>
    <row r="8118" spans="1:3" x14ac:dyDescent="0.55000000000000004">
      <c r="A8118" s="5">
        <v>43243</v>
      </c>
      <c r="B8118" s="4">
        <v>91.88</v>
      </c>
      <c r="C8118" s="10">
        <f>(MSFT[[#This Row],[Prezzi giornalieri MSFT]]-B8117)/B8117</f>
        <v>1.1894273127753286E-2</v>
      </c>
    </row>
    <row r="8119" spans="1:3" x14ac:dyDescent="0.55000000000000004">
      <c r="A8119" s="5">
        <v>43244</v>
      </c>
      <c r="B8119" s="4">
        <v>91.56</v>
      </c>
      <c r="C8119" s="10">
        <f>(MSFT[[#This Row],[Prezzi giornalieri MSFT]]-B8118)/B8118</f>
        <v>-3.4828036569437659E-3</v>
      </c>
    </row>
    <row r="8120" spans="1:3" x14ac:dyDescent="0.55000000000000004">
      <c r="A8120" s="5">
        <v>43245</v>
      </c>
      <c r="B8120" s="4">
        <v>91.6</v>
      </c>
      <c r="C8120" s="10">
        <f>(MSFT[[#This Row],[Prezzi giornalieri MSFT]]-B8119)/B8119</f>
        <v>4.3687199650493708E-4</v>
      </c>
    </row>
    <row r="8121" spans="1:3" x14ac:dyDescent="0.55000000000000004">
      <c r="A8121" s="5">
        <v>43249</v>
      </c>
      <c r="B8121" s="4">
        <v>91.28</v>
      </c>
      <c r="C8121" s="10">
        <f>(MSFT[[#This Row],[Prezzi giornalieri MSFT]]-B8120)/B8120</f>
        <v>-3.4934497816593146E-3</v>
      </c>
    </row>
    <row r="8122" spans="1:3" x14ac:dyDescent="0.55000000000000004">
      <c r="A8122" s="5">
        <v>43250</v>
      </c>
      <c r="B8122" s="4">
        <v>92.15</v>
      </c>
      <c r="C8122" s="10">
        <f>(MSFT[[#This Row],[Prezzi giornalieri MSFT]]-B8121)/B8121</f>
        <v>9.5311130587204702E-3</v>
      </c>
    </row>
    <row r="8123" spans="1:3" x14ac:dyDescent="0.55000000000000004">
      <c r="A8123" s="5">
        <v>43251</v>
      </c>
      <c r="B8123" s="4">
        <v>92.05</v>
      </c>
      <c r="C8123" s="10">
        <f>(MSFT[[#This Row],[Prezzi giornalieri MSFT]]-B8122)/B8122</f>
        <v>-1.0851871947911939E-3</v>
      </c>
    </row>
    <row r="8124" spans="1:3" x14ac:dyDescent="0.55000000000000004">
      <c r="A8124" s="5">
        <v>43252</v>
      </c>
      <c r="B8124" s="4">
        <v>93.87</v>
      </c>
      <c r="C8124" s="10">
        <f>(MSFT[[#This Row],[Prezzi giornalieri MSFT]]-B8123)/B8123</f>
        <v>1.9771863117870804E-2</v>
      </c>
    </row>
    <row r="8125" spans="1:3" x14ac:dyDescent="0.55000000000000004">
      <c r="A8125" s="5">
        <v>43255</v>
      </c>
      <c r="B8125" s="4">
        <v>94.69</v>
      </c>
      <c r="C8125" s="10">
        <f>(MSFT[[#This Row],[Prezzi giornalieri MSFT]]-B8124)/B8124</f>
        <v>8.7354852455522863E-3</v>
      </c>
    </row>
    <row r="8126" spans="1:3" x14ac:dyDescent="0.55000000000000004">
      <c r="A8126" s="5">
        <v>43256</v>
      </c>
      <c r="B8126" s="4">
        <v>95.17</v>
      </c>
      <c r="C8126" s="10">
        <f>(MSFT[[#This Row],[Prezzi giornalieri MSFT]]-B8125)/B8125</f>
        <v>5.0691730911395496E-3</v>
      </c>
    </row>
    <row r="8127" spans="1:3" x14ac:dyDescent="0.55000000000000004">
      <c r="A8127" s="5">
        <v>43257</v>
      </c>
      <c r="B8127" s="4">
        <v>95.45</v>
      </c>
      <c r="C8127" s="10">
        <f>(MSFT[[#This Row],[Prezzi giornalieri MSFT]]-B8126)/B8126</f>
        <v>2.9421036040769271E-3</v>
      </c>
    </row>
    <row r="8128" spans="1:3" x14ac:dyDescent="0.55000000000000004">
      <c r="A8128" s="5">
        <v>43258</v>
      </c>
      <c r="B8128" s="4">
        <v>93.95</v>
      </c>
      <c r="C8128" s="10">
        <f>(MSFT[[#This Row],[Prezzi giornalieri MSFT]]-B8127)/B8127</f>
        <v>-1.5715034049240441E-2</v>
      </c>
    </row>
    <row r="8129" spans="1:3" x14ac:dyDescent="0.55000000000000004">
      <c r="A8129" s="5">
        <v>43259</v>
      </c>
      <c r="B8129" s="4">
        <v>94.65</v>
      </c>
      <c r="C8129" s="10">
        <f>(MSFT[[#This Row],[Prezzi giornalieri MSFT]]-B8128)/B8128</f>
        <v>7.4507716870676191E-3</v>
      </c>
    </row>
    <row r="8130" spans="1:3" x14ac:dyDescent="0.55000000000000004">
      <c r="A8130" s="5">
        <v>43262</v>
      </c>
      <c r="B8130" s="4">
        <v>94.11</v>
      </c>
      <c r="C8130" s="10">
        <f>(MSFT[[#This Row],[Prezzi giornalieri MSFT]]-B8129)/B8129</f>
        <v>-5.7052297939778791E-3</v>
      </c>
    </row>
    <row r="8131" spans="1:3" x14ac:dyDescent="0.55000000000000004">
      <c r="A8131" s="5">
        <v>43263</v>
      </c>
      <c r="B8131" s="4">
        <v>94.35</v>
      </c>
      <c r="C8131" s="10">
        <f>(MSFT[[#This Row],[Prezzi giornalieri MSFT]]-B8130)/B8130</f>
        <v>2.5502072043352979E-3</v>
      </c>
    </row>
    <row r="8132" spans="1:3" x14ac:dyDescent="0.55000000000000004">
      <c r="A8132" s="5">
        <v>43264</v>
      </c>
      <c r="B8132" s="4">
        <v>93.92</v>
      </c>
      <c r="C8132" s="10">
        <f>(MSFT[[#This Row],[Prezzi giornalieri MSFT]]-B8131)/B8131</f>
        <v>-4.5574986751456556E-3</v>
      </c>
    </row>
    <row r="8133" spans="1:3" x14ac:dyDescent="0.55000000000000004">
      <c r="A8133" s="5">
        <v>43265</v>
      </c>
      <c r="B8133" s="4">
        <v>94.45</v>
      </c>
      <c r="C8133" s="10">
        <f>(MSFT[[#This Row],[Prezzi giornalieri MSFT]]-B8132)/B8132</f>
        <v>5.643100511073266E-3</v>
      </c>
    </row>
    <row r="8134" spans="1:3" x14ac:dyDescent="0.55000000000000004">
      <c r="A8134" s="5">
        <v>43266</v>
      </c>
      <c r="B8134" s="4">
        <v>93.25</v>
      </c>
      <c r="C8134" s="10">
        <f>(MSFT[[#This Row],[Prezzi giornalieri MSFT]]-B8133)/B8133</f>
        <v>-1.270513499205932E-2</v>
      </c>
    </row>
    <row r="8135" spans="1:3" x14ac:dyDescent="0.55000000000000004">
      <c r="A8135" s="5">
        <v>43269</v>
      </c>
      <c r="B8135" s="4">
        <v>93.93</v>
      </c>
      <c r="C8135" s="10">
        <f>(MSFT[[#This Row],[Prezzi giornalieri MSFT]]-B8134)/B8134</f>
        <v>7.2922252010724593E-3</v>
      </c>
    </row>
    <row r="8136" spans="1:3" x14ac:dyDescent="0.55000000000000004">
      <c r="A8136" s="5">
        <v>43270</v>
      </c>
      <c r="B8136" s="4">
        <v>93.93</v>
      </c>
      <c r="C8136" s="10">
        <f>(MSFT[[#This Row],[Prezzi giornalieri MSFT]]-B8135)/B8135</f>
        <v>0</v>
      </c>
    </row>
    <row r="8137" spans="1:3" x14ac:dyDescent="0.55000000000000004">
      <c r="A8137" s="5">
        <v>43271</v>
      </c>
      <c r="B8137" s="4">
        <v>94.87</v>
      </c>
      <c r="C8137" s="10">
        <f>(MSFT[[#This Row],[Prezzi giornalieri MSFT]]-B8136)/B8136</f>
        <v>1.0007452358139015E-2</v>
      </c>
    </row>
    <row r="8138" spans="1:3" x14ac:dyDescent="0.55000000000000004">
      <c r="A8138" s="5">
        <v>43272</v>
      </c>
      <c r="B8138" s="4">
        <v>94.19</v>
      </c>
      <c r="C8138" s="10">
        <f>(MSFT[[#This Row],[Prezzi giornalieri MSFT]]-B8137)/B8137</f>
        <v>-7.1677031727627998E-3</v>
      </c>
    </row>
    <row r="8139" spans="1:3" x14ac:dyDescent="0.55000000000000004">
      <c r="A8139" s="5">
        <v>43273</v>
      </c>
      <c r="B8139" s="4">
        <v>93.51</v>
      </c>
      <c r="C8139" s="10">
        <f>(MSFT[[#This Row],[Prezzi giornalieri MSFT]]-B8138)/B8138</f>
        <v>-7.2194500477756945E-3</v>
      </c>
    </row>
    <row r="8140" spans="1:3" x14ac:dyDescent="0.55000000000000004">
      <c r="A8140" s="5">
        <v>43276</v>
      </c>
      <c r="B8140" s="4">
        <v>91.63</v>
      </c>
      <c r="C8140" s="10">
        <f>(MSFT[[#This Row],[Prezzi giornalieri MSFT]]-B8139)/B8139</f>
        <v>-2.0104801625494703E-2</v>
      </c>
    </row>
    <row r="8141" spans="1:3" x14ac:dyDescent="0.55000000000000004">
      <c r="A8141" s="5">
        <v>43277</v>
      </c>
      <c r="B8141" s="4">
        <v>92.27</v>
      </c>
      <c r="C8141" s="10">
        <f>(MSFT[[#This Row],[Prezzi giornalieri MSFT]]-B8140)/B8140</f>
        <v>6.98461202662884E-3</v>
      </c>
    </row>
    <row r="8142" spans="1:3" x14ac:dyDescent="0.55000000000000004">
      <c r="A8142" s="5">
        <v>43278</v>
      </c>
      <c r="B8142" s="4">
        <v>90.84</v>
      </c>
      <c r="C8142" s="10">
        <f>(MSFT[[#This Row],[Prezzi giornalieri MSFT]]-B8141)/B8141</f>
        <v>-1.5497995014630894E-2</v>
      </c>
    </row>
    <row r="8143" spans="1:3" x14ac:dyDescent="0.55000000000000004">
      <c r="A8143" s="5">
        <v>43279</v>
      </c>
      <c r="B8143" s="4">
        <v>91.86</v>
      </c>
      <c r="C8143" s="10">
        <f>(MSFT[[#This Row],[Prezzi giornalieri MSFT]]-B8142)/B8142</f>
        <v>1.1228533685601012E-2</v>
      </c>
    </row>
    <row r="8144" spans="1:3" x14ac:dyDescent="0.55000000000000004">
      <c r="A8144" s="5">
        <v>43280</v>
      </c>
      <c r="B8144" s="4">
        <v>91.84</v>
      </c>
      <c r="C8144" s="10">
        <f>(MSFT[[#This Row],[Prezzi giornalieri MSFT]]-B8143)/B8143</f>
        <v>-2.177226213803181E-4</v>
      </c>
    </row>
    <row r="8145" spans="1:3" x14ac:dyDescent="0.55000000000000004">
      <c r="A8145" s="5">
        <v>43283</v>
      </c>
      <c r="B8145" s="4">
        <v>93.14</v>
      </c>
      <c r="C8145" s="10">
        <f>(MSFT[[#This Row],[Prezzi giornalieri MSFT]]-B8144)/B8144</f>
        <v>1.4155052264808331E-2</v>
      </c>
    </row>
    <row r="8146" spans="1:3" x14ac:dyDescent="0.55000000000000004">
      <c r="A8146" s="5">
        <v>43284</v>
      </c>
      <c r="B8146" s="4">
        <v>92.25</v>
      </c>
      <c r="C8146" s="10">
        <f>(MSFT[[#This Row],[Prezzi giornalieri MSFT]]-B8145)/B8145</f>
        <v>-9.5555078376637383E-3</v>
      </c>
    </row>
    <row r="8147" spans="1:3" x14ac:dyDescent="0.55000000000000004">
      <c r="A8147" s="5">
        <v>43286</v>
      </c>
      <c r="B8147" s="4">
        <v>92.91</v>
      </c>
      <c r="C8147" s="10">
        <f>(MSFT[[#This Row],[Prezzi giornalieri MSFT]]-B8146)/B8146</f>
        <v>7.1544715447154099E-3</v>
      </c>
    </row>
    <row r="8148" spans="1:3" x14ac:dyDescent="0.55000000000000004">
      <c r="A8148" s="5">
        <v>43287</v>
      </c>
      <c r="B8148" s="4">
        <v>94.21</v>
      </c>
      <c r="C8148" s="10">
        <f>(MSFT[[#This Row],[Prezzi giornalieri MSFT]]-B8147)/B8147</f>
        <v>1.399203530298135E-2</v>
      </c>
    </row>
    <row r="8149" spans="1:3" x14ac:dyDescent="0.55000000000000004">
      <c r="A8149" s="5">
        <v>43290</v>
      </c>
      <c r="B8149" s="4">
        <v>94.85</v>
      </c>
      <c r="C8149" s="10">
        <f>(MSFT[[#This Row],[Prezzi giornalieri MSFT]]-B8148)/B8148</f>
        <v>6.7933340409723026E-3</v>
      </c>
    </row>
    <row r="8150" spans="1:3" x14ac:dyDescent="0.55000000000000004">
      <c r="A8150" s="5">
        <v>43291</v>
      </c>
      <c r="B8150" s="4">
        <v>95.11</v>
      </c>
      <c r="C8150" s="10">
        <f>(MSFT[[#This Row],[Prezzi giornalieri MSFT]]-B8149)/B8149</f>
        <v>2.7411702688455997E-3</v>
      </c>
    </row>
    <row r="8151" spans="1:3" x14ac:dyDescent="0.55000000000000004">
      <c r="A8151" s="5">
        <v>43292</v>
      </c>
      <c r="B8151" s="4">
        <v>94.98</v>
      </c>
      <c r="C8151" s="10">
        <f>(MSFT[[#This Row],[Prezzi giornalieri MSFT]]-B8150)/B8150</f>
        <v>-1.3668383976447845E-3</v>
      </c>
    </row>
    <row r="8152" spans="1:3" x14ac:dyDescent="0.55000000000000004">
      <c r="A8152" s="5">
        <v>43293</v>
      </c>
      <c r="B8152" s="4">
        <v>97.03</v>
      </c>
      <c r="C8152" s="10">
        <f>(MSFT[[#This Row],[Prezzi giornalieri MSFT]]-B8151)/B8151</f>
        <v>2.1583491261318141E-2</v>
      </c>
    </row>
    <row r="8153" spans="1:3" x14ac:dyDescent="0.55000000000000004">
      <c r="A8153" s="5">
        <v>43294</v>
      </c>
      <c r="B8153" s="4">
        <v>98.19</v>
      </c>
      <c r="C8153" s="10">
        <f>(MSFT[[#This Row],[Prezzi giornalieri MSFT]]-B8152)/B8152</f>
        <v>1.1955065443677177E-2</v>
      </c>
    </row>
    <row r="8154" spans="1:3" x14ac:dyDescent="0.55000000000000004">
      <c r="A8154" s="5">
        <v>43297</v>
      </c>
      <c r="B8154" s="4">
        <v>97.7</v>
      </c>
      <c r="C8154" s="10">
        <f>(MSFT[[#This Row],[Prezzi giornalieri MSFT]]-B8153)/B8153</f>
        <v>-4.990324880333994E-3</v>
      </c>
    </row>
    <row r="8155" spans="1:3" x14ac:dyDescent="0.55000000000000004">
      <c r="A8155" s="5">
        <v>43298</v>
      </c>
      <c r="B8155" s="4">
        <v>98.67</v>
      </c>
      <c r="C8155" s="10">
        <f>(MSFT[[#This Row],[Prezzi giornalieri MSFT]]-B8154)/B8154</f>
        <v>9.9283520982599675E-3</v>
      </c>
    </row>
    <row r="8156" spans="1:3" x14ac:dyDescent="0.55000000000000004">
      <c r="A8156" s="5">
        <v>43299</v>
      </c>
      <c r="B8156" s="4">
        <v>97.9</v>
      </c>
      <c r="C8156" s="10">
        <f>(MSFT[[#This Row],[Prezzi giornalieri MSFT]]-B8155)/B8155</f>
        <v>-7.8037904124860242E-3</v>
      </c>
    </row>
    <row r="8157" spans="1:3" x14ac:dyDescent="0.55000000000000004">
      <c r="A8157" s="5">
        <v>43300</v>
      </c>
      <c r="B8157" s="4">
        <v>97.23</v>
      </c>
      <c r="C8157" s="10">
        <f>(MSFT[[#This Row],[Prezzi giornalieri MSFT]]-B8156)/B8156</f>
        <v>-6.843718079673153E-3</v>
      </c>
    </row>
    <row r="8158" spans="1:3" x14ac:dyDescent="0.55000000000000004">
      <c r="A8158" s="5">
        <v>43301</v>
      </c>
      <c r="B8158" s="4">
        <v>98.97</v>
      </c>
      <c r="C8158" s="10">
        <f>(MSFT[[#This Row],[Prezzi giornalieri MSFT]]-B8157)/B8157</f>
        <v>1.7895711200246783E-2</v>
      </c>
    </row>
    <row r="8159" spans="1:3" x14ac:dyDescent="0.55000000000000004">
      <c r="A8159" s="5">
        <v>43304</v>
      </c>
      <c r="B8159" s="4">
        <v>100.55</v>
      </c>
      <c r="C8159" s="10">
        <f>(MSFT[[#This Row],[Prezzi giornalieri MSFT]]-B8158)/B8158</f>
        <v>1.596443366676769E-2</v>
      </c>
    </row>
    <row r="8160" spans="1:3" x14ac:dyDescent="0.55000000000000004">
      <c r="A8160" s="5">
        <v>43305</v>
      </c>
      <c r="B8160" s="4">
        <v>100.27</v>
      </c>
      <c r="C8160" s="10">
        <f>(MSFT[[#This Row],[Prezzi giornalieri MSFT]]-B8159)/B8159</f>
        <v>-2.7846842366981714E-3</v>
      </c>
    </row>
    <row r="8161" spans="1:3" x14ac:dyDescent="0.55000000000000004">
      <c r="A8161" s="5">
        <v>43306</v>
      </c>
      <c r="B8161" s="4">
        <v>103.22</v>
      </c>
      <c r="C8161" s="10">
        <f>(MSFT[[#This Row],[Prezzi giornalieri MSFT]]-B8160)/B8160</f>
        <v>2.9420564475915061E-2</v>
      </c>
    </row>
    <row r="8162" spans="1:3" x14ac:dyDescent="0.55000000000000004">
      <c r="A8162" s="5">
        <v>43307</v>
      </c>
      <c r="B8162" s="4">
        <v>102.09</v>
      </c>
      <c r="C8162" s="10">
        <f>(MSFT[[#This Row],[Prezzi giornalieri MSFT]]-B8161)/B8161</f>
        <v>-1.0947490796357252E-2</v>
      </c>
    </row>
    <row r="8163" spans="1:3" x14ac:dyDescent="0.55000000000000004">
      <c r="A8163" s="5">
        <v>43308</v>
      </c>
      <c r="B8163" s="4">
        <v>100.28</v>
      </c>
      <c r="C8163" s="10">
        <f>(MSFT[[#This Row],[Prezzi giornalieri MSFT]]-B8162)/B8162</f>
        <v>-1.7729454402977785E-2</v>
      </c>
    </row>
    <row r="8164" spans="1:3" x14ac:dyDescent="0.55000000000000004">
      <c r="A8164" s="5">
        <v>43311</v>
      </c>
      <c r="B8164" s="4">
        <v>98.13</v>
      </c>
      <c r="C8164" s="10">
        <f>(MSFT[[#This Row],[Prezzi giornalieri MSFT]]-B8163)/B8163</f>
        <v>-2.1439968089349878E-2</v>
      </c>
    </row>
    <row r="8165" spans="1:3" x14ac:dyDescent="0.55000000000000004">
      <c r="A8165" s="5">
        <v>43312</v>
      </c>
      <c r="B8165" s="4">
        <v>98.79</v>
      </c>
      <c r="C8165" s="10">
        <f>(MSFT[[#This Row],[Prezzi giornalieri MSFT]]-B8164)/B8164</f>
        <v>6.7257719351881259E-3</v>
      </c>
    </row>
    <row r="8166" spans="1:3" x14ac:dyDescent="0.55000000000000004">
      <c r="A8166" s="5">
        <v>43313</v>
      </c>
      <c r="B8166" s="4">
        <v>98.98</v>
      </c>
      <c r="C8166" s="10">
        <f>(MSFT[[#This Row],[Prezzi giornalieri MSFT]]-B8165)/B8165</f>
        <v>1.9232715861929113E-3</v>
      </c>
    </row>
    <row r="8167" spans="1:3" x14ac:dyDescent="0.55000000000000004">
      <c r="A8167" s="5">
        <v>43314</v>
      </c>
      <c r="B8167" s="4">
        <v>100.18</v>
      </c>
      <c r="C8167" s="10">
        <f>(MSFT[[#This Row],[Prezzi giornalieri MSFT]]-B8166)/B8166</f>
        <v>1.2123661345726438E-2</v>
      </c>
    </row>
    <row r="8168" spans="1:3" x14ac:dyDescent="0.55000000000000004">
      <c r="A8168" s="5">
        <v>43315</v>
      </c>
      <c r="B8168" s="4">
        <v>100.62</v>
      </c>
      <c r="C8168" s="10">
        <f>(MSFT[[#This Row],[Prezzi giornalieri MSFT]]-B8167)/B8167</f>
        <v>4.3920942303852838E-3</v>
      </c>
    </row>
    <row r="8169" spans="1:3" x14ac:dyDescent="0.55000000000000004">
      <c r="A8169" s="5">
        <v>43318</v>
      </c>
      <c r="B8169" s="4">
        <v>100.7</v>
      </c>
      <c r="C8169" s="10">
        <f>(MSFT[[#This Row],[Prezzi giornalieri MSFT]]-B8168)/B8168</f>
        <v>7.9507056251240595E-4</v>
      </c>
    </row>
    <row r="8170" spans="1:3" x14ac:dyDescent="0.55000000000000004">
      <c r="A8170" s="5">
        <v>43319</v>
      </c>
      <c r="B8170" s="4">
        <v>101.4</v>
      </c>
      <c r="C8170" s="10">
        <f>(MSFT[[#This Row],[Prezzi giornalieri MSFT]]-B8169)/B8169</f>
        <v>6.951340615690197E-3</v>
      </c>
    </row>
    <row r="8171" spans="1:3" x14ac:dyDescent="0.55000000000000004">
      <c r="A8171" s="5">
        <v>43320</v>
      </c>
      <c r="B8171" s="4">
        <v>101.97</v>
      </c>
      <c r="C8171" s="10">
        <f>(MSFT[[#This Row],[Prezzi giornalieri MSFT]]-B8170)/B8170</f>
        <v>5.6213017751478613E-3</v>
      </c>
    </row>
    <row r="8172" spans="1:3" x14ac:dyDescent="0.55000000000000004">
      <c r="A8172" s="5">
        <v>43321</v>
      </c>
      <c r="B8172" s="4">
        <v>102.14</v>
      </c>
      <c r="C8172" s="10">
        <f>(MSFT[[#This Row],[Prezzi giornalieri MSFT]]-B8171)/B8171</f>
        <v>1.667157006962849E-3</v>
      </c>
    </row>
    <row r="8173" spans="1:3" x14ac:dyDescent="0.55000000000000004">
      <c r="A8173" s="5">
        <v>43322</v>
      </c>
      <c r="B8173" s="4">
        <v>101.51</v>
      </c>
      <c r="C8173" s="10">
        <f>(MSFT[[#This Row],[Prezzi giornalieri MSFT]]-B8172)/B8172</f>
        <v>-6.1680046994321072E-3</v>
      </c>
    </row>
    <row r="8174" spans="1:3" x14ac:dyDescent="0.55000000000000004">
      <c r="A8174" s="5">
        <v>43325</v>
      </c>
      <c r="B8174" s="4">
        <v>100.78</v>
      </c>
      <c r="C8174" s="10">
        <f>(MSFT[[#This Row],[Prezzi giornalieri MSFT]]-B8173)/B8173</f>
        <v>-7.1914097133287747E-3</v>
      </c>
    </row>
    <row r="8175" spans="1:3" x14ac:dyDescent="0.55000000000000004">
      <c r="A8175" s="5">
        <v>43326</v>
      </c>
      <c r="B8175" s="4">
        <v>102.04</v>
      </c>
      <c r="C8175" s="10">
        <f>(MSFT[[#This Row],[Prezzi giornalieri MSFT]]-B8174)/B8174</f>
        <v>1.2502480650922852E-2</v>
      </c>
    </row>
    <row r="8176" spans="1:3" x14ac:dyDescent="0.55000000000000004">
      <c r="A8176" s="5">
        <v>43327</v>
      </c>
      <c r="B8176" s="4">
        <v>100.65</v>
      </c>
      <c r="C8176" s="10">
        <f>(MSFT[[#This Row],[Prezzi giornalieri MSFT]]-B8175)/B8175</f>
        <v>-1.362210897687182E-2</v>
      </c>
    </row>
    <row r="8177" spans="1:3" x14ac:dyDescent="0.55000000000000004">
      <c r="A8177" s="5">
        <v>43328</v>
      </c>
      <c r="B8177" s="4">
        <v>100.63</v>
      </c>
      <c r="C8177" s="10">
        <f>(MSFT[[#This Row],[Prezzi giornalieri MSFT]]-B8176)/B8176</f>
        <v>-1.9870839542980855E-4</v>
      </c>
    </row>
    <row r="8178" spans="1:3" x14ac:dyDescent="0.55000000000000004">
      <c r="A8178" s="5">
        <v>43329</v>
      </c>
      <c r="B8178" s="4">
        <v>100.58</v>
      </c>
      <c r="C8178" s="10">
        <f>(MSFT[[#This Row],[Prezzi giornalieri MSFT]]-B8177)/B8177</f>
        <v>-4.968697207591887E-4</v>
      </c>
    </row>
    <row r="8179" spans="1:3" x14ac:dyDescent="0.55000000000000004">
      <c r="A8179" s="5">
        <v>43332</v>
      </c>
      <c r="B8179" s="4">
        <v>99.91</v>
      </c>
      <c r="C8179" s="10">
        <f>(MSFT[[#This Row],[Prezzi giornalieri MSFT]]-B8178)/B8178</f>
        <v>-6.6613640882879467E-3</v>
      </c>
    </row>
    <row r="8180" spans="1:3" x14ac:dyDescent="0.55000000000000004">
      <c r="A8180" s="5">
        <v>43333</v>
      </c>
      <c r="B8180" s="4">
        <v>99.08</v>
      </c>
      <c r="C8180" s="10">
        <f>(MSFT[[#This Row],[Prezzi giornalieri MSFT]]-B8179)/B8179</f>
        <v>-8.3074767290561343E-3</v>
      </c>
    </row>
    <row r="8181" spans="1:3" x14ac:dyDescent="0.55000000000000004">
      <c r="A8181" s="5">
        <v>43334</v>
      </c>
      <c r="B8181" s="4">
        <v>100.09</v>
      </c>
      <c r="C8181" s="10">
        <f>(MSFT[[#This Row],[Prezzi giornalieri MSFT]]-B8180)/B8180</f>
        <v>1.0193782801776394E-2</v>
      </c>
    </row>
    <row r="8182" spans="1:3" x14ac:dyDescent="0.55000000000000004">
      <c r="A8182" s="5">
        <v>43335</v>
      </c>
      <c r="B8182" s="4">
        <v>100.56</v>
      </c>
      <c r="C8182" s="10">
        <f>(MSFT[[#This Row],[Prezzi giornalieri MSFT]]-B8181)/B8181</f>
        <v>4.6957738035767697E-3</v>
      </c>
    </row>
    <row r="8183" spans="1:3" x14ac:dyDescent="0.55000000000000004">
      <c r="A8183" s="5">
        <v>43336</v>
      </c>
      <c r="B8183" s="4">
        <v>101.34</v>
      </c>
      <c r="C8183" s="10">
        <f>(MSFT[[#This Row],[Prezzi giornalieri MSFT]]-B8182)/B8182</f>
        <v>7.7565632458234E-3</v>
      </c>
    </row>
    <row r="8184" spans="1:3" x14ac:dyDescent="0.55000000000000004">
      <c r="A8184" s="5">
        <v>43339</v>
      </c>
      <c r="B8184" s="4">
        <v>102.47</v>
      </c>
      <c r="C8184" s="10">
        <f>(MSFT[[#This Row],[Prezzi giornalieri MSFT]]-B8183)/B8183</f>
        <v>1.1150582198539524E-2</v>
      </c>
    </row>
    <row r="8185" spans="1:3" x14ac:dyDescent="0.55000000000000004">
      <c r="A8185" s="5">
        <v>43340</v>
      </c>
      <c r="B8185" s="4">
        <v>103.08</v>
      </c>
      <c r="C8185" s="10">
        <f>(MSFT[[#This Row],[Prezzi giornalieri MSFT]]-B8184)/B8184</f>
        <v>5.9529618424904798E-3</v>
      </c>
    </row>
    <row r="8186" spans="1:3" x14ac:dyDescent="0.55000000000000004">
      <c r="A8186" s="5">
        <v>43341</v>
      </c>
      <c r="B8186" s="4">
        <v>104.73</v>
      </c>
      <c r="C8186" s="10">
        <f>(MSFT[[#This Row],[Prezzi giornalieri MSFT]]-B8185)/B8185</f>
        <v>1.6006984866123456E-2</v>
      </c>
    </row>
    <row r="8187" spans="1:3" x14ac:dyDescent="0.55000000000000004">
      <c r="A8187" s="5">
        <v>43342</v>
      </c>
      <c r="B8187" s="4">
        <v>104.66</v>
      </c>
      <c r="C8187" s="10">
        <f>(MSFT[[#This Row],[Prezzi giornalieri MSFT]]-B8186)/B8186</f>
        <v>-6.6838537190878824E-4</v>
      </c>
    </row>
    <row r="8188" spans="1:3" x14ac:dyDescent="0.55000000000000004">
      <c r="A8188" s="5">
        <v>43343</v>
      </c>
      <c r="B8188" s="4">
        <v>105.02</v>
      </c>
      <c r="C8188" s="10">
        <f>(MSFT[[#This Row],[Prezzi giornalieri MSFT]]-B8187)/B8187</f>
        <v>3.4397095356392075E-3</v>
      </c>
    </row>
    <row r="8189" spans="1:3" x14ac:dyDescent="0.55000000000000004">
      <c r="A8189" s="5">
        <v>43347</v>
      </c>
      <c r="B8189" s="4">
        <v>104.44</v>
      </c>
      <c r="C8189" s="10">
        <f>(MSFT[[#This Row],[Prezzi giornalieri MSFT]]-B8188)/B8188</f>
        <v>-5.522757569986653E-3</v>
      </c>
    </row>
    <row r="8190" spans="1:3" x14ac:dyDescent="0.55000000000000004">
      <c r="A8190" s="5">
        <v>43348</v>
      </c>
      <c r="B8190" s="4">
        <v>101.43</v>
      </c>
      <c r="C8190" s="10">
        <f>(MSFT[[#This Row],[Prezzi giornalieri MSFT]]-B8189)/B8189</f>
        <v>-2.8820375335120559E-2</v>
      </c>
    </row>
    <row r="8191" spans="1:3" x14ac:dyDescent="0.55000000000000004">
      <c r="A8191" s="5">
        <v>43349</v>
      </c>
      <c r="B8191" s="4">
        <v>101.66</v>
      </c>
      <c r="C8191" s="10">
        <f>(MSFT[[#This Row],[Prezzi giornalieri MSFT]]-B8190)/B8190</f>
        <v>2.2675736961450237E-3</v>
      </c>
    </row>
    <row r="8192" spans="1:3" x14ac:dyDescent="0.55000000000000004">
      <c r="A8192" s="5">
        <v>43350</v>
      </c>
      <c r="B8192" s="4">
        <v>101.17</v>
      </c>
      <c r="C8192" s="10">
        <f>(MSFT[[#This Row],[Prezzi giornalieri MSFT]]-B8191)/B8191</f>
        <v>-4.8199881959472253E-3</v>
      </c>
    </row>
    <row r="8193" spans="1:3" x14ac:dyDescent="0.55000000000000004">
      <c r="A8193" s="5">
        <v>43353</v>
      </c>
      <c r="B8193" s="4">
        <v>102.26</v>
      </c>
      <c r="C8193" s="10">
        <f>(MSFT[[#This Row],[Prezzi giornalieri MSFT]]-B8192)/B8192</f>
        <v>1.0773944845309908E-2</v>
      </c>
    </row>
    <row r="8194" spans="1:3" x14ac:dyDescent="0.55000000000000004">
      <c r="A8194" s="5">
        <v>43354</v>
      </c>
      <c r="B8194" s="4">
        <v>104</v>
      </c>
      <c r="C8194" s="10">
        <f>(MSFT[[#This Row],[Prezzi giornalieri MSFT]]-B8193)/B8193</f>
        <v>1.7015450811656511E-2</v>
      </c>
    </row>
    <row r="8195" spans="1:3" x14ac:dyDescent="0.55000000000000004">
      <c r="A8195" s="5">
        <v>43355</v>
      </c>
      <c r="B8195" s="4">
        <v>104.44</v>
      </c>
      <c r="C8195" s="10">
        <f>(MSFT[[#This Row],[Prezzi giornalieri MSFT]]-B8194)/B8194</f>
        <v>4.230769230769209E-3</v>
      </c>
    </row>
    <row r="8196" spans="1:3" x14ac:dyDescent="0.55000000000000004">
      <c r="A8196" s="5">
        <v>43356</v>
      </c>
      <c r="B8196" s="4">
        <v>105.56</v>
      </c>
      <c r="C8196" s="10">
        <f>(MSFT[[#This Row],[Prezzi giornalieri MSFT]]-B8195)/B8195</f>
        <v>1.0723860589812376E-2</v>
      </c>
    </row>
    <row r="8197" spans="1:3" x14ac:dyDescent="0.55000000000000004">
      <c r="A8197" s="5">
        <v>43357</v>
      </c>
      <c r="B8197" s="4">
        <v>105.99</v>
      </c>
      <c r="C8197" s="10">
        <f>(MSFT[[#This Row],[Prezzi giornalieri MSFT]]-B8196)/B8196</f>
        <v>4.0735126942022795E-3</v>
      </c>
    </row>
    <row r="8198" spans="1:3" x14ac:dyDescent="0.55000000000000004">
      <c r="A8198" s="5">
        <v>43360</v>
      </c>
      <c r="B8198" s="4">
        <v>104.84</v>
      </c>
      <c r="C8198" s="10">
        <f>(MSFT[[#This Row],[Prezzi giornalieri MSFT]]-B8197)/B8197</f>
        <v>-1.0850080196244848E-2</v>
      </c>
    </row>
    <row r="8199" spans="1:3" x14ac:dyDescent="0.55000000000000004">
      <c r="A8199" s="5">
        <v>43361</v>
      </c>
      <c r="B8199" s="4">
        <v>105.84</v>
      </c>
      <c r="C8199" s="10">
        <f>(MSFT[[#This Row],[Prezzi giornalieri MSFT]]-B8198)/B8198</f>
        <v>9.5383441434566951E-3</v>
      </c>
    </row>
    <row r="8200" spans="1:3" x14ac:dyDescent="0.55000000000000004">
      <c r="A8200" s="5">
        <v>43362</v>
      </c>
      <c r="B8200" s="4">
        <v>104.43</v>
      </c>
      <c r="C8200" s="10">
        <f>(MSFT[[#This Row],[Prezzi giornalieri MSFT]]-B8199)/B8199</f>
        <v>-1.3321995464852575E-2</v>
      </c>
    </row>
    <row r="8201" spans="1:3" x14ac:dyDescent="0.55000000000000004">
      <c r="A8201" s="5">
        <v>43363</v>
      </c>
      <c r="B8201" s="4">
        <v>106.18</v>
      </c>
      <c r="C8201" s="10">
        <f>(MSFT[[#This Row],[Prezzi giornalieri MSFT]]-B8200)/B8200</f>
        <v>1.6757636694436463E-2</v>
      </c>
    </row>
    <row r="8202" spans="1:3" x14ac:dyDescent="0.55000000000000004">
      <c r="A8202" s="5">
        <v>43364</v>
      </c>
      <c r="B8202" s="4">
        <v>106.82</v>
      </c>
      <c r="C8202" s="10">
        <f>(MSFT[[#This Row],[Prezzi giornalieri MSFT]]-B8201)/B8201</f>
        <v>6.0275004708983454E-3</v>
      </c>
    </row>
    <row r="8203" spans="1:3" x14ac:dyDescent="0.55000000000000004">
      <c r="A8203" s="5">
        <v>43367</v>
      </c>
      <c r="B8203" s="4">
        <v>107.2</v>
      </c>
      <c r="C8203" s="10">
        <f>(MSFT[[#This Row],[Prezzi giornalieri MSFT]]-B8202)/B8202</f>
        <v>3.5573862572552861E-3</v>
      </c>
    </row>
    <row r="8204" spans="1:3" x14ac:dyDescent="0.55000000000000004">
      <c r="A8204" s="5">
        <v>43368</v>
      </c>
      <c r="B8204" s="4">
        <v>107</v>
      </c>
      <c r="C8204" s="10">
        <f>(MSFT[[#This Row],[Prezzi giornalieri MSFT]]-B8203)/B8203</f>
        <v>-1.8656716417910712E-3</v>
      </c>
    </row>
    <row r="8205" spans="1:3" x14ac:dyDescent="0.55000000000000004">
      <c r="A8205" s="5">
        <v>43369</v>
      </c>
      <c r="B8205" s="4">
        <v>106.56</v>
      </c>
      <c r="C8205" s="10">
        <f>(MSFT[[#This Row],[Prezzi giornalieri MSFT]]-B8204)/B8204</f>
        <v>-4.1121495327102594E-3</v>
      </c>
    </row>
    <row r="8206" spans="1:3" x14ac:dyDescent="0.55000000000000004">
      <c r="A8206" s="5">
        <v>43370</v>
      </c>
      <c r="B8206" s="4">
        <v>106.96</v>
      </c>
      <c r="C8206" s="10">
        <f>(MSFT[[#This Row],[Prezzi giornalieri MSFT]]-B8205)/B8205</f>
        <v>3.7537537537536735E-3</v>
      </c>
    </row>
    <row r="8207" spans="1:3" x14ac:dyDescent="0.55000000000000004">
      <c r="A8207" s="5">
        <v>43371</v>
      </c>
      <c r="B8207" s="4">
        <v>106.92</v>
      </c>
      <c r="C8207" s="10">
        <f>(MSFT[[#This Row],[Prezzi giornalieri MSFT]]-B8206)/B8206</f>
        <v>-3.7397157815998545E-4</v>
      </c>
    </row>
    <row r="8208" spans="1:3" x14ac:dyDescent="0.55000000000000004">
      <c r="A8208" s="5">
        <v>43374</v>
      </c>
      <c r="B8208" s="4">
        <v>108.08</v>
      </c>
      <c r="C8208" s="10">
        <f>(MSFT[[#This Row],[Prezzi giornalieri MSFT]]-B8207)/B8207</f>
        <v>1.0849233071455262E-2</v>
      </c>
    </row>
    <row r="8209" spans="1:3" x14ac:dyDescent="0.55000000000000004">
      <c r="A8209" s="5">
        <v>43375</v>
      </c>
      <c r="B8209" s="4">
        <v>107.65</v>
      </c>
      <c r="C8209" s="10">
        <f>(MSFT[[#This Row],[Prezzi giornalieri MSFT]]-B8208)/B8208</f>
        <v>-3.9785344189488588E-3</v>
      </c>
    </row>
    <row r="8210" spans="1:3" x14ac:dyDescent="0.55000000000000004">
      <c r="A8210" s="5">
        <v>43376</v>
      </c>
      <c r="B8210" s="4">
        <v>107.67</v>
      </c>
      <c r="C8210" s="10">
        <f>(MSFT[[#This Row],[Prezzi giornalieri MSFT]]-B8209)/B8209</f>
        <v>1.8578727357172336E-4</v>
      </c>
    </row>
    <row r="8211" spans="1:3" x14ac:dyDescent="0.55000000000000004">
      <c r="A8211" s="5">
        <v>43377</v>
      </c>
      <c r="B8211" s="4">
        <v>105.45</v>
      </c>
      <c r="C8211" s="10">
        <f>(MSFT[[#This Row],[Prezzi giornalieri MSFT]]-B8210)/B8210</f>
        <v>-2.0618556701030917E-2</v>
      </c>
    </row>
    <row r="8212" spans="1:3" x14ac:dyDescent="0.55000000000000004">
      <c r="A8212" s="5">
        <v>43378</v>
      </c>
      <c r="B8212" s="4">
        <v>104.83</v>
      </c>
      <c r="C8212" s="10">
        <f>(MSFT[[#This Row],[Prezzi giornalieri MSFT]]-B8211)/B8211</f>
        <v>-5.8795637743006592E-3</v>
      </c>
    </row>
    <row r="8213" spans="1:3" x14ac:dyDescent="0.55000000000000004">
      <c r="A8213" s="5">
        <v>43381</v>
      </c>
      <c r="B8213" s="4">
        <v>103.63</v>
      </c>
      <c r="C8213" s="10">
        <f>(MSFT[[#This Row],[Prezzi giornalieri MSFT]]-B8212)/B8212</f>
        <v>-1.1447104836401821E-2</v>
      </c>
    </row>
    <row r="8214" spans="1:3" x14ac:dyDescent="0.55000000000000004">
      <c r="A8214" s="5">
        <v>43382</v>
      </c>
      <c r="B8214" s="4">
        <v>104.95</v>
      </c>
      <c r="C8214" s="10">
        <f>(MSFT[[#This Row],[Prezzi giornalieri MSFT]]-B8213)/B8213</f>
        <v>1.273762424008499E-2</v>
      </c>
    </row>
    <row r="8215" spans="1:3" x14ac:dyDescent="0.55000000000000004">
      <c r="A8215" s="5">
        <v>43383</v>
      </c>
      <c r="B8215" s="4">
        <v>99.25</v>
      </c>
      <c r="C8215" s="10">
        <f>(MSFT[[#This Row],[Prezzi giornalieri MSFT]]-B8214)/B8214</f>
        <v>-5.4311576941400694E-2</v>
      </c>
    </row>
    <row r="8216" spans="1:3" x14ac:dyDescent="0.55000000000000004">
      <c r="A8216" s="5">
        <v>43384</v>
      </c>
      <c r="B8216" s="4">
        <v>99.02</v>
      </c>
      <c r="C8216" s="10">
        <f>(MSFT[[#This Row],[Prezzi giornalieri MSFT]]-B8215)/B8215</f>
        <v>-2.3173803526448764E-3</v>
      </c>
    </row>
    <row r="8217" spans="1:3" x14ac:dyDescent="0.55000000000000004">
      <c r="A8217" s="5">
        <v>43385</v>
      </c>
      <c r="B8217" s="4">
        <v>102.44</v>
      </c>
      <c r="C8217" s="10">
        <f>(MSFT[[#This Row],[Prezzi giornalieri MSFT]]-B8216)/B8216</f>
        <v>3.4538477075338331E-2</v>
      </c>
    </row>
    <row r="8218" spans="1:3" x14ac:dyDescent="0.55000000000000004">
      <c r="A8218" s="5">
        <v>43388</v>
      </c>
      <c r="B8218" s="4">
        <v>100.6</v>
      </c>
      <c r="C8218" s="10">
        <f>(MSFT[[#This Row],[Prezzi giornalieri MSFT]]-B8217)/B8217</f>
        <v>-1.7961733697774339E-2</v>
      </c>
    </row>
    <row r="8219" spans="1:3" x14ac:dyDescent="0.55000000000000004">
      <c r="A8219" s="5">
        <v>43389</v>
      </c>
      <c r="B8219" s="4">
        <v>103.77</v>
      </c>
      <c r="C8219" s="10">
        <f>(MSFT[[#This Row],[Prezzi giornalieri MSFT]]-B8218)/B8218</f>
        <v>3.1510934393638189E-2</v>
      </c>
    </row>
    <row r="8220" spans="1:3" x14ac:dyDescent="0.55000000000000004">
      <c r="A8220" s="5">
        <v>43390</v>
      </c>
      <c r="B8220" s="4">
        <v>103.5</v>
      </c>
      <c r="C8220" s="10">
        <f>(MSFT[[#This Row],[Prezzi giornalieri MSFT]]-B8219)/B8219</f>
        <v>-2.6019080659149662E-3</v>
      </c>
    </row>
    <row r="8221" spans="1:3" x14ac:dyDescent="0.55000000000000004">
      <c r="A8221" s="5">
        <v>43391</v>
      </c>
      <c r="B8221" s="4">
        <v>101.44</v>
      </c>
      <c r="C8221" s="10">
        <f>(MSFT[[#This Row],[Prezzi giornalieri MSFT]]-B8220)/B8220</f>
        <v>-1.99033816425121E-2</v>
      </c>
    </row>
    <row r="8222" spans="1:3" x14ac:dyDescent="0.55000000000000004">
      <c r="A8222" s="5">
        <v>43392</v>
      </c>
      <c r="B8222" s="4">
        <v>101.59</v>
      </c>
      <c r="C8222" s="10">
        <f>(MSFT[[#This Row],[Prezzi giornalieri MSFT]]-B8221)/B8221</f>
        <v>1.4787066246057343E-3</v>
      </c>
    </row>
    <row r="8223" spans="1:3" x14ac:dyDescent="0.55000000000000004">
      <c r="A8223" s="5">
        <v>43395</v>
      </c>
      <c r="B8223" s="4">
        <v>102.49</v>
      </c>
      <c r="C8223" s="10">
        <f>(MSFT[[#This Row],[Prezzi giornalieri MSFT]]-B8222)/B8222</f>
        <v>8.8591396791021897E-3</v>
      </c>
    </row>
    <row r="8224" spans="1:3" x14ac:dyDescent="0.55000000000000004">
      <c r="A8224" s="5">
        <v>43396</v>
      </c>
      <c r="B8224" s="4">
        <v>101.06</v>
      </c>
      <c r="C8224" s="10">
        <f>(MSFT[[#This Row],[Prezzi giornalieri MSFT]]-B8223)/B8223</f>
        <v>-1.3952580739584278E-2</v>
      </c>
    </row>
    <row r="8225" spans="1:3" x14ac:dyDescent="0.55000000000000004">
      <c r="A8225" s="5">
        <v>43397</v>
      </c>
      <c r="B8225" s="4">
        <v>95.66</v>
      </c>
      <c r="C8225" s="10">
        <f>(MSFT[[#This Row],[Prezzi giornalieri MSFT]]-B8224)/B8224</f>
        <v>-5.3433603799722992E-2</v>
      </c>
    </row>
    <row r="8226" spans="1:3" x14ac:dyDescent="0.55000000000000004">
      <c r="A8226" s="5">
        <v>43398</v>
      </c>
      <c r="B8226" s="4">
        <v>101.25</v>
      </c>
      <c r="C8226" s="10">
        <f>(MSFT[[#This Row],[Prezzi giornalieri MSFT]]-B8225)/B8225</f>
        <v>5.8436127953167508E-2</v>
      </c>
    </row>
    <row r="8227" spans="1:3" x14ac:dyDescent="0.55000000000000004">
      <c r="A8227" s="5">
        <v>43399</v>
      </c>
      <c r="B8227" s="4">
        <v>100</v>
      </c>
      <c r="C8227" s="10">
        <f>(MSFT[[#This Row],[Prezzi giornalieri MSFT]]-B8226)/B8226</f>
        <v>-1.2345679012345678E-2</v>
      </c>
    </row>
    <row r="8228" spans="1:3" x14ac:dyDescent="0.55000000000000004">
      <c r="A8228" s="5">
        <v>43402</v>
      </c>
      <c r="B8228" s="4">
        <v>97.09</v>
      </c>
      <c r="C8228" s="10">
        <f>(MSFT[[#This Row],[Prezzi giornalieri MSFT]]-B8227)/B8227</f>
        <v>-2.9099999999999966E-2</v>
      </c>
    </row>
    <row r="8229" spans="1:3" x14ac:dyDescent="0.55000000000000004">
      <c r="A8229" s="5">
        <v>43403</v>
      </c>
      <c r="B8229" s="4">
        <v>96.98</v>
      </c>
      <c r="C8229" s="10">
        <f>(MSFT[[#This Row],[Prezzi giornalieri MSFT]]-B8228)/B8228</f>
        <v>-1.1329694098259288E-3</v>
      </c>
    </row>
    <row r="8230" spans="1:3" x14ac:dyDescent="0.55000000000000004">
      <c r="A8230" s="5">
        <v>43404</v>
      </c>
      <c r="B8230" s="4">
        <v>99.86</v>
      </c>
      <c r="C8230" s="10">
        <f>(MSFT[[#This Row],[Prezzi giornalieri MSFT]]-B8229)/B8229</f>
        <v>2.9696844710249488E-2</v>
      </c>
    </row>
    <row r="8231" spans="1:3" x14ac:dyDescent="0.55000000000000004">
      <c r="A8231" s="5">
        <v>43405</v>
      </c>
      <c r="B8231" s="4">
        <v>99.02</v>
      </c>
      <c r="C8231" s="10">
        <f>(MSFT[[#This Row],[Prezzi giornalieri MSFT]]-B8230)/B8230</f>
        <v>-8.4117764870819487E-3</v>
      </c>
    </row>
    <row r="8232" spans="1:3" x14ac:dyDescent="0.55000000000000004">
      <c r="A8232" s="5">
        <v>43406</v>
      </c>
      <c r="B8232" s="4">
        <v>99.25</v>
      </c>
      <c r="C8232" s="10">
        <f>(MSFT[[#This Row],[Prezzi giornalieri MSFT]]-B8231)/B8231</f>
        <v>2.3227630781660672E-3</v>
      </c>
    </row>
    <row r="8233" spans="1:3" x14ac:dyDescent="0.55000000000000004">
      <c r="A8233" s="5">
        <v>43409</v>
      </c>
      <c r="B8233" s="4">
        <v>100.51</v>
      </c>
      <c r="C8233" s="10">
        <f>(MSFT[[#This Row],[Prezzi giornalieri MSFT]]-B8232)/B8232</f>
        <v>1.2695214105793502E-2</v>
      </c>
    </row>
    <row r="8234" spans="1:3" x14ac:dyDescent="0.55000000000000004">
      <c r="A8234" s="5">
        <v>43410</v>
      </c>
      <c r="B8234" s="4">
        <v>100.71</v>
      </c>
      <c r="C8234" s="10">
        <f>(MSFT[[#This Row],[Prezzi giornalieri MSFT]]-B8233)/B8233</f>
        <v>1.9898517560440615E-3</v>
      </c>
    </row>
    <row r="8235" spans="1:3" x14ac:dyDescent="0.55000000000000004">
      <c r="A8235" s="5">
        <v>43411</v>
      </c>
      <c r="B8235" s="4">
        <v>104.67</v>
      </c>
      <c r="C8235" s="10">
        <f>(MSFT[[#This Row],[Prezzi giornalieri MSFT]]-B8234)/B8234</f>
        <v>3.9320822162645298E-2</v>
      </c>
    </row>
    <row r="8236" spans="1:3" x14ac:dyDescent="0.55000000000000004">
      <c r="A8236" s="5">
        <v>43412</v>
      </c>
      <c r="B8236" s="4">
        <v>104.48</v>
      </c>
      <c r="C8236" s="10">
        <f>(MSFT[[#This Row],[Prezzi giornalieri MSFT]]-B8235)/B8235</f>
        <v>-1.8152288143689474E-3</v>
      </c>
    </row>
    <row r="8237" spans="1:3" x14ac:dyDescent="0.55000000000000004">
      <c r="A8237" s="5">
        <v>43413</v>
      </c>
      <c r="B8237" s="4">
        <v>102.44</v>
      </c>
      <c r="C8237" s="10">
        <f>(MSFT[[#This Row],[Prezzi giornalieri MSFT]]-B8236)/B8236</f>
        <v>-1.9525267993874485E-2</v>
      </c>
    </row>
    <row r="8238" spans="1:3" x14ac:dyDescent="0.55000000000000004">
      <c r="A8238" s="5">
        <v>43416</v>
      </c>
      <c r="B8238" s="4">
        <v>99.91</v>
      </c>
      <c r="C8238" s="10">
        <f>(MSFT[[#This Row],[Prezzi giornalieri MSFT]]-B8237)/B8237</f>
        <v>-2.4697383834439684E-2</v>
      </c>
    </row>
    <row r="8239" spans="1:3" x14ac:dyDescent="0.55000000000000004">
      <c r="A8239" s="5">
        <v>43417</v>
      </c>
      <c r="B8239" s="4">
        <v>99.98</v>
      </c>
      <c r="C8239" s="10">
        <f>(MSFT[[#This Row],[Prezzi giornalieri MSFT]]-B8238)/B8238</f>
        <v>7.0063056751083362E-4</v>
      </c>
    </row>
    <row r="8240" spans="1:3" x14ac:dyDescent="0.55000000000000004">
      <c r="A8240" s="5">
        <v>43418</v>
      </c>
      <c r="B8240" s="4">
        <v>98.56</v>
      </c>
      <c r="C8240" s="10">
        <f>(MSFT[[#This Row],[Prezzi giornalieri MSFT]]-B8239)/B8239</f>
        <v>-1.4202840568113639E-2</v>
      </c>
    </row>
    <row r="8241" spans="1:3" x14ac:dyDescent="0.55000000000000004">
      <c r="A8241" s="5">
        <v>43419</v>
      </c>
      <c r="B8241" s="4">
        <v>100.73</v>
      </c>
      <c r="C8241" s="10">
        <f>(MSFT[[#This Row],[Prezzi giornalieri MSFT]]-B8240)/B8240</f>
        <v>2.201704545454547E-2</v>
      </c>
    </row>
    <row r="8242" spans="1:3" x14ac:dyDescent="0.55000000000000004">
      <c r="A8242" s="5">
        <v>43420</v>
      </c>
      <c r="B8242" s="4">
        <v>101.68</v>
      </c>
      <c r="C8242" s="10">
        <f>(MSFT[[#This Row],[Prezzi giornalieri MSFT]]-B8241)/B8241</f>
        <v>9.4311525861213424E-3</v>
      </c>
    </row>
    <row r="8243" spans="1:3" x14ac:dyDescent="0.55000000000000004">
      <c r="A8243" s="5">
        <v>43423</v>
      </c>
      <c r="B8243" s="4">
        <v>98.23</v>
      </c>
      <c r="C8243" s="10">
        <f>(MSFT[[#This Row],[Prezzi giornalieri MSFT]]-B8242)/B8242</f>
        <v>-3.3929976396538185E-2</v>
      </c>
    </row>
    <row r="8244" spans="1:3" x14ac:dyDescent="0.55000000000000004">
      <c r="A8244" s="5">
        <v>43424</v>
      </c>
      <c r="B8244" s="4">
        <v>95.5</v>
      </c>
      <c r="C8244" s="10">
        <f>(MSFT[[#This Row],[Prezzi giornalieri MSFT]]-B8243)/B8243</f>
        <v>-2.7791916929654929E-2</v>
      </c>
    </row>
    <row r="8245" spans="1:3" x14ac:dyDescent="0.55000000000000004">
      <c r="A8245" s="5">
        <v>43425</v>
      </c>
      <c r="B8245" s="4">
        <v>96.81</v>
      </c>
      <c r="C8245" s="10">
        <f>(MSFT[[#This Row],[Prezzi giornalieri MSFT]]-B8244)/B8244</f>
        <v>1.3717277486911018E-2</v>
      </c>
    </row>
    <row r="8246" spans="1:3" x14ac:dyDescent="0.55000000000000004">
      <c r="A8246" s="5">
        <v>43427</v>
      </c>
      <c r="B8246" s="4">
        <v>96.78</v>
      </c>
      <c r="C8246" s="10">
        <f>(MSFT[[#This Row],[Prezzi giornalieri MSFT]]-B8245)/B8245</f>
        <v>-3.098853424233151E-4</v>
      </c>
    </row>
    <row r="8247" spans="1:3" x14ac:dyDescent="0.55000000000000004">
      <c r="A8247" s="5">
        <v>43430</v>
      </c>
      <c r="B8247" s="4">
        <v>99.97</v>
      </c>
      <c r="C8247" s="10">
        <f>(MSFT[[#This Row],[Prezzi giornalieri MSFT]]-B8246)/B8246</f>
        <v>3.2961355651994192E-2</v>
      </c>
    </row>
    <row r="8248" spans="1:3" x14ac:dyDescent="0.55000000000000004">
      <c r="A8248" s="5">
        <v>43431</v>
      </c>
      <c r="B8248" s="4">
        <v>100.6</v>
      </c>
      <c r="C8248" s="10">
        <f>(MSFT[[#This Row],[Prezzi giornalieri MSFT]]-B8247)/B8247</f>
        <v>6.3018905671701052E-3</v>
      </c>
    </row>
    <row r="8249" spans="1:3" x14ac:dyDescent="0.55000000000000004">
      <c r="A8249" s="5">
        <v>43432</v>
      </c>
      <c r="B8249" s="4">
        <v>104.33</v>
      </c>
      <c r="C8249" s="10">
        <f>(MSFT[[#This Row],[Prezzi giornalieri MSFT]]-B8248)/B8248</f>
        <v>3.7077534791252524E-2</v>
      </c>
    </row>
    <row r="8250" spans="1:3" x14ac:dyDescent="0.55000000000000004">
      <c r="A8250" s="5">
        <v>43433</v>
      </c>
      <c r="B8250" s="4">
        <v>103.46</v>
      </c>
      <c r="C8250" s="10">
        <f>(MSFT[[#This Row],[Prezzi giornalieri MSFT]]-B8249)/B8249</f>
        <v>-8.3389245662801158E-3</v>
      </c>
    </row>
    <row r="8251" spans="1:3" x14ac:dyDescent="0.55000000000000004">
      <c r="A8251" s="5">
        <v>43434</v>
      </c>
      <c r="B8251" s="4">
        <v>104.12</v>
      </c>
      <c r="C8251" s="10">
        <f>(MSFT[[#This Row],[Prezzi giornalieri MSFT]]-B8250)/B8250</f>
        <v>6.3792770152717075E-3</v>
      </c>
    </row>
    <row r="8252" spans="1:3" x14ac:dyDescent="0.55000000000000004">
      <c r="A8252" s="5">
        <v>43437</v>
      </c>
      <c r="B8252" s="4">
        <v>105.25</v>
      </c>
      <c r="C8252" s="10">
        <f>(MSFT[[#This Row],[Prezzi giornalieri MSFT]]-B8251)/B8251</f>
        <v>1.0852862082212787E-2</v>
      </c>
    </row>
    <row r="8253" spans="1:3" x14ac:dyDescent="0.55000000000000004">
      <c r="A8253" s="5">
        <v>43438</v>
      </c>
      <c r="B8253" s="4">
        <v>101.89</v>
      </c>
      <c r="C8253" s="10">
        <f>(MSFT[[#This Row],[Prezzi giornalieri MSFT]]-B8252)/B8252</f>
        <v>-3.1923990498812345E-2</v>
      </c>
    </row>
    <row r="8254" spans="1:3" x14ac:dyDescent="0.55000000000000004">
      <c r="A8254" s="5">
        <v>43440</v>
      </c>
      <c r="B8254" s="4">
        <v>102.52</v>
      </c>
      <c r="C8254" s="10">
        <f>(MSFT[[#This Row],[Prezzi giornalieri MSFT]]-B8253)/B8253</f>
        <v>6.1831386789674694E-3</v>
      </c>
    </row>
    <row r="8255" spans="1:3" x14ac:dyDescent="0.55000000000000004">
      <c r="A8255" s="5">
        <v>43441</v>
      </c>
      <c r="B8255" s="4">
        <v>98.42</v>
      </c>
      <c r="C8255" s="10">
        <f>(MSFT[[#This Row],[Prezzi giornalieri MSFT]]-B8254)/B8254</f>
        <v>-3.9992196644557103E-2</v>
      </c>
    </row>
    <row r="8256" spans="1:3" x14ac:dyDescent="0.55000000000000004">
      <c r="A8256" s="5">
        <v>43444</v>
      </c>
      <c r="B8256" s="4">
        <v>101.02</v>
      </c>
      <c r="C8256" s="10">
        <f>(MSFT[[#This Row],[Prezzi giornalieri MSFT]]-B8255)/B8255</f>
        <v>2.6417394838447412E-2</v>
      </c>
    </row>
    <row r="8257" spans="1:3" x14ac:dyDescent="0.55000000000000004">
      <c r="A8257" s="5">
        <v>43445</v>
      </c>
      <c r="B8257" s="4">
        <v>101.96</v>
      </c>
      <c r="C8257" s="10">
        <f>(MSFT[[#This Row],[Prezzi giornalieri MSFT]]-B8256)/B8256</f>
        <v>9.3050881013660436E-3</v>
      </c>
    </row>
    <row r="8258" spans="1:3" x14ac:dyDescent="0.55000000000000004">
      <c r="A8258" s="5">
        <v>43446</v>
      </c>
      <c r="B8258" s="4">
        <v>102.42</v>
      </c>
      <c r="C8258" s="10">
        <f>(MSFT[[#This Row],[Prezzi giornalieri MSFT]]-B8257)/B8257</f>
        <v>4.5115731659475088E-3</v>
      </c>
    </row>
    <row r="8259" spans="1:3" x14ac:dyDescent="0.55000000000000004">
      <c r="A8259" s="5">
        <v>43447</v>
      </c>
      <c r="B8259" s="4">
        <v>102.77</v>
      </c>
      <c r="C8259" s="10">
        <f>(MSFT[[#This Row],[Prezzi giornalieri MSFT]]-B8258)/B8258</f>
        <v>3.4173013083381595E-3</v>
      </c>
    </row>
    <row r="8260" spans="1:3" x14ac:dyDescent="0.55000000000000004">
      <c r="A8260" s="5">
        <v>43448</v>
      </c>
      <c r="B8260" s="4">
        <v>99.56</v>
      </c>
      <c r="C8260" s="10">
        <f>(MSFT[[#This Row],[Prezzi giornalieri MSFT]]-B8259)/B8259</f>
        <v>-3.1234796146735369E-2</v>
      </c>
    </row>
    <row r="8261" spans="1:3" x14ac:dyDescent="0.55000000000000004">
      <c r="A8261" s="5">
        <v>43451</v>
      </c>
      <c r="B8261" s="4">
        <v>96.61</v>
      </c>
      <c r="C8261" s="10">
        <f>(MSFT[[#This Row],[Prezzi giornalieri MSFT]]-B8260)/B8260</f>
        <v>-2.9630373644033776E-2</v>
      </c>
    </row>
    <row r="8262" spans="1:3" x14ac:dyDescent="0.55000000000000004">
      <c r="A8262" s="5">
        <v>43452</v>
      </c>
      <c r="B8262" s="4">
        <v>97.62</v>
      </c>
      <c r="C8262" s="10">
        <f>(MSFT[[#This Row],[Prezzi giornalieri MSFT]]-B8261)/B8261</f>
        <v>1.045440430597252E-2</v>
      </c>
    </row>
    <row r="8263" spans="1:3" x14ac:dyDescent="0.55000000000000004">
      <c r="A8263" s="5">
        <v>43453</v>
      </c>
      <c r="B8263" s="4">
        <v>97.36</v>
      </c>
      <c r="C8263" s="10">
        <f>(MSFT[[#This Row],[Prezzi giornalieri MSFT]]-B8262)/B8262</f>
        <v>-2.663388649866883E-3</v>
      </c>
    </row>
    <row r="8264" spans="1:3" x14ac:dyDescent="0.55000000000000004">
      <c r="A8264" s="5">
        <v>43454</v>
      </c>
      <c r="B8264" s="4">
        <v>95.31</v>
      </c>
      <c r="C8264" s="10">
        <f>(MSFT[[#This Row],[Prezzi giornalieri MSFT]]-B8263)/B8263</f>
        <v>-2.1055875102711556E-2</v>
      </c>
    </row>
    <row r="8265" spans="1:3" x14ac:dyDescent="0.55000000000000004">
      <c r="A8265" s="5">
        <v>43455</v>
      </c>
      <c r="B8265" s="4">
        <v>92.23</v>
      </c>
      <c r="C8265" s="10">
        <f>(MSFT[[#This Row],[Prezzi giornalieri MSFT]]-B8264)/B8264</f>
        <v>-3.2315601720700853E-2</v>
      </c>
    </row>
    <row r="8266" spans="1:3" x14ac:dyDescent="0.55000000000000004">
      <c r="A8266" s="5">
        <v>43458</v>
      </c>
      <c r="B8266" s="4">
        <v>88.38</v>
      </c>
      <c r="C8266" s="10">
        <f>(MSFT[[#This Row],[Prezzi giornalieri MSFT]]-B8265)/B8265</f>
        <v>-4.1743467418410583E-2</v>
      </c>
    </row>
    <row r="8267" spans="1:3" x14ac:dyDescent="0.55000000000000004">
      <c r="A8267" s="5">
        <v>43460</v>
      </c>
      <c r="B8267" s="4">
        <v>94.42</v>
      </c>
      <c r="C8267" s="10">
        <f>(MSFT[[#This Row],[Prezzi giornalieri MSFT]]-B8266)/B8266</f>
        <v>6.8341253677302635E-2</v>
      </c>
    </row>
    <row r="8268" spans="1:3" x14ac:dyDescent="0.55000000000000004">
      <c r="A8268" s="5">
        <v>43461</v>
      </c>
      <c r="B8268" s="4">
        <v>95</v>
      </c>
      <c r="C8268" s="10">
        <f>(MSFT[[#This Row],[Prezzi giornalieri MSFT]]-B8267)/B8267</f>
        <v>6.1427663630586561E-3</v>
      </c>
    </row>
    <row r="8269" spans="1:3" x14ac:dyDescent="0.55000000000000004">
      <c r="A8269" s="5">
        <v>43462</v>
      </c>
      <c r="B8269" s="4">
        <v>94.26</v>
      </c>
      <c r="C8269" s="10">
        <f>(MSFT[[#This Row],[Prezzi giornalieri MSFT]]-B8268)/B8268</f>
        <v>-7.7894736842104729E-3</v>
      </c>
    </row>
    <row r="8270" spans="1:3" x14ac:dyDescent="0.55000000000000004">
      <c r="A8270" s="5">
        <v>43465</v>
      </c>
      <c r="B8270" s="4">
        <v>95.37</v>
      </c>
      <c r="C8270" s="10">
        <f>(MSFT[[#This Row],[Prezzi giornalieri MSFT]]-B8269)/B8269</f>
        <v>1.1775938892425199E-2</v>
      </c>
    </row>
    <row r="8271" spans="1:3" x14ac:dyDescent="0.55000000000000004">
      <c r="A8271" s="5">
        <v>43467</v>
      </c>
      <c r="B8271" s="4">
        <v>94.95</v>
      </c>
      <c r="C8271" s="10">
        <f>(MSFT[[#This Row],[Prezzi giornalieri MSFT]]-B8270)/B8270</f>
        <v>-4.4039005976722412E-3</v>
      </c>
    </row>
    <row r="8272" spans="1:3" x14ac:dyDescent="0.55000000000000004">
      <c r="A8272" s="5">
        <v>43468</v>
      </c>
      <c r="B8272" s="4">
        <v>91.45</v>
      </c>
      <c r="C8272" s="10">
        <f>(MSFT[[#This Row],[Prezzi giornalieri MSFT]]-B8271)/B8271</f>
        <v>-3.6861506055818852E-2</v>
      </c>
    </row>
    <row r="8273" spans="1:3" x14ac:dyDescent="0.55000000000000004">
      <c r="A8273" s="5">
        <v>43469</v>
      </c>
      <c r="B8273" s="4">
        <v>95.71</v>
      </c>
      <c r="C8273" s="10">
        <f>(MSFT[[#This Row],[Prezzi giornalieri MSFT]]-B8272)/B8272</f>
        <v>4.6582832148715045E-2</v>
      </c>
    </row>
    <row r="8274" spans="1:3" x14ac:dyDescent="0.55000000000000004">
      <c r="A8274" s="5">
        <v>43472</v>
      </c>
      <c r="B8274" s="4">
        <v>95.83</v>
      </c>
      <c r="C8274" s="10">
        <f>(MSFT[[#This Row],[Prezzi giornalieri MSFT]]-B8273)/B8273</f>
        <v>1.2537874830216755E-3</v>
      </c>
    </row>
    <row r="8275" spans="1:3" x14ac:dyDescent="0.55000000000000004">
      <c r="A8275" s="5">
        <v>43473</v>
      </c>
      <c r="B8275" s="4">
        <v>96.52</v>
      </c>
      <c r="C8275" s="10">
        <f>(MSFT[[#This Row],[Prezzi giornalieri MSFT]]-B8274)/B8274</f>
        <v>7.2002504434936629E-3</v>
      </c>
    </row>
    <row r="8276" spans="1:3" x14ac:dyDescent="0.55000000000000004">
      <c r="A8276" s="5">
        <v>43474</v>
      </c>
      <c r="B8276" s="4">
        <v>97.9</v>
      </c>
      <c r="C8276" s="10">
        <f>(MSFT[[#This Row],[Prezzi giornalieri MSFT]]-B8275)/B8275</f>
        <v>1.4297554910899396E-2</v>
      </c>
    </row>
    <row r="8277" spans="1:3" x14ac:dyDescent="0.55000000000000004">
      <c r="A8277" s="5">
        <v>43475</v>
      </c>
      <c r="B8277" s="4">
        <v>97.27</v>
      </c>
      <c r="C8277" s="10">
        <f>(MSFT[[#This Row],[Prezzi giornalieri MSFT]]-B8276)/B8276</f>
        <v>-6.4351378958121515E-3</v>
      </c>
    </row>
    <row r="8278" spans="1:3" x14ac:dyDescent="0.55000000000000004">
      <c r="A8278" s="5">
        <v>43476</v>
      </c>
      <c r="B8278" s="4">
        <v>96.52</v>
      </c>
      <c r="C8278" s="10">
        <f>(MSFT[[#This Row],[Prezzi giornalieri MSFT]]-B8277)/B8277</f>
        <v>-7.7104965559782052E-3</v>
      </c>
    </row>
    <row r="8279" spans="1:3" x14ac:dyDescent="0.55000000000000004">
      <c r="A8279" s="5">
        <v>43479</v>
      </c>
      <c r="B8279" s="4">
        <v>95.82</v>
      </c>
      <c r="C8279" s="10">
        <f>(MSFT[[#This Row],[Prezzi giornalieri MSFT]]-B8278)/B8278</f>
        <v>-7.2523829258185129E-3</v>
      </c>
    </row>
    <row r="8280" spans="1:3" x14ac:dyDescent="0.55000000000000004">
      <c r="A8280" s="5">
        <v>43480</v>
      </c>
      <c r="B8280" s="4">
        <v>98.6</v>
      </c>
      <c r="C8280" s="10">
        <f>(MSFT[[#This Row],[Prezzi giornalieri MSFT]]-B8279)/B8279</f>
        <v>2.9012732206220009E-2</v>
      </c>
    </row>
    <row r="8281" spans="1:3" x14ac:dyDescent="0.55000000000000004">
      <c r="A8281" s="5">
        <v>43481</v>
      </c>
      <c r="B8281" s="4">
        <v>98.95</v>
      </c>
      <c r="C8281" s="10">
        <f>(MSFT[[#This Row],[Prezzi giornalieri MSFT]]-B8280)/B8280</f>
        <v>3.5496957403651982E-3</v>
      </c>
    </row>
    <row r="8282" spans="1:3" x14ac:dyDescent="0.55000000000000004">
      <c r="A8282" s="5">
        <v>43482</v>
      </c>
      <c r="B8282" s="4">
        <v>99.64</v>
      </c>
      <c r="C8282" s="10">
        <f>(MSFT[[#This Row],[Prezzi giornalieri MSFT]]-B8281)/B8281</f>
        <v>6.9732187973723875E-3</v>
      </c>
    </row>
    <row r="8283" spans="1:3" x14ac:dyDescent="0.55000000000000004">
      <c r="A8283" s="5">
        <v>43483</v>
      </c>
      <c r="B8283" s="4">
        <v>101.13</v>
      </c>
      <c r="C8283" s="10">
        <f>(MSFT[[#This Row],[Prezzi giornalieri MSFT]]-B8282)/B8282</f>
        <v>1.4953833801686018E-2</v>
      </c>
    </row>
    <row r="8284" spans="1:3" x14ac:dyDescent="0.55000000000000004">
      <c r="A8284" s="5">
        <v>43487</v>
      </c>
      <c r="B8284" s="4">
        <v>99.23</v>
      </c>
      <c r="C8284" s="10">
        <f>(MSFT[[#This Row],[Prezzi giornalieri MSFT]]-B8283)/B8283</f>
        <v>-1.878769900128539E-2</v>
      </c>
    </row>
    <row r="8285" spans="1:3" x14ac:dyDescent="0.55000000000000004">
      <c r="A8285" s="5">
        <v>43488</v>
      </c>
      <c r="B8285" s="4">
        <v>100.19</v>
      </c>
      <c r="C8285" s="10">
        <f>(MSFT[[#This Row],[Prezzi giornalieri MSFT]]-B8284)/B8284</f>
        <v>9.6744936007255242E-3</v>
      </c>
    </row>
    <row r="8286" spans="1:3" x14ac:dyDescent="0.55000000000000004">
      <c r="A8286" s="5">
        <v>43489</v>
      </c>
      <c r="B8286" s="4">
        <v>99.72</v>
      </c>
      <c r="C8286" s="10">
        <f>(MSFT[[#This Row],[Prezzi giornalieri MSFT]]-B8285)/B8285</f>
        <v>-4.6910869348238231E-3</v>
      </c>
    </row>
    <row r="8287" spans="1:3" x14ac:dyDescent="0.55000000000000004">
      <c r="A8287" s="5">
        <v>43490</v>
      </c>
      <c r="B8287" s="4">
        <v>100.63</v>
      </c>
      <c r="C8287" s="10">
        <f>(MSFT[[#This Row],[Prezzi giornalieri MSFT]]-B8286)/B8286</f>
        <v>9.1255515443240728E-3</v>
      </c>
    </row>
    <row r="8288" spans="1:3" x14ac:dyDescent="0.55000000000000004">
      <c r="A8288" s="5">
        <v>43493</v>
      </c>
      <c r="B8288" s="4">
        <v>98.66</v>
      </c>
      <c r="C8288" s="10">
        <f>(MSFT[[#This Row],[Prezzi giornalieri MSFT]]-B8287)/B8287</f>
        <v>-1.9576666997913137E-2</v>
      </c>
    </row>
    <row r="8289" spans="1:3" x14ac:dyDescent="0.55000000000000004">
      <c r="A8289" s="5">
        <v>43494</v>
      </c>
      <c r="B8289" s="4">
        <v>96.65</v>
      </c>
      <c r="C8289" s="10">
        <f>(MSFT[[#This Row],[Prezzi giornalieri MSFT]]-B8288)/B8288</f>
        <v>-2.0372998175552312E-2</v>
      </c>
    </row>
    <row r="8290" spans="1:3" x14ac:dyDescent="0.55000000000000004">
      <c r="A8290" s="5">
        <v>43495</v>
      </c>
      <c r="B8290" s="4">
        <v>99.88</v>
      </c>
      <c r="C8290" s="10">
        <f>(MSFT[[#This Row],[Prezzi giornalieri MSFT]]-B8289)/B8289</f>
        <v>3.3419555095706051E-2</v>
      </c>
    </row>
    <row r="8291" spans="1:3" x14ac:dyDescent="0.55000000000000004">
      <c r="A8291" s="5">
        <v>43496</v>
      </c>
      <c r="B8291" s="4">
        <v>98.05</v>
      </c>
      <c r="C8291" s="10">
        <f>(MSFT[[#This Row],[Prezzi giornalieri MSFT]]-B8290)/B8290</f>
        <v>-1.8321986383660376E-2</v>
      </c>
    </row>
    <row r="8292" spans="1:3" x14ac:dyDescent="0.55000000000000004">
      <c r="A8292" s="5">
        <v>43497</v>
      </c>
      <c r="B8292" s="4">
        <v>96.5</v>
      </c>
      <c r="C8292" s="10">
        <f>(MSFT[[#This Row],[Prezzi giornalieri MSFT]]-B8291)/B8291</f>
        <v>-1.5808261091279932E-2</v>
      </c>
    </row>
    <row r="8293" spans="1:3" x14ac:dyDescent="0.55000000000000004">
      <c r="A8293" s="5">
        <v>43500</v>
      </c>
      <c r="B8293" s="4">
        <v>99.28</v>
      </c>
      <c r="C8293" s="10">
        <f>(MSFT[[#This Row],[Prezzi giornalieri MSFT]]-B8292)/B8292</f>
        <v>2.8808290155440425E-2</v>
      </c>
    </row>
    <row r="8294" spans="1:3" x14ac:dyDescent="0.55000000000000004">
      <c r="A8294" s="5">
        <v>43501</v>
      </c>
      <c r="B8294" s="4">
        <v>100.67</v>
      </c>
      <c r="C8294" s="10">
        <f>(MSFT[[#This Row],[Prezzi giornalieri MSFT]]-B8293)/B8293</f>
        <v>1.400080580177277E-2</v>
      </c>
    </row>
    <row r="8295" spans="1:3" x14ac:dyDescent="0.55000000000000004">
      <c r="A8295" s="5">
        <v>43502</v>
      </c>
      <c r="B8295" s="4">
        <v>99.56</v>
      </c>
      <c r="C8295" s="10">
        <f>(MSFT[[#This Row],[Prezzi giornalieri MSFT]]-B8294)/B8294</f>
        <v>-1.1026124962749573E-2</v>
      </c>
    </row>
    <row r="8296" spans="1:3" x14ac:dyDescent="0.55000000000000004">
      <c r="A8296" s="5">
        <v>43503</v>
      </c>
      <c r="B8296" s="4">
        <v>98.84</v>
      </c>
      <c r="C8296" s="10">
        <f>(MSFT[[#This Row],[Prezzi giornalieri MSFT]]-B8295)/B8295</f>
        <v>-7.231820008035344E-3</v>
      </c>
    </row>
    <row r="8297" spans="1:3" x14ac:dyDescent="0.55000000000000004">
      <c r="A8297" s="5">
        <v>43504</v>
      </c>
      <c r="B8297" s="4">
        <v>99.22</v>
      </c>
      <c r="C8297" s="10">
        <f>(MSFT[[#This Row],[Prezzi giornalieri MSFT]]-B8296)/B8296</f>
        <v>3.8445973290165462E-3</v>
      </c>
    </row>
    <row r="8298" spans="1:3" x14ac:dyDescent="0.55000000000000004">
      <c r="A8298" s="5">
        <v>43507</v>
      </c>
      <c r="B8298" s="4">
        <v>98.82</v>
      </c>
      <c r="C8298" s="10">
        <f>(MSFT[[#This Row],[Prezzi giornalieri MSFT]]-B8297)/B8297</f>
        <v>-4.0314452731304747E-3</v>
      </c>
    </row>
    <row r="8299" spans="1:3" x14ac:dyDescent="0.55000000000000004">
      <c r="A8299" s="5">
        <v>43508</v>
      </c>
      <c r="B8299" s="4">
        <v>100.36</v>
      </c>
      <c r="C8299" s="10">
        <f>(MSFT[[#This Row],[Prezzi giornalieri MSFT]]-B8298)/B8298</f>
        <v>1.5583889900829855E-2</v>
      </c>
    </row>
    <row r="8300" spans="1:3" x14ac:dyDescent="0.55000000000000004">
      <c r="A8300" s="5">
        <v>43509</v>
      </c>
      <c r="B8300" s="4">
        <v>100.29</v>
      </c>
      <c r="C8300" s="10">
        <f>(MSFT[[#This Row],[Prezzi giornalieri MSFT]]-B8299)/B8299</f>
        <v>-6.9748903945788339E-4</v>
      </c>
    </row>
    <row r="8301" spans="1:3" x14ac:dyDescent="0.55000000000000004">
      <c r="A8301" s="5">
        <v>43510</v>
      </c>
      <c r="B8301" s="4">
        <v>100.37</v>
      </c>
      <c r="C8301" s="10">
        <f>(MSFT[[#This Row],[Prezzi giornalieri MSFT]]-B8300)/B8300</f>
        <v>7.9768670854520182E-4</v>
      </c>
    </row>
    <row r="8302" spans="1:3" x14ac:dyDescent="0.55000000000000004">
      <c r="A8302" s="5">
        <v>43511</v>
      </c>
      <c r="B8302" s="4">
        <v>101.61</v>
      </c>
      <c r="C8302" s="10">
        <f>(MSFT[[#This Row],[Prezzi giornalieri MSFT]]-B8301)/B8301</f>
        <v>1.2354289130218141E-2</v>
      </c>
    </row>
    <row r="8303" spans="1:3" x14ac:dyDescent="0.55000000000000004">
      <c r="A8303" s="5">
        <v>43515</v>
      </c>
      <c r="B8303" s="4">
        <v>101.57</v>
      </c>
      <c r="C8303" s="10">
        <f>(MSFT[[#This Row],[Prezzi giornalieri MSFT]]-B8302)/B8302</f>
        <v>-3.9366204113774482E-4</v>
      </c>
    </row>
    <row r="8304" spans="1:3" x14ac:dyDescent="0.55000000000000004">
      <c r="A8304" s="5">
        <v>43516</v>
      </c>
      <c r="B8304" s="4">
        <v>101.04</v>
      </c>
      <c r="C8304" s="10">
        <f>(MSFT[[#This Row],[Prezzi giornalieri MSFT]]-B8303)/B8303</f>
        <v>-5.2180762036032977E-3</v>
      </c>
    </row>
    <row r="8305" spans="1:3" x14ac:dyDescent="0.55000000000000004">
      <c r="A8305" s="5">
        <v>43517</v>
      </c>
      <c r="B8305" s="4">
        <v>103.17</v>
      </c>
      <c r="C8305" s="10">
        <f>(MSFT[[#This Row],[Prezzi giornalieri MSFT]]-B8304)/B8304</f>
        <v>2.1080760095011829E-2</v>
      </c>
    </row>
    <row r="8306" spans="1:3" x14ac:dyDescent="0.55000000000000004">
      <c r="A8306" s="5">
        <v>43518</v>
      </c>
      <c r="B8306" s="4">
        <v>104.64</v>
      </c>
      <c r="C8306" s="10">
        <f>(MSFT[[#This Row],[Prezzi giornalieri MSFT]]-B8305)/B8305</f>
        <v>1.4248328002326246E-2</v>
      </c>
    </row>
    <row r="8307" spans="1:3" x14ac:dyDescent="0.55000000000000004">
      <c r="A8307" s="5">
        <v>43521</v>
      </c>
      <c r="B8307" s="4">
        <v>105.22</v>
      </c>
      <c r="C8307" s="10">
        <f>(MSFT[[#This Row],[Prezzi giornalieri MSFT]]-B8306)/B8306</f>
        <v>5.5428134556574759E-3</v>
      </c>
    </row>
    <row r="8308" spans="1:3" x14ac:dyDescent="0.55000000000000004">
      <c r="A8308" s="5">
        <v>43522</v>
      </c>
      <c r="B8308" s="4">
        <v>105.95</v>
      </c>
      <c r="C8308" s="10">
        <f>(MSFT[[#This Row],[Prezzi giornalieri MSFT]]-B8307)/B8307</f>
        <v>6.9378445162517014E-3</v>
      </c>
    </row>
    <row r="8309" spans="1:3" x14ac:dyDescent="0.55000000000000004">
      <c r="A8309" s="5">
        <v>43523</v>
      </c>
      <c r="B8309" s="4">
        <v>105.77</v>
      </c>
      <c r="C8309" s="10">
        <f>(MSFT[[#This Row],[Prezzi giornalieri MSFT]]-B8308)/B8308</f>
        <v>-1.6989145823502296E-3</v>
      </c>
    </row>
    <row r="8310" spans="1:3" x14ac:dyDescent="0.55000000000000004">
      <c r="A8310" s="5">
        <v>43524</v>
      </c>
      <c r="B8310" s="4">
        <v>105.64</v>
      </c>
      <c r="C8310" s="10">
        <f>(MSFT[[#This Row],[Prezzi giornalieri MSFT]]-B8309)/B8309</f>
        <v>-1.2290819703129003E-3</v>
      </c>
    </row>
    <row r="8311" spans="1:3" x14ac:dyDescent="0.55000000000000004">
      <c r="A8311" s="5">
        <v>43525</v>
      </c>
      <c r="B8311" s="4">
        <v>106.11</v>
      </c>
      <c r="C8311" s="10">
        <f>(MSFT[[#This Row],[Prezzi giornalieri MSFT]]-B8310)/B8310</f>
        <v>4.449072321090485E-3</v>
      </c>
    </row>
    <row r="8312" spans="1:3" x14ac:dyDescent="0.55000000000000004">
      <c r="A8312" s="5">
        <v>43528</v>
      </c>
      <c r="B8312" s="4">
        <v>105.86</v>
      </c>
      <c r="C8312" s="10">
        <f>(MSFT[[#This Row],[Prezzi giornalieri MSFT]]-B8311)/B8311</f>
        <v>-2.3560456130430683E-3</v>
      </c>
    </row>
    <row r="8313" spans="1:3" x14ac:dyDescent="0.55000000000000004">
      <c r="A8313" s="5">
        <v>43529</v>
      </c>
      <c r="B8313" s="4">
        <v>105.33</v>
      </c>
      <c r="C8313" s="10">
        <f>(MSFT[[#This Row],[Prezzi giornalieri MSFT]]-B8312)/B8312</f>
        <v>-5.00661250708484E-3</v>
      </c>
    </row>
    <row r="8314" spans="1:3" x14ac:dyDescent="0.55000000000000004">
      <c r="A8314" s="5">
        <v>43530</v>
      </c>
      <c r="B8314" s="4">
        <v>105.37</v>
      </c>
      <c r="C8314" s="10">
        <f>(MSFT[[#This Row],[Prezzi giornalieri MSFT]]-B8313)/B8313</f>
        <v>3.7975885312832293E-4</v>
      </c>
    </row>
    <row r="8315" spans="1:3" x14ac:dyDescent="0.55000000000000004">
      <c r="A8315" s="5">
        <v>43531</v>
      </c>
      <c r="B8315" s="4">
        <v>104.09</v>
      </c>
      <c r="C8315" s="10">
        <f>(MSFT[[#This Row],[Prezzi giornalieri MSFT]]-B8314)/B8314</f>
        <v>-1.2147670114833455E-2</v>
      </c>
    </row>
    <row r="8316" spans="1:3" x14ac:dyDescent="0.55000000000000004">
      <c r="A8316" s="5">
        <v>43532</v>
      </c>
      <c r="B8316" s="4">
        <v>104.21</v>
      </c>
      <c r="C8316" s="10">
        <f>(MSFT[[#This Row],[Prezzi giornalieri MSFT]]-B8315)/B8315</f>
        <v>1.1528484964933262E-3</v>
      </c>
    </row>
    <row r="8317" spans="1:3" x14ac:dyDescent="0.55000000000000004">
      <c r="A8317" s="5">
        <v>43535</v>
      </c>
      <c r="B8317" s="4">
        <v>106.39</v>
      </c>
      <c r="C8317" s="10">
        <f>(MSFT[[#This Row],[Prezzi giornalieri MSFT]]-B8316)/B8316</f>
        <v>2.0919297572210026E-2</v>
      </c>
    </row>
    <row r="8318" spans="1:3" x14ac:dyDescent="0.55000000000000004">
      <c r="A8318" s="5">
        <v>43536</v>
      </c>
      <c r="B8318" s="4">
        <v>107.14</v>
      </c>
      <c r="C8318" s="10">
        <f>(MSFT[[#This Row],[Prezzi giornalieri MSFT]]-B8317)/B8317</f>
        <v>7.0495347307077735E-3</v>
      </c>
    </row>
    <row r="8319" spans="1:3" x14ac:dyDescent="0.55000000000000004">
      <c r="A8319" s="5">
        <v>43537</v>
      </c>
      <c r="B8319" s="4">
        <v>107.97</v>
      </c>
      <c r="C8319" s="10">
        <f>(MSFT[[#This Row],[Prezzi giornalieri MSFT]]-B8318)/B8318</f>
        <v>7.7468732499533163E-3</v>
      </c>
    </row>
    <row r="8320" spans="1:3" x14ac:dyDescent="0.55000000000000004">
      <c r="A8320" s="5">
        <v>43538</v>
      </c>
      <c r="B8320" s="4">
        <v>108.05</v>
      </c>
      <c r="C8320" s="10">
        <f>(MSFT[[#This Row],[Prezzi giornalieri MSFT]]-B8319)/B8319</f>
        <v>7.409465592293998E-4</v>
      </c>
    </row>
    <row r="8321" spans="1:3" x14ac:dyDescent="0.55000000000000004">
      <c r="A8321" s="5">
        <v>43539</v>
      </c>
      <c r="B8321" s="4">
        <v>109.3</v>
      </c>
      <c r="C8321" s="10">
        <f>(MSFT[[#This Row],[Prezzi giornalieri MSFT]]-B8320)/B8320</f>
        <v>1.1568718186024989E-2</v>
      </c>
    </row>
    <row r="8322" spans="1:3" x14ac:dyDescent="0.55000000000000004">
      <c r="A8322" s="5">
        <v>43542</v>
      </c>
      <c r="B8322" s="4">
        <v>110.86</v>
      </c>
      <c r="C8322" s="10">
        <f>(MSFT[[#This Row],[Prezzi giornalieri MSFT]]-B8321)/B8321</f>
        <v>1.4272644098810634E-2</v>
      </c>
    </row>
    <row r="8323" spans="1:3" x14ac:dyDescent="0.55000000000000004">
      <c r="A8323" s="5">
        <v>43543</v>
      </c>
      <c r="B8323" s="4">
        <v>110.94</v>
      </c>
      <c r="C8323" s="10">
        <f>(MSFT[[#This Row],[Prezzi giornalieri MSFT]]-B8322)/B8322</f>
        <v>7.2163088580189691E-4</v>
      </c>
    </row>
    <row r="8324" spans="1:3" x14ac:dyDescent="0.55000000000000004">
      <c r="A8324" s="5">
        <v>43544</v>
      </c>
      <c r="B8324" s="4">
        <v>110.82</v>
      </c>
      <c r="C8324" s="10">
        <f>(MSFT[[#This Row],[Prezzi giornalieri MSFT]]-B8323)/B8323</f>
        <v>-1.08166576527857E-3</v>
      </c>
    </row>
    <row r="8325" spans="1:3" x14ac:dyDescent="0.55000000000000004">
      <c r="A8325" s="5">
        <v>43545</v>
      </c>
      <c r="B8325" s="4">
        <v>113.36</v>
      </c>
      <c r="C8325" s="10">
        <f>(MSFT[[#This Row],[Prezzi giornalieri MSFT]]-B8324)/B8324</f>
        <v>2.2920050532394931E-2</v>
      </c>
    </row>
    <row r="8326" spans="1:3" x14ac:dyDescent="0.55000000000000004">
      <c r="A8326" s="5">
        <v>43546</v>
      </c>
      <c r="B8326" s="4">
        <v>110.37</v>
      </c>
      <c r="C8326" s="10">
        <f>(MSFT[[#This Row],[Prezzi giornalieri MSFT]]-B8325)/B8325</f>
        <v>-2.6376146788990782E-2</v>
      </c>
    </row>
    <row r="8327" spans="1:3" x14ac:dyDescent="0.55000000000000004">
      <c r="A8327" s="5">
        <v>43549</v>
      </c>
      <c r="B8327" s="4">
        <v>110.95</v>
      </c>
      <c r="C8327" s="10">
        <f>(MSFT[[#This Row],[Prezzi giornalieri MSFT]]-B8326)/B8326</f>
        <v>5.2550511914469357E-3</v>
      </c>
    </row>
    <row r="8328" spans="1:3" x14ac:dyDescent="0.55000000000000004">
      <c r="A8328" s="5">
        <v>43550</v>
      </c>
      <c r="B8328" s="4">
        <v>111.18</v>
      </c>
      <c r="C8328" s="10">
        <f>(MSFT[[#This Row],[Prezzi giornalieri MSFT]]-B8327)/B8327</f>
        <v>2.0730058584948535E-3</v>
      </c>
    </row>
    <row r="8329" spans="1:3" x14ac:dyDescent="0.55000000000000004">
      <c r="A8329" s="5">
        <v>43551</v>
      </c>
      <c r="B8329" s="4">
        <v>110.11</v>
      </c>
      <c r="C8329" s="10">
        <f>(MSFT[[#This Row],[Prezzi giornalieri MSFT]]-B8328)/B8328</f>
        <v>-9.6240330994783897E-3</v>
      </c>
    </row>
    <row r="8330" spans="1:3" x14ac:dyDescent="0.55000000000000004">
      <c r="A8330" s="5">
        <v>43552</v>
      </c>
      <c r="B8330" s="4">
        <v>110.26</v>
      </c>
      <c r="C8330" s="10">
        <f>(MSFT[[#This Row],[Prezzi giornalieri MSFT]]-B8329)/B8329</f>
        <v>1.3622740895468685E-3</v>
      </c>
    </row>
    <row r="8331" spans="1:3" x14ac:dyDescent="0.55000000000000004">
      <c r="A8331" s="5">
        <v>43553</v>
      </c>
      <c r="B8331" s="4">
        <v>111.21</v>
      </c>
      <c r="C8331" s="10">
        <f>(MSFT[[#This Row],[Prezzi giornalieri MSFT]]-B8330)/B8330</f>
        <v>8.6159985488843509E-3</v>
      </c>
    </row>
    <row r="8332" spans="1:3" x14ac:dyDescent="0.55000000000000004">
      <c r="A8332" s="5">
        <v>43556</v>
      </c>
      <c r="B8332" s="4">
        <v>112.23</v>
      </c>
      <c r="C8332" s="10">
        <f>(MSFT[[#This Row],[Prezzi giornalieri MSFT]]-B8331)/B8331</f>
        <v>9.1718370650122321E-3</v>
      </c>
    </row>
    <row r="8333" spans="1:3" x14ac:dyDescent="0.55000000000000004">
      <c r="A8333" s="5">
        <v>43557</v>
      </c>
      <c r="B8333" s="4">
        <v>112.39</v>
      </c>
      <c r="C8333" s="10">
        <f>(MSFT[[#This Row],[Prezzi giornalieri MSFT]]-B8332)/B8332</f>
        <v>1.4256437672636245E-3</v>
      </c>
    </row>
    <row r="8334" spans="1:3" x14ac:dyDescent="0.55000000000000004">
      <c r="A8334" s="5">
        <v>43558</v>
      </c>
      <c r="B8334" s="4">
        <v>113.13</v>
      </c>
      <c r="C8334" s="10">
        <f>(MSFT[[#This Row],[Prezzi giornalieri MSFT]]-B8333)/B8333</f>
        <v>6.584215677551338E-3</v>
      </c>
    </row>
    <row r="8335" spans="1:3" x14ac:dyDescent="0.55000000000000004">
      <c r="A8335" s="5">
        <v>43559</v>
      </c>
      <c r="B8335" s="4">
        <v>112.55</v>
      </c>
      <c r="C8335" s="10">
        <f>(MSFT[[#This Row],[Prezzi giornalieri MSFT]]-B8334)/B8334</f>
        <v>-5.126845222310601E-3</v>
      </c>
    </row>
    <row r="8336" spans="1:3" x14ac:dyDescent="0.55000000000000004">
      <c r="A8336" s="5">
        <v>43560</v>
      </c>
      <c r="B8336" s="4">
        <v>113.05</v>
      </c>
      <c r="C8336" s="10">
        <f>(MSFT[[#This Row],[Prezzi giornalieri MSFT]]-B8335)/B8335</f>
        <v>4.4424700133274099E-3</v>
      </c>
    </row>
    <row r="8337" spans="1:3" x14ac:dyDescent="0.55000000000000004">
      <c r="A8337" s="5">
        <v>43563</v>
      </c>
      <c r="B8337" s="4">
        <v>113.09</v>
      </c>
      <c r="C8337" s="10">
        <f>(MSFT[[#This Row],[Prezzi giornalieri MSFT]]-B8336)/B8336</f>
        <v>3.5382574082270016E-4</v>
      </c>
    </row>
    <row r="8338" spans="1:3" x14ac:dyDescent="0.55000000000000004">
      <c r="A8338" s="5">
        <v>43564</v>
      </c>
      <c r="B8338" s="4">
        <v>112.47</v>
      </c>
      <c r="C8338" s="10">
        <f>(MSFT[[#This Row],[Prezzi giornalieri MSFT]]-B8337)/B8337</f>
        <v>-5.4823591829516712E-3</v>
      </c>
    </row>
    <row r="8339" spans="1:3" x14ac:dyDescent="0.55000000000000004">
      <c r="A8339" s="5">
        <v>43565</v>
      </c>
      <c r="B8339" s="4">
        <v>113.33</v>
      </c>
      <c r="C8339" s="10">
        <f>(MSFT[[#This Row],[Prezzi giornalieri MSFT]]-B8338)/B8338</f>
        <v>7.6464835067128964E-3</v>
      </c>
    </row>
    <row r="8340" spans="1:3" x14ac:dyDescent="0.55000000000000004">
      <c r="A8340" s="5">
        <v>43566</v>
      </c>
      <c r="B8340" s="4">
        <v>113.47</v>
      </c>
      <c r="C8340" s="10">
        <f>(MSFT[[#This Row],[Prezzi giornalieri MSFT]]-B8339)/B8339</f>
        <v>1.2353304508956196E-3</v>
      </c>
    </row>
    <row r="8341" spans="1:3" x14ac:dyDescent="0.55000000000000004">
      <c r="A8341" s="5">
        <v>43567</v>
      </c>
      <c r="B8341" s="4">
        <v>114.05</v>
      </c>
      <c r="C8341" s="10">
        <f>(MSFT[[#This Row],[Prezzi giornalieri MSFT]]-B8340)/B8340</f>
        <v>5.1114832114215062E-3</v>
      </c>
    </row>
    <row r="8342" spans="1:3" x14ac:dyDescent="0.55000000000000004">
      <c r="A8342" s="5">
        <v>43570</v>
      </c>
      <c r="B8342" s="4">
        <v>114.14</v>
      </c>
      <c r="C8342" s="10">
        <f>(MSFT[[#This Row],[Prezzi giornalieri MSFT]]-B8341)/B8341</f>
        <v>7.891275756247559E-4</v>
      </c>
    </row>
    <row r="8343" spans="1:3" x14ac:dyDescent="0.55000000000000004">
      <c r="A8343" s="5">
        <v>43571</v>
      </c>
      <c r="B8343" s="4">
        <v>113.88</v>
      </c>
      <c r="C8343" s="10">
        <f>(MSFT[[#This Row],[Prezzi giornalieri MSFT]]-B8342)/B8342</f>
        <v>-2.2779043280182682E-3</v>
      </c>
    </row>
    <row r="8344" spans="1:3" x14ac:dyDescent="0.55000000000000004">
      <c r="A8344" s="5">
        <v>43572</v>
      </c>
      <c r="B8344" s="4">
        <v>114.82</v>
      </c>
      <c r="C8344" s="10">
        <f>(MSFT[[#This Row],[Prezzi giornalieri MSFT]]-B8343)/B8343</f>
        <v>8.2543027748507008E-3</v>
      </c>
    </row>
    <row r="8345" spans="1:3" x14ac:dyDescent="0.55000000000000004">
      <c r="A8345" s="5">
        <v>43573</v>
      </c>
      <c r="B8345" s="4">
        <v>116.33</v>
      </c>
      <c r="C8345" s="10">
        <f>(MSFT[[#This Row],[Prezzi giornalieri MSFT]]-B8344)/B8344</f>
        <v>1.3151018986239377E-2</v>
      </c>
    </row>
    <row r="8346" spans="1:3" x14ac:dyDescent="0.55000000000000004">
      <c r="A8346" s="5">
        <v>43577</v>
      </c>
      <c r="B8346" s="4">
        <v>116.7</v>
      </c>
      <c r="C8346" s="10">
        <f>(MSFT[[#This Row],[Prezzi giornalieri MSFT]]-B8345)/B8345</f>
        <v>3.180606894180388E-3</v>
      </c>
    </row>
    <row r="8347" spans="1:3" x14ac:dyDescent="0.55000000000000004">
      <c r="A8347" s="5">
        <v>43578</v>
      </c>
      <c r="B8347" s="4">
        <v>118.28</v>
      </c>
      <c r="C8347" s="10">
        <f>(MSFT[[#This Row],[Prezzi giornalieri MSFT]]-B8346)/B8346</f>
        <v>1.3538988860325606E-2</v>
      </c>
    </row>
    <row r="8348" spans="1:3" x14ac:dyDescent="0.55000000000000004">
      <c r="A8348" s="5">
        <v>43579</v>
      </c>
      <c r="B8348" s="4">
        <v>117.88</v>
      </c>
      <c r="C8348" s="10">
        <f>(MSFT[[#This Row],[Prezzi giornalieri MSFT]]-B8347)/B8347</f>
        <v>-3.3818058843422868E-3</v>
      </c>
    </row>
    <row r="8349" spans="1:3" x14ac:dyDescent="0.55000000000000004">
      <c r="A8349" s="5">
        <v>43580</v>
      </c>
      <c r="B8349" s="4">
        <v>121.78</v>
      </c>
      <c r="C8349" s="10">
        <f>(MSFT[[#This Row],[Prezzi giornalieri MSFT]]-B8348)/B8348</f>
        <v>3.3084492704445245E-2</v>
      </c>
    </row>
    <row r="8350" spans="1:3" x14ac:dyDescent="0.55000000000000004">
      <c r="A8350" s="5">
        <v>43581</v>
      </c>
      <c r="B8350" s="4">
        <v>122.48</v>
      </c>
      <c r="C8350" s="10">
        <f>(MSFT[[#This Row],[Prezzi giornalieri MSFT]]-B8349)/B8349</f>
        <v>5.748070290688149E-3</v>
      </c>
    </row>
    <row r="8351" spans="1:3" x14ac:dyDescent="0.55000000000000004">
      <c r="A8351" s="5">
        <v>43584</v>
      </c>
      <c r="B8351" s="4">
        <v>122.37</v>
      </c>
      <c r="C8351" s="10">
        <f>(MSFT[[#This Row],[Prezzi giornalieri MSFT]]-B8350)/B8350</f>
        <v>-8.9810581319398617E-4</v>
      </c>
    </row>
    <row r="8352" spans="1:3" x14ac:dyDescent="0.55000000000000004">
      <c r="A8352" s="5">
        <v>43585</v>
      </c>
      <c r="B8352" s="4">
        <v>123.15</v>
      </c>
      <c r="C8352" s="10">
        <f>(MSFT[[#This Row],[Prezzi giornalieri MSFT]]-B8351)/B8351</f>
        <v>6.3741113017896636E-3</v>
      </c>
    </row>
    <row r="8353" spans="1:3" x14ac:dyDescent="0.55000000000000004">
      <c r="A8353" s="5">
        <v>43586</v>
      </c>
      <c r="B8353" s="4">
        <v>120.58</v>
      </c>
      <c r="C8353" s="10">
        <f>(MSFT[[#This Row],[Prezzi giornalieri MSFT]]-B8352)/B8352</f>
        <v>-2.0868859114900586E-2</v>
      </c>
    </row>
    <row r="8354" spans="1:3" x14ac:dyDescent="0.55000000000000004">
      <c r="A8354" s="5">
        <v>43587</v>
      </c>
      <c r="B8354" s="4">
        <v>119.01</v>
      </c>
      <c r="C8354" s="10">
        <f>(MSFT[[#This Row],[Prezzi giornalieri MSFT]]-B8353)/B8353</f>
        <v>-1.3020401393265825E-2</v>
      </c>
    </row>
    <row r="8355" spans="1:3" x14ac:dyDescent="0.55000000000000004">
      <c r="A8355" s="5">
        <v>43588</v>
      </c>
      <c r="B8355" s="4">
        <v>121.55</v>
      </c>
      <c r="C8355" s="10">
        <f>(MSFT[[#This Row],[Prezzi giornalieri MSFT]]-B8354)/B8354</f>
        <v>2.1342744307201008E-2</v>
      </c>
    </row>
    <row r="8356" spans="1:3" x14ac:dyDescent="0.55000000000000004">
      <c r="A8356" s="5">
        <v>43591</v>
      </c>
      <c r="B8356" s="4">
        <v>120.84</v>
      </c>
      <c r="C8356" s="10">
        <f>(MSFT[[#This Row],[Prezzi giornalieri MSFT]]-B8355)/B8355</f>
        <v>-5.8412176059234374E-3</v>
      </c>
    </row>
    <row r="8357" spans="1:3" x14ac:dyDescent="0.55000000000000004">
      <c r="A8357" s="5">
        <v>43592</v>
      </c>
      <c r="B8357" s="4">
        <v>118.36</v>
      </c>
      <c r="C8357" s="10">
        <f>(MSFT[[#This Row],[Prezzi giornalieri MSFT]]-B8356)/B8356</f>
        <v>-2.052300562727577E-2</v>
      </c>
    </row>
    <row r="8358" spans="1:3" x14ac:dyDescent="0.55000000000000004">
      <c r="A8358" s="5">
        <v>43593</v>
      </c>
      <c r="B8358" s="4">
        <v>118.35</v>
      </c>
      <c r="C8358" s="10">
        <f>(MSFT[[#This Row],[Prezzi giornalieri MSFT]]-B8357)/B8357</f>
        <v>-8.4488002703659313E-5</v>
      </c>
    </row>
    <row r="8359" spans="1:3" x14ac:dyDescent="0.55000000000000004">
      <c r="A8359" s="5">
        <v>43594</v>
      </c>
      <c r="B8359" s="4">
        <v>118.34</v>
      </c>
      <c r="C8359" s="10">
        <f>(MSFT[[#This Row],[Prezzi giornalieri MSFT]]-B8358)/B8358</f>
        <v>-8.4495141529285223E-5</v>
      </c>
    </row>
    <row r="8360" spans="1:3" x14ac:dyDescent="0.55000000000000004">
      <c r="A8360" s="5">
        <v>43595</v>
      </c>
      <c r="B8360" s="4">
        <v>119.88</v>
      </c>
      <c r="C8360" s="10">
        <f>(MSFT[[#This Row],[Prezzi giornalieri MSFT]]-B8359)/B8359</f>
        <v>1.3013351360486666E-2</v>
      </c>
    </row>
    <row r="8361" spans="1:3" x14ac:dyDescent="0.55000000000000004">
      <c r="A8361" s="5">
        <v>43598</v>
      </c>
      <c r="B8361" s="4">
        <v>116.31</v>
      </c>
      <c r="C8361" s="10">
        <f>(MSFT[[#This Row],[Prezzi giornalieri MSFT]]-B8360)/B8360</f>
        <v>-2.9779779779779723E-2</v>
      </c>
    </row>
    <row r="8362" spans="1:3" x14ac:dyDescent="0.55000000000000004">
      <c r="A8362" s="5">
        <v>43599</v>
      </c>
      <c r="B8362" s="4">
        <v>117.61</v>
      </c>
      <c r="C8362" s="10">
        <f>(MSFT[[#This Row],[Prezzi giornalieri MSFT]]-B8361)/B8361</f>
        <v>1.1177026910841692E-2</v>
      </c>
    </row>
    <row r="8363" spans="1:3" x14ac:dyDescent="0.55000000000000004">
      <c r="A8363" s="5">
        <v>43600</v>
      </c>
      <c r="B8363" s="4">
        <v>119.27</v>
      </c>
      <c r="C8363" s="10">
        <f>(MSFT[[#This Row],[Prezzi giornalieri MSFT]]-B8362)/B8362</f>
        <v>1.411444605050588E-2</v>
      </c>
    </row>
    <row r="8364" spans="1:3" x14ac:dyDescent="0.55000000000000004">
      <c r="A8364" s="5">
        <v>43601</v>
      </c>
      <c r="B8364" s="4">
        <v>122.02</v>
      </c>
      <c r="C8364" s="10">
        <f>(MSFT[[#This Row],[Prezzi giornalieri MSFT]]-B8363)/B8363</f>
        <v>2.3056929655403707E-2</v>
      </c>
    </row>
    <row r="8365" spans="1:3" x14ac:dyDescent="0.55000000000000004">
      <c r="A8365" s="5">
        <v>43602</v>
      </c>
      <c r="B8365" s="4">
        <v>121.21</v>
      </c>
      <c r="C8365" s="10">
        <f>(MSFT[[#This Row],[Prezzi giornalieri MSFT]]-B8364)/B8364</f>
        <v>-6.638256023602707E-3</v>
      </c>
    </row>
    <row r="8366" spans="1:3" x14ac:dyDescent="0.55000000000000004">
      <c r="A8366" s="5">
        <v>43605</v>
      </c>
      <c r="B8366" s="4">
        <v>119.46</v>
      </c>
      <c r="C8366" s="10">
        <f>(MSFT[[#This Row],[Prezzi giornalieri MSFT]]-B8365)/B8365</f>
        <v>-1.4437752660671562E-2</v>
      </c>
    </row>
    <row r="8367" spans="1:3" x14ac:dyDescent="0.55000000000000004">
      <c r="A8367" s="5">
        <v>43606</v>
      </c>
      <c r="B8367" s="4">
        <v>120.1</v>
      </c>
      <c r="C8367" s="10">
        <f>(MSFT[[#This Row],[Prezzi giornalieri MSFT]]-B8366)/B8366</f>
        <v>5.3574418215302242E-3</v>
      </c>
    </row>
    <row r="8368" spans="1:3" x14ac:dyDescent="0.55000000000000004">
      <c r="A8368" s="5">
        <v>43607</v>
      </c>
      <c r="B8368" s="4">
        <v>120.83</v>
      </c>
      <c r="C8368" s="10">
        <f>(MSFT[[#This Row],[Prezzi giornalieri MSFT]]-B8367)/B8367</f>
        <v>6.078268109908443E-3</v>
      </c>
    </row>
    <row r="8369" spans="1:3" x14ac:dyDescent="0.55000000000000004">
      <c r="A8369" s="5">
        <v>43608</v>
      </c>
      <c r="B8369" s="4">
        <v>119.42</v>
      </c>
      <c r="C8369" s="10">
        <f>(MSFT[[#This Row],[Prezzi giornalieri MSFT]]-B8368)/B8368</f>
        <v>-1.1669287428618693E-2</v>
      </c>
    </row>
    <row r="8370" spans="1:3" x14ac:dyDescent="0.55000000000000004">
      <c r="A8370" s="5">
        <v>43609</v>
      </c>
      <c r="B8370" s="4">
        <v>119.48</v>
      </c>
      <c r="C8370" s="10">
        <f>(MSFT[[#This Row],[Prezzi giornalieri MSFT]]-B8369)/B8369</f>
        <v>5.0242840395245576E-4</v>
      </c>
    </row>
    <row r="8371" spans="1:3" x14ac:dyDescent="0.55000000000000004">
      <c r="A8371" s="5">
        <v>43613</v>
      </c>
      <c r="B8371" s="4">
        <v>119.4</v>
      </c>
      <c r="C8371" s="10">
        <f>(MSFT[[#This Row],[Prezzi giornalieri MSFT]]-B8370)/B8370</f>
        <v>-6.6956812855706641E-4</v>
      </c>
    </row>
    <row r="8372" spans="1:3" x14ac:dyDescent="0.55000000000000004">
      <c r="A8372" s="5">
        <v>43614</v>
      </c>
      <c r="B8372" s="4">
        <v>118.25</v>
      </c>
      <c r="C8372" s="10">
        <f>(MSFT[[#This Row],[Prezzi giornalieri MSFT]]-B8371)/B8371</f>
        <v>-9.6314907872697281E-3</v>
      </c>
    </row>
    <row r="8373" spans="1:3" x14ac:dyDescent="0.55000000000000004">
      <c r="A8373" s="5">
        <v>43615</v>
      </c>
      <c r="B8373" s="4">
        <v>119</v>
      </c>
      <c r="C8373" s="10">
        <f>(MSFT[[#This Row],[Prezzi giornalieri MSFT]]-B8372)/B8372</f>
        <v>6.3424947145877377E-3</v>
      </c>
    </row>
    <row r="8374" spans="1:3" x14ac:dyDescent="0.55000000000000004">
      <c r="A8374" s="5">
        <v>43616</v>
      </c>
      <c r="B8374" s="4">
        <v>117.06</v>
      </c>
      <c r="C8374" s="10">
        <f>(MSFT[[#This Row],[Prezzi giornalieri MSFT]]-B8373)/B8373</f>
        <v>-1.6302521008403341E-2</v>
      </c>
    </row>
    <row r="8375" spans="1:3" x14ac:dyDescent="0.55000000000000004">
      <c r="A8375" s="5">
        <v>43619</v>
      </c>
      <c r="B8375" s="4">
        <v>113.42</v>
      </c>
      <c r="C8375" s="10">
        <f>(MSFT[[#This Row],[Prezzi giornalieri MSFT]]-B8374)/B8374</f>
        <v>-3.109516487271485E-2</v>
      </c>
    </row>
    <row r="8376" spans="1:3" x14ac:dyDescent="0.55000000000000004">
      <c r="A8376" s="5">
        <v>43620</v>
      </c>
      <c r="B8376" s="4">
        <v>116.56</v>
      </c>
      <c r="C8376" s="10">
        <f>(MSFT[[#This Row],[Prezzi giornalieri MSFT]]-B8375)/B8375</f>
        <v>2.7684711691059783E-2</v>
      </c>
    </row>
    <row r="8377" spans="1:3" x14ac:dyDescent="0.55000000000000004">
      <c r="A8377" s="5">
        <v>43621</v>
      </c>
      <c r="B8377" s="4">
        <v>119.09</v>
      </c>
      <c r="C8377" s="10">
        <f>(MSFT[[#This Row],[Prezzi giornalieri MSFT]]-B8376)/B8376</f>
        <v>2.1705559368565556E-2</v>
      </c>
    </row>
    <row r="8378" spans="1:3" x14ac:dyDescent="0.55000000000000004">
      <c r="A8378" s="5">
        <v>43622</v>
      </c>
      <c r="B8378" s="4">
        <v>120.97</v>
      </c>
      <c r="C8378" s="10">
        <f>(MSFT[[#This Row],[Prezzi giornalieri MSFT]]-B8377)/B8377</f>
        <v>1.5786380048702624E-2</v>
      </c>
    </row>
    <row r="8379" spans="1:3" x14ac:dyDescent="0.55000000000000004">
      <c r="A8379" s="5">
        <v>43623</v>
      </c>
      <c r="B8379" s="4">
        <v>124.36</v>
      </c>
      <c r="C8379" s="10">
        <f>(MSFT[[#This Row],[Prezzi giornalieri MSFT]]-B8378)/B8378</f>
        <v>2.8023476895097963E-2</v>
      </c>
    </row>
    <row r="8380" spans="1:3" x14ac:dyDescent="0.55000000000000004">
      <c r="A8380" s="5">
        <v>43626</v>
      </c>
      <c r="B8380" s="4">
        <v>125.5</v>
      </c>
      <c r="C8380" s="10">
        <f>(MSFT[[#This Row],[Prezzi giornalieri MSFT]]-B8379)/B8379</f>
        <v>9.1669347056931531E-3</v>
      </c>
    </row>
    <row r="8381" spans="1:3" x14ac:dyDescent="0.55000000000000004">
      <c r="A8381" s="5">
        <v>43627</v>
      </c>
      <c r="B8381" s="4">
        <v>125.02</v>
      </c>
      <c r="C8381" s="10">
        <f>(MSFT[[#This Row],[Prezzi giornalieri MSFT]]-B8380)/B8380</f>
        <v>-3.8247011952191553E-3</v>
      </c>
    </row>
    <row r="8382" spans="1:3" x14ac:dyDescent="0.55000000000000004">
      <c r="A8382" s="5">
        <v>43628</v>
      </c>
      <c r="B8382" s="4">
        <v>124.45</v>
      </c>
      <c r="C8382" s="10">
        <f>(MSFT[[#This Row],[Prezzi giornalieri MSFT]]-B8381)/B8381</f>
        <v>-4.5592705167172712E-3</v>
      </c>
    </row>
    <row r="8383" spans="1:3" x14ac:dyDescent="0.55000000000000004">
      <c r="A8383" s="5">
        <v>43629</v>
      </c>
      <c r="B8383" s="4">
        <v>125.23</v>
      </c>
      <c r="C8383" s="10">
        <f>(MSFT[[#This Row],[Prezzi giornalieri MSFT]]-B8382)/B8382</f>
        <v>6.2675773402973171E-3</v>
      </c>
    </row>
    <row r="8384" spans="1:3" x14ac:dyDescent="0.55000000000000004">
      <c r="A8384" s="5">
        <v>43630</v>
      </c>
      <c r="B8384" s="4">
        <v>125.36</v>
      </c>
      <c r="C8384" s="10">
        <f>(MSFT[[#This Row],[Prezzi giornalieri MSFT]]-B8383)/B8383</f>
        <v>1.0380899145571783E-3</v>
      </c>
    </row>
    <row r="8385" spans="1:3" x14ac:dyDescent="0.55000000000000004">
      <c r="A8385" s="5">
        <v>43633</v>
      </c>
      <c r="B8385" s="4">
        <v>125.73</v>
      </c>
      <c r="C8385" s="10">
        <f>(MSFT[[#This Row],[Prezzi giornalieri MSFT]]-B8384)/B8384</f>
        <v>2.9514996809189898E-3</v>
      </c>
    </row>
    <row r="8386" spans="1:3" x14ac:dyDescent="0.55000000000000004">
      <c r="A8386" s="5">
        <v>43634</v>
      </c>
      <c r="B8386" s="4">
        <v>127.92</v>
      </c>
      <c r="C8386" s="10">
        <f>(MSFT[[#This Row],[Prezzi giornalieri MSFT]]-B8385)/B8385</f>
        <v>1.7418277260796929E-2</v>
      </c>
    </row>
    <row r="8387" spans="1:3" x14ac:dyDescent="0.55000000000000004">
      <c r="A8387" s="5">
        <v>43635</v>
      </c>
      <c r="B8387" s="4">
        <v>128.41999999999999</v>
      </c>
      <c r="C8387" s="10">
        <f>(MSFT[[#This Row],[Prezzi giornalieri MSFT]]-B8386)/B8386</f>
        <v>3.9086929330830657E-3</v>
      </c>
    </row>
    <row r="8388" spans="1:3" x14ac:dyDescent="0.55000000000000004">
      <c r="A8388" s="5">
        <v>43636</v>
      </c>
      <c r="B8388" s="4">
        <v>129.61000000000001</v>
      </c>
      <c r="C8388" s="10">
        <f>(MSFT[[#This Row],[Prezzi giornalieri MSFT]]-B8387)/B8387</f>
        <v>9.2664693972903459E-3</v>
      </c>
    </row>
    <row r="8389" spans="1:3" x14ac:dyDescent="0.55000000000000004">
      <c r="A8389" s="5">
        <v>43637</v>
      </c>
      <c r="B8389" s="4">
        <v>129.63</v>
      </c>
      <c r="C8389" s="10">
        <f>(MSFT[[#This Row],[Prezzi giornalieri MSFT]]-B8388)/B8388</f>
        <v>1.5430908108928176E-4</v>
      </c>
    </row>
    <row r="8390" spans="1:3" x14ac:dyDescent="0.55000000000000004">
      <c r="A8390" s="5">
        <v>43640</v>
      </c>
      <c r="B8390" s="4">
        <v>130.4</v>
      </c>
      <c r="C8390" s="10">
        <f>(MSFT[[#This Row],[Prezzi giornalieri MSFT]]-B8389)/B8389</f>
        <v>5.9399830286199972E-3</v>
      </c>
    </row>
    <row r="8391" spans="1:3" x14ac:dyDescent="0.55000000000000004">
      <c r="A8391" s="5">
        <v>43641</v>
      </c>
      <c r="B8391" s="4">
        <v>126.28</v>
      </c>
      <c r="C8391" s="10">
        <f>(MSFT[[#This Row],[Prezzi giornalieri MSFT]]-B8390)/B8390</f>
        <v>-3.159509202453991E-2</v>
      </c>
    </row>
    <row r="8392" spans="1:3" x14ac:dyDescent="0.55000000000000004">
      <c r="A8392" s="5">
        <v>43642</v>
      </c>
      <c r="B8392" s="4">
        <v>126.76</v>
      </c>
      <c r="C8392" s="10">
        <f>(MSFT[[#This Row],[Prezzi giornalieri MSFT]]-B8391)/B8391</f>
        <v>3.8010769718087108E-3</v>
      </c>
    </row>
    <row r="8393" spans="1:3" x14ac:dyDescent="0.55000000000000004">
      <c r="A8393" s="5">
        <v>43643</v>
      </c>
      <c r="B8393" s="4">
        <v>126.96</v>
      </c>
      <c r="C8393" s="10">
        <f>(MSFT[[#This Row],[Prezzi giornalieri MSFT]]-B8392)/B8392</f>
        <v>1.5777847901545332E-3</v>
      </c>
    </row>
    <row r="8394" spans="1:3" x14ac:dyDescent="0.55000000000000004">
      <c r="A8394" s="5">
        <v>43644</v>
      </c>
      <c r="B8394" s="4">
        <v>126.78</v>
      </c>
      <c r="C8394" s="10">
        <f>(MSFT[[#This Row],[Prezzi giornalieri MSFT]]-B8393)/B8393</f>
        <v>-1.4177693761814162E-3</v>
      </c>
    </row>
    <row r="8395" spans="1:3" x14ac:dyDescent="0.55000000000000004">
      <c r="A8395" s="5">
        <v>43647</v>
      </c>
      <c r="B8395" s="4">
        <v>128.41</v>
      </c>
      <c r="C8395" s="10">
        <f>(MSFT[[#This Row],[Prezzi giornalieri MSFT]]-B8394)/B8394</f>
        <v>1.2856917494872973E-2</v>
      </c>
    </row>
    <row r="8396" spans="1:3" x14ac:dyDescent="0.55000000000000004">
      <c r="A8396" s="5">
        <v>43648</v>
      </c>
      <c r="B8396" s="4">
        <v>129.26</v>
      </c>
      <c r="C8396" s="10">
        <f>(MSFT[[#This Row],[Prezzi giornalieri MSFT]]-B8395)/B8395</f>
        <v>6.6194221633828704E-3</v>
      </c>
    </row>
    <row r="8397" spans="1:3" x14ac:dyDescent="0.55000000000000004">
      <c r="A8397" s="5">
        <v>43649</v>
      </c>
      <c r="B8397" s="4">
        <v>130.1</v>
      </c>
      <c r="C8397" s="10">
        <f>(MSFT[[#This Row],[Prezzi giornalieri MSFT]]-B8396)/B8396</f>
        <v>6.4985300943834401E-3</v>
      </c>
    </row>
    <row r="8398" spans="1:3" x14ac:dyDescent="0.55000000000000004">
      <c r="A8398" s="5">
        <v>43651</v>
      </c>
      <c r="B8398" s="4">
        <v>129.72</v>
      </c>
      <c r="C8398" s="10">
        <f>(MSFT[[#This Row],[Prezzi giornalieri MSFT]]-B8397)/B8397</f>
        <v>-2.9208301306686817E-3</v>
      </c>
    </row>
    <row r="8399" spans="1:3" x14ac:dyDescent="0.55000000000000004">
      <c r="A8399" s="5">
        <v>43654</v>
      </c>
      <c r="B8399" s="4">
        <v>129.62</v>
      </c>
      <c r="C8399" s="10">
        <f>(MSFT[[#This Row],[Prezzi giornalieri MSFT]]-B8398)/B8398</f>
        <v>-7.7089115016955225E-4</v>
      </c>
    </row>
    <row r="8400" spans="1:3" x14ac:dyDescent="0.55000000000000004">
      <c r="A8400" s="5">
        <v>43655</v>
      </c>
      <c r="B8400" s="4">
        <v>129.15</v>
      </c>
      <c r="C8400" s="10">
        <f>(MSFT[[#This Row],[Prezzi giornalieri MSFT]]-B8399)/B8399</f>
        <v>-3.625983644499297E-3</v>
      </c>
    </row>
    <row r="8401" spans="1:3" x14ac:dyDescent="0.55000000000000004">
      <c r="A8401" s="5">
        <v>43656</v>
      </c>
      <c r="B8401" s="4">
        <v>130.47</v>
      </c>
      <c r="C8401" s="10">
        <f>(MSFT[[#This Row],[Prezzi giornalieri MSFT]]-B8400)/B8400</f>
        <v>1.0220673635307728E-2</v>
      </c>
    </row>
    <row r="8402" spans="1:3" x14ac:dyDescent="0.55000000000000004">
      <c r="A8402" s="5">
        <v>43657</v>
      </c>
      <c r="B8402" s="4">
        <v>130.99</v>
      </c>
      <c r="C8402" s="10">
        <f>(MSFT[[#This Row],[Prezzi giornalieri MSFT]]-B8401)/B8401</f>
        <v>3.9855905572162963E-3</v>
      </c>
    </row>
    <row r="8403" spans="1:3" x14ac:dyDescent="0.55000000000000004">
      <c r="A8403" s="5">
        <v>43658</v>
      </c>
      <c r="B8403" s="4">
        <v>131.46</v>
      </c>
      <c r="C8403" s="10">
        <f>(MSFT[[#This Row],[Prezzi giornalieri MSFT]]-B8402)/B8402</f>
        <v>3.5880601572639043E-3</v>
      </c>
    </row>
    <row r="8404" spans="1:3" x14ac:dyDescent="0.55000000000000004">
      <c r="A8404" s="5">
        <v>43661</v>
      </c>
      <c r="B8404" s="4">
        <v>131.46</v>
      </c>
      <c r="C8404" s="10">
        <f>(MSFT[[#This Row],[Prezzi giornalieri MSFT]]-B8403)/B8403</f>
        <v>0</v>
      </c>
    </row>
    <row r="8405" spans="1:3" x14ac:dyDescent="0.55000000000000004">
      <c r="A8405" s="5">
        <v>43662</v>
      </c>
      <c r="B8405" s="4">
        <v>129.74</v>
      </c>
      <c r="C8405" s="10">
        <f>(MSFT[[#This Row],[Prezzi giornalieri MSFT]]-B8404)/B8404</f>
        <v>-1.3083827780313393E-2</v>
      </c>
    </row>
    <row r="8406" spans="1:3" x14ac:dyDescent="0.55000000000000004">
      <c r="A8406" s="5">
        <v>43663</v>
      </c>
      <c r="B8406" s="4">
        <v>128.97</v>
      </c>
      <c r="C8406" s="10">
        <f>(MSFT[[#This Row],[Prezzi giornalieri MSFT]]-B8405)/B8405</f>
        <v>-5.9349468167104224E-3</v>
      </c>
    </row>
    <row r="8407" spans="1:3" x14ac:dyDescent="0.55000000000000004">
      <c r="A8407" s="5">
        <v>43664</v>
      </c>
      <c r="B8407" s="4">
        <v>129.11000000000001</v>
      </c>
      <c r="C8407" s="10">
        <f>(MSFT[[#This Row],[Prezzi giornalieri MSFT]]-B8406)/B8406</f>
        <v>1.0855237652168317E-3</v>
      </c>
    </row>
    <row r="8408" spans="1:3" x14ac:dyDescent="0.55000000000000004">
      <c r="A8408" s="5">
        <v>43665</v>
      </c>
      <c r="B8408" s="4">
        <v>129.30000000000001</v>
      </c>
      <c r="C8408" s="10">
        <f>(MSFT[[#This Row],[Prezzi giornalieri MSFT]]-B8407)/B8407</f>
        <v>1.4716133529548269E-3</v>
      </c>
    </row>
    <row r="8409" spans="1:3" x14ac:dyDescent="0.55000000000000004">
      <c r="A8409" s="5">
        <v>43668</v>
      </c>
      <c r="B8409" s="4">
        <v>131.02000000000001</v>
      </c>
      <c r="C8409" s="10">
        <f>(MSFT[[#This Row],[Prezzi giornalieri MSFT]]-B8408)/B8408</f>
        <v>1.3302397525135335E-2</v>
      </c>
    </row>
    <row r="8410" spans="1:3" x14ac:dyDescent="0.55000000000000004">
      <c r="A8410" s="5">
        <v>43669</v>
      </c>
      <c r="B8410" s="4">
        <v>131.83000000000001</v>
      </c>
      <c r="C8410" s="10">
        <f>(MSFT[[#This Row],[Prezzi giornalieri MSFT]]-B8409)/B8409</f>
        <v>6.1822622500381794E-3</v>
      </c>
    </row>
    <row r="8411" spans="1:3" x14ac:dyDescent="0.55000000000000004">
      <c r="A8411" s="5">
        <v>43670</v>
      </c>
      <c r="B8411" s="4">
        <v>133.18</v>
      </c>
      <c r="C8411" s="10">
        <f>(MSFT[[#This Row],[Prezzi giornalieri MSFT]]-B8410)/B8410</f>
        <v>1.0240461200030297E-2</v>
      </c>
    </row>
    <row r="8412" spans="1:3" x14ac:dyDescent="0.55000000000000004">
      <c r="A8412" s="5">
        <v>43671</v>
      </c>
      <c r="B8412" s="4">
        <v>132.68</v>
      </c>
      <c r="C8412" s="10">
        <f>(MSFT[[#This Row],[Prezzi giornalieri MSFT]]-B8411)/B8411</f>
        <v>-3.7543174650848474E-3</v>
      </c>
    </row>
    <row r="8413" spans="1:3" x14ac:dyDescent="0.55000000000000004">
      <c r="A8413" s="5">
        <v>43672</v>
      </c>
      <c r="B8413" s="4">
        <v>133.77000000000001</v>
      </c>
      <c r="C8413" s="10">
        <f>(MSFT[[#This Row],[Prezzi giornalieri MSFT]]-B8412)/B8412</f>
        <v>8.215254748266532E-3</v>
      </c>
    </row>
    <row r="8414" spans="1:3" x14ac:dyDescent="0.55000000000000004">
      <c r="A8414" s="5">
        <v>43675</v>
      </c>
      <c r="B8414" s="4">
        <v>133.47999999999999</v>
      </c>
      <c r="C8414" s="10">
        <f>(MSFT[[#This Row],[Prezzi giornalieri MSFT]]-B8413)/B8413</f>
        <v>-2.1679001270839536E-3</v>
      </c>
    </row>
    <row r="8415" spans="1:3" x14ac:dyDescent="0.55000000000000004">
      <c r="A8415" s="5">
        <v>43676</v>
      </c>
      <c r="B8415" s="4">
        <v>132.83000000000001</v>
      </c>
      <c r="C8415" s="10">
        <f>(MSFT[[#This Row],[Prezzi giornalieri MSFT]]-B8414)/B8414</f>
        <v>-4.8696433922683349E-3</v>
      </c>
    </row>
    <row r="8416" spans="1:3" x14ac:dyDescent="0.55000000000000004">
      <c r="A8416" s="5">
        <v>43677</v>
      </c>
      <c r="B8416" s="4">
        <v>128.97</v>
      </c>
      <c r="C8416" s="10">
        <f>(MSFT[[#This Row],[Prezzi giornalieri MSFT]]-B8415)/B8415</f>
        <v>-2.9059700368892671E-2</v>
      </c>
    </row>
    <row r="8417" spans="1:3" x14ac:dyDescent="0.55000000000000004">
      <c r="A8417" s="5">
        <v>43678</v>
      </c>
      <c r="B8417" s="4">
        <v>130.66999999999999</v>
      </c>
      <c r="C8417" s="10">
        <f>(MSFT[[#This Row],[Prezzi giornalieri MSFT]]-B8416)/B8416</f>
        <v>1.3181360006202904E-2</v>
      </c>
    </row>
    <row r="8418" spans="1:3" x14ac:dyDescent="0.55000000000000004">
      <c r="A8418" s="5">
        <v>43679</v>
      </c>
      <c r="B8418" s="4">
        <v>129.57</v>
      </c>
      <c r="C8418" s="10">
        <f>(MSFT[[#This Row],[Prezzi giornalieri MSFT]]-B8417)/B8417</f>
        <v>-8.4181525981479634E-3</v>
      </c>
    </row>
    <row r="8419" spans="1:3" x14ac:dyDescent="0.55000000000000004">
      <c r="A8419" s="5">
        <v>43682</v>
      </c>
      <c r="B8419" s="4">
        <v>125.13</v>
      </c>
      <c r="C8419" s="10">
        <f>(MSFT[[#This Row],[Prezzi giornalieri MSFT]]-B8418)/B8418</f>
        <v>-3.4267191479509129E-2</v>
      </c>
    </row>
    <row r="8420" spans="1:3" x14ac:dyDescent="0.55000000000000004">
      <c r="A8420" s="5">
        <v>43683</v>
      </c>
      <c r="B8420" s="4">
        <v>127.48</v>
      </c>
      <c r="C8420" s="10">
        <f>(MSFT[[#This Row],[Prezzi giornalieri MSFT]]-B8419)/B8419</f>
        <v>1.8780468312954598E-2</v>
      </c>
    </row>
    <row r="8421" spans="1:3" x14ac:dyDescent="0.55000000000000004">
      <c r="A8421" s="5">
        <v>43684</v>
      </c>
      <c r="B8421" s="4">
        <v>128.03</v>
      </c>
      <c r="C8421" s="10">
        <f>(MSFT[[#This Row],[Prezzi giornalieri MSFT]]-B8420)/B8420</f>
        <v>4.3144022591778877E-3</v>
      </c>
    </row>
    <row r="8422" spans="1:3" x14ac:dyDescent="0.55000000000000004">
      <c r="A8422" s="5">
        <v>43685</v>
      </c>
      <c r="B8422" s="4">
        <v>131.44999999999999</v>
      </c>
      <c r="C8422" s="10">
        <f>(MSFT[[#This Row],[Prezzi giornalieri MSFT]]-B8421)/B8421</f>
        <v>2.6712489260329514E-2</v>
      </c>
    </row>
    <row r="8423" spans="1:3" x14ac:dyDescent="0.55000000000000004">
      <c r="A8423" s="5">
        <v>43686</v>
      </c>
      <c r="B8423" s="4">
        <v>130.33000000000001</v>
      </c>
      <c r="C8423" s="10">
        <f>(MSFT[[#This Row],[Prezzi giornalieri MSFT]]-B8422)/B8422</f>
        <v>-8.5203499429439035E-3</v>
      </c>
    </row>
    <row r="8424" spans="1:3" x14ac:dyDescent="0.55000000000000004">
      <c r="A8424" s="5">
        <v>43689</v>
      </c>
      <c r="B8424" s="4">
        <v>128.52000000000001</v>
      </c>
      <c r="C8424" s="10">
        <f>(MSFT[[#This Row],[Prezzi giornalieri MSFT]]-B8423)/B8423</f>
        <v>-1.388782321798513E-2</v>
      </c>
    </row>
    <row r="8425" spans="1:3" x14ac:dyDescent="0.55000000000000004">
      <c r="A8425" s="5">
        <v>43690</v>
      </c>
      <c r="B8425" s="4">
        <v>131.18</v>
      </c>
      <c r="C8425" s="10">
        <f>(MSFT[[#This Row],[Prezzi giornalieri MSFT]]-B8424)/B8424</f>
        <v>2.0697167755991258E-2</v>
      </c>
    </row>
    <row r="8426" spans="1:3" x14ac:dyDescent="0.55000000000000004">
      <c r="A8426" s="5">
        <v>43691</v>
      </c>
      <c r="B8426" s="4">
        <v>127.23</v>
      </c>
      <c r="C8426" s="10">
        <f>(MSFT[[#This Row],[Prezzi giornalieri MSFT]]-B8425)/B8425</f>
        <v>-3.0111297453880186E-2</v>
      </c>
    </row>
    <row r="8427" spans="1:3" x14ac:dyDescent="0.55000000000000004">
      <c r="A8427" s="5">
        <v>43692</v>
      </c>
      <c r="B8427" s="4">
        <v>126.94</v>
      </c>
      <c r="C8427" s="10">
        <f>(MSFT[[#This Row],[Prezzi giornalieri MSFT]]-B8426)/B8426</f>
        <v>-2.2793366344416115E-3</v>
      </c>
    </row>
    <row r="8428" spans="1:3" x14ac:dyDescent="0.55000000000000004">
      <c r="A8428" s="5">
        <v>43693</v>
      </c>
      <c r="B8428" s="4">
        <v>129.27000000000001</v>
      </c>
      <c r="C8428" s="10">
        <f>(MSFT[[#This Row],[Prezzi giornalieri MSFT]]-B8427)/B8427</f>
        <v>1.8355128407121574E-2</v>
      </c>
    </row>
    <row r="8429" spans="1:3" x14ac:dyDescent="0.55000000000000004">
      <c r="A8429" s="5">
        <v>43696</v>
      </c>
      <c r="B8429" s="4">
        <v>131.43</v>
      </c>
      <c r="C8429" s="10">
        <f>(MSFT[[#This Row],[Prezzi giornalieri MSFT]]-B8428)/B8428</f>
        <v>1.670921327454163E-2</v>
      </c>
    </row>
    <row r="8430" spans="1:3" x14ac:dyDescent="0.55000000000000004">
      <c r="A8430" s="5">
        <v>43697</v>
      </c>
      <c r="B8430" s="4">
        <v>130.34</v>
      </c>
      <c r="C8430" s="10">
        <f>(MSFT[[#This Row],[Prezzi giornalieri MSFT]]-B8429)/B8429</f>
        <v>-8.2933881153465974E-3</v>
      </c>
    </row>
    <row r="8431" spans="1:3" x14ac:dyDescent="0.55000000000000004">
      <c r="A8431" s="5">
        <v>43698</v>
      </c>
      <c r="B8431" s="4">
        <v>131.79</v>
      </c>
      <c r="C8431" s="10">
        <f>(MSFT[[#This Row],[Prezzi giornalieri MSFT]]-B8430)/B8430</f>
        <v>1.1124750652140468E-2</v>
      </c>
    </row>
    <row r="8432" spans="1:3" x14ac:dyDescent="0.55000000000000004">
      <c r="A8432" s="5">
        <v>43699</v>
      </c>
      <c r="B8432" s="4">
        <v>130.83000000000001</v>
      </c>
      <c r="C8432" s="10">
        <f>(MSFT[[#This Row],[Prezzi giornalieri MSFT]]-B8431)/B8431</f>
        <v>-7.2843159572044888E-3</v>
      </c>
    </row>
    <row r="8433" spans="1:3" x14ac:dyDescent="0.55000000000000004">
      <c r="A8433" s="5">
        <v>43700</v>
      </c>
      <c r="B8433" s="4">
        <v>126.67</v>
      </c>
      <c r="C8433" s="10">
        <f>(MSFT[[#This Row],[Prezzi giornalieri MSFT]]-B8432)/B8432</f>
        <v>-3.1796988458304747E-2</v>
      </c>
    </row>
    <row r="8434" spans="1:3" x14ac:dyDescent="0.55000000000000004">
      <c r="A8434" s="5">
        <v>43703</v>
      </c>
      <c r="B8434" s="4">
        <v>128.62</v>
      </c>
      <c r="C8434" s="10">
        <f>(MSFT[[#This Row],[Prezzi giornalieri MSFT]]-B8433)/B8433</f>
        <v>1.5394331728112441E-2</v>
      </c>
    </row>
    <row r="8435" spans="1:3" x14ac:dyDescent="0.55000000000000004">
      <c r="A8435" s="5">
        <v>43704</v>
      </c>
      <c r="B8435" s="4">
        <v>128.9</v>
      </c>
      <c r="C8435" s="10">
        <f>(MSFT[[#This Row],[Prezzi giornalieri MSFT]]-B8434)/B8434</f>
        <v>2.1769553724148741E-3</v>
      </c>
    </row>
    <row r="8436" spans="1:3" x14ac:dyDescent="0.55000000000000004">
      <c r="A8436" s="5">
        <v>43705</v>
      </c>
      <c r="B8436" s="4">
        <v>128.72999999999999</v>
      </c>
      <c r="C8436" s="10">
        <f>(MSFT[[#This Row],[Prezzi giornalieri MSFT]]-B8435)/B8435</f>
        <v>-1.3188518231188201E-3</v>
      </c>
    </row>
    <row r="8437" spans="1:3" x14ac:dyDescent="0.55000000000000004">
      <c r="A8437" s="5">
        <v>43706</v>
      </c>
      <c r="B8437" s="4">
        <v>131.16</v>
      </c>
      <c r="C8437" s="10">
        <f>(MSFT[[#This Row],[Prezzi giornalieri MSFT]]-B8436)/B8436</f>
        <v>1.8876718713586631E-2</v>
      </c>
    </row>
    <row r="8438" spans="1:3" x14ac:dyDescent="0.55000000000000004">
      <c r="A8438" s="5">
        <v>43707</v>
      </c>
      <c r="B8438" s="4">
        <v>130.91</v>
      </c>
      <c r="C8438" s="10">
        <f>(MSFT[[#This Row],[Prezzi giornalieri MSFT]]-B8437)/B8437</f>
        <v>-1.906068923452272E-3</v>
      </c>
    </row>
    <row r="8439" spans="1:3" x14ac:dyDescent="0.55000000000000004">
      <c r="A8439" s="5">
        <v>43711</v>
      </c>
      <c r="B8439" s="4">
        <v>129.18</v>
      </c>
      <c r="C8439" s="10">
        <f>(MSFT[[#This Row],[Prezzi giornalieri MSFT]]-B8438)/B8438</f>
        <v>-1.3215186005652661E-2</v>
      </c>
    </row>
    <row r="8440" spans="1:3" x14ac:dyDescent="0.55000000000000004">
      <c r="A8440" s="5">
        <v>43712</v>
      </c>
      <c r="B8440" s="4">
        <v>130.69</v>
      </c>
      <c r="C8440" s="10">
        <f>(MSFT[[#This Row],[Prezzi giornalieri MSFT]]-B8439)/B8439</f>
        <v>1.1689115962223183E-2</v>
      </c>
    </row>
    <row r="8441" spans="1:3" x14ac:dyDescent="0.55000000000000004">
      <c r="A8441" s="5">
        <v>43713</v>
      </c>
      <c r="B8441" s="4">
        <v>132.99</v>
      </c>
      <c r="C8441" s="10">
        <f>(MSFT[[#This Row],[Prezzi giornalieri MSFT]]-B8440)/B8440</f>
        <v>1.7598898155941629E-2</v>
      </c>
    </row>
    <row r="8442" spans="1:3" x14ac:dyDescent="0.55000000000000004">
      <c r="A8442" s="5">
        <v>43714</v>
      </c>
      <c r="B8442" s="4">
        <v>132.09</v>
      </c>
      <c r="C8442" s="10">
        <f>(MSFT[[#This Row],[Prezzi giornalieri MSFT]]-B8441)/B8441</f>
        <v>-6.7674261222648744E-3</v>
      </c>
    </row>
    <row r="8443" spans="1:3" x14ac:dyDescent="0.55000000000000004">
      <c r="A8443" s="5">
        <v>43717</v>
      </c>
      <c r="B8443" s="4">
        <v>130.59</v>
      </c>
      <c r="C8443" s="10">
        <f>(MSFT[[#This Row],[Prezzi giornalieri MSFT]]-B8442)/B8442</f>
        <v>-1.1355893708834885E-2</v>
      </c>
    </row>
    <row r="8444" spans="1:3" x14ac:dyDescent="0.55000000000000004">
      <c r="A8444" s="5">
        <v>43718</v>
      </c>
      <c r="B8444" s="4">
        <v>129.22</v>
      </c>
      <c r="C8444" s="10">
        <f>(MSFT[[#This Row],[Prezzi giornalieri MSFT]]-B8443)/B8443</f>
        <v>-1.0490849222758286E-2</v>
      </c>
    </row>
    <row r="8445" spans="1:3" x14ac:dyDescent="0.55000000000000004">
      <c r="A8445" s="5">
        <v>43719</v>
      </c>
      <c r="B8445" s="4">
        <v>129.26</v>
      </c>
      <c r="C8445" s="10">
        <f>(MSFT[[#This Row],[Prezzi giornalieri MSFT]]-B8444)/B8444</f>
        <v>3.0954960532419165E-4</v>
      </c>
    </row>
    <row r="8446" spans="1:3" x14ac:dyDescent="0.55000000000000004">
      <c r="A8446" s="5">
        <v>43720</v>
      </c>
      <c r="B8446" s="4">
        <v>130.59</v>
      </c>
      <c r="C8446" s="10">
        <f>(MSFT[[#This Row],[Prezzi giornalieri MSFT]]-B8445)/B8445</f>
        <v>1.0289339316107168E-2</v>
      </c>
    </row>
    <row r="8447" spans="1:3" x14ac:dyDescent="0.55000000000000004">
      <c r="A8447" s="5">
        <v>43721</v>
      </c>
      <c r="B8447" s="4">
        <v>130.4</v>
      </c>
      <c r="C8447" s="10">
        <f>(MSFT[[#This Row],[Prezzi giornalieri MSFT]]-B8446)/B8446</f>
        <v>-1.4549352936671853E-3</v>
      </c>
    </row>
    <row r="8448" spans="1:3" x14ac:dyDescent="0.55000000000000004">
      <c r="A8448" s="5">
        <v>43724</v>
      </c>
      <c r="B8448" s="4">
        <v>129.46</v>
      </c>
      <c r="C8448" s="10">
        <f>(MSFT[[#This Row],[Prezzi giornalieri MSFT]]-B8447)/B8447</f>
        <v>-7.2085889570551974E-3</v>
      </c>
    </row>
    <row r="8449" spans="1:3" x14ac:dyDescent="0.55000000000000004">
      <c r="A8449" s="5">
        <v>43725</v>
      </c>
      <c r="B8449" s="4">
        <v>130.46</v>
      </c>
      <c r="C8449" s="10">
        <f>(MSFT[[#This Row],[Prezzi giornalieri MSFT]]-B8448)/B8448</f>
        <v>7.7243936350996443E-3</v>
      </c>
    </row>
    <row r="8450" spans="1:3" x14ac:dyDescent="0.55000000000000004">
      <c r="A8450" s="5">
        <v>43726</v>
      </c>
      <c r="B8450" s="4">
        <v>131.54</v>
      </c>
      <c r="C8450" s="10">
        <f>(MSFT[[#This Row],[Prezzi giornalieri MSFT]]-B8449)/B8449</f>
        <v>8.2783995094280541E-3</v>
      </c>
    </row>
    <row r="8451" spans="1:3" x14ac:dyDescent="0.55000000000000004">
      <c r="A8451" s="5">
        <v>43727</v>
      </c>
      <c r="B8451" s="4">
        <v>133.96</v>
      </c>
      <c r="C8451" s="10">
        <f>(MSFT[[#This Row],[Prezzi giornalieri MSFT]]-B8450)/B8450</f>
        <v>1.8397445643910718E-2</v>
      </c>
    </row>
    <row r="8452" spans="1:3" x14ac:dyDescent="0.55000000000000004">
      <c r="A8452" s="5">
        <v>43728</v>
      </c>
      <c r="B8452" s="4">
        <v>132.41</v>
      </c>
      <c r="C8452" s="10">
        <f>(MSFT[[#This Row],[Prezzi giornalieri MSFT]]-B8451)/B8451</f>
        <v>-1.1570618094953801E-2</v>
      </c>
    </row>
    <row r="8453" spans="1:3" x14ac:dyDescent="0.55000000000000004">
      <c r="A8453" s="5">
        <v>43731</v>
      </c>
      <c r="B8453" s="4">
        <v>132.13</v>
      </c>
      <c r="C8453" s="10">
        <f>(MSFT[[#This Row],[Prezzi giornalieri MSFT]]-B8452)/B8452</f>
        <v>-2.1146439090703206E-3</v>
      </c>
    </row>
    <row r="8454" spans="1:3" x14ac:dyDescent="0.55000000000000004">
      <c r="A8454" s="5">
        <v>43732</v>
      </c>
      <c r="B8454" s="4">
        <v>130.44999999999999</v>
      </c>
      <c r="C8454" s="10">
        <f>(MSFT[[#This Row],[Prezzi giornalieri MSFT]]-B8453)/B8453</f>
        <v>-1.2714750624385127E-2</v>
      </c>
    </row>
    <row r="8455" spans="1:3" x14ac:dyDescent="0.55000000000000004">
      <c r="A8455" s="5">
        <v>43733</v>
      </c>
      <c r="B8455" s="4">
        <v>132.33000000000001</v>
      </c>
      <c r="C8455" s="10">
        <f>(MSFT[[#This Row],[Prezzi giornalieri MSFT]]-B8454)/B8454</f>
        <v>1.4411651973936559E-2</v>
      </c>
    </row>
    <row r="8456" spans="1:3" x14ac:dyDescent="0.55000000000000004">
      <c r="A8456" s="5">
        <v>43734</v>
      </c>
      <c r="B8456" s="4">
        <v>132.51</v>
      </c>
      <c r="C8456" s="10">
        <f>(MSFT[[#This Row],[Prezzi giornalieri MSFT]]-B8455)/B8455</f>
        <v>1.3602357742006981E-3</v>
      </c>
    </row>
    <row r="8457" spans="1:3" x14ac:dyDescent="0.55000000000000004">
      <c r="A8457" s="5">
        <v>43735</v>
      </c>
      <c r="B8457" s="4">
        <v>130.79</v>
      </c>
      <c r="C8457" s="10">
        <f>(MSFT[[#This Row],[Prezzi giornalieri MSFT]]-B8456)/B8456</f>
        <v>-1.2980152441325176E-2</v>
      </c>
    </row>
    <row r="8458" spans="1:3" x14ac:dyDescent="0.55000000000000004">
      <c r="A8458" s="5">
        <v>43738</v>
      </c>
      <c r="B8458" s="4">
        <v>132.02000000000001</v>
      </c>
      <c r="C8458" s="10">
        <f>(MSFT[[#This Row],[Prezzi giornalieri MSFT]]-B8457)/B8457</f>
        <v>9.4043887147336816E-3</v>
      </c>
    </row>
    <row r="8459" spans="1:3" x14ac:dyDescent="0.55000000000000004">
      <c r="A8459" s="5">
        <v>43739</v>
      </c>
      <c r="B8459" s="4">
        <v>130.16</v>
      </c>
      <c r="C8459" s="10">
        <f>(MSFT[[#This Row],[Prezzi giornalieri MSFT]]-B8458)/B8458</f>
        <v>-1.4088774428117054E-2</v>
      </c>
    </row>
    <row r="8460" spans="1:3" x14ac:dyDescent="0.55000000000000004">
      <c r="A8460" s="5">
        <v>43740</v>
      </c>
      <c r="B8460" s="4">
        <v>127.86</v>
      </c>
      <c r="C8460" s="10">
        <f>(MSFT[[#This Row],[Prezzi giornalieri MSFT]]-B8459)/B8459</f>
        <v>-1.767055931161645E-2</v>
      </c>
    </row>
    <row r="8461" spans="1:3" x14ac:dyDescent="0.55000000000000004">
      <c r="A8461" s="5">
        <v>43741</v>
      </c>
      <c r="B8461" s="4">
        <v>129.41</v>
      </c>
      <c r="C8461" s="10">
        <f>(MSFT[[#This Row],[Prezzi giornalieri MSFT]]-B8460)/B8460</f>
        <v>1.2122634131080848E-2</v>
      </c>
    </row>
    <row r="8462" spans="1:3" x14ac:dyDescent="0.55000000000000004">
      <c r="A8462" s="5">
        <v>43742</v>
      </c>
      <c r="B8462" s="4">
        <v>131.16</v>
      </c>
      <c r="C8462" s="10">
        <f>(MSFT[[#This Row],[Prezzi giornalieri MSFT]]-B8461)/B8461</f>
        <v>1.3522911676068311E-2</v>
      </c>
    </row>
    <row r="8463" spans="1:3" x14ac:dyDescent="0.55000000000000004">
      <c r="A8463" s="5">
        <v>43745</v>
      </c>
      <c r="B8463" s="4">
        <v>130.21</v>
      </c>
      <c r="C8463" s="10">
        <f>(MSFT[[#This Row],[Prezzi giornalieri MSFT]]-B8462)/B8462</f>
        <v>-7.2430619091185472E-3</v>
      </c>
    </row>
    <row r="8464" spans="1:3" x14ac:dyDescent="0.55000000000000004">
      <c r="A8464" s="5">
        <v>43746</v>
      </c>
      <c r="B8464" s="4">
        <v>128.83000000000001</v>
      </c>
      <c r="C8464" s="10">
        <f>(MSFT[[#This Row],[Prezzi giornalieri MSFT]]-B8463)/B8463</f>
        <v>-1.0598264342216383E-2</v>
      </c>
    </row>
    <row r="8465" spans="1:3" x14ac:dyDescent="0.55000000000000004">
      <c r="A8465" s="5">
        <v>43747</v>
      </c>
      <c r="B8465" s="4">
        <v>131.27000000000001</v>
      </c>
      <c r="C8465" s="10">
        <f>(MSFT[[#This Row],[Prezzi giornalieri MSFT]]-B8464)/B8464</f>
        <v>1.8939687960878658E-2</v>
      </c>
    </row>
    <row r="8466" spans="1:3" x14ac:dyDescent="0.55000000000000004">
      <c r="A8466" s="5">
        <v>43748</v>
      </c>
      <c r="B8466" s="4">
        <v>132.09</v>
      </c>
      <c r="C8466" s="10">
        <f>(MSFT[[#This Row],[Prezzi giornalieri MSFT]]-B8465)/B8465</f>
        <v>6.2466671745257342E-3</v>
      </c>
    </row>
    <row r="8467" spans="1:3" x14ac:dyDescent="0.55000000000000004">
      <c r="A8467" s="5">
        <v>43749</v>
      </c>
      <c r="B8467" s="4">
        <v>132.63999999999999</v>
      </c>
      <c r="C8467" s="10">
        <f>(MSFT[[#This Row],[Prezzi giornalieri MSFT]]-B8466)/B8466</f>
        <v>4.1638276932393289E-3</v>
      </c>
    </row>
    <row r="8468" spans="1:3" x14ac:dyDescent="0.55000000000000004">
      <c r="A8468" s="5">
        <v>43752</v>
      </c>
      <c r="B8468" s="4">
        <v>132.52000000000001</v>
      </c>
      <c r="C8468" s="10">
        <f>(MSFT[[#This Row],[Prezzi giornalieri MSFT]]-B8467)/B8467</f>
        <v>-9.0470446320850529E-4</v>
      </c>
    </row>
    <row r="8469" spans="1:3" x14ac:dyDescent="0.55000000000000004">
      <c r="A8469" s="5">
        <v>43753</v>
      </c>
      <c r="B8469" s="4">
        <v>134.43</v>
      </c>
      <c r="C8469" s="10">
        <f>(MSFT[[#This Row],[Prezzi giornalieri MSFT]]-B8468)/B8468</f>
        <v>1.4412918804708696E-2</v>
      </c>
    </row>
    <row r="8470" spans="1:3" x14ac:dyDescent="0.55000000000000004">
      <c r="A8470" s="5">
        <v>43754</v>
      </c>
      <c r="B8470" s="4">
        <v>133.33000000000001</v>
      </c>
      <c r="C8470" s="10">
        <f>(MSFT[[#This Row],[Prezzi giornalieri MSFT]]-B8469)/B8469</f>
        <v>-8.1826973145874751E-3</v>
      </c>
    </row>
    <row r="8471" spans="1:3" x14ac:dyDescent="0.55000000000000004">
      <c r="A8471" s="5">
        <v>43755</v>
      </c>
      <c r="B8471" s="4">
        <v>132.65</v>
      </c>
      <c r="C8471" s="10">
        <f>(MSFT[[#This Row],[Prezzi giornalieri MSFT]]-B8470)/B8470</f>
        <v>-5.1001275031876308E-3</v>
      </c>
    </row>
    <row r="8472" spans="1:3" x14ac:dyDescent="0.55000000000000004">
      <c r="A8472" s="5">
        <v>43756</v>
      </c>
      <c r="B8472" s="4">
        <v>130.47999999999999</v>
      </c>
      <c r="C8472" s="10">
        <f>(MSFT[[#This Row],[Prezzi giornalieri MSFT]]-B8471)/B8471</f>
        <v>-1.6358839050132044E-2</v>
      </c>
    </row>
    <row r="8473" spans="1:3" x14ac:dyDescent="0.55000000000000004">
      <c r="A8473" s="5">
        <v>43759</v>
      </c>
      <c r="B8473" s="4">
        <v>131.44999999999999</v>
      </c>
      <c r="C8473" s="10">
        <f>(MSFT[[#This Row],[Prezzi giornalieri MSFT]]-B8472)/B8472</f>
        <v>7.434089515634572E-3</v>
      </c>
    </row>
    <row r="8474" spans="1:3" x14ac:dyDescent="0.55000000000000004">
      <c r="A8474" s="5">
        <v>43760</v>
      </c>
      <c r="B8474" s="4">
        <v>129.5</v>
      </c>
      <c r="C8474" s="10">
        <f>(MSFT[[#This Row],[Prezzi giornalieri MSFT]]-B8473)/B8473</f>
        <v>-1.4834537847090063E-2</v>
      </c>
    </row>
    <row r="8475" spans="1:3" x14ac:dyDescent="0.55000000000000004">
      <c r="A8475" s="5">
        <v>43761</v>
      </c>
      <c r="B8475" s="4">
        <v>130.32</v>
      </c>
      <c r="C8475" s="10">
        <f>(MSFT[[#This Row],[Prezzi giornalieri MSFT]]-B8474)/B8474</f>
        <v>6.3320463320462794E-3</v>
      </c>
    </row>
    <row r="8476" spans="1:3" x14ac:dyDescent="0.55000000000000004">
      <c r="A8476" s="5">
        <v>43762</v>
      </c>
      <c r="B8476" s="4">
        <v>132.88999999999999</v>
      </c>
      <c r="C8476" s="10">
        <f>(MSFT[[#This Row],[Prezzi giornalieri MSFT]]-B8475)/B8475</f>
        <v>1.9720687538367046E-2</v>
      </c>
    </row>
    <row r="8477" spans="1:3" x14ac:dyDescent="0.55000000000000004">
      <c r="A8477" s="5">
        <v>43763</v>
      </c>
      <c r="B8477" s="4">
        <v>133.63999999999999</v>
      </c>
      <c r="C8477" s="10">
        <f>(MSFT[[#This Row],[Prezzi giornalieri MSFT]]-B8476)/B8476</f>
        <v>5.6437655203551819E-3</v>
      </c>
    </row>
    <row r="8478" spans="1:3" x14ac:dyDescent="0.55000000000000004">
      <c r="A8478" s="5">
        <v>43766</v>
      </c>
      <c r="B8478" s="4">
        <v>136.91999999999999</v>
      </c>
      <c r="C8478" s="10">
        <f>(MSFT[[#This Row],[Prezzi giornalieri MSFT]]-B8477)/B8477</f>
        <v>2.4543549835378639E-2</v>
      </c>
    </row>
    <row r="8479" spans="1:3" x14ac:dyDescent="0.55000000000000004">
      <c r="A8479" s="5">
        <v>43767</v>
      </c>
      <c r="B8479" s="4">
        <v>135.63</v>
      </c>
      <c r="C8479" s="10">
        <f>(MSFT[[#This Row],[Prezzi giornalieri MSFT]]-B8478)/B8478</f>
        <v>-9.4215600350569095E-3</v>
      </c>
    </row>
    <row r="8480" spans="1:3" x14ac:dyDescent="0.55000000000000004">
      <c r="A8480" s="5">
        <v>43768</v>
      </c>
      <c r="B8480" s="4">
        <v>137.32</v>
      </c>
      <c r="C8480" s="10">
        <f>(MSFT[[#This Row],[Prezzi giornalieri MSFT]]-B8479)/B8479</f>
        <v>1.2460370124603685E-2</v>
      </c>
    </row>
    <row r="8481" spans="1:3" x14ac:dyDescent="0.55000000000000004">
      <c r="A8481" s="5">
        <v>43769</v>
      </c>
      <c r="B8481" s="4">
        <v>136.13999999999999</v>
      </c>
      <c r="C8481" s="10">
        <f>(MSFT[[#This Row],[Prezzi giornalieri MSFT]]-B8480)/B8480</f>
        <v>-8.5930672880862712E-3</v>
      </c>
    </row>
    <row r="8482" spans="1:3" x14ac:dyDescent="0.55000000000000004">
      <c r="A8482" s="5">
        <v>43770</v>
      </c>
      <c r="B8482" s="4">
        <v>136.47999999999999</v>
      </c>
      <c r="C8482" s="10">
        <f>(MSFT[[#This Row],[Prezzi giornalieri MSFT]]-B8481)/B8481</f>
        <v>2.4974291170853785E-3</v>
      </c>
    </row>
    <row r="8483" spans="1:3" x14ac:dyDescent="0.55000000000000004">
      <c r="A8483" s="5">
        <v>43773</v>
      </c>
      <c r="B8483" s="4">
        <v>137.26</v>
      </c>
      <c r="C8483" s="10">
        <f>(MSFT[[#This Row],[Prezzi giornalieri MSFT]]-B8482)/B8482</f>
        <v>5.7151230949589772E-3</v>
      </c>
    </row>
    <row r="8484" spans="1:3" x14ac:dyDescent="0.55000000000000004">
      <c r="A8484" s="5">
        <v>43774</v>
      </c>
      <c r="B8484" s="4">
        <v>137.18</v>
      </c>
      <c r="C8484" s="10">
        <f>(MSFT[[#This Row],[Prezzi giornalieri MSFT]]-B8483)/B8483</f>
        <v>-5.8283549468151024E-4</v>
      </c>
    </row>
    <row r="8485" spans="1:3" x14ac:dyDescent="0.55000000000000004">
      <c r="A8485" s="5">
        <v>43775</v>
      </c>
      <c r="B8485" s="4">
        <v>136.80000000000001</v>
      </c>
      <c r="C8485" s="10">
        <f>(MSFT[[#This Row],[Prezzi giornalieri MSFT]]-B8484)/B8484</f>
        <v>-2.7700831024930414E-3</v>
      </c>
    </row>
    <row r="8486" spans="1:3" x14ac:dyDescent="0.55000000000000004">
      <c r="A8486" s="5">
        <v>43776</v>
      </c>
      <c r="B8486" s="4">
        <v>136.99</v>
      </c>
      <c r="C8486" s="10">
        <f>(MSFT[[#This Row],[Prezzi giornalieri MSFT]]-B8485)/B8485</f>
        <v>1.3888888888888722E-3</v>
      </c>
    </row>
    <row r="8487" spans="1:3" x14ac:dyDescent="0.55000000000000004">
      <c r="A8487" s="5">
        <v>43777</v>
      </c>
      <c r="B8487" s="4">
        <v>138.6</v>
      </c>
      <c r="C8487" s="10">
        <f>(MSFT[[#This Row],[Prezzi giornalieri MSFT]]-B8486)/B8486</f>
        <v>1.1752682677567596E-2</v>
      </c>
    </row>
    <row r="8488" spans="1:3" x14ac:dyDescent="0.55000000000000004">
      <c r="A8488" s="5">
        <v>43780</v>
      </c>
      <c r="B8488" s="4">
        <v>138.74</v>
      </c>
      <c r="C8488" s="10">
        <f>(MSFT[[#This Row],[Prezzi giornalieri MSFT]]-B8487)/B8487</f>
        <v>1.0101010101011168E-3</v>
      </c>
    </row>
    <row r="8489" spans="1:3" x14ac:dyDescent="0.55000000000000004">
      <c r="A8489" s="5">
        <v>43781</v>
      </c>
      <c r="B8489" s="4">
        <v>139.66</v>
      </c>
      <c r="C8489" s="10">
        <f>(MSFT[[#This Row],[Prezzi giornalieri MSFT]]-B8488)/B8488</f>
        <v>6.6311085483637556E-3</v>
      </c>
    </row>
    <row r="8490" spans="1:3" x14ac:dyDescent="0.55000000000000004">
      <c r="A8490" s="5">
        <v>43782</v>
      </c>
      <c r="B8490" s="4">
        <v>139.88</v>
      </c>
      <c r="C8490" s="10">
        <f>(MSFT[[#This Row],[Prezzi giornalieri MSFT]]-B8489)/B8489</f>
        <v>1.5752541887440847E-3</v>
      </c>
    </row>
    <row r="8491" spans="1:3" x14ac:dyDescent="0.55000000000000004">
      <c r="A8491" s="5">
        <v>43783</v>
      </c>
      <c r="B8491" s="4">
        <v>140.6</v>
      </c>
      <c r="C8491" s="10">
        <f>(MSFT[[#This Row],[Prezzi giornalieri MSFT]]-B8490)/B8490</f>
        <v>5.147269087789526E-3</v>
      </c>
    </row>
    <row r="8492" spans="1:3" x14ac:dyDescent="0.55000000000000004">
      <c r="A8492" s="5">
        <v>43784</v>
      </c>
      <c r="B8492" s="4">
        <v>142.41</v>
      </c>
      <c r="C8492" s="10">
        <f>(MSFT[[#This Row],[Prezzi giornalieri MSFT]]-B8491)/B8491</f>
        <v>1.2873399715504996E-2</v>
      </c>
    </row>
    <row r="8493" spans="1:3" x14ac:dyDescent="0.55000000000000004">
      <c r="A8493" s="5">
        <v>43787</v>
      </c>
      <c r="B8493" s="4">
        <v>142.76</v>
      </c>
      <c r="C8493" s="10">
        <f>(MSFT[[#This Row],[Prezzi giornalieri MSFT]]-B8492)/B8492</f>
        <v>2.4576925777683753E-3</v>
      </c>
    </row>
    <row r="8494" spans="1:3" x14ac:dyDescent="0.55000000000000004">
      <c r="A8494" s="5">
        <v>43788</v>
      </c>
      <c r="B8494" s="4">
        <v>142.81</v>
      </c>
      <c r="C8494" s="10">
        <f>(MSFT[[#This Row],[Prezzi giornalieri MSFT]]-B8493)/B8493</f>
        <v>3.5023816195020574E-4</v>
      </c>
    </row>
    <row r="8495" spans="1:3" x14ac:dyDescent="0.55000000000000004">
      <c r="A8495" s="5">
        <v>43789</v>
      </c>
      <c r="B8495" s="4">
        <v>142.56</v>
      </c>
      <c r="C8495" s="10">
        <f>(MSFT[[#This Row],[Prezzi giornalieri MSFT]]-B8494)/B8494</f>
        <v>-1.7505776906379105E-3</v>
      </c>
    </row>
    <row r="8496" spans="1:3" x14ac:dyDescent="0.55000000000000004">
      <c r="A8496" s="5">
        <v>43790</v>
      </c>
      <c r="B8496" s="4">
        <v>142.43</v>
      </c>
      <c r="C8496" s="10">
        <f>(MSFT[[#This Row],[Prezzi giornalieri MSFT]]-B8495)/B8495</f>
        <v>-9.1189674523004666E-4</v>
      </c>
    </row>
    <row r="8497" spans="1:3" x14ac:dyDescent="0.55000000000000004">
      <c r="A8497" s="5">
        <v>43791</v>
      </c>
      <c r="B8497" s="4">
        <v>142.53</v>
      </c>
      <c r="C8497" s="10">
        <f>(MSFT[[#This Row],[Prezzi giornalieri MSFT]]-B8496)/B8496</f>
        <v>7.0209927683770486E-4</v>
      </c>
    </row>
    <row r="8498" spans="1:3" x14ac:dyDescent="0.55000000000000004">
      <c r="A8498" s="5">
        <v>43794</v>
      </c>
      <c r="B8498" s="4">
        <v>144.1</v>
      </c>
      <c r="C8498" s="10">
        <f>(MSFT[[#This Row],[Prezzi giornalieri MSFT]]-B8497)/B8497</f>
        <v>1.1015224864940667E-2</v>
      </c>
    </row>
    <row r="8499" spans="1:3" x14ac:dyDescent="0.55000000000000004">
      <c r="A8499" s="5">
        <v>43795</v>
      </c>
      <c r="B8499" s="4">
        <v>144.86000000000001</v>
      </c>
      <c r="C8499" s="10">
        <f>(MSFT[[#This Row],[Prezzi giornalieri MSFT]]-B8498)/B8498</f>
        <v>5.2741151977794545E-3</v>
      </c>
    </row>
    <row r="8500" spans="1:3" x14ac:dyDescent="0.55000000000000004">
      <c r="A8500" s="5">
        <v>43796</v>
      </c>
      <c r="B8500" s="4">
        <v>145.13</v>
      </c>
      <c r="C8500" s="10">
        <f>(MSFT[[#This Row],[Prezzi giornalieri MSFT]]-B8499)/B8499</f>
        <v>1.8638685627501159E-3</v>
      </c>
    </row>
    <row r="8501" spans="1:3" x14ac:dyDescent="0.55000000000000004">
      <c r="A8501" s="5">
        <v>43798</v>
      </c>
      <c r="B8501" s="4">
        <v>144.24</v>
      </c>
      <c r="C8501" s="10">
        <f>(MSFT[[#This Row],[Prezzi giornalieri MSFT]]-B8500)/B8500</f>
        <v>-6.1324329911113234E-3</v>
      </c>
    </row>
    <row r="8502" spans="1:3" x14ac:dyDescent="0.55000000000000004">
      <c r="A8502" s="5">
        <v>43801</v>
      </c>
      <c r="B8502" s="4">
        <v>142.49</v>
      </c>
      <c r="C8502" s="10">
        <f>(MSFT[[#This Row],[Prezzi giornalieri MSFT]]-B8501)/B8501</f>
        <v>-1.2132556849694952E-2</v>
      </c>
    </row>
    <row r="8503" spans="1:3" x14ac:dyDescent="0.55000000000000004">
      <c r="A8503" s="5">
        <v>43802</v>
      </c>
      <c r="B8503" s="4">
        <v>142.27000000000001</v>
      </c>
      <c r="C8503" s="10">
        <f>(MSFT[[#This Row],[Prezzi giornalieri MSFT]]-B8502)/B8502</f>
        <v>-1.5439679977542202E-3</v>
      </c>
    </row>
    <row r="8504" spans="1:3" x14ac:dyDescent="0.55000000000000004">
      <c r="A8504" s="5">
        <v>43803</v>
      </c>
      <c r="B8504" s="4">
        <v>142.78</v>
      </c>
      <c r="C8504" s="10">
        <f>(MSFT[[#This Row],[Prezzi giornalieri MSFT]]-B8503)/B8503</f>
        <v>3.5847332536725301E-3</v>
      </c>
    </row>
    <row r="8505" spans="1:3" x14ac:dyDescent="0.55000000000000004">
      <c r="A8505" s="5">
        <v>43804</v>
      </c>
      <c r="B8505" s="4">
        <v>142.86000000000001</v>
      </c>
      <c r="C8505" s="10">
        <f>(MSFT[[#This Row],[Prezzi giornalieri MSFT]]-B8504)/B8504</f>
        <v>5.6030256338431505E-4</v>
      </c>
    </row>
    <row r="8506" spans="1:3" x14ac:dyDescent="0.55000000000000004">
      <c r="A8506" s="5">
        <v>43805</v>
      </c>
      <c r="B8506" s="4">
        <v>144.59</v>
      </c>
      <c r="C8506" s="10">
        <f>(MSFT[[#This Row],[Prezzi giornalieri MSFT]]-B8505)/B8505</f>
        <v>1.2109757804843831E-2</v>
      </c>
    </row>
    <row r="8507" spans="1:3" x14ac:dyDescent="0.55000000000000004">
      <c r="A8507" s="5">
        <v>43808</v>
      </c>
      <c r="B8507" s="4">
        <v>144.22</v>
      </c>
      <c r="C8507" s="10">
        <f>(MSFT[[#This Row],[Prezzi giornalieri MSFT]]-B8506)/B8506</f>
        <v>-2.5589598174147903E-3</v>
      </c>
    </row>
    <row r="8508" spans="1:3" x14ac:dyDescent="0.55000000000000004">
      <c r="A8508" s="5">
        <v>43809</v>
      </c>
      <c r="B8508" s="4">
        <v>144</v>
      </c>
      <c r="C8508" s="10">
        <f>(MSFT[[#This Row],[Prezzi giornalieri MSFT]]-B8507)/B8507</f>
        <v>-1.5254472333934188E-3</v>
      </c>
    </row>
    <row r="8509" spans="1:3" x14ac:dyDescent="0.55000000000000004">
      <c r="A8509" s="5">
        <v>43810</v>
      </c>
      <c r="B8509" s="4">
        <v>144.54</v>
      </c>
      <c r="C8509" s="10">
        <f>(MSFT[[#This Row],[Prezzi giornalieri MSFT]]-B8508)/B8508</f>
        <v>3.7499999999999448E-3</v>
      </c>
    </row>
    <row r="8510" spans="1:3" x14ac:dyDescent="0.55000000000000004">
      <c r="A8510" s="5">
        <v>43811</v>
      </c>
      <c r="B8510" s="4">
        <v>146.01</v>
      </c>
      <c r="C8510" s="10">
        <f>(MSFT[[#This Row],[Prezzi giornalieri MSFT]]-B8509)/B8509</f>
        <v>1.0170195101701944E-2</v>
      </c>
    </row>
    <row r="8511" spans="1:3" x14ac:dyDescent="0.55000000000000004">
      <c r="A8511" s="5">
        <v>43812</v>
      </c>
      <c r="B8511" s="4">
        <v>147.24</v>
      </c>
      <c r="C8511" s="10">
        <f>(MSFT[[#This Row],[Prezzi giornalieri MSFT]]-B8510)/B8510</f>
        <v>8.4240805424287257E-3</v>
      </c>
    </row>
    <row r="8512" spans="1:3" x14ac:dyDescent="0.55000000000000004">
      <c r="A8512" s="5">
        <v>43815</v>
      </c>
      <c r="B8512" s="4">
        <v>148.19</v>
      </c>
      <c r="C8512" s="10">
        <f>(MSFT[[#This Row],[Prezzi giornalieri MSFT]]-B8511)/B8511</f>
        <v>6.4520510730778904E-3</v>
      </c>
    </row>
    <row r="8513" spans="1:3" x14ac:dyDescent="0.55000000000000004">
      <c r="A8513" s="5">
        <v>43816</v>
      </c>
      <c r="B8513" s="4">
        <v>147.38999999999999</v>
      </c>
      <c r="C8513" s="10">
        <f>(MSFT[[#This Row],[Prezzi giornalieri MSFT]]-B8512)/B8512</f>
        <v>-5.3984749308321166E-3</v>
      </c>
    </row>
    <row r="8514" spans="1:3" x14ac:dyDescent="0.55000000000000004">
      <c r="A8514" s="5">
        <v>43817</v>
      </c>
      <c r="B8514" s="4">
        <v>147.09</v>
      </c>
      <c r="C8514" s="10">
        <f>(MSFT[[#This Row],[Prezzi giornalieri MSFT]]-B8513)/B8513</f>
        <v>-2.0354162426215005E-3</v>
      </c>
    </row>
    <row r="8515" spans="1:3" x14ac:dyDescent="0.55000000000000004">
      <c r="A8515" s="5">
        <v>43818</v>
      </c>
      <c r="B8515" s="4">
        <v>148.36000000000001</v>
      </c>
      <c r="C8515" s="10">
        <f>(MSFT[[#This Row],[Prezzi giornalieri MSFT]]-B8514)/B8514</f>
        <v>8.6341695560541859E-3</v>
      </c>
    </row>
    <row r="8516" spans="1:3" x14ac:dyDescent="0.55000000000000004">
      <c r="A8516" s="5">
        <v>43819</v>
      </c>
      <c r="B8516" s="4">
        <v>149.97999999999999</v>
      </c>
      <c r="C8516" s="10">
        <f>(MSFT[[#This Row],[Prezzi giornalieri MSFT]]-B8515)/B8515</f>
        <v>1.0919385279050795E-2</v>
      </c>
    </row>
    <row r="8517" spans="1:3" x14ac:dyDescent="0.55000000000000004">
      <c r="A8517" s="5">
        <v>43822</v>
      </c>
      <c r="B8517" s="4">
        <v>149.97999999999999</v>
      </c>
      <c r="C8517" s="10">
        <f>(MSFT[[#This Row],[Prezzi giornalieri MSFT]]-B8516)/B8516</f>
        <v>0</v>
      </c>
    </row>
    <row r="8518" spans="1:3" x14ac:dyDescent="0.55000000000000004">
      <c r="A8518" s="5">
        <v>43823</v>
      </c>
      <c r="B8518" s="4">
        <v>149.96</v>
      </c>
      <c r="C8518" s="10">
        <f>(MSFT[[#This Row],[Prezzi giornalieri MSFT]]-B8517)/B8517</f>
        <v>-1.3335111348167629E-4</v>
      </c>
    </row>
    <row r="8519" spans="1:3" x14ac:dyDescent="0.55000000000000004">
      <c r="A8519" s="5">
        <v>43825</v>
      </c>
      <c r="B8519" s="4">
        <v>151.18</v>
      </c>
      <c r="C8519" s="10">
        <f>(MSFT[[#This Row],[Prezzi giornalieri MSFT]]-B8518)/B8518</f>
        <v>8.135502800746857E-3</v>
      </c>
    </row>
    <row r="8520" spans="1:3" x14ac:dyDescent="0.55000000000000004">
      <c r="A8520" s="5">
        <v>43826</v>
      </c>
      <c r="B8520" s="4">
        <v>151.46</v>
      </c>
      <c r="C8520" s="10">
        <f>(MSFT[[#This Row],[Prezzi giornalieri MSFT]]-B8519)/B8519</f>
        <v>1.8520968382061194E-3</v>
      </c>
    </row>
    <row r="8521" spans="1:3" x14ac:dyDescent="0.55000000000000004">
      <c r="A8521" s="5">
        <v>43829</v>
      </c>
      <c r="B8521" s="4">
        <v>150.16</v>
      </c>
      <c r="C8521" s="10">
        <f>(MSFT[[#This Row],[Prezzi giornalieri MSFT]]-B8520)/B8520</f>
        <v>-8.5831242572297056E-3</v>
      </c>
    </row>
    <row r="8522" spans="1:3" x14ac:dyDescent="0.55000000000000004">
      <c r="A8522" s="5">
        <v>43830</v>
      </c>
      <c r="B8522" s="4">
        <v>150.26</v>
      </c>
      <c r="C8522" s="10">
        <f>(MSFT[[#This Row],[Prezzi giornalieri MSFT]]-B8521)/B8521</f>
        <v>6.6595631326581194E-4</v>
      </c>
    </row>
    <row r="8523" spans="1:3" x14ac:dyDescent="0.55000000000000004">
      <c r="A8523" s="5">
        <v>43832</v>
      </c>
      <c r="B8523" s="4">
        <v>153.04</v>
      </c>
      <c r="C8523" s="10">
        <f>(MSFT[[#This Row],[Prezzi giornalieri MSFT]]-B8522)/B8522</f>
        <v>1.8501264474910163E-2</v>
      </c>
    </row>
    <row r="8524" spans="1:3" x14ac:dyDescent="0.55000000000000004">
      <c r="A8524" s="5">
        <v>43833</v>
      </c>
      <c r="B8524" s="4">
        <v>151.13999999999999</v>
      </c>
      <c r="C8524" s="10">
        <f>(MSFT[[#This Row],[Prezzi giornalieri MSFT]]-B8523)/B8523</f>
        <v>-1.241505488761112E-2</v>
      </c>
    </row>
    <row r="8525" spans="1:3" x14ac:dyDescent="0.55000000000000004">
      <c r="A8525" s="5">
        <v>43836</v>
      </c>
      <c r="B8525" s="4">
        <v>151.53</v>
      </c>
      <c r="C8525" s="10">
        <f>(MSFT[[#This Row],[Prezzi giornalieri MSFT]]-B8524)/B8524</f>
        <v>2.5803890432712375E-3</v>
      </c>
    </row>
    <row r="8526" spans="1:3" x14ac:dyDescent="0.55000000000000004">
      <c r="A8526" s="5">
        <v>43837</v>
      </c>
      <c r="B8526" s="4">
        <v>150.15</v>
      </c>
      <c r="C8526" s="10">
        <f>(MSFT[[#This Row],[Prezzi giornalieri MSFT]]-B8525)/B8525</f>
        <v>-9.1071075034646308E-3</v>
      </c>
    </row>
    <row r="8527" spans="1:3" x14ac:dyDescent="0.55000000000000004">
      <c r="A8527" s="5">
        <v>43838</v>
      </c>
      <c r="B8527" s="4">
        <v>152.54</v>
      </c>
      <c r="C8527" s="10">
        <f>(MSFT[[#This Row],[Prezzi giornalieri MSFT]]-B8526)/B8526</f>
        <v>1.5917415917415825E-2</v>
      </c>
    </row>
    <row r="8528" spans="1:3" x14ac:dyDescent="0.55000000000000004">
      <c r="A8528" s="5">
        <v>43839</v>
      </c>
      <c r="B8528" s="4">
        <v>154.44</v>
      </c>
      <c r="C8528" s="10">
        <f>(MSFT[[#This Row],[Prezzi giornalieri MSFT]]-B8527)/B8527</f>
        <v>1.2455749311655996E-2</v>
      </c>
    </row>
    <row r="8529" spans="1:3" x14ac:dyDescent="0.55000000000000004">
      <c r="A8529" s="5">
        <v>43840</v>
      </c>
      <c r="B8529" s="4">
        <v>153.72999999999999</v>
      </c>
      <c r="C8529" s="10">
        <f>(MSFT[[#This Row],[Prezzi giornalieri MSFT]]-B8528)/B8528</f>
        <v>-4.5972545972546488E-3</v>
      </c>
    </row>
    <row r="8530" spans="1:3" x14ac:dyDescent="0.55000000000000004">
      <c r="A8530" s="5">
        <v>43843</v>
      </c>
      <c r="B8530" s="4">
        <v>155.58000000000001</v>
      </c>
      <c r="C8530" s="10">
        <f>(MSFT[[#This Row],[Prezzi giornalieri MSFT]]-B8529)/B8529</f>
        <v>1.2034085734729869E-2</v>
      </c>
    </row>
    <row r="8531" spans="1:3" x14ac:dyDescent="0.55000000000000004">
      <c r="A8531" s="5">
        <v>43844</v>
      </c>
      <c r="B8531" s="4">
        <v>154.47999999999999</v>
      </c>
      <c r="C8531" s="10">
        <f>(MSFT[[#This Row],[Prezzi giornalieri MSFT]]-B8530)/B8530</f>
        <v>-7.0703175215324765E-3</v>
      </c>
    </row>
    <row r="8532" spans="1:3" x14ac:dyDescent="0.55000000000000004">
      <c r="A8532" s="5">
        <v>43845</v>
      </c>
      <c r="B8532" s="4">
        <v>155.47999999999999</v>
      </c>
      <c r="C8532" s="10">
        <f>(MSFT[[#This Row],[Prezzi giornalieri MSFT]]-B8531)/B8531</f>
        <v>6.4733298808907309E-3</v>
      </c>
    </row>
    <row r="8533" spans="1:3" x14ac:dyDescent="0.55000000000000004">
      <c r="A8533" s="5">
        <v>43846</v>
      </c>
      <c r="B8533" s="4">
        <v>158.33000000000001</v>
      </c>
      <c r="C8533" s="10">
        <f>(MSFT[[#This Row],[Prezzi giornalieri MSFT]]-B8532)/B8532</f>
        <v>1.8330331875482525E-2</v>
      </c>
    </row>
    <row r="8534" spans="1:3" x14ac:dyDescent="0.55000000000000004">
      <c r="A8534" s="5">
        <v>43847</v>
      </c>
      <c r="B8534" s="4">
        <v>159.22</v>
      </c>
      <c r="C8534" s="10">
        <f>(MSFT[[#This Row],[Prezzi giornalieri MSFT]]-B8533)/B8533</f>
        <v>5.6211709720203774E-3</v>
      </c>
    </row>
    <row r="8535" spans="1:3" x14ac:dyDescent="0.55000000000000004">
      <c r="A8535" s="5">
        <v>43851</v>
      </c>
      <c r="B8535" s="4">
        <v>158.63999999999999</v>
      </c>
      <c r="C8535" s="10">
        <f>(MSFT[[#This Row],[Prezzi giornalieri MSFT]]-B8534)/B8534</f>
        <v>-3.6427584474313058E-3</v>
      </c>
    </row>
    <row r="8536" spans="1:3" x14ac:dyDescent="0.55000000000000004">
      <c r="A8536" s="5">
        <v>43852</v>
      </c>
      <c r="B8536" s="4">
        <v>157.88</v>
      </c>
      <c r="C8536" s="10">
        <f>(MSFT[[#This Row],[Prezzi giornalieri MSFT]]-B8535)/B8535</f>
        <v>-4.7907211296015564E-3</v>
      </c>
    </row>
    <row r="8537" spans="1:3" x14ac:dyDescent="0.55000000000000004">
      <c r="A8537" s="5">
        <v>43853</v>
      </c>
      <c r="B8537" s="4">
        <v>158.85</v>
      </c>
      <c r="C8537" s="10">
        <f>(MSFT[[#This Row],[Prezzi giornalieri MSFT]]-B8536)/B8536</f>
        <v>6.1439067646313584E-3</v>
      </c>
    </row>
    <row r="8538" spans="1:3" x14ac:dyDescent="0.55000000000000004">
      <c r="A8538" s="5">
        <v>43854</v>
      </c>
      <c r="B8538" s="4">
        <v>157.25</v>
      </c>
      <c r="C8538" s="10">
        <f>(MSFT[[#This Row],[Prezzi giornalieri MSFT]]-B8537)/B8537</f>
        <v>-1.007239534151712E-2</v>
      </c>
    </row>
    <row r="8539" spans="1:3" x14ac:dyDescent="0.55000000000000004">
      <c r="A8539" s="5">
        <v>43857</v>
      </c>
      <c r="B8539" s="4">
        <v>154.62</v>
      </c>
      <c r="C8539" s="10">
        <f>(MSFT[[#This Row],[Prezzi giornalieri MSFT]]-B8538)/B8538</f>
        <v>-1.6724960254371989E-2</v>
      </c>
    </row>
    <row r="8540" spans="1:3" x14ac:dyDescent="0.55000000000000004">
      <c r="A8540" s="5">
        <v>43858</v>
      </c>
      <c r="B8540" s="4">
        <v>157.65</v>
      </c>
      <c r="C8540" s="10">
        <f>(MSFT[[#This Row],[Prezzi giornalieri MSFT]]-B8539)/B8539</f>
        <v>1.9596429957314712E-2</v>
      </c>
    </row>
    <row r="8541" spans="1:3" x14ac:dyDescent="0.55000000000000004">
      <c r="A8541" s="5">
        <v>43859</v>
      </c>
      <c r="B8541" s="4">
        <v>160.11000000000001</v>
      </c>
      <c r="C8541" s="10">
        <f>(MSFT[[#This Row],[Prezzi giornalieri MSFT]]-B8540)/B8540</f>
        <v>1.560418648905809E-2</v>
      </c>
    </row>
    <row r="8542" spans="1:3" x14ac:dyDescent="0.55000000000000004">
      <c r="A8542" s="5">
        <v>43860</v>
      </c>
      <c r="B8542" s="4">
        <v>164.63</v>
      </c>
      <c r="C8542" s="10">
        <f>(MSFT[[#This Row],[Prezzi giornalieri MSFT]]-B8541)/B8541</f>
        <v>2.8230591468365384E-2</v>
      </c>
    </row>
    <row r="8543" spans="1:3" x14ac:dyDescent="0.55000000000000004">
      <c r="A8543" s="5">
        <v>43861</v>
      </c>
      <c r="B8543" s="4">
        <v>162.19999999999999</v>
      </c>
      <c r="C8543" s="10">
        <f>(MSFT[[#This Row],[Prezzi giornalieri MSFT]]-B8542)/B8542</f>
        <v>-1.4760371742695785E-2</v>
      </c>
    </row>
    <row r="8544" spans="1:3" x14ac:dyDescent="0.55000000000000004">
      <c r="A8544" s="5">
        <v>43864</v>
      </c>
      <c r="B8544" s="4">
        <v>166.15</v>
      </c>
      <c r="C8544" s="10">
        <f>(MSFT[[#This Row],[Prezzi giornalieri MSFT]]-B8543)/B8543</f>
        <v>2.4352651048088887E-2</v>
      </c>
    </row>
    <row r="8545" spans="1:3" x14ac:dyDescent="0.55000000000000004">
      <c r="A8545" s="5">
        <v>43865</v>
      </c>
      <c r="B8545" s="4">
        <v>171.62</v>
      </c>
      <c r="C8545" s="10">
        <f>(MSFT[[#This Row],[Prezzi giornalieri MSFT]]-B8544)/B8544</f>
        <v>3.2922058380981035E-2</v>
      </c>
    </row>
    <row r="8546" spans="1:3" x14ac:dyDescent="0.55000000000000004">
      <c r="A8546" s="5">
        <v>43866</v>
      </c>
      <c r="B8546" s="4">
        <v>171.41</v>
      </c>
      <c r="C8546" s="10">
        <f>(MSFT[[#This Row],[Prezzi giornalieri MSFT]]-B8545)/B8545</f>
        <v>-1.2236336091365106E-3</v>
      </c>
    </row>
    <row r="8547" spans="1:3" x14ac:dyDescent="0.55000000000000004">
      <c r="A8547" s="5">
        <v>43867</v>
      </c>
      <c r="B8547" s="4">
        <v>174.97</v>
      </c>
      <c r="C8547" s="10">
        <f>(MSFT[[#This Row],[Prezzi giornalieri MSFT]]-B8546)/B8546</f>
        <v>2.0768916632635217E-2</v>
      </c>
    </row>
    <row r="8548" spans="1:3" x14ac:dyDescent="0.55000000000000004">
      <c r="A8548" s="5">
        <v>43868</v>
      </c>
      <c r="B8548" s="4">
        <v>175.21</v>
      </c>
      <c r="C8548" s="10">
        <f>(MSFT[[#This Row],[Prezzi giornalieri MSFT]]-B8547)/B8547</f>
        <v>1.3716637137795571E-3</v>
      </c>
    </row>
    <row r="8549" spans="1:3" x14ac:dyDescent="0.55000000000000004">
      <c r="A8549" s="5">
        <v>43871</v>
      </c>
      <c r="B8549" s="4">
        <v>179.8</v>
      </c>
      <c r="C8549" s="10">
        <f>(MSFT[[#This Row],[Prezzi giornalieri MSFT]]-B8548)/B8548</f>
        <v>2.6197134866731368E-2</v>
      </c>
    </row>
    <row r="8550" spans="1:3" x14ac:dyDescent="0.55000000000000004">
      <c r="A8550" s="5">
        <v>43872</v>
      </c>
      <c r="B8550" s="4">
        <v>175.74</v>
      </c>
      <c r="C8550" s="10">
        <f>(MSFT[[#This Row],[Prezzi giornalieri MSFT]]-B8549)/B8549</f>
        <v>-2.2580645161290335E-2</v>
      </c>
    </row>
    <row r="8551" spans="1:3" x14ac:dyDescent="0.55000000000000004">
      <c r="A8551" s="5">
        <v>43873</v>
      </c>
      <c r="B8551" s="4">
        <v>176</v>
      </c>
      <c r="C8551" s="10">
        <f>(MSFT[[#This Row],[Prezzi giornalieri MSFT]]-B8550)/B8550</f>
        <v>1.4794582906566E-3</v>
      </c>
    </row>
    <row r="8552" spans="1:3" x14ac:dyDescent="0.55000000000000004">
      <c r="A8552" s="5">
        <v>43874</v>
      </c>
      <c r="B8552" s="4">
        <v>175.04</v>
      </c>
      <c r="C8552" s="10">
        <f>(MSFT[[#This Row],[Prezzi giornalieri MSFT]]-B8551)/B8551</f>
        <v>-5.4545454545455001E-3</v>
      </c>
    </row>
    <row r="8553" spans="1:3" x14ac:dyDescent="0.55000000000000004">
      <c r="A8553" s="5">
        <v>43875</v>
      </c>
      <c r="B8553" s="4">
        <v>176.61</v>
      </c>
      <c r="C8553" s="10">
        <f>(MSFT[[#This Row],[Prezzi giornalieri MSFT]]-B8552)/B8552</f>
        <v>8.9693784277880585E-3</v>
      </c>
    </row>
    <row r="8554" spans="1:3" x14ac:dyDescent="0.55000000000000004">
      <c r="A8554" s="5">
        <v>43879</v>
      </c>
      <c r="B8554" s="4">
        <v>178.4</v>
      </c>
      <c r="C8554" s="10">
        <f>(MSFT[[#This Row],[Prezzi giornalieri MSFT]]-B8553)/B8553</f>
        <v>1.0135326425457176E-2</v>
      </c>
    </row>
    <row r="8555" spans="1:3" x14ac:dyDescent="0.55000000000000004">
      <c r="A8555" s="5">
        <v>43880</v>
      </c>
      <c r="B8555" s="4">
        <v>178.93</v>
      </c>
      <c r="C8555" s="10">
        <f>(MSFT[[#This Row],[Prezzi giornalieri MSFT]]-B8554)/B8554</f>
        <v>2.9708520179372259E-3</v>
      </c>
    </row>
    <row r="8556" spans="1:3" x14ac:dyDescent="0.55000000000000004">
      <c r="A8556" s="5">
        <v>43881</v>
      </c>
      <c r="B8556" s="4">
        <v>176.2</v>
      </c>
      <c r="C8556" s="10">
        <f>(MSFT[[#This Row],[Prezzi giornalieri MSFT]]-B8555)/B8555</f>
        <v>-1.5257363214665054E-2</v>
      </c>
    </row>
    <row r="8557" spans="1:3" x14ac:dyDescent="0.55000000000000004">
      <c r="A8557" s="5">
        <v>43882</v>
      </c>
      <c r="B8557" s="4">
        <v>170.63</v>
      </c>
      <c r="C8557" s="10">
        <f>(MSFT[[#This Row],[Prezzi giornalieri MSFT]]-B8556)/B8556</f>
        <v>-3.1611804767309841E-2</v>
      </c>
    </row>
    <row r="8558" spans="1:3" x14ac:dyDescent="0.55000000000000004">
      <c r="A8558" s="5">
        <v>43885</v>
      </c>
      <c r="B8558" s="4">
        <v>163.27000000000001</v>
      </c>
      <c r="C8558" s="10">
        <f>(MSFT[[#This Row],[Prezzi giornalieri MSFT]]-B8557)/B8557</f>
        <v>-4.313426712770313E-2</v>
      </c>
    </row>
    <row r="8559" spans="1:3" x14ac:dyDescent="0.55000000000000004">
      <c r="A8559" s="5">
        <v>43886</v>
      </c>
      <c r="B8559" s="4">
        <v>160.58000000000001</v>
      </c>
      <c r="C8559" s="10">
        <f>(MSFT[[#This Row],[Prezzi giornalieri MSFT]]-B8558)/B8558</f>
        <v>-1.6475776321430744E-2</v>
      </c>
    </row>
    <row r="8560" spans="1:3" x14ac:dyDescent="0.55000000000000004">
      <c r="A8560" s="5">
        <v>43887</v>
      </c>
      <c r="B8560" s="4">
        <v>162.58000000000001</v>
      </c>
      <c r="C8560" s="10">
        <f>(MSFT[[#This Row],[Prezzi giornalieri MSFT]]-B8559)/B8559</f>
        <v>1.2454851164528583E-2</v>
      </c>
    </row>
    <row r="8561" spans="1:3" x14ac:dyDescent="0.55000000000000004">
      <c r="A8561" s="5">
        <v>43888</v>
      </c>
      <c r="B8561" s="4">
        <v>151.13</v>
      </c>
      <c r="C8561" s="10">
        <f>(MSFT[[#This Row],[Prezzi giornalieri MSFT]]-B8560)/B8560</f>
        <v>-7.0426866773280944E-2</v>
      </c>
    </row>
    <row r="8562" spans="1:3" x14ac:dyDescent="0.55000000000000004">
      <c r="A8562" s="5">
        <v>43889</v>
      </c>
      <c r="B8562" s="4">
        <v>154.79</v>
      </c>
      <c r="C8562" s="10">
        <f>(MSFT[[#This Row],[Prezzi giornalieri MSFT]]-B8561)/B8561</f>
        <v>2.4217561040164075E-2</v>
      </c>
    </row>
    <row r="8563" spans="1:3" x14ac:dyDescent="0.55000000000000004">
      <c r="A8563" s="5">
        <v>43892</v>
      </c>
      <c r="B8563" s="4">
        <v>165.09</v>
      </c>
      <c r="C8563" s="10">
        <f>(MSFT[[#This Row],[Prezzi giornalieri MSFT]]-B8562)/B8562</f>
        <v>6.6541766263970611E-2</v>
      </c>
    </row>
    <row r="8564" spans="1:3" x14ac:dyDescent="0.55000000000000004">
      <c r="A8564" s="5">
        <v>43893</v>
      </c>
      <c r="B8564" s="4">
        <v>157.18</v>
      </c>
      <c r="C8564" s="10">
        <f>(MSFT[[#This Row],[Prezzi giornalieri MSFT]]-B8563)/B8563</f>
        <v>-4.7913259434247964E-2</v>
      </c>
    </row>
    <row r="8565" spans="1:3" x14ac:dyDescent="0.55000000000000004">
      <c r="A8565" s="5">
        <v>43894</v>
      </c>
      <c r="B8565" s="4">
        <v>162.94999999999999</v>
      </c>
      <c r="C8565" s="10">
        <f>(MSFT[[#This Row],[Prezzi giornalieri MSFT]]-B8564)/B8564</f>
        <v>3.6709505026084624E-2</v>
      </c>
    </row>
    <row r="8566" spans="1:3" x14ac:dyDescent="0.55000000000000004">
      <c r="A8566" s="5">
        <v>43895</v>
      </c>
      <c r="B8566" s="4">
        <v>158.86000000000001</v>
      </c>
      <c r="C8566" s="10">
        <f>(MSFT[[#This Row],[Prezzi giornalieri MSFT]]-B8565)/B8565</f>
        <v>-2.5099723841669072E-2</v>
      </c>
    </row>
    <row r="8567" spans="1:3" x14ac:dyDescent="0.55000000000000004">
      <c r="A8567" s="5">
        <v>43896</v>
      </c>
      <c r="B8567" s="4">
        <v>154.37</v>
      </c>
      <c r="C8567" s="10">
        <f>(MSFT[[#This Row],[Prezzi giornalieri MSFT]]-B8566)/B8566</f>
        <v>-2.8263880146040594E-2</v>
      </c>
    </row>
    <row r="8568" spans="1:3" x14ac:dyDescent="0.55000000000000004">
      <c r="A8568" s="5">
        <v>43899</v>
      </c>
      <c r="B8568" s="4">
        <v>143.91</v>
      </c>
      <c r="C8568" s="10">
        <f>(MSFT[[#This Row],[Prezzi giornalieri MSFT]]-B8567)/B8567</f>
        <v>-6.775927965278232E-2</v>
      </c>
    </row>
    <row r="8569" spans="1:3" x14ac:dyDescent="0.55000000000000004">
      <c r="A8569" s="5">
        <v>43900</v>
      </c>
      <c r="B8569" s="4">
        <v>153.75</v>
      </c>
      <c r="C8569" s="10">
        <f>(MSFT[[#This Row],[Prezzi giornalieri MSFT]]-B8568)/B8568</f>
        <v>6.8376068376068397E-2</v>
      </c>
    </row>
    <row r="8570" spans="1:3" x14ac:dyDescent="0.55000000000000004">
      <c r="A8570" s="5">
        <v>43901</v>
      </c>
      <c r="B8570" s="4">
        <v>146.78</v>
      </c>
      <c r="C8570" s="10">
        <f>(MSFT[[#This Row],[Prezzi giornalieri MSFT]]-B8569)/B8569</f>
        <v>-4.5333333333333323E-2</v>
      </c>
    </row>
    <row r="8571" spans="1:3" x14ac:dyDescent="0.55000000000000004">
      <c r="A8571" s="5">
        <v>43902</v>
      </c>
      <c r="B8571" s="4">
        <v>132.86000000000001</v>
      </c>
      <c r="C8571" s="10">
        <f>(MSFT[[#This Row],[Prezzi giornalieri MSFT]]-B8570)/B8570</f>
        <v>-9.4835808693282383E-2</v>
      </c>
    </row>
    <row r="8572" spans="1:3" x14ac:dyDescent="0.55000000000000004">
      <c r="A8572" s="5">
        <v>43903</v>
      </c>
      <c r="B8572" s="4">
        <v>151.75</v>
      </c>
      <c r="C8572" s="10">
        <f>(MSFT[[#This Row],[Prezzi giornalieri MSFT]]-B8571)/B8571</f>
        <v>0.14217973807014891</v>
      </c>
    </row>
    <row r="8573" spans="1:3" x14ac:dyDescent="0.55000000000000004">
      <c r="A8573" s="5">
        <v>43906</v>
      </c>
      <c r="B8573" s="4">
        <v>129.38</v>
      </c>
      <c r="C8573" s="10">
        <f>(MSFT[[#This Row],[Prezzi giornalieri MSFT]]-B8572)/B8572</f>
        <v>-0.14741350906095554</v>
      </c>
    </row>
    <row r="8574" spans="1:3" x14ac:dyDescent="0.55000000000000004">
      <c r="A8574" s="5">
        <v>43907</v>
      </c>
      <c r="B8574" s="4">
        <v>140.04</v>
      </c>
      <c r="C8574" s="10">
        <f>(MSFT[[#This Row],[Prezzi giornalieri MSFT]]-B8573)/B8573</f>
        <v>8.2392950997062897E-2</v>
      </c>
    </row>
    <row r="8575" spans="1:3" x14ac:dyDescent="0.55000000000000004">
      <c r="A8575" s="5">
        <v>43908</v>
      </c>
      <c r="B8575" s="4">
        <v>134.13999999999999</v>
      </c>
      <c r="C8575" s="10">
        <f>(MSFT[[#This Row],[Prezzi giornalieri MSFT]]-B8574)/B8574</f>
        <v>-4.2130819765781251E-2</v>
      </c>
    </row>
    <row r="8576" spans="1:3" x14ac:dyDescent="0.55000000000000004">
      <c r="A8576" s="5">
        <v>43909</v>
      </c>
      <c r="B8576" s="4">
        <v>136.35</v>
      </c>
      <c r="C8576" s="10">
        <f>(MSFT[[#This Row],[Prezzi giornalieri MSFT]]-B8575)/B8575</f>
        <v>1.6475324288057314E-2</v>
      </c>
    </row>
    <row r="8577" spans="1:3" x14ac:dyDescent="0.55000000000000004">
      <c r="A8577" s="5">
        <v>43910</v>
      </c>
      <c r="B8577" s="4">
        <v>131.22999999999999</v>
      </c>
      <c r="C8577" s="10">
        <f>(MSFT[[#This Row],[Prezzi giornalieri MSFT]]-B8576)/B8576</f>
        <v>-3.7550421708837586E-2</v>
      </c>
    </row>
    <row r="8578" spans="1:3" x14ac:dyDescent="0.55000000000000004">
      <c r="A8578" s="5">
        <v>43913</v>
      </c>
      <c r="B8578" s="4">
        <v>129.91999999999999</v>
      </c>
      <c r="C8578" s="10">
        <f>(MSFT[[#This Row],[Prezzi giornalieri MSFT]]-B8577)/B8577</f>
        <v>-9.98247351977446E-3</v>
      </c>
    </row>
    <row r="8579" spans="1:3" x14ac:dyDescent="0.55000000000000004">
      <c r="A8579" s="5">
        <v>43914</v>
      </c>
      <c r="B8579" s="4">
        <v>141.72999999999999</v>
      </c>
      <c r="C8579" s="10">
        <f>(MSFT[[#This Row],[Prezzi giornalieri MSFT]]-B8578)/B8578</f>
        <v>9.0902093596059136E-2</v>
      </c>
    </row>
    <row r="8580" spans="1:3" x14ac:dyDescent="0.55000000000000004">
      <c r="A8580" s="5">
        <v>43915</v>
      </c>
      <c r="B8580" s="4">
        <v>140.37</v>
      </c>
      <c r="C8580" s="10">
        <f>(MSFT[[#This Row],[Prezzi giornalieri MSFT]]-B8579)/B8579</f>
        <v>-9.5957101531079191E-3</v>
      </c>
    </row>
    <row r="8581" spans="1:3" x14ac:dyDescent="0.55000000000000004">
      <c r="A8581" s="5">
        <v>43916</v>
      </c>
      <c r="B8581" s="4">
        <v>149.15</v>
      </c>
      <c r="C8581" s="10">
        <f>(MSFT[[#This Row],[Prezzi giornalieri MSFT]]-B8580)/B8580</f>
        <v>6.2548977701788133E-2</v>
      </c>
    </row>
    <row r="8582" spans="1:3" x14ac:dyDescent="0.55000000000000004">
      <c r="A8582" s="5">
        <v>43917</v>
      </c>
      <c r="B8582" s="4">
        <v>143.03</v>
      </c>
      <c r="C8582" s="10">
        <f>(MSFT[[#This Row],[Prezzi giornalieri MSFT]]-B8581)/B8581</f>
        <v>-4.1032517599731845E-2</v>
      </c>
    </row>
    <row r="8583" spans="1:3" x14ac:dyDescent="0.55000000000000004">
      <c r="A8583" s="5">
        <v>43920</v>
      </c>
      <c r="B8583" s="4">
        <v>153.09</v>
      </c>
      <c r="C8583" s="10">
        <f>(MSFT[[#This Row],[Prezzi giornalieri MSFT]]-B8582)/B8582</f>
        <v>7.0334894777319454E-2</v>
      </c>
    </row>
    <row r="8584" spans="1:3" x14ac:dyDescent="0.55000000000000004">
      <c r="A8584" s="5">
        <v>43921</v>
      </c>
      <c r="B8584" s="4">
        <v>150.68</v>
      </c>
      <c r="C8584" s="10">
        <f>(MSFT[[#This Row],[Prezzi giornalieri MSFT]]-B8583)/B8583</f>
        <v>-1.5742373767065103E-2</v>
      </c>
    </row>
    <row r="8585" spans="1:3" x14ac:dyDescent="0.55000000000000004">
      <c r="A8585" s="5">
        <v>43922</v>
      </c>
      <c r="B8585" s="4">
        <v>145.33000000000001</v>
      </c>
      <c r="C8585" s="10">
        <f>(MSFT[[#This Row],[Prezzi giornalieri MSFT]]-B8584)/B8584</f>
        <v>-3.5505707459516818E-2</v>
      </c>
    </row>
    <row r="8586" spans="1:3" x14ac:dyDescent="0.55000000000000004">
      <c r="A8586" s="5">
        <v>43923</v>
      </c>
      <c r="B8586" s="4">
        <v>148.34</v>
      </c>
      <c r="C8586" s="10">
        <f>(MSFT[[#This Row],[Prezzi giornalieri MSFT]]-B8585)/B8585</f>
        <v>2.0711484208353337E-2</v>
      </c>
    </row>
    <row r="8587" spans="1:3" x14ac:dyDescent="0.55000000000000004">
      <c r="A8587" s="5">
        <v>43924</v>
      </c>
      <c r="B8587" s="4">
        <v>146.97</v>
      </c>
      <c r="C8587" s="10">
        <f>(MSFT[[#This Row],[Prezzi giornalieri MSFT]]-B8586)/B8586</f>
        <v>-9.2355399757314584E-3</v>
      </c>
    </row>
    <row r="8588" spans="1:3" x14ac:dyDescent="0.55000000000000004">
      <c r="A8588" s="5">
        <v>43927</v>
      </c>
      <c r="B8588" s="4">
        <v>157.9</v>
      </c>
      <c r="C8588" s="10">
        <f>(MSFT[[#This Row],[Prezzi giornalieri MSFT]]-B8587)/B8587</f>
        <v>7.4368918826971539E-2</v>
      </c>
    </row>
    <row r="8589" spans="1:3" x14ac:dyDescent="0.55000000000000004">
      <c r="A8589" s="5">
        <v>43928</v>
      </c>
      <c r="B8589" s="4">
        <v>156.19999999999999</v>
      </c>
      <c r="C8589" s="10">
        <f>(MSFT[[#This Row],[Prezzi giornalieri MSFT]]-B8588)/B8588</f>
        <v>-1.0766307789740449E-2</v>
      </c>
    </row>
    <row r="8590" spans="1:3" x14ac:dyDescent="0.55000000000000004">
      <c r="A8590" s="5">
        <v>43929</v>
      </c>
      <c r="B8590" s="4">
        <v>157.77000000000001</v>
      </c>
      <c r="C8590" s="10">
        <f>(MSFT[[#This Row],[Prezzi giornalieri MSFT]]-B8589)/B8589</f>
        <v>1.0051216389244697E-2</v>
      </c>
    </row>
    <row r="8591" spans="1:3" x14ac:dyDescent="0.55000000000000004">
      <c r="A8591" s="5">
        <v>43930</v>
      </c>
      <c r="B8591" s="4">
        <v>157.78</v>
      </c>
      <c r="C8591" s="10">
        <f>(MSFT[[#This Row],[Prezzi giornalieri MSFT]]-B8590)/B8590</f>
        <v>6.3383406224192847E-5</v>
      </c>
    </row>
    <row r="8592" spans="1:3" x14ac:dyDescent="0.55000000000000004">
      <c r="A8592" s="5">
        <v>43934</v>
      </c>
      <c r="B8592" s="4">
        <v>158.13</v>
      </c>
      <c r="C8592" s="10">
        <f>(MSFT[[#This Row],[Prezzi giornalieri MSFT]]-B8591)/B8591</f>
        <v>2.2182786157941077E-3</v>
      </c>
    </row>
    <row r="8593" spans="1:3" x14ac:dyDescent="0.55000000000000004">
      <c r="A8593" s="5">
        <v>43935</v>
      </c>
      <c r="B8593" s="4">
        <v>165.96</v>
      </c>
      <c r="C8593" s="10">
        <f>(MSFT[[#This Row],[Prezzi giornalieri MSFT]]-B8592)/B8592</f>
        <v>4.9516220830961945E-2</v>
      </c>
    </row>
    <row r="8594" spans="1:3" x14ac:dyDescent="0.55000000000000004">
      <c r="A8594" s="5">
        <v>43936</v>
      </c>
      <c r="B8594" s="4">
        <v>164.22</v>
      </c>
      <c r="C8594" s="10">
        <f>(MSFT[[#This Row],[Prezzi giornalieri MSFT]]-B8593)/B8593</f>
        <v>-1.0484454085321818E-2</v>
      </c>
    </row>
    <row r="8595" spans="1:3" x14ac:dyDescent="0.55000000000000004">
      <c r="A8595" s="5">
        <v>43937</v>
      </c>
      <c r="B8595" s="4">
        <v>169.15</v>
      </c>
      <c r="C8595" s="10">
        <f>(MSFT[[#This Row],[Prezzi giornalieri MSFT]]-B8594)/B8594</f>
        <v>3.0020703933747454E-2</v>
      </c>
    </row>
    <row r="8596" spans="1:3" x14ac:dyDescent="0.55000000000000004">
      <c r="A8596" s="5">
        <v>43938</v>
      </c>
      <c r="B8596" s="4">
        <v>170.64</v>
      </c>
      <c r="C8596" s="10">
        <f>(MSFT[[#This Row],[Prezzi giornalieri MSFT]]-B8595)/B8595</f>
        <v>8.8087496305053539E-3</v>
      </c>
    </row>
    <row r="8597" spans="1:3" x14ac:dyDescent="0.55000000000000004">
      <c r="A8597" s="5">
        <v>43941</v>
      </c>
      <c r="B8597" s="4">
        <v>167.26</v>
      </c>
      <c r="C8597" s="10">
        <f>(MSFT[[#This Row],[Prezzi giornalieri MSFT]]-B8596)/B8596</f>
        <v>-1.9807782466010289E-2</v>
      </c>
    </row>
    <row r="8598" spans="1:3" x14ac:dyDescent="0.55000000000000004">
      <c r="A8598" s="5">
        <v>43942</v>
      </c>
      <c r="B8598" s="4">
        <v>160.34</v>
      </c>
      <c r="C8598" s="10">
        <f>(MSFT[[#This Row],[Prezzi giornalieri MSFT]]-B8597)/B8597</f>
        <v>-4.1372713141217196E-2</v>
      </c>
    </row>
    <row r="8599" spans="1:3" x14ac:dyDescent="0.55000000000000004">
      <c r="A8599" s="5">
        <v>43943</v>
      </c>
      <c r="B8599" s="4">
        <v>165.79</v>
      </c>
      <c r="C8599" s="10">
        <f>(MSFT[[#This Row],[Prezzi giornalieri MSFT]]-B8598)/B8598</f>
        <v>3.3990270674815942E-2</v>
      </c>
    </row>
    <row r="8600" spans="1:3" x14ac:dyDescent="0.55000000000000004">
      <c r="A8600" s="5">
        <v>43944</v>
      </c>
      <c r="B8600" s="4">
        <v>163.78</v>
      </c>
      <c r="C8600" s="10">
        <f>(MSFT[[#This Row],[Prezzi giornalieri MSFT]]-B8599)/B8599</f>
        <v>-1.2123771035647452E-2</v>
      </c>
    </row>
    <row r="8601" spans="1:3" x14ac:dyDescent="0.55000000000000004">
      <c r="A8601" s="5">
        <v>43945</v>
      </c>
      <c r="B8601" s="4">
        <v>166.77</v>
      </c>
      <c r="C8601" s="10">
        <f>(MSFT[[#This Row],[Prezzi giornalieri MSFT]]-B8600)/B8600</f>
        <v>1.8256197337892351E-2</v>
      </c>
    </row>
    <row r="8602" spans="1:3" x14ac:dyDescent="0.55000000000000004">
      <c r="A8602" s="5">
        <v>43948</v>
      </c>
      <c r="B8602" s="4">
        <v>166.29</v>
      </c>
      <c r="C8602" s="10">
        <f>(MSFT[[#This Row],[Prezzi giornalieri MSFT]]-B8601)/B8601</f>
        <v>-2.8782155063861495E-3</v>
      </c>
    </row>
    <row r="8603" spans="1:3" x14ac:dyDescent="0.55000000000000004">
      <c r="A8603" s="5">
        <v>43949</v>
      </c>
      <c r="B8603" s="4">
        <v>162.24</v>
      </c>
      <c r="C8603" s="10">
        <f>(MSFT[[#This Row],[Prezzi giornalieri MSFT]]-B8602)/B8602</f>
        <v>-2.4355042395814441E-2</v>
      </c>
    </row>
    <row r="8604" spans="1:3" x14ac:dyDescent="0.55000000000000004">
      <c r="A8604" s="5">
        <v>43950</v>
      </c>
      <c r="B8604" s="4">
        <v>169.52</v>
      </c>
      <c r="C8604" s="10">
        <f>(MSFT[[#This Row],[Prezzi giornalieri MSFT]]-B8603)/B8603</f>
        <v>4.4871794871794879E-2</v>
      </c>
    </row>
    <row r="8605" spans="1:3" x14ac:dyDescent="0.55000000000000004">
      <c r="A8605" s="5">
        <v>43951</v>
      </c>
      <c r="B8605" s="4">
        <v>171.22</v>
      </c>
      <c r="C8605" s="10">
        <f>(MSFT[[#This Row],[Prezzi giornalieri MSFT]]-B8604)/B8604</f>
        <v>1.0028315243039102E-2</v>
      </c>
    </row>
    <row r="8606" spans="1:3" x14ac:dyDescent="0.55000000000000004">
      <c r="A8606" s="5">
        <v>43952</v>
      </c>
      <c r="B8606" s="4">
        <v>166.79</v>
      </c>
      <c r="C8606" s="10">
        <f>(MSFT[[#This Row],[Prezzi giornalieri MSFT]]-B8605)/B8605</f>
        <v>-2.5873145660553713E-2</v>
      </c>
    </row>
    <row r="8607" spans="1:3" x14ac:dyDescent="0.55000000000000004">
      <c r="A8607" s="5">
        <v>43955</v>
      </c>
      <c r="B8607" s="4">
        <v>170.87</v>
      </c>
      <c r="C8607" s="10">
        <f>(MSFT[[#This Row],[Prezzi giornalieri MSFT]]-B8606)/B8606</f>
        <v>2.4461898195335528E-2</v>
      </c>
    </row>
    <row r="8608" spans="1:3" x14ac:dyDescent="0.55000000000000004">
      <c r="A8608" s="5">
        <v>43956</v>
      </c>
      <c r="B8608" s="4">
        <v>172.7</v>
      </c>
      <c r="C8608" s="10">
        <f>(MSFT[[#This Row],[Prezzi giornalieri MSFT]]-B8607)/B8607</f>
        <v>1.0709896412477228E-2</v>
      </c>
    </row>
    <row r="8609" spans="1:3" x14ac:dyDescent="0.55000000000000004">
      <c r="A8609" s="5">
        <v>43957</v>
      </c>
      <c r="B8609" s="4">
        <v>174.4</v>
      </c>
      <c r="C8609" s="10">
        <f>(MSFT[[#This Row],[Prezzi giornalieri MSFT]]-B8608)/B8608</f>
        <v>9.8436595251882864E-3</v>
      </c>
    </row>
    <row r="8610" spans="1:3" x14ac:dyDescent="0.55000000000000004">
      <c r="A8610" s="5">
        <v>43958</v>
      </c>
      <c r="B8610" s="4">
        <v>175.42</v>
      </c>
      <c r="C8610" s="10">
        <f>(MSFT[[#This Row],[Prezzi giornalieri MSFT]]-B8609)/B8609</f>
        <v>5.8486238532109045E-3</v>
      </c>
    </row>
    <row r="8611" spans="1:3" x14ac:dyDescent="0.55000000000000004">
      <c r="A8611" s="5">
        <v>43959</v>
      </c>
      <c r="B8611" s="4">
        <v>176.45</v>
      </c>
      <c r="C8611" s="10">
        <f>(MSFT[[#This Row],[Prezzi giornalieri MSFT]]-B8610)/B8610</f>
        <v>5.871622391973556E-3</v>
      </c>
    </row>
    <row r="8612" spans="1:3" x14ac:dyDescent="0.55000000000000004">
      <c r="A8612" s="5">
        <v>43962</v>
      </c>
      <c r="B8612" s="4">
        <v>178.42</v>
      </c>
      <c r="C8612" s="10">
        <f>(MSFT[[#This Row],[Prezzi giornalieri MSFT]]-B8611)/B8611</f>
        <v>1.1164635874185315E-2</v>
      </c>
    </row>
    <row r="8613" spans="1:3" x14ac:dyDescent="0.55000000000000004">
      <c r="A8613" s="5">
        <v>43963</v>
      </c>
      <c r="B8613" s="4">
        <v>174.37</v>
      </c>
      <c r="C8613" s="10">
        <f>(MSFT[[#This Row],[Prezzi giornalieri MSFT]]-B8612)/B8612</f>
        <v>-2.2699248963120634E-2</v>
      </c>
    </row>
    <row r="8614" spans="1:3" x14ac:dyDescent="0.55000000000000004">
      <c r="A8614" s="5">
        <v>43964</v>
      </c>
      <c r="B8614" s="4">
        <v>171.74</v>
      </c>
      <c r="C8614" s="10">
        <f>(MSFT[[#This Row],[Prezzi giornalieri MSFT]]-B8613)/B8613</f>
        <v>-1.5082869759706345E-2</v>
      </c>
    </row>
    <row r="8615" spans="1:3" x14ac:dyDescent="0.55000000000000004">
      <c r="A8615" s="5">
        <v>43965</v>
      </c>
      <c r="B8615" s="4">
        <v>172.48</v>
      </c>
      <c r="C8615" s="10">
        <f>(MSFT[[#This Row],[Prezzi giornalieri MSFT]]-B8614)/B8614</f>
        <v>4.3088389425875199E-3</v>
      </c>
    </row>
    <row r="8616" spans="1:3" x14ac:dyDescent="0.55000000000000004">
      <c r="A8616" s="5">
        <v>43966</v>
      </c>
      <c r="B8616" s="4">
        <v>175</v>
      </c>
      <c r="C8616" s="10">
        <f>(MSFT[[#This Row],[Prezzi giornalieri MSFT]]-B8615)/B8615</f>
        <v>1.4610389610389671E-2</v>
      </c>
    </row>
    <row r="8617" spans="1:3" x14ac:dyDescent="0.55000000000000004">
      <c r="A8617" s="5">
        <v>43969</v>
      </c>
      <c r="B8617" s="4">
        <v>176.67</v>
      </c>
      <c r="C8617" s="10">
        <f>(MSFT[[#This Row],[Prezzi giornalieri MSFT]]-B8616)/B8616</f>
        <v>9.5428571428570717E-3</v>
      </c>
    </row>
    <row r="8618" spans="1:3" x14ac:dyDescent="0.55000000000000004">
      <c r="A8618" s="5">
        <v>43970</v>
      </c>
      <c r="B8618" s="4">
        <v>175.44</v>
      </c>
      <c r="C8618" s="10">
        <f>(MSFT[[#This Row],[Prezzi giornalieri MSFT]]-B8617)/B8617</f>
        <v>-6.9621327899473022E-3</v>
      </c>
    </row>
    <row r="8619" spans="1:3" x14ac:dyDescent="0.55000000000000004">
      <c r="A8619" s="5">
        <v>43971</v>
      </c>
      <c r="B8619" s="4">
        <v>177.88</v>
      </c>
      <c r="C8619" s="10">
        <f>(MSFT[[#This Row],[Prezzi giornalieri MSFT]]-B8618)/B8618</f>
        <v>1.3907888736890093E-2</v>
      </c>
    </row>
    <row r="8620" spans="1:3" x14ac:dyDescent="0.55000000000000004">
      <c r="A8620" s="5">
        <v>43972</v>
      </c>
      <c r="B8620" s="4">
        <v>175.74</v>
      </c>
      <c r="C8620" s="10">
        <f>(MSFT[[#This Row],[Prezzi giornalieri MSFT]]-B8619)/B8619</f>
        <v>-1.2030582415111235E-2</v>
      </c>
    </row>
    <row r="8621" spans="1:3" x14ac:dyDescent="0.55000000000000004">
      <c r="A8621" s="5">
        <v>43973</v>
      </c>
      <c r="B8621" s="4">
        <v>175.82</v>
      </c>
      <c r="C8621" s="10">
        <f>(MSFT[[#This Row],[Prezzi giornalieri MSFT]]-B8620)/B8620</f>
        <v>4.5521793558657154E-4</v>
      </c>
    </row>
    <row r="8622" spans="1:3" x14ac:dyDescent="0.55000000000000004">
      <c r="A8622" s="5">
        <v>43977</v>
      </c>
      <c r="B8622" s="4">
        <v>173.96</v>
      </c>
      <c r="C8622" s="10">
        <f>(MSFT[[#This Row],[Prezzi giornalieri MSFT]]-B8621)/B8621</f>
        <v>-1.0579001251279634E-2</v>
      </c>
    </row>
    <row r="8623" spans="1:3" x14ac:dyDescent="0.55000000000000004">
      <c r="A8623" s="5">
        <v>43978</v>
      </c>
      <c r="B8623" s="4">
        <v>174.19</v>
      </c>
      <c r="C8623" s="10">
        <f>(MSFT[[#This Row],[Prezzi giornalieri MSFT]]-B8622)/B8622</f>
        <v>1.3221430213841675E-3</v>
      </c>
    </row>
    <row r="8624" spans="1:3" x14ac:dyDescent="0.55000000000000004">
      <c r="A8624" s="5">
        <v>43979</v>
      </c>
      <c r="B8624" s="4">
        <v>173.8</v>
      </c>
      <c r="C8624" s="10">
        <f>(MSFT[[#This Row],[Prezzi giornalieri MSFT]]-B8623)/B8623</f>
        <v>-2.2389344968137457E-3</v>
      </c>
    </row>
    <row r="8625" spans="1:3" x14ac:dyDescent="0.55000000000000004">
      <c r="A8625" s="5">
        <v>43980</v>
      </c>
      <c r="B8625" s="4">
        <v>175.57</v>
      </c>
      <c r="C8625" s="10">
        <f>(MSFT[[#This Row],[Prezzi giornalieri MSFT]]-B8624)/B8624</f>
        <v>1.0184119677790459E-2</v>
      </c>
    </row>
    <row r="8626" spans="1:3" x14ac:dyDescent="0.55000000000000004">
      <c r="A8626" s="5">
        <v>43983</v>
      </c>
      <c r="B8626" s="4">
        <v>175.17</v>
      </c>
      <c r="C8626" s="10">
        <f>(MSFT[[#This Row],[Prezzi giornalieri MSFT]]-B8625)/B8625</f>
        <v>-2.278293558124997E-3</v>
      </c>
    </row>
    <row r="8627" spans="1:3" x14ac:dyDescent="0.55000000000000004">
      <c r="A8627" s="5">
        <v>43984</v>
      </c>
      <c r="B8627" s="4">
        <v>177.16</v>
      </c>
      <c r="C8627" s="10">
        <f>(MSFT[[#This Row],[Prezzi giornalieri MSFT]]-B8626)/B8626</f>
        <v>1.1360392761317629E-2</v>
      </c>
    </row>
    <row r="8628" spans="1:3" x14ac:dyDescent="0.55000000000000004">
      <c r="A8628" s="5">
        <v>43985</v>
      </c>
      <c r="B8628" s="4">
        <v>177.59</v>
      </c>
      <c r="C8628" s="10">
        <f>(MSFT[[#This Row],[Prezzi giornalieri MSFT]]-B8627)/B8627</f>
        <v>2.4271844660194559E-3</v>
      </c>
    </row>
    <row r="8629" spans="1:3" x14ac:dyDescent="0.55000000000000004">
      <c r="A8629" s="5">
        <v>43986</v>
      </c>
      <c r="B8629" s="4">
        <v>175.25</v>
      </c>
      <c r="C8629" s="10">
        <f>(MSFT[[#This Row],[Prezzi giornalieri MSFT]]-B8628)/B8628</f>
        <v>-1.3176417591080597E-2</v>
      </c>
    </row>
    <row r="8630" spans="1:3" x14ac:dyDescent="0.55000000000000004">
      <c r="A8630" s="5">
        <v>43987</v>
      </c>
      <c r="B8630" s="4">
        <v>179.35</v>
      </c>
      <c r="C8630" s="10">
        <f>(MSFT[[#This Row],[Prezzi giornalieri MSFT]]-B8629)/B8629</f>
        <v>2.3395149786019941E-2</v>
      </c>
    </row>
    <row r="8631" spans="1:3" x14ac:dyDescent="0.55000000000000004">
      <c r="A8631" s="5">
        <v>43990</v>
      </c>
      <c r="B8631" s="4">
        <v>180.46</v>
      </c>
      <c r="C8631" s="10">
        <f>(MSFT[[#This Row],[Prezzi giornalieri MSFT]]-B8630)/B8630</f>
        <v>6.1890158907165526E-3</v>
      </c>
    </row>
    <row r="8632" spans="1:3" x14ac:dyDescent="0.55000000000000004">
      <c r="A8632" s="5">
        <v>43991</v>
      </c>
      <c r="B8632" s="4">
        <v>181.84</v>
      </c>
      <c r="C8632" s="10">
        <f>(MSFT[[#This Row],[Prezzi giornalieri MSFT]]-B8631)/B8631</f>
        <v>7.6471240164025017E-3</v>
      </c>
    </row>
    <row r="8633" spans="1:3" x14ac:dyDescent="0.55000000000000004">
      <c r="A8633" s="5">
        <v>43992</v>
      </c>
      <c r="B8633" s="4">
        <v>188.59</v>
      </c>
      <c r="C8633" s="10">
        <f>(MSFT[[#This Row],[Prezzi giornalieri MSFT]]-B8632)/B8632</f>
        <v>3.7120545534535858E-2</v>
      </c>
    </row>
    <row r="8634" spans="1:3" x14ac:dyDescent="0.55000000000000004">
      <c r="A8634" s="5">
        <v>43993</v>
      </c>
      <c r="B8634" s="4">
        <v>178.46</v>
      </c>
      <c r="C8634" s="10">
        <f>(MSFT[[#This Row],[Prezzi giornalieri MSFT]]-B8633)/B8633</f>
        <v>-5.3714406914470519E-2</v>
      </c>
    </row>
    <row r="8635" spans="1:3" x14ac:dyDescent="0.55000000000000004">
      <c r="A8635" s="5">
        <v>43994</v>
      </c>
      <c r="B8635" s="4">
        <v>179.87</v>
      </c>
      <c r="C8635" s="10">
        <f>(MSFT[[#This Row],[Prezzi giornalieri MSFT]]-B8634)/B8634</f>
        <v>7.9009301804325704E-3</v>
      </c>
    </row>
    <row r="8636" spans="1:3" x14ac:dyDescent="0.55000000000000004">
      <c r="A8636" s="5">
        <v>43997</v>
      </c>
      <c r="B8636" s="4">
        <v>181.02</v>
      </c>
      <c r="C8636" s="10">
        <f>(MSFT[[#This Row],[Prezzi giornalieri MSFT]]-B8635)/B8635</f>
        <v>6.3935064213043067E-3</v>
      </c>
    </row>
    <row r="8637" spans="1:3" x14ac:dyDescent="0.55000000000000004">
      <c r="A8637" s="5">
        <v>43998</v>
      </c>
      <c r="B8637" s="4">
        <v>185.46</v>
      </c>
      <c r="C8637" s="10">
        <f>(MSFT[[#This Row],[Prezzi giornalieri MSFT]]-B8636)/B8636</f>
        <v>2.4527676499834259E-2</v>
      </c>
    </row>
    <row r="8638" spans="1:3" x14ac:dyDescent="0.55000000000000004">
      <c r="A8638" s="5">
        <v>43999</v>
      </c>
      <c r="B8638" s="4">
        <v>186.1</v>
      </c>
      <c r="C8638" s="10">
        <f>(MSFT[[#This Row],[Prezzi giornalieri MSFT]]-B8637)/B8637</f>
        <v>3.4508788957186795E-3</v>
      </c>
    </row>
    <row r="8639" spans="1:3" x14ac:dyDescent="0.55000000000000004">
      <c r="A8639" s="5">
        <v>44000</v>
      </c>
      <c r="B8639" s="4">
        <v>188.09</v>
      </c>
      <c r="C8639" s="10">
        <f>(MSFT[[#This Row],[Prezzi giornalieri MSFT]]-B8638)/B8638</f>
        <v>1.0693175711982854E-2</v>
      </c>
    </row>
    <row r="8640" spans="1:3" x14ac:dyDescent="0.55000000000000004">
      <c r="A8640" s="5">
        <v>44001</v>
      </c>
      <c r="B8640" s="4">
        <v>186.97</v>
      </c>
      <c r="C8640" s="10">
        <f>(MSFT[[#This Row],[Prezzi giornalieri MSFT]]-B8639)/B8639</f>
        <v>-5.9545962039449438E-3</v>
      </c>
    </row>
    <row r="8641" spans="1:3" x14ac:dyDescent="0.55000000000000004">
      <c r="A8641" s="5">
        <v>44004</v>
      </c>
      <c r="B8641" s="4">
        <v>192.16</v>
      </c>
      <c r="C8641" s="10">
        <f>(MSFT[[#This Row],[Prezzi giornalieri MSFT]]-B8640)/B8640</f>
        <v>2.7758463924693791E-2</v>
      </c>
    </row>
    <row r="8642" spans="1:3" x14ac:dyDescent="0.55000000000000004">
      <c r="A8642" s="5">
        <v>44005</v>
      </c>
      <c r="B8642" s="4">
        <v>193.45</v>
      </c>
      <c r="C8642" s="10">
        <f>(MSFT[[#This Row],[Prezzi giornalieri MSFT]]-B8641)/B8641</f>
        <v>6.7131557035803088E-3</v>
      </c>
    </row>
    <row r="8643" spans="1:3" x14ac:dyDescent="0.55000000000000004">
      <c r="A8643" s="5">
        <v>44006</v>
      </c>
      <c r="B8643" s="4">
        <v>189.55</v>
      </c>
      <c r="C8643" s="10">
        <f>(MSFT[[#This Row],[Prezzi giornalieri MSFT]]-B8642)/B8642</f>
        <v>-2.0160248126130667E-2</v>
      </c>
    </row>
    <row r="8644" spans="1:3" x14ac:dyDescent="0.55000000000000004">
      <c r="A8644" s="5">
        <v>44007</v>
      </c>
      <c r="B8644" s="4">
        <v>191.94</v>
      </c>
      <c r="C8644" s="10">
        <f>(MSFT[[#This Row],[Prezzi giornalieri MSFT]]-B8643)/B8643</f>
        <v>1.2608810340279537E-2</v>
      </c>
    </row>
    <row r="8645" spans="1:3" x14ac:dyDescent="0.55000000000000004">
      <c r="A8645" s="5">
        <v>44008</v>
      </c>
      <c r="B8645" s="4">
        <v>188.1</v>
      </c>
      <c r="C8645" s="10">
        <f>(MSFT[[#This Row],[Prezzi giornalieri MSFT]]-B8644)/B8644</f>
        <v>-2.0006251953735562E-2</v>
      </c>
    </row>
    <row r="8646" spans="1:3" x14ac:dyDescent="0.55000000000000004">
      <c r="A8646" s="5">
        <v>44011</v>
      </c>
      <c r="B8646" s="4">
        <v>190.12</v>
      </c>
      <c r="C8646" s="10">
        <f>(MSFT[[#This Row],[Prezzi giornalieri MSFT]]-B8645)/B8645</f>
        <v>1.0738968633705531E-2</v>
      </c>
    </row>
    <row r="8647" spans="1:3" x14ac:dyDescent="0.55000000000000004">
      <c r="A8647" s="5">
        <v>44012</v>
      </c>
      <c r="B8647" s="4">
        <v>194.98</v>
      </c>
      <c r="C8647" s="10">
        <f>(MSFT[[#This Row],[Prezzi giornalieri MSFT]]-B8646)/B8646</f>
        <v>2.5562802440563775E-2</v>
      </c>
    </row>
    <row r="8648" spans="1:3" x14ac:dyDescent="0.55000000000000004">
      <c r="A8648" s="5">
        <v>44013</v>
      </c>
      <c r="B8648" s="4">
        <v>196.12</v>
      </c>
      <c r="C8648" s="10">
        <f>(MSFT[[#This Row],[Prezzi giornalieri MSFT]]-B8647)/B8647</f>
        <v>5.846753513180915E-3</v>
      </c>
    </row>
    <row r="8649" spans="1:3" x14ac:dyDescent="0.55000000000000004">
      <c r="A8649" s="5">
        <v>44014</v>
      </c>
      <c r="B8649" s="4">
        <v>197.61</v>
      </c>
      <c r="C8649" s="10">
        <f>(MSFT[[#This Row],[Prezzi giornalieri MSFT]]-B8648)/B8648</f>
        <v>7.5973893534571129E-3</v>
      </c>
    </row>
    <row r="8650" spans="1:3" x14ac:dyDescent="0.55000000000000004">
      <c r="A8650" s="5">
        <v>44018</v>
      </c>
      <c r="B8650" s="4">
        <v>201.87</v>
      </c>
      <c r="C8650" s="10">
        <f>(MSFT[[#This Row],[Prezzi giornalieri MSFT]]-B8649)/B8649</f>
        <v>2.1557613481099087E-2</v>
      </c>
    </row>
    <row r="8651" spans="1:3" x14ac:dyDescent="0.55000000000000004">
      <c r="A8651" s="5">
        <v>44019</v>
      </c>
      <c r="B8651" s="4">
        <v>199.52</v>
      </c>
      <c r="C8651" s="10">
        <f>(MSFT[[#This Row],[Prezzi giornalieri MSFT]]-B8650)/B8650</f>
        <v>-1.1641155198890347E-2</v>
      </c>
    </row>
    <row r="8652" spans="1:3" x14ac:dyDescent="0.55000000000000004">
      <c r="A8652" s="5">
        <v>44020</v>
      </c>
      <c r="B8652" s="4">
        <v>203.91</v>
      </c>
      <c r="C8652" s="10">
        <f>(MSFT[[#This Row],[Prezzi giornalieri MSFT]]-B8651)/B8651</f>
        <v>2.2002806736166731E-2</v>
      </c>
    </row>
    <row r="8653" spans="1:3" x14ac:dyDescent="0.55000000000000004">
      <c r="A8653" s="5">
        <v>44021</v>
      </c>
      <c r="B8653" s="4">
        <v>205.34</v>
      </c>
      <c r="C8653" s="10">
        <f>(MSFT[[#This Row],[Prezzi giornalieri MSFT]]-B8652)/B8652</f>
        <v>7.0128978470894356E-3</v>
      </c>
    </row>
    <row r="8654" spans="1:3" x14ac:dyDescent="0.55000000000000004">
      <c r="A8654" s="5">
        <v>44022</v>
      </c>
      <c r="B8654" s="4">
        <v>204.71</v>
      </c>
      <c r="C8654" s="10">
        <f>(MSFT[[#This Row],[Prezzi giornalieri MSFT]]-B8653)/B8653</f>
        <v>-3.0680822051231882E-3</v>
      </c>
    </row>
    <row r="8655" spans="1:3" x14ac:dyDescent="0.55000000000000004">
      <c r="A8655" s="5">
        <v>44025</v>
      </c>
      <c r="B8655" s="4">
        <v>198.39</v>
      </c>
      <c r="C8655" s="10">
        <f>(MSFT[[#This Row],[Prezzi giornalieri MSFT]]-B8654)/B8654</f>
        <v>-3.0872942210932643E-2</v>
      </c>
    </row>
    <row r="8656" spans="1:3" x14ac:dyDescent="0.55000000000000004">
      <c r="A8656" s="5">
        <v>44026</v>
      </c>
      <c r="B8656" s="4">
        <v>199.62</v>
      </c>
      <c r="C8656" s="10">
        <f>(MSFT[[#This Row],[Prezzi giornalieri MSFT]]-B8655)/B8655</f>
        <v>6.1999092696205368E-3</v>
      </c>
    </row>
    <row r="8657" spans="1:3" x14ac:dyDescent="0.55000000000000004">
      <c r="A8657" s="5">
        <v>44027</v>
      </c>
      <c r="B8657" s="4">
        <v>199.32</v>
      </c>
      <c r="C8657" s="10">
        <f>(MSFT[[#This Row],[Prezzi giornalieri MSFT]]-B8656)/B8656</f>
        <v>-1.5028554253081422E-3</v>
      </c>
    </row>
    <row r="8658" spans="1:3" x14ac:dyDescent="0.55000000000000004">
      <c r="A8658" s="5">
        <v>44028</v>
      </c>
      <c r="B8658" s="4">
        <v>195.37</v>
      </c>
      <c r="C8658" s="10">
        <f>(MSFT[[#This Row],[Prezzi giornalieri MSFT]]-B8657)/B8657</f>
        <v>-1.9817379088902212E-2</v>
      </c>
    </row>
    <row r="8659" spans="1:3" x14ac:dyDescent="0.55000000000000004">
      <c r="A8659" s="5">
        <v>44029</v>
      </c>
      <c r="B8659" s="4">
        <v>194.38</v>
      </c>
      <c r="C8659" s="10">
        <f>(MSFT[[#This Row],[Prezzi giornalieri MSFT]]-B8658)/B8658</f>
        <v>-5.0673081844705382E-3</v>
      </c>
    </row>
    <row r="8660" spans="1:3" x14ac:dyDescent="0.55000000000000004">
      <c r="A8660" s="5">
        <v>44032</v>
      </c>
      <c r="B8660" s="4">
        <v>202.73</v>
      </c>
      <c r="C8660" s="10">
        <f>(MSFT[[#This Row],[Prezzi giornalieri MSFT]]-B8659)/B8659</f>
        <v>4.295709435127068E-2</v>
      </c>
    </row>
    <row r="8661" spans="1:3" x14ac:dyDescent="0.55000000000000004">
      <c r="A8661" s="5">
        <v>44033</v>
      </c>
      <c r="B8661" s="4">
        <v>200</v>
      </c>
      <c r="C8661" s="10">
        <f>(MSFT[[#This Row],[Prezzi giornalieri MSFT]]-B8660)/B8660</f>
        <v>-1.3466186553544073E-2</v>
      </c>
    </row>
    <row r="8662" spans="1:3" x14ac:dyDescent="0.55000000000000004">
      <c r="A8662" s="5">
        <v>44034</v>
      </c>
      <c r="B8662" s="4">
        <v>202.87</v>
      </c>
      <c r="C8662" s="10">
        <f>(MSFT[[#This Row],[Prezzi giornalieri MSFT]]-B8661)/B8661</f>
        <v>1.4350000000000022E-2</v>
      </c>
    </row>
    <row r="8663" spans="1:3" x14ac:dyDescent="0.55000000000000004">
      <c r="A8663" s="5">
        <v>44035</v>
      </c>
      <c r="B8663" s="4">
        <v>194.05</v>
      </c>
      <c r="C8663" s="10">
        <f>(MSFT[[#This Row],[Prezzi giornalieri MSFT]]-B8662)/B8662</f>
        <v>-4.3476117710849277E-2</v>
      </c>
    </row>
    <row r="8664" spans="1:3" x14ac:dyDescent="0.55000000000000004">
      <c r="A8664" s="5">
        <v>44036</v>
      </c>
      <c r="B8664" s="4">
        <v>192.86</v>
      </c>
      <c r="C8664" s="10">
        <f>(MSFT[[#This Row],[Prezzi giornalieri MSFT]]-B8663)/B8663</f>
        <v>-6.1324400927595859E-3</v>
      </c>
    </row>
    <row r="8665" spans="1:3" x14ac:dyDescent="0.55000000000000004">
      <c r="A8665" s="5">
        <v>44039</v>
      </c>
      <c r="B8665" s="4">
        <v>195.31</v>
      </c>
      <c r="C8665" s="10">
        <f>(MSFT[[#This Row],[Prezzi giornalieri MSFT]]-B8664)/B8664</f>
        <v>1.2703515503473962E-2</v>
      </c>
    </row>
    <row r="8666" spans="1:3" x14ac:dyDescent="0.55000000000000004">
      <c r="A8666" s="5">
        <v>44040</v>
      </c>
      <c r="B8666" s="4">
        <v>193.55</v>
      </c>
      <c r="C8666" s="10">
        <f>(MSFT[[#This Row],[Prezzi giornalieri MSFT]]-B8665)/B8665</f>
        <v>-9.0113153448363667E-3</v>
      </c>
    </row>
    <row r="8667" spans="1:3" x14ac:dyDescent="0.55000000000000004">
      <c r="A8667" s="5">
        <v>44041</v>
      </c>
      <c r="B8667" s="4">
        <v>195.51</v>
      </c>
      <c r="C8667" s="10">
        <f>(MSFT[[#This Row],[Prezzi giornalieri MSFT]]-B8666)/B8666</f>
        <v>1.0126582278480907E-2</v>
      </c>
    </row>
    <row r="8668" spans="1:3" x14ac:dyDescent="0.55000000000000004">
      <c r="A8668" s="5">
        <v>44042</v>
      </c>
      <c r="B8668" s="4">
        <v>195.35</v>
      </c>
      <c r="C8668" s="10">
        <f>(MSFT[[#This Row],[Prezzi giornalieri MSFT]]-B8667)/B8667</f>
        <v>-8.1837246176664417E-4</v>
      </c>
    </row>
    <row r="8669" spans="1:3" x14ac:dyDescent="0.55000000000000004">
      <c r="A8669" s="5">
        <v>44043</v>
      </c>
      <c r="B8669" s="4">
        <v>196.42</v>
      </c>
      <c r="C8669" s="10">
        <f>(MSFT[[#This Row],[Prezzi giornalieri MSFT]]-B8668)/B8668</f>
        <v>5.477348349116935E-3</v>
      </c>
    </row>
    <row r="8670" spans="1:3" x14ac:dyDescent="0.55000000000000004">
      <c r="A8670" s="5">
        <v>44046</v>
      </c>
      <c r="B8670" s="4">
        <v>207.46</v>
      </c>
      <c r="C8670" s="10">
        <f>(MSFT[[#This Row],[Prezzi giornalieri MSFT]]-B8669)/B8669</f>
        <v>5.620608899297435E-2</v>
      </c>
    </row>
    <row r="8671" spans="1:3" x14ac:dyDescent="0.55000000000000004">
      <c r="A8671" s="5">
        <v>44047</v>
      </c>
      <c r="B8671" s="4">
        <v>204.35</v>
      </c>
      <c r="C8671" s="10">
        <f>(MSFT[[#This Row],[Prezzi giornalieri MSFT]]-B8670)/B8670</f>
        <v>-1.4990841608020888E-2</v>
      </c>
    </row>
    <row r="8672" spans="1:3" x14ac:dyDescent="0.55000000000000004">
      <c r="A8672" s="5">
        <v>44048</v>
      </c>
      <c r="B8672" s="4">
        <v>204.01</v>
      </c>
      <c r="C8672" s="10">
        <f>(MSFT[[#This Row],[Prezzi giornalieri MSFT]]-B8671)/B8671</f>
        <v>-1.663812087105473E-3</v>
      </c>
    </row>
    <row r="8673" spans="1:3" x14ac:dyDescent="0.55000000000000004">
      <c r="A8673" s="5">
        <v>44049</v>
      </c>
      <c r="B8673" s="4">
        <v>207.28</v>
      </c>
      <c r="C8673" s="10">
        <f>(MSFT[[#This Row],[Prezzi giornalieri MSFT]]-B8672)/B8672</f>
        <v>1.6028626047742807E-2</v>
      </c>
    </row>
    <row r="8674" spans="1:3" x14ac:dyDescent="0.55000000000000004">
      <c r="A8674" s="5">
        <v>44050</v>
      </c>
      <c r="B8674" s="4">
        <v>203.57</v>
      </c>
      <c r="C8674" s="10">
        <f>(MSFT[[#This Row],[Prezzi giornalieri MSFT]]-B8673)/B8673</f>
        <v>-1.7898494789656542E-2</v>
      </c>
    </row>
    <row r="8675" spans="1:3" x14ac:dyDescent="0.55000000000000004">
      <c r="A8675" s="5">
        <v>44053</v>
      </c>
      <c r="B8675" s="4">
        <v>199.52</v>
      </c>
      <c r="C8675" s="10">
        <f>(MSFT[[#This Row],[Prezzi giornalieri MSFT]]-B8674)/B8674</f>
        <v>-1.9894876455273287E-2</v>
      </c>
    </row>
    <row r="8676" spans="1:3" x14ac:dyDescent="0.55000000000000004">
      <c r="A8676" s="5">
        <v>44054</v>
      </c>
      <c r="B8676" s="4">
        <v>194.86</v>
      </c>
      <c r="C8676" s="10">
        <f>(MSFT[[#This Row],[Prezzi giornalieri MSFT]]-B8675)/B8675</f>
        <v>-2.3356054530874078E-2</v>
      </c>
    </row>
    <row r="8677" spans="1:3" x14ac:dyDescent="0.55000000000000004">
      <c r="A8677" s="5">
        <v>44055</v>
      </c>
      <c r="B8677" s="4">
        <v>200.42</v>
      </c>
      <c r="C8677" s="10">
        <f>(MSFT[[#This Row],[Prezzi giornalieri MSFT]]-B8676)/B8676</f>
        <v>2.8533305963255536E-2</v>
      </c>
    </row>
    <row r="8678" spans="1:3" x14ac:dyDescent="0.55000000000000004">
      <c r="A8678" s="5">
        <v>44056</v>
      </c>
      <c r="B8678" s="4">
        <v>199.95</v>
      </c>
      <c r="C8678" s="10">
        <f>(MSFT[[#This Row],[Prezzi giornalieri MSFT]]-B8677)/B8677</f>
        <v>-2.3450753417822517E-3</v>
      </c>
    </row>
    <row r="8679" spans="1:3" x14ac:dyDescent="0.55000000000000004">
      <c r="A8679" s="5">
        <v>44057</v>
      </c>
      <c r="B8679" s="4">
        <v>200.14</v>
      </c>
      <c r="C8679" s="10">
        <f>(MSFT[[#This Row],[Prezzi giornalieri MSFT]]-B8678)/B8678</f>
        <v>9.5023755938983614E-4</v>
      </c>
    </row>
    <row r="8680" spans="1:3" x14ac:dyDescent="0.55000000000000004">
      <c r="A8680" s="5">
        <v>44060</v>
      </c>
      <c r="B8680" s="4">
        <v>201.47</v>
      </c>
      <c r="C8680" s="10">
        <f>(MSFT[[#This Row],[Prezzi giornalieri MSFT]]-B8679)/B8679</f>
        <v>6.6453482562207084E-3</v>
      </c>
    </row>
    <row r="8681" spans="1:3" x14ac:dyDescent="0.55000000000000004">
      <c r="A8681" s="5">
        <v>44061</v>
      </c>
      <c r="B8681" s="4">
        <v>202.63</v>
      </c>
      <c r="C8681" s="10">
        <f>(MSFT[[#This Row],[Prezzi giornalieri MSFT]]-B8680)/B8680</f>
        <v>5.7576810443242003E-3</v>
      </c>
    </row>
    <row r="8682" spans="1:3" x14ac:dyDescent="0.55000000000000004">
      <c r="A8682" s="5">
        <v>44062</v>
      </c>
      <c r="B8682" s="4">
        <v>201.4</v>
      </c>
      <c r="C8682" s="10">
        <f>(MSFT[[#This Row],[Prezzi giornalieri MSFT]]-B8681)/B8681</f>
        <v>-6.0701771702116655E-3</v>
      </c>
    </row>
    <row r="8683" spans="1:3" x14ac:dyDescent="0.55000000000000004">
      <c r="A8683" s="5">
        <v>44063</v>
      </c>
      <c r="B8683" s="4">
        <v>206.08</v>
      </c>
      <c r="C8683" s="10">
        <f>(MSFT[[#This Row],[Prezzi giornalieri MSFT]]-B8682)/B8682</f>
        <v>2.3237338629592885E-2</v>
      </c>
    </row>
    <row r="8684" spans="1:3" x14ac:dyDescent="0.55000000000000004">
      <c r="A8684" s="5">
        <v>44064</v>
      </c>
      <c r="B8684" s="4">
        <v>204.58</v>
      </c>
      <c r="C8684" s="10">
        <f>(MSFT[[#This Row],[Prezzi giornalieri MSFT]]-B8683)/B8683</f>
        <v>-7.278726708074534E-3</v>
      </c>
    </row>
    <row r="8685" spans="1:3" x14ac:dyDescent="0.55000000000000004">
      <c r="A8685" s="5">
        <v>44067</v>
      </c>
      <c r="B8685" s="4">
        <v>205.23</v>
      </c>
      <c r="C8685" s="10">
        <f>(MSFT[[#This Row],[Prezzi giornalieri MSFT]]-B8684)/B8684</f>
        <v>3.1772411770455431E-3</v>
      </c>
    </row>
    <row r="8686" spans="1:3" x14ac:dyDescent="0.55000000000000004">
      <c r="A8686" s="5">
        <v>44068</v>
      </c>
      <c r="B8686" s="4">
        <v>207.9</v>
      </c>
      <c r="C8686" s="10">
        <f>(MSFT[[#This Row],[Prezzi giornalieri MSFT]]-B8685)/B8685</f>
        <v>1.3009793889782274E-2</v>
      </c>
    </row>
    <row r="8687" spans="1:3" x14ac:dyDescent="0.55000000000000004">
      <c r="A8687" s="5">
        <v>44069</v>
      </c>
      <c r="B8687" s="4">
        <v>212.39</v>
      </c>
      <c r="C8687" s="10">
        <f>(MSFT[[#This Row],[Prezzi giornalieri MSFT]]-B8686)/B8686</f>
        <v>2.1596921596921503E-2</v>
      </c>
    </row>
    <row r="8688" spans="1:3" x14ac:dyDescent="0.55000000000000004">
      <c r="A8688" s="5">
        <v>44070</v>
      </c>
      <c r="B8688" s="4">
        <v>217.61</v>
      </c>
      <c r="C8688" s="10">
        <f>(MSFT[[#This Row],[Prezzi giornalieri MSFT]]-B8687)/B8687</f>
        <v>2.4577428315834208E-2</v>
      </c>
    </row>
    <row r="8689" spans="1:3" x14ac:dyDescent="0.55000000000000004">
      <c r="A8689" s="5">
        <v>44071</v>
      </c>
      <c r="B8689" s="4">
        <v>219.85</v>
      </c>
      <c r="C8689" s="10">
        <f>(MSFT[[#This Row],[Prezzi giornalieri MSFT]]-B8688)/B8688</f>
        <v>1.0293644593538811E-2</v>
      </c>
    </row>
    <row r="8690" spans="1:3" x14ac:dyDescent="0.55000000000000004">
      <c r="A8690" s="5">
        <v>44074</v>
      </c>
      <c r="B8690" s="4">
        <v>216.6</v>
      </c>
      <c r="C8690" s="10">
        <f>(MSFT[[#This Row],[Prezzi giornalieri MSFT]]-B8689)/B8689</f>
        <v>-1.4782806458949284E-2</v>
      </c>
    </row>
    <row r="8691" spans="1:3" x14ac:dyDescent="0.55000000000000004">
      <c r="A8691" s="5">
        <v>44075</v>
      </c>
      <c r="B8691" s="4">
        <v>218.27</v>
      </c>
      <c r="C8691" s="10">
        <f>(MSFT[[#This Row],[Prezzi giornalieri MSFT]]-B8690)/B8690</f>
        <v>7.7100646352724648E-3</v>
      </c>
    </row>
    <row r="8692" spans="1:3" x14ac:dyDescent="0.55000000000000004">
      <c r="A8692" s="5">
        <v>44076</v>
      </c>
      <c r="B8692" s="4">
        <v>222.48</v>
      </c>
      <c r="C8692" s="10">
        <f>(MSFT[[#This Row],[Prezzi giornalieri MSFT]]-B8691)/B8691</f>
        <v>1.928803775140871E-2</v>
      </c>
    </row>
    <row r="8693" spans="1:3" x14ac:dyDescent="0.55000000000000004">
      <c r="A8693" s="5">
        <v>44077</v>
      </c>
      <c r="B8693" s="4">
        <v>208.7</v>
      </c>
      <c r="C8693" s="10">
        <f>(MSFT[[#This Row],[Prezzi giornalieri MSFT]]-B8692)/B8692</f>
        <v>-6.1938151743976995E-2</v>
      </c>
    </row>
    <row r="8694" spans="1:3" x14ac:dyDescent="0.55000000000000004">
      <c r="A8694" s="5">
        <v>44078</v>
      </c>
      <c r="B8694" s="4">
        <v>205.77</v>
      </c>
      <c r="C8694" s="10">
        <f>(MSFT[[#This Row],[Prezzi giornalieri MSFT]]-B8693)/B8693</f>
        <v>-1.4039290848107228E-2</v>
      </c>
    </row>
    <row r="8695" spans="1:3" x14ac:dyDescent="0.55000000000000004">
      <c r="A8695" s="5">
        <v>44082</v>
      </c>
      <c r="B8695" s="4">
        <v>194.64</v>
      </c>
      <c r="C8695" s="10">
        <f>(MSFT[[#This Row],[Prezzi giornalieri MSFT]]-B8694)/B8694</f>
        <v>-5.408951742236489E-2</v>
      </c>
    </row>
    <row r="8696" spans="1:3" x14ac:dyDescent="0.55000000000000004">
      <c r="A8696" s="5">
        <v>44083</v>
      </c>
      <c r="B8696" s="4">
        <v>202.92</v>
      </c>
      <c r="C8696" s="10">
        <f>(MSFT[[#This Row],[Prezzi giornalieri MSFT]]-B8695)/B8695</f>
        <v>4.2540073982737368E-2</v>
      </c>
    </row>
    <row r="8697" spans="1:3" x14ac:dyDescent="0.55000000000000004">
      <c r="A8697" s="5">
        <v>44084</v>
      </c>
      <c r="B8697" s="4">
        <v>197.24</v>
      </c>
      <c r="C8697" s="10">
        <f>(MSFT[[#This Row],[Prezzi giornalieri MSFT]]-B8696)/B8696</f>
        <v>-2.7991326631184598E-2</v>
      </c>
    </row>
    <row r="8698" spans="1:3" x14ac:dyDescent="0.55000000000000004">
      <c r="A8698" s="5">
        <v>44085</v>
      </c>
      <c r="B8698" s="4">
        <v>195.95</v>
      </c>
      <c r="C8698" s="10">
        <f>(MSFT[[#This Row],[Prezzi giornalieri MSFT]]-B8697)/B8697</f>
        <v>-6.5402555262625249E-3</v>
      </c>
    </row>
    <row r="8699" spans="1:3" x14ac:dyDescent="0.55000000000000004">
      <c r="A8699" s="5">
        <v>44088</v>
      </c>
      <c r="B8699" s="4">
        <v>197.28</v>
      </c>
      <c r="C8699" s="10">
        <f>(MSFT[[#This Row],[Prezzi giornalieri MSFT]]-B8698)/B8698</f>
        <v>6.7874457769839889E-3</v>
      </c>
    </row>
    <row r="8700" spans="1:3" x14ac:dyDescent="0.55000000000000004">
      <c r="A8700" s="5">
        <v>44089</v>
      </c>
      <c r="B8700" s="4">
        <v>200.51</v>
      </c>
      <c r="C8700" s="10">
        <f>(MSFT[[#This Row],[Prezzi giornalieri MSFT]]-B8699)/B8699</f>
        <v>1.6372668288726629E-2</v>
      </c>
    </row>
    <row r="8701" spans="1:3" x14ac:dyDescent="0.55000000000000004">
      <c r="A8701" s="5">
        <v>44090</v>
      </c>
      <c r="B8701" s="4">
        <v>196.93</v>
      </c>
      <c r="C8701" s="10">
        <f>(MSFT[[#This Row],[Prezzi giornalieri MSFT]]-B8700)/B8700</f>
        <v>-1.7854471098698241E-2</v>
      </c>
    </row>
    <row r="8702" spans="1:3" x14ac:dyDescent="0.55000000000000004">
      <c r="A8702" s="5">
        <v>44091</v>
      </c>
      <c r="B8702" s="4">
        <v>194.88</v>
      </c>
      <c r="C8702" s="10">
        <f>(MSFT[[#This Row],[Prezzi giornalieri MSFT]]-B8701)/B8701</f>
        <v>-1.0409790280810498E-2</v>
      </c>
    </row>
    <row r="8703" spans="1:3" x14ac:dyDescent="0.55000000000000004">
      <c r="A8703" s="5">
        <v>44092</v>
      </c>
      <c r="B8703" s="4">
        <v>192.45</v>
      </c>
      <c r="C8703" s="10">
        <f>(MSFT[[#This Row],[Prezzi giornalieri MSFT]]-B8702)/B8702</f>
        <v>-1.2469211822660134E-2</v>
      </c>
    </row>
    <row r="8704" spans="1:3" x14ac:dyDescent="0.55000000000000004">
      <c r="A8704" s="5">
        <v>44095</v>
      </c>
      <c r="B8704" s="4">
        <v>194.52</v>
      </c>
      <c r="C8704" s="10">
        <f>(MSFT[[#This Row],[Prezzi giornalieri MSFT]]-B8703)/B8703</f>
        <v>1.0756040530007907E-2</v>
      </c>
    </row>
    <row r="8705" spans="1:3" x14ac:dyDescent="0.55000000000000004">
      <c r="A8705" s="5">
        <v>44096</v>
      </c>
      <c r="B8705" s="4">
        <v>199.21</v>
      </c>
      <c r="C8705" s="10">
        <f>(MSFT[[#This Row],[Prezzi giornalieri MSFT]]-B8704)/B8704</f>
        <v>2.4110631297552938E-2</v>
      </c>
    </row>
    <row r="8706" spans="1:3" x14ac:dyDescent="0.55000000000000004">
      <c r="A8706" s="5">
        <v>44097</v>
      </c>
      <c r="B8706" s="4">
        <v>192.65</v>
      </c>
      <c r="C8706" s="10">
        <f>(MSFT[[#This Row],[Prezzi giornalieri MSFT]]-B8705)/B8705</f>
        <v>-3.293007379147634E-2</v>
      </c>
    </row>
    <row r="8707" spans="1:3" x14ac:dyDescent="0.55000000000000004">
      <c r="A8707" s="5">
        <v>44098</v>
      </c>
      <c r="B8707" s="4">
        <v>195.14</v>
      </c>
      <c r="C8707" s="10">
        <f>(MSFT[[#This Row],[Prezzi giornalieri MSFT]]-B8706)/B8706</f>
        <v>1.2924993511549342E-2</v>
      </c>
    </row>
    <row r="8708" spans="1:3" x14ac:dyDescent="0.55000000000000004">
      <c r="A8708" s="5">
        <v>44099</v>
      </c>
      <c r="B8708" s="4">
        <v>199.59</v>
      </c>
      <c r="C8708" s="10">
        <f>(MSFT[[#This Row],[Prezzi giornalieri MSFT]]-B8707)/B8707</f>
        <v>2.2804140616993016E-2</v>
      </c>
    </row>
    <row r="8709" spans="1:3" x14ac:dyDescent="0.55000000000000004">
      <c r="A8709" s="5">
        <v>44102</v>
      </c>
      <c r="B8709" s="4">
        <v>201.15</v>
      </c>
      <c r="C8709" s="10">
        <f>(MSFT[[#This Row],[Prezzi giornalieri MSFT]]-B8708)/B8708</f>
        <v>7.8160228468360255E-3</v>
      </c>
    </row>
    <row r="8710" spans="1:3" x14ac:dyDescent="0.55000000000000004">
      <c r="A8710" s="5">
        <v>44103</v>
      </c>
      <c r="B8710" s="4">
        <v>199.05</v>
      </c>
      <c r="C8710" s="10">
        <f>(MSFT[[#This Row],[Prezzi giornalieri MSFT]]-B8709)/B8709</f>
        <v>-1.0439970171513767E-2</v>
      </c>
    </row>
    <row r="8711" spans="1:3" x14ac:dyDescent="0.55000000000000004">
      <c r="A8711" s="5">
        <v>44104</v>
      </c>
      <c r="B8711" s="4">
        <v>202</v>
      </c>
      <c r="C8711" s="10">
        <f>(MSFT[[#This Row],[Prezzi giornalieri MSFT]]-B8710)/B8710</f>
        <v>1.4820396885204664E-2</v>
      </c>
    </row>
    <row r="8712" spans="1:3" x14ac:dyDescent="0.55000000000000004">
      <c r="A8712" s="5">
        <v>44105</v>
      </c>
      <c r="B8712" s="4">
        <v>204.05</v>
      </c>
      <c r="C8712" s="10">
        <f>(MSFT[[#This Row],[Prezzi giornalieri MSFT]]-B8711)/B8711</f>
        <v>1.0148514851485204E-2</v>
      </c>
    </row>
    <row r="8713" spans="1:3" x14ac:dyDescent="0.55000000000000004">
      <c r="A8713" s="5">
        <v>44106</v>
      </c>
      <c r="B8713" s="4">
        <v>198.03</v>
      </c>
      <c r="C8713" s="10">
        <f>(MSFT[[#This Row],[Prezzi giornalieri MSFT]]-B8712)/B8712</f>
        <v>-2.9502572898799363E-2</v>
      </c>
    </row>
    <row r="8714" spans="1:3" x14ac:dyDescent="0.55000000000000004">
      <c r="A8714" s="5">
        <v>44109</v>
      </c>
      <c r="B8714" s="4">
        <v>202.05</v>
      </c>
      <c r="C8714" s="10">
        <f>(MSFT[[#This Row],[Prezzi giornalieri MSFT]]-B8713)/B8713</f>
        <v>2.0299954552340606E-2</v>
      </c>
    </row>
    <row r="8715" spans="1:3" x14ac:dyDescent="0.55000000000000004">
      <c r="A8715" s="5">
        <v>44110</v>
      </c>
      <c r="B8715" s="4">
        <v>197.76</v>
      </c>
      <c r="C8715" s="10">
        <f>(MSFT[[#This Row],[Prezzi giornalieri MSFT]]-B8714)/B8714</f>
        <v>-2.1232368225686811E-2</v>
      </c>
    </row>
    <row r="8716" spans="1:3" x14ac:dyDescent="0.55000000000000004">
      <c r="A8716" s="5">
        <v>44111</v>
      </c>
      <c r="B8716" s="4">
        <v>201.52</v>
      </c>
      <c r="C8716" s="10">
        <f>(MSFT[[#This Row],[Prezzi giornalieri MSFT]]-B8715)/B8715</f>
        <v>1.901294498381887E-2</v>
      </c>
    </row>
    <row r="8717" spans="1:3" x14ac:dyDescent="0.55000000000000004">
      <c r="A8717" s="5">
        <v>44112</v>
      </c>
      <c r="B8717" s="4">
        <v>202.24</v>
      </c>
      <c r="C8717" s="10">
        <f>(MSFT[[#This Row],[Prezzi giornalieri MSFT]]-B8716)/B8716</f>
        <v>3.572846367606187E-3</v>
      </c>
    </row>
    <row r="8718" spans="1:3" x14ac:dyDescent="0.55000000000000004">
      <c r="A8718" s="5">
        <v>44113</v>
      </c>
      <c r="B8718" s="4">
        <v>207.26</v>
      </c>
      <c r="C8718" s="10">
        <f>(MSFT[[#This Row],[Prezzi giornalieri MSFT]]-B8717)/B8717</f>
        <v>2.4821993670885986E-2</v>
      </c>
    </row>
    <row r="8719" spans="1:3" x14ac:dyDescent="0.55000000000000004">
      <c r="A8719" s="5">
        <v>44116</v>
      </c>
      <c r="B8719" s="4">
        <v>212.63</v>
      </c>
      <c r="C8719" s="10">
        <f>(MSFT[[#This Row],[Prezzi giornalieri MSFT]]-B8718)/B8718</f>
        <v>2.5909485670172754E-2</v>
      </c>
    </row>
    <row r="8720" spans="1:3" x14ac:dyDescent="0.55000000000000004">
      <c r="A8720" s="5">
        <v>44117</v>
      </c>
      <c r="B8720" s="4">
        <v>214.04</v>
      </c>
      <c r="C8720" s="10">
        <f>(MSFT[[#This Row],[Prezzi giornalieri MSFT]]-B8719)/B8719</f>
        <v>6.6312373606734545E-3</v>
      </c>
    </row>
    <row r="8721" spans="1:3" x14ac:dyDescent="0.55000000000000004">
      <c r="A8721" s="5">
        <v>44118</v>
      </c>
      <c r="B8721" s="4">
        <v>212.11</v>
      </c>
      <c r="C8721" s="10">
        <f>(MSFT[[#This Row],[Prezzi giornalieri MSFT]]-B8720)/B8720</f>
        <v>-9.017006167071474E-3</v>
      </c>
    </row>
    <row r="8722" spans="1:3" x14ac:dyDescent="0.55000000000000004">
      <c r="A8722" s="5">
        <v>44119</v>
      </c>
      <c r="B8722" s="4">
        <v>210.96</v>
      </c>
      <c r="C8722" s="10">
        <f>(MSFT[[#This Row],[Prezzi giornalieri MSFT]]-B8721)/B8721</f>
        <v>-5.4217151478006959E-3</v>
      </c>
    </row>
    <row r="8723" spans="1:3" x14ac:dyDescent="0.55000000000000004">
      <c r="A8723" s="5">
        <v>44120</v>
      </c>
      <c r="B8723" s="4">
        <v>210.96</v>
      </c>
      <c r="C8723" s="10">
        <f>(MSFT[[#This Row],[Prezzi giornalieri MSFT]]-B8722)/B8722</f>
        <v>0</v>
      </c>
    </row>
    <row r="8724" spans="1:3" x14ac:dyDescent="0.55000000000000004">
      <c r="A8724" s="5">
        <v>44123</v>
      </c>
      <c r="B8724" s="4">
        <v>205.74</v>
      </c>
      <c r="C8724" s="10">
        <f>(MSFT[[#This Row],[Prezzi giornalieri MSFT]]-B8723)/B8723</f>
        <v>-2.474402730375426E-2</v>
      </c>
    </row>
    <row r="8725" spans="1:3" x14ac:dyDescent="0.55000000000000004">
      <c r="A8725" s="5">
        <v>44124</v>
      </c>
      <c r="B8725" s="4">
        <v>206.15</v>
      </c>
      <c r="C8725" s="10">
        <f>(MSFT[[#This Row],[Prezzi giornalieri MSFT]]-B8724)/B8724</f>
        <v>1.9928064547486955E-3</v>
      </c>
    </row>
    <row r="8726" spans="1:3" x14ac:dyDescent="0.55000000000000004">
      <c r="A8726" s="5">
        <v>44125</v>
      </c>
      <c r="B8726" s="4">
        <v>206.29</v>
      </c>
      <c r="C8726" s="10">
        <f>(MSFT[[#This Row],[Prezzi giornalieri MSFT]]-B8725)/B8725</f>
        <v>6.7911714770791342E-4</v>
      </c>
    </row>
    <row r="8727" spans="1:3" x14ac:dyDescent="0.55000000000000004">
      <c r="A8727" s="5">
        <v>44126</v>
      </c>
      <c r="B8727" s="4">
        <v>206.38</v>
      </c>
      <c r="C8727" s="10">
        <f>(MSFT[[#This Row],[Prezzi giornalieri MSFT]]-B8726)/B8726</f>
        <v>4.3627902467401915E-4</v>
      </c>
    </row>
    <row r="8728" spans="1:3" x14ac:dyDescent="0.55000000000000004">
      <c r="A8728" s="5">
        <v>44127</v>
      </c>
      <c r="B8728" s="4">
        <v>207.67</v>
      </c>
      <c r="C8728" s="10">
        <f>(MSFT[[#This Row],[Prezzi giornalieri MSFT]]-B8727)/B8727</f>
        <v>6.2506056788448113E-3</v>
      </c>
    </row>
    <row r="8729" spans="1:3" x14ac:dyDescent="0.55000000000000004">
      <c r="A8729" s="5">
        <v>44130</v>
      </c>
      <c r="B8729" s="4">
        <v>201.76</v>
      </c>
      <c r="C8729" s="10">
        <f>(MSFT[[#This Row],[Prezzi giornalieri MSFT]]-B8728)/B8728</f>
        <v>-2.8458612221312646E-2</v>
      </c>
    </row>
    <row r="8730" spans="1:3" x14ac:dyDescent="0.55000000000000004">
      <c r="A8730" s="5">
        <v>44131</v>
      </c>
      <c r="B8730" s="4">
        <v>204.81</v>
      </c>
      <c r="C8730" s="10">
        <f>(MSFT[[#This Row],[Prezzi giornalieri MSFT]]-B8729)/B8729</f>
        <v>1.5116970658207829E-2</v>
      </c>
    </row>
    <row r="8731" spans="1:3" x14ac:dyDescent="0.55000000000000004">
      <c r="A8731" s="5">
        <v>44132</v>
      </c>
      <c r="B8731" s="4">
        <v>194.65</v>
      </c>
      <c r="C8731" s="10">
        <f>(MSFT[[#This Row],[Prezzi giornalieri MSFT]]-B8730)/B8730</f>
        <v>-4.9606952785508501E-2</v>
      </c>
    </row>
    <row r="8732" spans="1:3" x14ac:dyDescent="0.55000000000000004">
      <c r="A8732" s="5">
        <v>44133</v>
      </c>
      <c r="B8732" s="4">
        <v>196.61</v>
      </c>
      <c r="C8732" s="10">
        <f>(MSFT[[#This Row],[Prezzi giornalieri MSFT]]-B8731)/B8731</f>
        <v>1.0069355253018279E-2</v>
      </c>
    </row>
    <row r="8733" spans="1:3" x14ac:dyDescent="0.55000000000000004">
      <c r="A8733" s="5">
        <v>44134</v>
      </c>
      <c r="B8733" s="4">
        <v>194.45</v>
      </c>
      <c r="C8733" s="10">
        <f>(MSFT[[#This Row],[Prezzi giornalieri MSFT]]-B8732)/B8732</f>
        <v>-1.0986216367428029E-2</v>
      </c>
    </row>
    <row r="8734" spans="1:3" x14ac:dyDescent="0.55000000000000004">
      <c r="A8734" s="5">
        <v>44137</v>
      </c>
      <c r="B8734" s="4">
        <v>194.32</v>
      </c>
      <c r="C8734" s="10">
        <f>(MSFT[[#This Row],[Prezzi giornalieri MSFT]]-B8733)/B8733</f>
        <v>-6.6855232707634593E-4</v>
      </c>
    </row>
    <row r="8735" spans="1:3" x14ac:dyDescent="0.55000000000000004">
      <c r="A8735" s="5">
        <v>44138</v>
      </c>
      <c r="B8735" s="4">
        <v>198.26</v>
      </c>
      <c r="C8735" s="10">
        <f>(MSFT[[#This Row],[Prezzi giornalieri MSFT]]-B8734)/B8734</f>
        <v>2.0275833676410036E-2</v>
      </c>
    </row>
    <row r="8736" spans="1:3" x14ac:dyDescent="0.55000000000000004">
      <c r="A8736" s="5">
        <v>44139</v>
      </c>
      <c r="B8736" s="4">
        <v>207.82</v>
      </c>
      <c r="C8736" s="10">
        <f>(MSFT[[#This Row],[Prezzi giornalieri MSFT]]-B8735)/B8735</f>
        <v>4.8219509734691836E-2</v>
      </c>
    </row>
    <row r="8737" spans="1:3" x14ac:dyDescent="0.55000000000000004">
      <c r="A8737" s="5">
        <v>44140</v>
      </c>
      <c r="B8737" s="4">
        <v>214.45</v>
      </c>
      <c r="C8737" s="10">
        <f>(MSFT[[#This Row],[Prezzi giornalieri MSFT]]-B8736)/B8736</f>
        <v>3.1902608026176477E-2</v>
      </c>
    </row>
    <row r="8738" spans="1:3" x14ac:dyDescent="0.55000000000000004">
      <c r="A8738" s="5">
        <v>44141</v>
      </c>
      <c r="B8738" s="4">
        <v>214.86</v>
      </c>
      <c r="C8738" s="10">
        <f>(MSFT[[#This Row],[Prezzi giornalieri MSFT]]-B8737)/B8737</f>
        <v>1.9118675681978319E-3</v>
      </c>
    </row>
    <row r="8739" spans="1:3" x14ac:dyDescent="0.55000000000000004">
      <c r="A8739" s="5">
        <v>44144</v>
      </c>
      <c r="B8739" s="4">
        <v>209.74</v>
      </c>
      <c r="C8739" s="10">
        <f>(MSFT[[#This Row],[Prezzi giornalieri MSFT]]-B8738)/B8738</f>
        <v>-2.3829470352787881E-2</v>
      </c>
    </row>
    <row r="8740" spans="1:3" x14ac:dyDescent="0.55000000000000004">
      <c r="A8740" s="5">
        <v>44145</v>
      </c>
      <c r="B8740" s="4">
        <v>202.65</v>
      </c>
      <c r="C8740" s="10">
        <f>(MSFT[[#This Row],[Prezzi giornalieri MSFT]]-B8739)/B8739</f>
        <v>-3.3803757032516465E-2</v>
      </c>
    </row>
    <row r="8741" spans="1:3" x14ac:dyDescent="0.55000000000000004">
      <c r="A8741" s="5">
        <v>44146</v>
      </c>
      <c r="B8741" s="4">
        <v>207.97</v>
      </c>
      <c r="C8741" s="10">
        <f>(MSFT[[#This Row],[Prezzi giornalieri MSFT]]-B8740)/B8740</f>
        <v>2.6252158894645907E-2</v>
      </c>
    </row>
    <row r="8742" spans="1:3" x14ac:dyDescent="0.55000000000000004">
      <c r="A8742" s="5">
        <v>44147</v>
      </c>
      <c r="B8742" s="4">
        <v>206.91</v>
      </c>
      <c r="C8742" s="10">
        <f>(MSFT[[#This Row],[Prezzi giornalieri MSFT]]-B8741)/B8741</f>
        <v>-5.0968889743713145E-3</v>
      </c>
    </row>
    <row r="8743" spans="1:3" x14ac:dyDescent="0.55000000000000004">
      <c r="A8743" s="5">
        <v>44148</v>
      </c>
      <c r="B8743" s="4">
        <v>207.94</v>
      </c>
      <c r="C8743" s="10">
        <f>(MSFT[[#This Row],[Prezzi giornalieri MSFT]]-B8742)/B8742</f>
        <v>4.9780097626987638E-3</v>
      </c>
    </row>
    <row r="8744" spans="1:3" x14ac:dyDescent="0.55000000000000004">
      <c r="A8744" s="5">
        <v>44151</v>
      </c>
      <c r="B8744" s="4">
        <v>208.63</v>
      </c>
      <c r="C8744" s="10">
        <f>(MSFT[[#This Row],[Prezzi giornalieri MSFT]]-B8743)/B8743</f>
        <v>3.3182648841011721E-3</v>
      </c>
    </row>
    <row r="8745" spans="1:3" x14ac:dyDescent="0.55000000000000004">
      <c r="A8745" s="5">
        <v>44152</v>
      </c>
      <c r="B8745" s="4">
        <v>205.97</v>
      </c>
      <c r="C8745" s="10">
        <f>(MSFT[[#This Row],[Prezzi giornalieri MSFT]]-B8744)/B8744</f>
        <v>-1.2749844221828101E-2</v>
      </c>
    </row>
    <row r="8746" spans="1:3" x14ac:dyDescent="0.55000000000000004">
      <c r="A8746" s="5">
        <v>44153</v>
      </c>
      <c r="B8746" s="4">
        <v>203.25</v>
      </c>
      <c r="C8746" s="10">
        <f>(MSFT[[#This Row],[Prezzi giornalieri MSFT]]-B8745)/B8745</f>
        <v>-1.3205806670874393E-2</v>
      </c>
    </row>
    <row r="8747" spans="1:3" x14ac:dyDescent="0.55000000000000004">
      <c r="A8747" s="5">
        <v>44154</v>
      </c>
      <c r="B8747" s="4">
        <v>204.54</v>
      </c>
      <c r="C8747" s="10">
        <f>(MSFT[[#This Row],[Prezzi giornalieri MSFT]]-B8746)/B8746</f>
        <v>6.346863468634647E-3</v>
      </c>
    </row>
    <row r="8748" spans="1:3" x14ac:dyDescent="0.55000000000000004">
      <c r="A8748" s="5">
        <v>44155</v>
      </c>
      <c r="B8748" s="4">
        <v>202.59</v>
      </c>
      <c r="C8748" s="10">
        <f>(MSFT[[#This Row],[Prezzi giornalieri MSFT]]-B8747)/B8747</f>
        <v>-9.5335875623349404E-3</v>
      </c>
    </row>
    <row r="8749" spans="1:3" x14ac:dyDescent="0.55000000000000004">
      <c r="A8749" s="5">
        <v>44158</v>
      </c>
      <c r="B8749" s="4">
        <v>202.32</v>
      </c>
      <c r="C8749" s="10">
        <f>(MSFT[[#This Row],[Prezzi giornalieri MSFT]]-B8748)/B8748</f>
        <v>-1.3327410039982734E-3</v>
      </c>
    </row>
    <row r="8750" spans="1:3" x14ac:dyDescent="0.55000000000000004">
      <c r="A8750" s="5">
        <v>44159</v>
      </c>
      <c r="B8750" s="4">
        <v>205.93</v>
      </c>
      <c r="C8750" s="10">
        <f>(MSFT[[#This Row],[Prezzi giornalieri MSFT]]-B8749)/B8749</f>
        <v>1.7843020956900029E-2</v>
      </c>
    </row>
    <row r="8751" spans="1:3" x14ac:dyDescent="0.55000000000000004">
      <c r="A8751" s="5">
        <v>44160</v>
      </c>
      <c r="B8751" s="4">
        <v>205.94</v>
      </c>
      <c r="C8751" s="10">
        <f>(MSFT[[#This Row],[Prezzi giornalieri MSFT]]-B8750)/B8750</f>
        <v>4.856019035590203E-5</v>
      </c>
    </row>
    <row r="8752" spans="1:3" x14ac:dyDescent="0.55000000000000004">
      <c r="A8752" s="5">
        <v>44162</v>
      </c>
      <c r="B8752" s="4">
        <v>207.25</v>
      </c>
      <c r="C8752" s="10">
        <f>(MSFT[[#This Row],[Prezzi giornalieri MSFT]]-B8751)/B8751</f>
        <v>6.361076041565516E-3</v>
      </c>
    </row>
    <row r="8753" spans="1:3" x14ac:dyDescent="0.55000000000000004">
      <c r="A8753" s="5">
        <v>44165</v>
      </c>
      <c r="B8753" s="4">
        <v>206.13</v>
      </c>
      <c r="C8753" s="10">
        <f>(MSFT[[#This Row],[Prezzi giornalieri MSFT]]-B8752)/B8752</f>
        <v>-5.4041013268999009E-3</v>
      </c>
    </row>
    <row r="8754" spans="1:3" x14ac:dyDescent="0.55000000000000004">
      <c r="A8754" s="5">
        <v>44166</v>
      </c>
      <c r="B8754" s="4">
        <v>208.19</v>
      </c>
      <c r="C8754" s="10">
        <f>(MSFT[[#This Row],[Prezzi giornalieri MSFT]]-B8753)/B8753</f>
        <v>9.9936933003444538E-3</v>
      </c>
    </row>
    <row r="8755" spans="1:3" x14ac:dyDescent="0.55000000000000004">
      <c r="A8755" s="5">
        <v>44167</v>
      </c>
      <c r="B8755" s="4">
        <v>207.38</v>
      </c>
      <c r="C8755" s="10">
        <f>(MSFT[[#This Row],[Prezzi giornalieri MSFT]]-B8754)/B8754</f>
        <v>-3.8906767856285232E-3</v>
      </c>
    </row>
    <row r="8756" spans="1:3" x14ac:dyDescent="0.55000000000000004">
      <c r="A8756" s="5">
        <v>44168</v>
      </c>
      <c r="B8756" s="4">
        <v>206.3</v>
      </c>
      <c r="C8756" s="10">
        <f>(MSFT[[#This Row],[Prezzi giornalieri MSFT]]-B8755)/B8755</f>
        <v>-5.2078310348152379E-3</v>
      </c>
    </row>
    <row r="8757" spans="1:3" x14ac:dyDescent="0.55000000000000004">
      <c r="A8757" s="5">
        <v>44169</v>
      </c>
      <c r="B8757" s="4">
        <v>206.41</v>
      </c>
      <c r="C8757" s="10">
        <f>(MSFT[[#This Row],[Prezzi giornalieri MSFT]]-B8756)/B8756</f>
        <v>5.3320407174011256E-4</v>
      </c>
    </row>
    <row r="8758" spans="1:3" x14ac:dyDescent="0.55000000000000004">
      <c r="A8758" s="5">
        <v>44172</v>
      </c>
      <c r="B8758" s="4">
        <v>206.34</v>
      </c>
      <c r="C8758" s="10">
        <f>(MSFT[[#This Row],[Prezzi giornalieri MSFT]]-B8757)/B8757</f>
        <v>-3.3913085606314218E-4</v>
      </c>
    </row>
    <row r="8759" spans="1:3" x14ac:dyDescent="0.55000000000000004">
      <c r="A8759" s="5">
        <v>44173</v>
      </c>
      <c r="B8759" s="4">
        <v>208</v>
      </c>
      <c r="C8759" s="10">
        <f>(MSFT[[#This Row],[Prezzi giornalieri MSFT]]-B8758)/B8758</f>
        <v>8.0449743142386194E-3</v>
      </c>
    </row>
    <row r="8760" spans="1:3" x14ac:dyDescent="0.55000000000000004">
      <c r="A8760" s="5">
        <v>44174</v>
      </c>
      <c r="B8760" s="4">
        <v>203.95</v>
      </c>
      <c r="C8760" s="10">
        <f>(MSFT[[#This Row],[Prezzi giornalieri MSFT]]-B8759)/B8759</f>
        <v>-1.9471153846153902E-2</v>
      </c>
    </row>
    <row r="8761" spans="1:3" x14ac:dyDescent="0.55000000000000004">
      <c r="A8761" s="5">
        <v>44175</v>
      </c>
      <c r="B8761" s="4">
        <v>202.71</v>
      </c>
      <c r="C8761" s="10">
        <f>(MSFT[[#This Row],[Prezzi giornalieri MSFT]]-B8760)/B8760</f>
        <v>-6.0799215493992686E-3</v>
      </c>
    </row>
    <row r="8762" spans="1:3" x14ac:dyDescent="0.55000000000000004">
      <c r="A8762" s="5">
        <v>44176</v>
      </c>
      <c r="B8762" s="4">
        <v>205.35</v>
      </c>
      <c r="C8762" s="10">
        <f>(MSFT[[#This Row],[Prezzi giornalieri MSFT]]-B8761)/B8761</f>
        <v>1.3023531152878428E-2</v>
      </c>
    </row>
    <row r="8763" spans="1:3" x14ac:dyDescent="0.55000000000000004">
      <c r="A8763" s="5">
        <v>44179</v>
      </c>
      <c r="B8763" s="4">
        <v>206.26</v>
      </c>
      <c r="C8763" s="10">
        <f>(MSFT[[#This Row],[Prezzi giornalieri MSFT]]-B8762)/B8762</f>
        <v>4.4314584855125235E-3</v>
      </c>
    </row>
    <row r="8764" spans="1:3" x14ac:dyDescent="0.55000000000000004">
      <c r="A8764" s="5">
        <v>44180</v>
      </c>
      <c r="B8764" s="4">
        <v>206.19</v>
      </c>
      <c r="C8764" s="10">
        <f>(MSFT[[#This Row],[Prezzi giornalieri MSFT]]-B8763)/B8763</f>
        <v>-3.3937748472798011E-4</v>
      </c>
    </row>
    <row r="8765" spans="1:3" x14ac:dyDescent="0.55000000000000004">
      <c r="A8765" s="5">
        <v>44181</v>
      </c>
      <c r="B8765" s="4">
        <v>211.15</v>
      </c>
      <c r="C8765" s="10">
        <f>(MSFT[[#This Row],[Prezzi giornalieri MSFT]]-B8764)/B8764</f>
        <v>2.4055482807119687E-2</v>
      </c>
    </row>
    <row r="8766" spans="1:3" x14ac:dyDescent="0.55000000000000004">
      <c r="A8766" s="5">
        <v>44182</v>
      </c>
      <c r="B8766" s="4">
        <v>211.28</v>
      </c>
      <c r="C8766" s="10">
        <f>(MSFT[[#This Row],[Prezzi giornalieri MSFT]]-B8765)/B8765</f>
        <v>6.1567605967319651E-4</v>
      </c>
    </row>
    <row r="8767" spans="1:3" x14ac:dyDescent="0.55000000000000004">
      <c r="A8767" s="5">
        <v>44183</v>
      </c>
      <c r="B8767" s="4">
        <v>210.48</v>
      </c>
      <c r="C8767" s="10">
        <f>(MSFT[[#This Row],[Prezzi giornalieri MSFT]]-B8766)/B8766</f>
        <v>-3.78644452858771E-3</v>
      </c>
    </row>
    <row r="8768" spans="1:3" x14ac:dyDescent="0.55000000000000004">
      <c r="A8768" s="5">
        <v>44186</v>
      </c>
      <c r="B8768" s="4">
        <v>214.34</v>
      </c>
      <c r="C8768" s="10">
        <f>(MSFT[[#This Row],[Prezzi giornalieri MSFT]]-B8767)/B8767</f>
        <v>1.833903458760934E-2</v>
      </c>
    </row>
    <row r="8769" spans="1:3" x14ac:dyDescent="0.55000000000000004">
      <c r="A8769" s="5">
        <v>44187</v>
      </c>
      <c r="B8769" s="4">
        <v>215.64</v>
      </c>
      <c r="C8769" s="10">
        <f>(MSFT[[#This Row],[Prezzi giornalieri MSFT]]-B8768)/B8768</f>
        <v>6.0651301670242739E-3</v>
      </c>
    </row>
    <row r="8770" spans="1:3" x14ac:dyDescent="0.55000000000000004">
      <c r="A8770" s="5">
        <v>44188</v>
      </c>
      <c r="B8770" s="4">
        <v>212.82</v>
      </c>
      <c r="C8770" s="10">
        <f>(MSFT[[#This Row],[Prezzi giornalieri MSFT]]-B8769)/B8769</f>
        <v>-1.3077351140790176E-2</v>
      </c>
    </row>
    <row r="8771" spans="1:3" x14ac:dyDescent="0.55000000000000004">
      <c r="A8771" s="5">
        <v>44189</v>
      </c>
      <c r="B8771" s="4">
        <v>214.49</v>
      </c>
      <c r="C8771" s="10">
        <f>(MSFT[[#This Row],[Prezzi giornalieri MSFT]]-B8770)/B8770</f>
        <v>7.8470068602575702E-3</v>
      </c>
    </row>
    <row r="8772" spans="1:3" x14ac:dyDescent="0.55000000000000004">
      <c r="A8772" s="5">
        <v>44193</v>
      </c>
      <c r="B8772" s="4">
        <v>216.62</v>
      </c>
      <c r="C8772" s="10">
        <f>(MSFT[[#This Row],[Prezzi giornalieri MSFT]]-B8771)/B8771</f>
        <v>9.9305328919762938E-3</v>
      </c>
    </row>
    <row r="8773" spans="1:3" x14ac:dyDescent="0.55000000000000004">
      <c r="A8773" s="5">
        <v>44194</v>
      </c>
      <c r="B8773" s="4">
        <v>215.84</v>
      </c>
      <c r="C8773" s="10">
        <f>(MSFT[[#This Row],[Prezzi giornalieri MSFT]]-B8772)/B8772</f>
        <v>-3.600775551657285E-3</v>
      </c>
    </row>
    <row r="8774" spans="1:3" x14ac:dyDescent="0.55000000000000004">
      <c r="A8774" s="5">
        <v>44195</v>
      </c>
      <c r="B8774" s="4">
        <v>213.46</v>
      </c>
      <c r="C8774" s="10">
        <f>(MSFT[[#This Row],[Prezzi giornalieri MSFT]]-B8773)/B8773</f>
        <v>-1.1026686434395827E-2</v>
      </c>
    </row>
    <row r="8775" spans="1:3" x14ac:dyDescent="0.55000000000000004">
      <c r="A8775" s="5">
        <v>44196</v>
      </c>
      <c r="B8775" s="4">
        <v>214.17</v>
      </c>
      <c r="C8775" s="10">
        <f>(MSFT[[#This Row],[Prezzi giornalieri MSFT]]-B8774)/B8774</f>
        <v>3.3261500983789915E-3</v>
      </c>
    </row>
    <row r="8776" spans="1:3" x14ac:dyDescent="0.55000000000000004">
      <c r="A8776" s="5">
        <v>44200</v>
      </c>
      <c r="B8776" s="4">
        <v>209.62</v>
      </c>
      <c r="C8776" s="10">
        <f>(MSFT[[#This Row],[Prezzi giornalieri MSFT]]-B8775)/B8775</f>
        <v>-2.1244805528318547E-2</v>
      </c>
    </row>
    <row r="8777" spans="1:3" x14ac:dyDescent="0.55000000000000004">
      <c r="A8777" s="5">
        <v>44201</v>
      </c>
      <c r="B8777" s="4">
        <v>209.82</v>
      </c>
      <c r="C8777" s="10">
        <f>(MSFT[[#This Row],[Prezzi giornalieri MSFT]]-B8776)/B8776</f>
        <v>9.5410743249684492E-4</v>
      </c>
    </row>
    <row r="8778" spans="1:3" x14ac:dyDescent="0.55000000000000004">
      <c r="A8778" s="5">
        <v>44202</v>
      </c>
      <c r="B8778" s="4">
        <v>204.38</v>
      </c>
      <c r="C8778" s="10">
        <f>(MSFT[[#This Row],[Prezzi giornalieri MSFT]]-B8777)/B8777</f>
        <v>-2.5926985034791718E-2</v>
      </c>
    </row>
    <row r="8779" spans="1:3" x14ac:dyDescent="0.55000000000000004">
      <c r="A8779" s="5">
        <v>44203</v>
      </c>
      <c r="B8779" s="4">
        <v>210.19</v>
      </c>
      <c r="C8779" s="10">
        <f>(MSFT[[#This Row],[Prezzi giornalieri MSFT]]-B8778)/B8778</f>
        <v>2.8427439084059116E-2</v>
      </c>
    </row>
    <row r="8780" spans="1:3" x14ac:dyDescent="0.55000000000000004">
      <c r="A8780" s="5">
        <v>44204</v>
      </c>
      <c r="B8780" s="4">
        <v>211.48</v>
      </c>
      <c r="C8780" s="10">
        <f>(MSFT[[#This Row],[Prezzi giornalieri MSFT]]-B8779)/B8779</f>
        <v>6.1373043436890058E-3</v>
      </c>
    </row>
    <row r="8781" spans="1:3" x14ac:dyDescent="0.55000000000000004">
      <c r="A8781" s="5">
        <v>44207</v>
      </c>
      <c r="B8781" s="4">
        <v>209.42</v>
      </c>
      <c r="C8781" s="10">
        <f>(MSFT[[#This Row],[Prezzi giornalieri MSFT]]-B8780)/B8780</f>
        <v>-9.7408738414980246E-3</v>
      </c>
    </row>
    <row r="8782" spans="1:3" x14ac:dyDescent="0.55000000000000004">
      <c r="A8782" s="5">
        <v>44208</v>
      </c>
      <c r="B8782" s="4">
        <v>206.96</v>
      </c>
      <c r="C8782" s="10">
        <f>(MSFT[[#This Row],[Prezzi giornalieri MSFT]]-B8781)/B8781</f>
        <v>-1.1746729061216597E-2</v>
      </c>
    </row>
    <row r="8783" spans="1:3" x14ac:dyDescent="0.55000000000000004">
      <c r="A8783" s="5">
        <v>44209</v>
      </c>
      <c r="B8783" s="4">
        <v>208.32</v>
      </c>
      <c r="C8783" s="10">
        <f>(MSFT[[#This Row],[Prezzi giornalieri MSFT]]-B8782)/B8782</f>
        <v>6.5713181291070025E-3</v>
      </c>
    </row>
    <row r="8784" spans="1:3" x14ac:dyDescent="0.55000000000000004">
      <c r="A8784" s="5">
        <v>44210</v>
      </c>
      <c r="B8784" s="4">
        <v>205.12</v>
      </c>
      <c r="C8784" s="10">
        <f>(MSFT[[#This Row],[Prezzi giornalieri MSFT]]-B8783)/B8783</f>
        <v>-1.5360983102918533E-2</v>
      </c>
    </row>
    <row r="8785" spans="1:3" x14ac:dyDescent="0.55000000000000004">
      <c r="A8785" s="5">
        <v>44211</v>
      </c>
      <c r="B8785" s="4">
        <v>204.76</v>
      </c>
      <c r="C8785" s="10">
        <f>(MSFT[[#This Row],[Prezzi giornalieri MSFT]]-B8784)/B8784</f>
        <v>-1.7550702028081787E-3</v>
      </c>
    </row>
    <row r="8786" spans="1:3" x14ac:dyDescent="0.55000000000000004">
      <c r="A8786" s="5">
        <v>44215</v>
      </c>
      <c r="B8786" s="4">
        <v>208.41</v>
      </c>
      <c r="C8786" s="10">
        <f>(MSFT[[#This Row],[Prezzi giornalieri MSFT]]-B8785)/B8785</f>
        <v>1.7825747216253202E-2</v>
      </c>
    </row>
    <row r="8787" spans="1:3" x14ac:dyDescent="0.55000000000000004">
      <c r="A8787" s="5">
        <v>44216</v>
      </c>
      <c r="B8787" s="4">
        <v>216.02</v>
      </c>
      <c r="C8787" s="10">
        <f>(MSFT[[#This Row],[Prezzi giornalieri MSFT]]-B8786)/B8786</f>
        <v>3.6514562640948198E-2</v>
      </c>
    </row>
    <row r="8788" spans="1:3" x14ac:dyDescent="0.55000000000000004">
      <c r="A8788" s="5">
        <v>44217</v>
      </c>
      <c r="B8788" s="4">
        <v>216.63</v>
      </c>
      <c r="C8788" s="10">
        <f>(MSFT[[#This Row],[Prezzi giornalieri MSFT]]-B8787)/B8787</f>
        <v>2.8238126099434553E-3</v>
      </c>
    </row>
    <row r="8789" spans="1:3" x14ac:dyDescent="0.55000000000000004">
      <c r="A8789" s="5">
        <v>44218</v>
      </c>
      <c r="B8789" s="4">
        <v>217.57</v>
      </c>
      <c r="C8789" s="10">
        <f>(MSFT[[#This Row],[Prezzi giornalieri MSFT]]-B8788)/B8788</f>
        <v>4.3391958639154215E-3</v>
      </c>
    </row>
    <row r="8790" spans="1:3" x14ac:dyDescent="0.55000000000000004">
      <c r="A8790" s="5">
        <v>44221</v>
      </c>
      <c r="B8790" s="4">
        <v>221.02</v>
      </c>
      <c r="C8790" s="10">
        <f>(MSFT[[#This Row],[Prezzi giornalieri MSFT]]-B8789)/B8789</f>
        <v>1.5856965574298006E-2</v>
      </c>
    </row>
    <row r="8791" spans="1:3" x14ac:dyDescent="0.55000000000000004">
      <c r="A8791" s="5">
        <v>44222</v>
      </c>
      <c r="B8791" s="4">
        <v>223.71</v>
      </c>
      <c r="C8791" s="10">
        <f>(MSFT[[#This Row],[Prezzi giornalieri MSFT]]-B8790)/B8790</f>
        <v>1.2170844267487095E-2</v>
      </c>
    </row>
    <row r="8792" spans="1:3" x14ac:dyDescent="0.55000000000000004">
      <c r="A8792" s="5">
        <v>44223</v>
      </c>
      <c r="B8792" s="4">
        <v>224.26</v>
      </c>
      <c r="C8792" s="10">
        <f>(MSFT[[#This Row],[Prezzi giornalieri MSFT]]-B8791)/B8791</f>
        <v>2.4585400742031332E-3</v>
      </c>
    </row>
    <row r="8793" spans="1:3" x14ac:dyDescent="0.55000000000000004">
      <c r="A8793" s="5">
        <v>44224</v>
      </c>
      <c r="B8793" s="4">
        <v>230.07</v>
      </c>
      <c r="C8793" s="10">
        <f>(MSFT[[#This Row],[Prezzi giornalieri MSFT]]-B8792)/B8792</f>
        <v>2.5907428877196124E-2</v>
      </c>
    </row>
    <row r="8794" spans="1:3" x14ac:dyDescent="0.55000000000000004">
      <c r="A8794" s="5">
        <v>44225</v>
      </c>
      <c r="B8794" s="4">
        <v>223.36</v>
      </c>
      <c r="C8794" s="10">
        <f>(MSFT[[#This Row],[Prezzi giornalieri MSFT]]-B8793)/B8793</f>
        <v>-2.9165036727952273E-2</v>
      </c>
    </row>
    <row r="8795" spans="1:3" x14ac:dyDescent="0.55000000000000004">
      <c r="A8795" s="5">
        <v>44228</v>
      </c>
      <c r="B8795" s="4">
        <v>230.76</v>
      </c>
      <c r="C8795" s="10">
        <f>(MSFT[[#This Row],[Prezzi giornalieri MSFT]]-B8794)/B8794</f>
        <v>3.3130372492836575E-2</v>
      </c>
    </row>
    <row r="8796" spans="1:3" x14ac:dyDescent="0.55000000000000004">
      <c r="A8796" s="5">
        <v>44229</v>
      </c>
      <c r="B8796" s="4">
        <v>230.63</v>
      </c>
      <c r="C8796" s="10">
        <f>(MSFT[[#This Row],[Prezzi giornalieri MSFT]]-B8795)/B8795</f>
        <v>-5.6335586756801632E-4</v>
      </c>
    </row>
    <row r="8797" spans="1:3" x14ac:dyDescent="0.55000000000000004">
      <c r="A8797" s="5">
        <v>44230</v>
      </c>
      <c r="B8797" s="4">
        <v>233.99</v>
      </c>
      <c r="C8797" s="10">
        <f>(MSFT[[#This Row],[Prezzi giornalieri MSFT]]-B8796)/B8796</f>
        <v>1.4568789836534769E-2</v>
      </c>
    </row>
    <row r="8798" spans="1:3" x14ac:dyDescent="0.55000000000000004">
      <c r="A8798" s="5">
        <v>44231</v>
      </c>
      <c r="B8798" s="4">
        <v>233.04</v>
      </c>
      <c r="C8798" s="10">
        <f>(MSFT[[#This Row],[Prezzi giornalieri MSFT]]-B8797)/B8797</f>
        <v>-4.0600025642122187E-3</v>
      </c>
    </row>
    <row r="8799" spans="1:3" x14ac:dyDescent="0.55000000000000004">
      <c r="A8799" s="5">
        <v>44232</v>
      </c>
      <c r="B8799" s="4">
        <v>233.22</v>
      </c>
      <c r="C8799" s="10">
        <f>(MSFT[[#This Row],[Prezzi giornalieri MSFT]]-B8798)/B8798</f>
        <v>7.7239958805358229E-4</v>
      </c>
    </row>
    <row r="8800" spans="1:3" x14ac:dyDescent="0.55000000000000004">
      <c r="A8800" s="5">
        <v>44235</v>
      </c>
      <c r="B8800" s="4">
        <v>233.48</v>
      </c>
      <c r="C8800" s="10">
        <f>(MSFT[[#This Row],[Prezzi giornalieri MSFT]]-B8799)/B8799</f>
        <v>1.1148272017836845E-3</v>
      </c>
    </row>
    <row r="8801" spans="1:3" x14ac:dyDescent="0.55000000000000004">
      <c r="A8801" s="5">
        <v>44236</v>
      </c>
      <c r="B8801" s="4">
        <v>234.73</v>
      </c>
      <c r="C8801" s="10">
        <f>(MSFT[[#This Row],[Prezzi giornalieri MSFT]]-B8800)/B8800</f>
        <v>5.353777625492548E-3</v>
      </c>
    </row>
    <row r="8802" spans="1:3" x14ac:dyDescent="0.55000000000000004">
      <c r="A8802" s="5">
        <v>44237</v>
      </c>
      <c r="B8802" s="4">
        <v>233.82</v>
      </c>
      <c r="C8802" s="10">
        <f>(MSFT[[#This Row],[Prezzi giornalieri MSFT]]-B8801)/B8801</f>
        <v>-3.876794615089663E-3</v>
      </c>
    </row>
    <row r="8803" spans="1:3" x14ac:dyDescent="0.55000000000000004">
      <c r="A8803" s="5">
        <v>44238</v>
      </c>
      <c r="B8803" s="4">
        <v>235.42</v>
      </c>
      <c r="C8803" s="10">
        <f>(MSFT[[#This Row],[Prezzi giornalieri MSFT]]-B8802)/B8802</f>
        <v>6.8428705842100519E-3</v>
      </c>
    </row>
    <row r="8804" spans="1:3" x14ac:dyDescent="0.55000000000000004">
      <c r="A8804" s="5">
        <v>44239</v>
      </c>
      <c r="B8804" s="4">
        <v>235.9</v>
      </c>
      <c r="C8804" s="10">
        <f>(MSFT[[#This Row],[Prezzi giornalieri MSFT]]-B8803)/B8803</f>
        <v>2.0389091835868586E-3</v>
      </c>
    </row>
    <row r="8805" spans="1:3" x14ac:dyDescent="0.55000000000000004">
      <c r="A8805" s="5">
        <v>44243</v>
      </c>
      <c r="B8805" s="4">
        <v>234.66</v>
      </c>
      <c r="C8805" s="10">
        <f>(MSFT[[#This Row],[Prezzi giornalieri MSFT]]-B8804)/B8804</f>
        <v>-5.2564646036456506E-3</v>
      </c>
    </row>
    <row r="8806" spans="1:3" x14ac:dyDescent="0.55000000000000004">
      <c r="A8806" s="5">
        <v>44244</v>
      </c>
      <c r="B8806" s="4">
        <v>235.69</v>
      </c>
      <c r="C8806" s="10">
        <f>(MSFT[[#This Row],[Prezzi giornalieri MSFT]]-B8805)/B8805</f>
        <v>4.3893292423080252E-3</v>
      </c>
    </row>
    <row r="8807" spans="1:3" x14ac:dyDescent="0.55000000000000004">
      <c r="A8807" s="5">
        <v>44245</v>
      </c>
      <c r="B8807" s="4">
        <v>235.29</v>
      </c>
      <c r="C8807" s="10">
        <f>(MSFT[[#This Row],[Prezzi giornalieri MSFT]]-B8806)/B8806</f>
        <v>-1.6971445542874357E-3</v>
      </c>
    </row>
    <row r="8808" spans="1:3" x14ac:dyDescent="0.55000000000000004">
      <c r="A8808" s="5">
        <v>44246</v>
      </c>
      <c r="B8808" s="4">
        <v>232.57</v>
      </c>
      <c r="C8808" s="10">
        <f>(MSFT[[#This Row],[Prezzi giornalieri MSFT]]-B8807)/B8807</f>
        <v>-1.1560202303540308E-2</v>
      </c>
    </row>
    <row r="8809" spans="1:3" x14ac:dyDescent="0.55000000000000004">
      <c r="A8809" s="5">
        <v>44249</v>
      </c>
      <c r="B8809" s="4">
        <v>226.33</v>
      </c>
      <c r="C8809" s="10">
        <f>(MSFT[[#This Row],[Prezzi giornalieri MSFT]]-B8808)/B8808</f>
        <v>-2.683063163778639E-2</v>
      </c>
    </row>
    <row r="8810" spans="1:3" x14ac:dyDescent="0.55000000000000004">
      <c r="A8810" s="5">
        <v>44250</v>
      </c>
      <c r="B8810" s="4">
        <v>225.14</v>
      </c>
      <c r="C8810" s="10">
        <f>(MSFT[[#This Row],[Prezzi giornalieri MSFT]]-B8809)/B8809</f>
        <v>-5.2578093933637882E-3</v>
      </c>
    </row>
    <row r="8811" spans="1:3" x14ac:dyDescent="0.55000000000000004">
      <c r="A8811" s="5">
        <v>44251</v>
      </c>
      <c r="B8811" s="4">
        <v>226.37</v>
      </c>
      <c r="C8811" s="10">
        <f>(MSFT[[#This Row],[Prezzi giornalieri MSFT]]-B8810)/B8810</f>
        <v>5.4632673003465323E-3</v>
      </c>
    </row>
    <row r="8812" spans="1:3" x14ac:dyDescent="0.55000000000000004">
      <c r="A8812" s="5">
        <v>44252</v>
      </c>
      <c r="B8812" s="4">
        <v>221.01</v>
      </c>
      <c r="C8812" s="10">
        <f>(MSFT[[#This Row],[Prezzi giornalieri MSFT]]-B8811)/B8811</f>
        <v>-2.3678049211468009E-2</v>
      </c>
    </row>
    <row r="8813" spans="1:3" x14ac:dyDescent="0.55000000000000004">
      <c r="A8813" s="5">
        <v>44253</v>
      </c>
      <c r="B8813" s="4">
        <v>224.28</v>
      </c>
      <c r="C8813" s="10">
        <f>(MSFT[[#This Row],[Prezzi giornalieri MSFT]]-B8812)/B8812</f>
        <v>1.4795710601330303E-2</v>
      </c>
    </row>
    <row r="8814" spans="1:3" x14ac:dyDescent="0.55000000000000004">
      <c r="A8814" s="5">
        <v>44256</v>
      </c>
      <c r="B8814" s="4">
        <v>228.68</v>
      </c>
      <c r="C8814" s="10">
        <f>(MSFT[[#This Row],[Prezzi giornalieri MSFT]]-B8813)/B8813</f>
        <v>1.9618334225075824E-2</v>
      </c>
    </row>
    <row r="8815" spans="1:3" x14ac:dyDescent="0.55000000000000004">
      <c r="A8815" s="5">
        <v>44257</v>
      </c>
      <c r="B8815" s="4">
        <v>225.72</v>
      </c>
      <c r="C8815" s="10">
        <f>(MSFT[[#This Row],[Prezzi giornalieri MSFT]]-B8814)/B8814</f>
        <v>-1.2943851670456568E-2</v>
      </c>
    </row>
    <row r="8816" spans="1:3" x14ac:dyDescent="0.55000000000000004">
      <c r="A8816" s="5">
        <v>44258</v>
      </c>
      <c r="B8816" s="4">
        <v>219.63</v>
      </c>
      <c r="C8816" s="10">
        <f>(MSFT[[#This Row],[Prezzi giornalieri MSFT]]-B8815)/B8815</f>
        <v>-2.6980329611908573E-2</v>
      </c>
    </row>
    <row r="8817" spans="1:3" x14ac:dyDescent="0.55000000000000004">
      <c r="A8817" s="5">
        <v>44259</v>
      </c>
      <c r="B8817" s="4">
        <v>218.82</v>
      </c>
      <c r="C8817" s="10">
        <f>(MSFT[[#This Row],[Prezzi giornalieri MSFT]]-B8816)/B8816</f>
        <v>-3.6880207621909681E-3</v>
      </c>
    </row>
    <row r="8818" spans="1:3" x14ac:dyDescent="0.55000000000000004">
      <c r="A8818" s="5">
        <v>44260</v>
      </c>
      <c r="B8818" s="4">
        <v>223.52</v>
      </c>
      <c r="C8818" s="10">
        <f>(MSFT[[#This Row],[Prezzi giornalieri MSFT]]-B8817)/B8817</f>
        <v>2.147884105657626E-2</v>
      </c>
    </row>
    <row r="8819" spans="1:3" x14ac:dyDescent="0.55000000000000004">
      <c r="A8819" s="5">
        <v>44263</v>
      </c>
      <c r="B8819" s="4">
        <v>219.46</v>
      </c>
      <c r="C8819" s="10">
        <f>(MSFT[[#This Row],[Prezzi giornalieri MSFT]]-B8818)/B8818</f>
        <v>-1.8163922691481756E-2</v>
      </c>
    </row>
    <row r="8820" spans="1:3" x14ac:dyDescent="0.55000000000000004">
      <c r="A8820" s="5">
        <v>44264</v>
      </c>
      <c r="B8820" s="4">
        <v>225.63</v>
      </c>
      <c r="C8820" s="10">
        <f>(MSFT[[#This Row],[Prezzi giornalieri MSFT]]-B8819)/B8819</f>
        <v>2.8114462772259124E-2</v>
      </c>
    </row>
    <row r="8821" spans="1:3" x14ac:dyDescent="0.55000000000000004">
      <c r="A8821" s="5">
        <v>44265</v>
      </c>
      <c r="B8821" s="4">
        <v>224.32</v>
      </c>
      <c r="C8821" s="10">
        <f>(MSFT[[#This Row],[Prezzi giornalieri MSFT]]-B8820)/B8820</f>
        <v>-5.8059655187696771E-3</v>
      </c>
    </row>
    <row r="8822" spans="1:3" x14ac:dyDescent="0.55000000000000004">
      <c r="A8822" s="5">
        <v>44266</v>
      </c>
      <c r="B8822" s="4">
        <v>228.86</v>
      </c>
      <c r="C8822" s="10">
        <f>(MSFT[[#This Row],[Prezzi giornalieri MSFT]]-B8821)/B8821</f>
        <v>2.0238944365192673E-2</v>
      </c>
    </row>
    <row r="8823" spans="1:3" x14ac:dyDescent="0.55000000000000004">
      <c r="A8823" s="5">
        <v>44267</v>
      </c>
      <c r="B8823" s="4">
        <v>227.53</v>
      </c>
      <c r="C8823" s="10">
        <f>(MSFT[[#This Row],[Prezzi giornalieri MSFT]]-B8822)/B8822</f>
        <v>-5.8114130909727012E-3</v>
      </c>
    </row>
    <row r="8824" spans="1:3" x14ac:dyDescent="0.55000000000000004">
      <c r="A8824" s="5">
        <v>44270</v>
      </c>
      <c r="B8824" s="4">
        <v>226.62</v>
      </c>
      <c r="C8824" s="10">
        <f>(MSFT[[#This Row],[Prezzi giornalieri MSFT]]-B8823)/B8823</f>
        <v>-3.9994725970201586E-3</v>
      </c>
    </row>
    <row r="8825" spans="1:3" x14ac:dyDescent="0.55000000000000004">
      <c r="A8825" s="5">
        <v>44271</v>
      </c>
      <c r="B8825" s="4">
        <v>229.42</v>
      </c>
      <c r="C8825" s="10">
        <f>(MSFT[[#This Row],[Prezzi giornalieri MSFT]]-B8824)/B8824</f>
        <v>1.2355484952784322E-2</v>
      </c>
    </row>
    <row r="8826" spans="1:3" x14ac:dyDescent="0.55000000000000004">
      <c r="A8826" s="5">
        <v>44272</v>
      </c>
      <c r="B8826" s="4">
        <v>228.78</v>
      </c>
      <c r="C8826" s="10">
        <f>(MSFT[[#This Row],[Prezzi giornalieri MSFT]]-B8825)/B8825</f>
        <v>-2.7896434486966541E-3</v>
      </c>
    </row>
    <row r="8827" spans="1:3" x14ac:dyDescent="0.55000000000000004">
      <c r="A8827" s="5">
        <v>44273</v>
      </c>
      <c r="B8827" s="4">
        <v>222.68</v>
      </c>
      <c r="C8827" s="10">
        <f>(MSFT[[#This Row],[Prezzi giornalieri MSFT]]-B8826)/B8826</f>
        <v>-2.6663169857505001E-2</v>
      </c>
    </row>
    <row r="8828" spans="1:3" x14ac:dyDescent="0.55000000000000004">
      <c r="A8828" s="5">
        <v>44274</v>
      </c>
      <c r="B8828" s="4">
        <v>222.32</v>
      </c>
      <c r="C8828" s="10">
        <f>(MSFT[[#This Row],[Prezzi giornalieri MSFT]]-B8827)/B8827</f>
        <v>-1.6166696604994325E-3</v>
      </c>
    </row>
    <row r="8829" spans="1:3" x14ac:dyDescent="0.55000000000000004">
      <c r="A8829" s="5">
        <v>44277</v>
      </c>
      <c r="B8829" s="4">
        <v>227.76</v>
      </c>
      <c r="C8829" s="10">
        <f>(MSFT[[#This Row],[Prezzi giornalieri MSFT]]-B8828)/B8828</f>
        <v>2.4469233537243604E-2</v>
      </c>
    </row>
    <row r="8830" spans="1:3" x14ac:dyDescent="0.55000000000000004">
      <c r="A8830" s="5">
        <v>44278</v>
      </c>
      <c r="B8830" s="4">
        <v>229.3</v>
      </c>
      <c r="C8830" s="10">
        <f>(MSFT[[#This Row],[Prezzi giornalieri MSFT]]-B8829)/B8829</f>
        <v>6.7615033368458926E-3</v>
      </c>
    </row>
    <row r="8831" spans="1:3" x14ac:dyDescent="0.55000000000000004">
      <c r="A8831" s="5">
        <v>44279</v>
      </c>
      <c r="B8831" s="4">
        <v>227.25</v>
      </c>
      <c r="C8831" s="10">
        <f>(MSFT[[#This Row],[Prezzi giornalieri MSFT]]-B8830)/B8830</f>
        <v>-8.9402529437418721E-3</v>
      </c>
    </row>
    <row r="8832" spans="1:3" x14ac:dyDescent="0.55000000000000004">
      <c r="A8832" s="5">
        <v>44280</v>
      </c>
      <c r="B8832" s="4">
        <v>224.24</v>
      </c>
      <c r="C8832" s="10">
        <f>(MSFT[[#This Row],[Prezzi giornalieri MSFT]]-B8831)/B8831</f>
        <v>-1.3245324532453206E-2</v>
      </c>
    </row>
    <row r="8833" spans="1:3" x14ac:dyDescent="0.55000000000000004">
      <c r="A8833" s="5">
        <v>44281</v>
      </c>
      <c r="B8833" s="4">
        <v>228.23</v>
      </c>
      <c r="C8833" s="10">
        <f>(MSFT[[#This Row],[Prezzi giornalieri MSFT]]-B8832)/B8832</f>
        <v>1.7793435604709154E-2</v>
      </c>
    </row>
    <row r="8834" spans="1:3" x14ac:dyDescent="0.55000000000000004">
      <c r="A8834" s="5">
        <v>44284</v>
      </c>
      <c r="B8834" s="4">
        <v>227.04</v>
      </c>
      <c r="C8834" s="10">
        <f>(MSFT[[#This Row],[Prezzi giornalieri MSFT]]-B8833)/B8833</f>
        <v>-5.2140384699644994E-3</v>
      </c>
    </row>
    <row r="8835" spans="1:3" x14ac:dyDescent="0.55000000000000004">
      <c r="A8835" s="5">
        <v>44285</v>
      </c>
      <c r="B8835" s="4">
        <v>223.77</v>
      </c>
      <c r="C8835" s="10">
        <f>(MSFT[[#This Row],[Prezzi giornalieri MSFT]]-B8834)/B8834</f>
        <v>-1.4402748414376242E-2</v>
      </c>
    </row>
    <row r="8836" spans="1:3" x14ac:dyDescent="0.55000000000000004">
      <c r="A8836" s="5">
        <v>44286</v>
      </c>
      <c r="B8836" s="4">
        <v>227.55</v>
      </c>
      <c r="C8836" s="10">
        <f>(MSFT[[#This Row],[Prezzi giornalieri MSFT]]-B8835)/B8835</f>
        <v>1.6892344818340264E-2</v>
      </c>
    </row>
    <row r="8837" spans="1:3" x14ac:dyDescent="0.55000000000000004">
      <c r="A8837" s="5">
        <v>44287</v>
      </c>
      <c r="B8837" s="4">
        <v>233.9</v>
      </c>
      <c r="C8837" s="10">
        <f>(MSFT[[#This Row],[Prezzi giornalieri MSFT]]-B8836)/B8836</f>
        <v>2.7905954735223001E-2</v>
      </c>
    </row>
    <row r="8838" spans="1:3" x14ac:dyDescent="0.55000000000000004">
      <c r="A8838" s="5">
        <v>44291</v>
      </c>
      <c r="B8838" s="4">
        <v>240.39</v>
      </c>
      <c r="C8838" s="10">
        <f>(MSFT[[#This Row],[Prezzi giornalieri MSFT]]-B8837)/B8837</f>
        <v>2.7746900384779737E-2</v>
      </c>
    </row>
    <row r="8839" spans="1:3" x14ac:dyDescent="0.55000000000000004">
      <c r="A8839" s="5">
        <v>44292</v>
      </c>
      <c r="B8839" s="4">
        <v>239.22</v>
      </c>
      <c r="C8839" s="10">
        <f>(MSFT[[#This Row],[Prezzi giornalieri MSFT]]-B8838)/B8838</f>
        <v>-4.8670909771620597E-3</v>
      </c>
    </row>
    <row r="8840" spans="1:3" x14ac:dyDescent="0.55000000000000004">
      <c r="A8840" s="5">
        <v>44293</v>
      </c>
      <c r="B8840" s="4">
        <v>241.19</v>
      </c>
      <c r="C8840" s="10">
        <f>(MSFT[[#This Row],[Prezzi giornalieri MSFT]]-B8839)/B8839</f>
        <v>8.2350973998829482E-3</v>
      </c>
    </row>
    <row r="8841" spans="1:3" x14ac:dyDescent="0.55000000000000004">
      <c r="A8841" s="5">
        <v>44294</v>
      </c>
      <c r="B8841" s="4">
        <v>244.42</v>
      </c>
      <c r="C8841" s="10">
        <f>(MSFT[[#This Row],[Prezzi giornalieri MSFT]]-B8840)/B8840</f>
        <v>1.3391931672125667E-2</v>
      </c>
    </row>
    <row r="8842" spans="1:3" x14ac:dyDescent="0.55000000000000004">
      <c r="A8842" s="5">
        <v>44295</v>
      </c>
      <c r="B8842" s="4">
        <v>246.93</v>
      </c>
      <c r="C8842" s="10">
        <f>(MSFT[[#This Row],[Prezzi giornalieri MSFT]]-B8841)/B8841</f>
        <v>1.0269208739055803E-2</v>
      </c>
    </row>
    <row r="8843" spans="1:3" x14ac:dyDescent="0.55000000000000004">
      <c r="A8843" s="5">
        <v>44298</v>
      </c>
      <c r="B8843" s="4">
        <v>246.99</v>
      </c>
      <c r="C8843" s="10">
        <f>(MSFT[[#This Row],[Prezzi giornalieri MSFT]]-B8842)/B8842</f>
        <v>2.4298384157454448E-4</v>
      </c>
    </row>
    <row r="8844" spans="1:3" x14ac:dyDescent="0.55000000000000004">
      <c r="A8844" s="5">
        <v>44299</v>
      </c>
      <c r="B8844" s="4">
        <v>249.48</v>
      </c>
      <c r="C8844" s="10">
        <f>(MSFT[[#This Row],[Prezzi giornalieri MSFT]]-B8843)/B8843</f>
        <v>1.0081379812947815E-2</v>
      </c>
    </row>
    <row r="8845" spans="1:3" x14ac:dyDescent="0.55000000000000004">
      <c r="A8845" s="5">
        <v>44300</v>
      </c>
      <c r="B8845" s="4">
        <v>246.68</v>
      </c>
      <c r="C8845" s="10">
        <f>(MSFT[[#This Row],[Prezzi giornalieri MSFT]]-B8844)/B8844</f>
        <v>-1.1223344556677822E-2</v>
      </c>
    </row>
    <row r="8846" spans="1:3" x14ac:dyDescent="0.55000000000000004">
      <c r="A8846" s="5">
        <v>44301</v>
      </c>
      <c r="B8846" s="4">
        <v>250.45</v>
      </c>
      <c r="C8846" s="10">
        <f>(MSFT[[#This Row],[Prezzi giornalieri MSFT]]-B8845)/B8845</f>
        <v>1.5282957677963279E-2</v>
      </c>
    </row>
    <row r="8847" spans="1:3" x14ac:dyDescent="0.55000000000000004">
      <c r="A8847" s="5">
        <v>44302</v>
      </c>
      <c r="B8847" s="4">
        <v>251.65</v>
      </c>
      <c r="C8847" s="10">
        <f>(MSFT[[#This Row],[Prezzi giornalieri MSFT]]-B8846)/B8846</f>
        <v>4.7913755240567664E-3</v>
      </c>
    </row>
    <row r="8848" spans="1:3" x14ac:dyDescent="0.55000000000000004">
      <c r="A8848" s="5">
        <v>44305</v>
      </c>
      <c r="B8848" s="4">
        <v>249.72</v>
      </c>
      <c r="C8848" s="10">
        <f>(MSFT[[#This Row],[Prezzi giornalieri MSFT]]-B8847)/B8847</f>
        <v>-7.669382078283357E-3</v>
      </c>
    </row>
    <row r="8849" spans="1:3" x14ac:dyDescent="0.55000000000000004">
      <c r="A8849" s="5">
        <v>44306</v>
      </c>
      <c r="B8849" s="4">
        <v>249.26</v>
      </c>
      <c r="C8849" s="10">
        <f>(MSFT[[#This Row],[Prezzi giornalieri MSFT]]-B8848)/B8848</f>
        <v>-1.8420631106839979E-3</v>
      </c>
    </row>
    <row r="8850" spans="1:3" x14ac:dyDescent="0.55000000000000004">
      <c r="A8850" s="5">
        <v>44307</v>
      </c>
      <c r="B8850" s="4">
        <v>251.49</v>
      </c>
      <c r="C8850" s="10">
        <f>(MSFT[[#This Row],[Prezzi giornalieri MSFT]]-B8849)/B8849</f>
        <v>8.9464815854931323E-3</v>
      </c>
    </row>
    <row r="8851" spans="1:3" x14ac:dyDescent="0.55000000000000004">
      <c r="A8851" s="5">
        <v>44308</v>
      </c>
      <c r="B8851" s="4">
        <v>248.2</v>
      </c>
      <c r="C8851" s="10">
        <f>(MSFT[[#This Row],[Prezzi giornalieri MSFT]]-B8850)/B8850</f>
        <v>-1.3082031094675813E-2</v>
      </c>
    </row>
    <row r="8852" spans="1:3" x14ac:dyDescent="0.55000000000000004">
      <c r="A8852" s="5">
        <v>44309</v>
      </c>
      <c r="B8852" s="4">
        <v>252.04</v>
      </c>
      <c r="C8852" s="10">
        <f>(MSFT[[#This Row],[Prezzi giornalieri MSFT]]-B8851)/B8851</f>
        <v>1.5471394037066896E-2</v>
      </c>
    </row>
    <row r="8853" spans="1:3" x14ac:dyDescent="0.55000000000000004">
      <c r="A8853" s="5">
        <v>44312</v>
      </c>
      <c r="B8853" s="4">
        <v>252.43</v>
      </c>
      <c r="C8853" s="10">
        <f>(MSFT[[#This Row],[Prezzi giornalieri MSFT]]-B8852)/B8852</f>
        <v>1.547373432788505E-3</v>
      </c>
    </row>
    <row r="8854" spans="1:3" x14ac:dyDescent="0.55000000000000004">
      <c r="A8854" s="5">
        <v>44313</v>
      </c>
      <c r="B8854" s="4">
        <v>252.84</v>
      </c>
      <c r="C8854" s="10">
        <f>(MSFT[[#This Row],[Prezzi giornalieri MSFT]]-B8853)/B8853</f>
        <v>1.6242126530127028E-3</v>
      </c>
    </row>
    <row r="8855" spans="1:3" x14ac:dyDescent="0.55000000000000004">
      <c r="A8855" s="5">
        <v>44314</v>
      </c>
      <c r="B8855" s="4">
        <v>245.68</v>
      </c>
      <c r="C8855" s="10">
        <f>(MSFT[[#This Row],[Prezzi giornalieri MSFT]]-B8854)/B8854</f>
        <v>-2.8318304065812358E-2</v>
      </c>
    </row>
    <row r="8856" spans="1:3" x14ac:dyDescent="0.55000000000000004">
      <c r="A8856" s="5">
        <v>44315</v>
      </c>
      <c r="B8856" s="4">
        <v>243.71</v>
      </c>
      <c r="C8856" s="10">
        <f>(MSFT[[#This Row],[Prezzi giornalieri MSFT]]-B8855)/B8855</f>
        <v>-8.0185607294040988E-3</v>
      </c>
    </row>
    <row r="8857" spans="1:3" x14ac:dyDescent="0.55000000000000004">
      <c r="A8857" s="5">
        <v>44316</v>
      </c>
      <c r="B8857" s="4">
        <v>243.39</v>
      </c>
      <c r="C8857" s="10">
        <f>(MSFT[[#This Row],[Prezzi giornalieri MSFT]]-B8856)/B8856</f>
        <v>-1.3130359853925633E-3</v>
      </c>
    </row>
    <row r="8858" spans="1:3" x14ac:dyDescent="0.55000000000000004">
      <c r="A8858" s="5">
        <v>44319</v>
      </c>
      <c r="B8858" s="4">
        <v>243.08</v>
      </c>
      <c r="C8858" s="10">
        <f>(MSFT[[#This Row],[Prezzi giornalieri MSFT]]-B8857)/B8857</f>
        <v>-1.2736759932617358E-3</v>
      </c>
    </row>
    <row r="8859" spans="1:3" x14ac:dyDescent="0.55000000000000004">
      <c r="A8859" s="5">
        <v>44320</v>
      </c>
      <c r="B8859" s="4">
        <v>239.15</v>
      </c>
      <c r="C8859" s="10">
        <f>(MSFT[[#This Row],[Prezzi giornalieri MSFT]]-B8858)/B8858</f>
        <v>-1.6167516866875131E-2</v>
      </c>
    </row>
    <row r="8860" spans="1:3" x14ac:dyDescent="0.55000000000000004">
      <c r="A8860" s="5">
        <v>44321</v>
      </c>
      <c r="B8860" s="4">
        <v>237.88</v>
      </c>
      <c r="C8860" s="10">
        <f>(MSFT[[#This Row],[Prezzi giornalieri MSFT]]-B8859)/B8859</f>
        <v>-5.3104745975329718E-3</v>
      </c>
    </row>
    <row r="8861" spans="1:3" x14ac:dyDescent="0.55000000000000004">
      <c r="A8861" s="5">
        <v>44322</v>
      </c>
      <c r="B8861" s="4">
        <v>241.02</v>
      </c>
      <c r="C8861" s="10">
        <f>(MSFT[[#This Row],[Prezzi giornalieri MSFT]]-B8860)/B8860</f>
        <v>1.3199932739196295E-2</v>
      </c>
    </row>
    <row r="8862" spans="1:3" x14ac:dyDescent="0.55000000000000004">
      <c r="A8862" s="5">
        <v>44323</v>
      </c>
      <c r="B8862" s="4">
        <v>243.66</v>
      </c>
      <c r="C8862" s="10">
        <f>(MSFT[[#This Row],[Prezzi giornalieri MSFT]]-B8861)/B8861</f>
        <v>1.0953447846651672E-2</v>
      </c>
    </row>
    <row r="8863" spans="1:3" x14ac:dyDescent="0.55000000000000004">
      <c r="A8863" s="5">
        <v>44326</v>
      </c>
      <c r="B8863" s="4">
        <v>238.56</v>
      </c>
      <c r="C8863" s="10">
        <f>(MSFT[[#This Row],[Prezzi giornalieri MSFT]]-B8862)/B8862</f>
        <v>-2.0930805220389044E-2</v>
      </c>
    </row>
    <row r="8864" spans="1:3" x14ac:dyDescent="0.55000000000000004">
      <c r="A8864" s="5">
        <v>44327</v>
      </c>
      <c r="B8864" s="4">
        <v>237.64</v>
      </c>
      <c r="C8864" s="10">
        <f>(MSFT[[#This Row],[Prezzi giornalieri MSFT]]-B8863)/B8863</f>
        <v>-3.856472166331388E-3</v>
      </c>
    </row>
    <row r="8865" spans="1:3" x14ac:dyDescent="0.55000000000000004">
      <c r="A8865" s="5">
        <v>44328</v>
      </c>
      <c r="B8865" s="4">
        <v>230.67</v>
      </c>
      <c r="C8865" s="10">
        <f>(MSFT[[#This Row],[Prezzi giornalieri MSFT]]-B8864)/B8864</f>
        <v>-2.9330079111260728E-2</v>
      </c>
    </row>
    <row r="8866" spans="1:3" x14ac:dyDescent="0.55000000000000004">
      <c r="A8866" s="5">
        <v>44329</v>
      </c>
      <c r="B8866" s="4">
        <v>234.56</v>
      </c>
      <c r="C8866" s="10">
        <f>(MSFT[[#This Row],[Prezzi giornalieri MSFT]]-B8865)/B8865</f>
        <v>1.6863918151471865E-2</v>
      </c>
    </row>
    <row r="8867" spans="1:3" x14ac:dyDescent="0.55000000000000004">
      <c r="A8867" s="5">
        <v>44330</v>
      </c>
      <c r="B8867" s="4">
        <v>239.5</v>
      </c>
      <c r="C8867" s="10">
        <f>(MSFT[[#This Row],[Prezzi giornalieri MSFT]]-B8866)/B8866</f>
        <v>2.1060709413369703E-2</v>
      </c>
    </row>
    <row r="8868" spans="1:3" x14ac:dyDescent="0.55000000000000004">
      <c r="A8868" s="5">
        <v>44333</v>
      </c>
      <c r="B8868" s="4">
        <v>236.63</v>
      </c>
      <c r="C8868" s="10">
        <f>(MSFT[[#This Row],[Prezzi giornalieri MSFT]]-B8867)/B8867</f>
        <v>-1.1983298538622148E-2</v>
      </c>
    </row>
    <row r="8869" spans="1:3" x14ac:dyDescent="0.55000000000000004">
      <c r="A8869" s="5">
        <v>44334</v>
      </c>
      <c r="B8869" s="4">
        <v>234.6</v>
      </c>
      <c r="C8869" s="10">
        <f>(MSFT[[#This Row],[Prezzi giornalieri MSFT]]-B8868)/B8868</f>
        <v>-8.5787938976461184E-3</v>
      </c>
    </row>
    <row r="8870" spans="1:3" x14ac:dyDescent="0.55000000000000004">
      <c r="A8870" s="5">
        <v>44335</v>
      </c>
      <c r="B8870" s="4">
        <v>235.19</v>
      </c>
      <c r="C8870" s="10">
        <f>(MSFT[[#This Row],[Prezzi giornalieri MSFT]]-B8869)/B8869</f>
        <v>2.5149190110827085E-3</v>
      </c>
    </row>
    <row r="8871" spans="1:3" x14ac:dyDescent="0.55000000000000004">
      <c r="A8871" s="5">
        <v>44336</v>
      </c>
      <c r="B8871" s="4">
        <v>238.44</v>
      </c>
      <c r="C8871" s="10">
        <f>(MSFT[[#This Row],[Prezzi giornalieri MSFT]]-B8870)/B8870</f>
        <v>1.3818614737021132E-2</v>
      </c>
    </row>
    <row r="8872" spans="1:3" x14ac:dyDescent="0.55000000000000004">
      <c r="A8872" s="5">
        <v>44337</v>
      </c>
      <c r="B8872" s="4">
        <v>237.17</v>
      </c>
      <c r="C8872" s="10">
        <f>(MSFT[[#This Row],[Prezzi giornalieri MSFT]]-B8871)/B8871</f>
        <v>-5.3262875356484239E-3</v>
      </c>
    </row>
    <row r="8873" spans="1:3" x14ac:dyDescent="0.55000000000000004">
      <c r="A8873" s="5">
        <v>44340</v>
      </c>
      <c r="B8873" s="4">
        <v>242.6</v>
      </c>
      <c r="C8873" s="10">
        <f>(MSFT[[#This Row],[Prezzi giornalieri MSFT]]-B8872)/B8872</f>
        <v>2.2894969852848199E-2</v>
      </c>
    </row>
    <row r="8874" spans="1:3" x14ac:dyDescent="0.55000000000000004">
      <c r="A8874" s="5">
        <v>44341</v>
      </c>
      <c r="B8874" s="4">
        <v>243.5</v>
      </c>
      <c r="C8874" s="10">
        <f>(MSFT[[#This Row],[Prezzi giornalieri MSFT]]-B8873)/B8873</f>
        <v>3.7098103874691085E-3</v>
      </c>
    </row>
    <row r="8875" spans="1:3" x14ac:dyDescent="0.55000000000000004">
      <c r="A8875" s="5">
        <v>44342</v>
      </c>
      <c r="B8875" s="4">
        <v>243.28</v>
      </c>
      <c r="C8875" s="10">
        <f>(MSFT[[#This Row],[Prezzi giornalieri MSFT]]-B8874)/B8874</f>
        <v>-9.0349075975358877E-4</v>
      </c>
    </row>
    <row r="8876" spans="1:3" x14ac:dyDescent="0.55000000000000004">
      <c r="A8876" s="5">
        <v>44343</v>
      </c>
      <c r="B8876" s="4">
        <v>241.17</v>
      </c>
      <c r="C8876" s="10">
        <f>(MSFT[[#This Row],[Prezzi giornalieri MSFT]]-B8875)/B8875</f>
        <v>-8.6731338375534931E-3</v>
      </c>
    </row>
    <row r="8877" spans="1:3" x14ac:dyDescent="0.55000000000000004">
      <c r="A8877" s="5">
        <v>44344</v>
      </c>
      <c r="B8877" s="4">
        <v>241.53</v>
      </c>
      <c r="C8877" s="10">
        <f>(MSFT[[#This Row],[Prezzi giornalieri MSFT]]-B8876)/B8876</f>
        <v>1.492722975494521E-3</v>
      </c>
    </row>
    <row r="8878" spans="1:3" x14ac:dyDescent="0.55000000000000004">
      <c r="A8878" s="5">
        <v>44348</v>
      </c>
      <c r="B8878" s="4">
        <v>239.33</v>
      </c>
      <c r="C8878" s="10">
        <f>(MSFT[[#This Row],[Prezzi giornalieri MSFT]]-B8877)/B8877</f>
        <v>-9.1085993458369097E-3</v>
      </c>
    </row>
    <row r="8879" spans="1:3" x14ac:dyDescent="0.55000000000000004">
      <c r="A8879" s="5">
        <v>44349</v>
      </c>
      <c r="B8879" s="4">
        <v>239.23</v>
      </c>
      <c r="C8879" s="10">
        <f>(MSFT[[#This Row],[Prezzi giornalieri MSFT]]-B8878)/B8878</f>
        <v>-4.1783311745298429E-4</v>
      </c>
    </row>
    <row r="8880" spans="1:3" x14ac:dyDescent="0.55000000000000004">
      <c r="A8880" s="5">
        <v>44350</v>
      </c>
      <c r="B8880" s="4">
        <v>237.69</v>
      </c>
      <c r="C8880" s="10">
        <f>(MSFT[[#This Row],[Prezzi giornalieri MSFT]]-B8879)/B8879</f>
        <v>-6.4373197341470222E-3</v>
      </c>
    </row>
    <row r="8881" spans="1:3" x14ac:dyDescent="0.55000000000000004">
      <c r="A8881" s="5">
        <v>44351</v>
      </c>
      <c r="B8881" s="4">
        <v>242.6</v>
      </c>
      <c r="C8881" s="10">
        <f>(MSFT[[#This Row],[Prezzi giornalieri MSFT]]-B8880)/B8880</f>
        <v>2.0657158483739311E-2</v>
      </c>
    </row>
    <row r="8882" spans="1:3" x14ac:dyDescent="0.55000000000000004">
      <c r="A8882" s="5">
        <v>44354</v>
      </c>
      <c r="B8882" s="4">
        <v>245.53</v>
      </c>
      <c r="C8882" s="10">
        <f>(MSFT[[#This Row],[Prezzi giornalieri MSFT]]-B8881)/B8881</f>
        <v>1.2077493816982716E-2</v>
      </c>
    </row>
    <row r="8883" spans="1:3" x14ac:dyDescent="0.55000000000000004">
      <c r="A8883" s="5">
        <v>44355</v>
      </c>
      <c r="B8883" s="4">
        <v>244.33</v>
      </c>
      <c r="C8883" s="10">
        <f>(MSFT[[#This Row],[Prezzi giornalieri MSFT]]-B8882)/B8882</f>
        <v>-4.8873864700850755E-3</v>
      </c>
    </row>
    <row r="8884" spans="1:3" x14ac:dyDescent="0.55000000000000004">
      <c r="A8884" s="5">
        <v>44356</v>
      </c>
      <c r="B8884" s="4">
        <v>245.31</v>
      </c>
      <c r="C8884" s="10">
        <f>(MSFT[[#This Row],[Prezzi giornalieri MSFT]]-B8883)/B8883</f>
        <v>4.0109687717430923E-3</v>
      </c>
    </row>
    <row r="8885" spans="1:3" x14ac:dyDescent="0.55000000000000004">
      <c r="A8885" s="5">
        <v>44357</v>
      </c>
      <c r="B8885" s="4">
        <v>248.84</v>
      </c>
      <c r="C8885" s="10">
        <f>(MSFT[[#This Row],[Prezzi giornalieri MSFT]]-B8884)/B8884</f>
        <v>1.4389955566426159E-2</v>
      </c>
    </row>
    <row r="8886" spans="1:3" x14ac:dyDescent="0.55000000000000004">
      <c r="A8886" s="5">
        <v>44358</v>
      </c>
      <c r="B8886" s="4">
        <v>249.47</v>
      </c>
      <c r="C8886" s="10">
        <f>(MSFT[[#This Row],[Prezzi giornalieri MSFT]]-B8885)/B8885</f>
        <v>2.5317473075068134E-3</v>
      </c>
    </row>
    <row r="8887" spans="1:3" x14ac:dyDescent="0.55000000000000004">
      <c r="A8887" s="5">
        <v>44361</v>
      </c>
      <c r="B8887" s="4">
        <v>251.41</v>
      </c>
      <c r="C8887" s="10">
        <f>(MSFT[[#This Row],[Prezzi giornalieri MSFT]]-B8886)/B8886</f>
        <v>7.7764861506393465E-3</v>
      </c>
    </row>
    <row r="8888" spans="1:3" x14ac:dyDescent="0.55000000000000004">
      <c r="A8888" s="5">
        <v>44362</v>
      </c>
      <c r="B8888" s="4">
        <v>249.93</v>
      </c>
      <c r="C8888" s="10">
        <f>(MSFT[[#This Row],[Prezzi giornalieri MSFT]]-B8887)/B8887</f>
        <v>-5.886798456704148E-3</v>
      </c>
    </row>
    <row r="8889" spans="1:3" x14ac:dyDescent="0.55000000000000004">
      <c r="A8889" s="5">
        <v>44363</v>
      </c>
      <c r="B8889" s="4">
        <v>248.98</v>
      </c>
      <c r="C8889" s="10">
        <f>(MSFT[[#This Row],[Prezzi giornalieri MSFT]]-B8888)/B8888</f>
        <v>-3.8010642980035093E-3</v>
      </c>
    </row>
    <row r="8890" spans="1:3" x14ac:dyDescent="0.55000000000000004">
      <c r="A8890" s="5">
        <v>44364</v>
      </c>
      <c r="B8890" s="4">
        <v>252.38</v>
      </c>
      <c r="C8890" s="10">
        <f>(MSFT[[#This Row],[Prezzi giornalieri MSFT]]-B8889)/B8889</f>
        <v>1.3655715318499502E-2</v>
      </c>
    </row>
    <row r="8891" spans="1:3" x14ac:dyDescent="0.55000000000000004">
      <c r="A8891" s="5">
        <v>44365</v>
      </c>
      <c r="B8891" s="4">
        <v>250.96</v>
      </c>
      <c r="C8891" s="10">
        <f>(MSFT[[#This Row],[Prezzi giornalieri MSFT]]-B8890)/B8890</f>
        <v>-5.6264363261747663E-3</v>
      </c>
    </row>
    <row r="8892" spans="1:3" x14ac:dyDescent="0.55000000000000004">
      <c r="A8892" s="5">
        <v>44368</v>
      </c>
      <c r="B8892" s="4">
        <v>254.06</v>
      </c>
      <c r="C8892" s="10">
        <f>(MSFT[[#This Row],[Prezzi giornalieri MSFT]]-B8891)/B8891</f>
        <v>1.235256614599934E-2</v>
      </c>
    </row>
    <row r="8893" spans="1:3" x14ac:dyDescent="0.55000000000000004">
      <c r="A8893" s="5">
        <v>44369</v>
      </c>
      <c r="B8893" s="4">
        <v>256.83999999999997</v>
      </c>
      <c r="C8893" s="10">
        <f>(MSFT[[#This Row],[Prezzi giornalieri MSFT]]-B8892)/B8892</f>
        <v>1.0942297095174261E-2</v>
      </c>
    </row>
    <row r="8894" spans="1:3" x14ac:dyDescent="0.55000000000000004">
      <c r="A8894" s="5">
        <v>44370</v>
      </c>
      <c r="B8894" s="4">
        <v>256.61</v>
      </c>
      <c r="C8894" s="10">
        <f>(MSFT[[#This Row],[Prezzi giornalieri MSFT]]-B8893)/B8893</f>
        <v>-8.9549914343545157E-4</v>
      </c>
    </row>
    <row r="8895" spans="1:3" x14ac:dyDescent="0.55000000000000004">
      <c r="A8895" s="5">
        <v>44371</v>
      </c>
      <c r="B8895" s="4">
        <v>257.99</v>
      </c>
      <c r="C8895" s="10">
        <f>(MSFT[[#This Row],[Prezzi giornalieri MSFT]]-B8894)/B8894</f>
        <v>5.3778106854759965E-3</v>
      </c>
    </row>
    <row r="8896" spans="1:3" x14ac:dyDescent="0.55000000000000004">
      <c r="A8896" s="5">
        <v>44372</v>
      </c>
      <c r="B8896" s="4">
        <v>256.37</v>
      </c>
      <c r="C8896" s="10">
        <f>(MSFT[[#This Row],[Prezzi giornalieri MSFT]]-B8895)/B8895</f>
        <v>-6.2793131516725624E-3</v>
      </c>
    </row>
    <row r="8897" spans="1:3" x14ac:dyDescent="0.55000000000000004">
      <c r="A8897" s="5">
        <v>44375</v>
      </c>
      <c r="B8897" s="4">
        <v>259.95</v>
      </c>
      <c r="C8897" s="10">
        <f>(MSFT[[#This Row],[Prezzi giornalieri MSFT]]-B8896)/B8896</f>
        <v>1.3964192378203316E-2</v>
      </c>
    </row>
    <row r="8898" spans="1:3" x14ac:dyDescent="0.55000000000000004">
      <c r="A8898" s="5">
        <v>44376</v>
      </c>
      <c r="B8898" s="4">
        <v>262.54000000000002</v>
      </c>
      <c r="C8898" s="10">
        <f>(MSFT[[#This Row],[Prezzi giornalieri MSFT]]-B8897)/B8897</f>
        <v>9.9634545104829077E-3</v>
      </c>
    </row>
    <row r="8899" spans="1:3" x14ac:dyDescent="0.55000000000000004">
      <c r="A8899" s="5">
        <v>44377</v>
      </c>
      <c r="B8899" s="4">
        <v>262.06</v>
      </c>
      <c r="C8899" s="10">
        <f>(MSFT[[#This Row],[Prezzi giornalieri MSFT]]-B8898)/B8898</f>
        <v>-1.828292831568592E-3</v>
      </c>
    </row>
    <row r="8900" spans="1:3" x14ac:dyDescent="0.55000000000000004">
      <c r="A8900" s="5">
        <v>44378</v>
      </c>
      <c r="B8900" s="4">
        <v>262.74</v>
      </c>
      <c r="C8900" s="10">
        <f>(MSFT[[#This Row],[Prezzi giornalieri MSFT]]-B8899)/B8899</f>
        <v>2.5948256124551888E-3</v>
      </c>
    </row>
    <row r="8901" spans="1:3" x14ac:dyDescent="0.55000000000000004">
      <c r="A8901" s="5">
        <v>44379</v>
      </c>
      <c r="B8901" s="4">
        <v>268.58999999999997</v>
      </c>
      <c r="C8901" s="10">
        <f>(MSFT[[#This Row],[Prezzi giornalieri MSFT]]-B8900)/B8900</f>
        <v>2.226535738753127E-2</v>
      </c>
    </row>
    <row r="8902" spans="1:3" x14ac:dyDescent="0.55000000000000004">
      <c r="A8902" s="5">
        <v>44383</v>
      </c>
      <c r="B8902" s="4">
        <v>268.60000000000002</v>
      </c>
      <c r="C8902" s="10">
        <f>(MSFT[[#This Row],[Prezzi giornalieri MSFT]]-B8901)/B8901</f>
        <v>3.7231468036962468E-5</v>
      </c>
    </row>
    <row r="8903" spans="1:3" x14ac:dyDescent="0.55000000000000004">
      <c r="A8903" s="5">
        <v>44384</v>
      </c>
      <c r="B8903" s="4">
        <v>270.79000000000002</v>
      </c>
      <c r="C8903" s="10">
        <f>(MSFT[[#This Row],[Prezzi giornalieri MSFT]]-B8902)/B8902</f>
        <v>8.1533879374534532E-3</v>
      </c>
    </row>
    <row r="8904" spans="1:3" x14ac:dyDescent="0.55000000000000004">
      <c r="A8904" s="5">
        <v>44385</v>
      </c>
      <c r="B8904" s="4">
        <v>268.37</v>
      </c>
      <c r="C8904" s="10">
        <f>(MSFT[[#This Row],[Prezzi giornalieri MSFT]]-B8903)/B8903</f>
        <v>-8.9368145057055863E-3</v>
      </c>
    </row>
    <row r="8905" spans="1:3" x14ac:dyDescent="0.55000000000000004">
      <c r="A8905" s="5">
        <v>44386</v>
      </c>
      <c r="B8905" s="4">
        <v>268.87</v>
      </c>
      <c r="C8905" s="10">
        <f>(MSFT[[#This Row],[Prezzi giornalieri MSFT]]-B8904)/B8904</f>
        <v>1.863099452248761E-3</v>
      </c>
    </row>
    <row r="8906" spans="1:3" x14ac:dyDescent="0.55000000000000004">
      <c r="A8906" s="5">
        <v>44389</v>
      </c>
      <c r="B8906" s="4">
        <v>268.27</v>
      </c>
      <c r="C8906" s="10">
        <f>(MSFT[[#This Row],[Prezzi giornalieri MSFT]]-B8905)/B8905</f>
        <v>-2.2315617212780255E-3</v>
      </c>
    </row>
    <row r="8907" spans="1:3" x14ac:dyDescent="0.55000000000000004">
      <c r="A8907" s="5">
        <v>44390</v>
      </c>
      <c r="B8907" s="4">
        <v>271.81</v>
      </c>
      <c r="C8907" s="10">
        <f>(MSFT[[#This Row],[Prezzi giornalieri MSFT]]-B8906)/B8906</f>
        <v>1.319566108771022E-2</v>
      </c>
    </row>
    <row r="8908" spans="1:3" x14ac:dyDescent="0.55000000000000004">
      <c r="A8908" s="5">
        <v>44391</v>
      </c>
      <c r="B8908" s="4">
        <v>273.29000000000002</v>
      </c>
      <c r="C8908" s="10">
        <f>(MSFT[[#This Row],[Prezzi giornalieri MSFT]]-B8907)/B8907</f>
        <v>5.444979949229308E-3</v>
      </c>
    </row>
    <row r="8909" spans="1:3" x14ac:dyDescent="0.55000000000000004">
      <c r="A8909" s="5">
        <v>44392</v>
      </c>
      <c r="B8909" s="4">
        <v>271.86</v>
      </c>
      <c r="C8909" s="10">
        <f>(MSFT[[#This Row],[Prezzi giornalieri MSFT]]-B8908)/B8908</f>
        <v>-5.2325368656006687E-3</v>
      </c>
    </row>
    <row r="8910" spans="1:3" x14ac:dyDescent="0.55000000000000004">
      <c r="A8910" s="5">
        <v>44393</v>
      </c>
      <c r="B8910" s="4">
        <v>271.58999999999997</v>
      </c>
      <c r="C8910" s="10">
        <f>(MSFT[[#This Row],[Prezzi giornalieri MSFT]]-B8909)/B8909</f>
        <v>-9.931582432135609E-4</v>
      </c>
    </row>
    <row r="8911" spans="1:3" x14ac:dyDescent="0.55000000000000004">
      <c r="A8911" s="5">
        <v>44396</v>
      </c>
      <c r="B8911" s="4">
        <v>267.97000000000003</v>
      </c>
      <c r="C8911" s="10">
        <f>(MSFT[[#This Row],[Prezzi giornalieri MSFT]]-B8910)/B8910</f>
        <v>-1.3328914908501594E-2</v>
      </c>
    </row>
    <row r="8912" spans="1:3" x14ac:dyDescent="0.55000000000000004">
      <c r="A8912" s="5">
        <v>44397</v>
      </c>
      <c r="B8912" s="4">
        <v>270.2</v>
      </c>
      <c r="C8912" s="10">
        <f>(MSFT[[#This Row],[Prezzi giornalieri MSFT]]-B8911)/B8911</f>
        <v>8.3218270701942796E-3</v>
      </c>
    </row>
    <row r="8913" spans="1:3" x14ac:dyDescent="0.55000000000000004">
      <c r="A8913" s="5">
        <v>44398</v>
      </c>
      <c r="B8913" s="4">
        <v>272.22000000000003</v>
      </c>
      <c r="C8913" s="10">
        <f>(MSFT[[#This Row],[Prezzi giornalieri MSFT]]-B8912)/B8912</f>
        <v>7.4759437453739402E-3</v>
      </c>
    </row>
    <row r="8914" spans="1:3" x14ac:dyDescent="0.55000000000000004">
      <c r="A8914" s="5">
        <v>44399</v>
      </c>
      <c r="B8914" s="4">
        <v>276.8</v>
      </c>
      <c r="C8914" s="10">
        <f>(MSFT[[#This Row],[Prezzi giornalieri MSFT]]-B8913)/B8913</f>
        <v>1.6824627139813326E-2</v>
      </c>
    </row>
    <row r="8915" spans="1:3" x14ac:dyDescent="0.55000000000000004">
      <c r="A8915" s="5">
        <v>44400</v>
      </c>
      <c r="B8915" s="4">
        <v>280.22000000000003</v>
      </c>
      <c r="C8915" s="10">
        <f>(MSFT[[#This Row],[Prezzi giornalieri MSFT]]-B8914)/B8914</f>
        <v>1.2355491329479825E-2</v>
      </c>
    </row>
    <row r="8916" spans="1:3" x14ac:dyDescent="0.55000000000000004">
      <c r="A8916" s="5">
        <v>44403</v>
      </c>
      <c r="B8916" s="4">
        <v>279.62</v>
      </c>
      <c r="C8916" s="10">
        <f>(MSFT[[#This Row],[Prezzi giornalieri MSFT]]-B8915)/B8915</f>
        <v>-2.1411747912355389E-3</v>
      </c>
    </row>
    <row r="8917" spans="1:3" x14ac:dyDescent="0.55000000000000004">
      <c r="A8917" s="5">
        <v>44404</v>
      </c>
      <c r="B8917" s="4">
        <v>277.19</v>
      </c>
      <c r="C8917" s="10">
        <f>(MSFT[[#This Row],[Prezzi giornalieri MSFT]]-B8916)/B8916</f>
        <v>-8.6903654960303507E-3</v>
      </c>
    </row>
    <row r="8918" spans="1:3" x14ac:dyDescent="0.55000000000000004">
      <c r="A8918" s="5">
        <v>44405</v>
      </c>
      <c r="B8918" s="4">
        <v>276.88</v>
      </c>
      <c r="C8918" s="10">
        <f>(MSFT[[#This Row],[Prezzi giornalieri MSFT]]-B8917)/B8917</f>
        <v>-1.1183664634366402E-3</v>
      </c>
    </row>
    <row r="8919" spans="1:3" x14ac:dyDescent="0.55000000000000004">
      <c r="A8919" s="5">
        <v>44406</v>
      </c>
      <c r="B8919" s="4">
        <v>277.14999999999998</v>
      </c>
      <c r="C8919" s="10">
        <f>(MSFT[[#This Row],[Prezzi giornalieri MSFT]]-B8918)/B8918</f>
        <v>9.7515169026286407E-4</v>
      </c>
    </row>
    <row r="8920" spans="1:3" x14ac:dyDescent="0.55000000000000004">
      <c r="A8920" s="5">
        <v>44407</v>
      </c>
      <c r="B8920" s="4">
        <v>275.61</v>
      </c>
      <c r="C8920" s="10">
        <f>(MSFT[[#This Row],[Prezzi giornalieri MSFT]]-B8919)/B8919</f>
        <v>-5.5565578206745944E-3</v>
      </c>
    </row>
    <row r="8921" spans="1:3" x14ac:dyDescent="0.55000000000000004">
      <c r="A8921" s="5">
        <v>44410</v>
      </c>
      <c r="B8921" s="4">
        <v>275.52</v>
      </c>
      <c r="C8921" s="10">
        <f>(MSFT[[#This Row],[Prezzi giornalieri MSFT]]-B8920)/B8920</f>
        <v>-3.2654838358561674E-4</v>
      </c>
    </row>
    <row r="8922" spans="1:3" x14ac:dyDescent="0.55000000000000004">
      <c r="A8922" s="5">
        <v>44411</v>
      </c>
      <c r="B8922" s="4">
        <v>277.75</v>
      </c>
      <c r="C8922" s="10">
        <f>(MSFT[[#This Row],[Prezzi giornalieri MSFT]]-B8921)/B8921</f>
        <v>8.0937862950058743E-3</v>
      </c>
    </row>
    <row r="8923" spans="1:3" x14ac:dyDescent="0.55000000000000004">
      <c r="A8923" s="5">
        <v>44412</v>
      </c>
      <c r="B8923" s="4">
        <v>277.16000000000003</v>
      </c>
      <c r="C8923" s="10">
        <f>(MSFT[[#This Row],[Prezzi giornalieri MSFT]]-B8922)/B8922</f>
        <v>-2.1242124212420342E-3</v>
      </c>
    </row>
    <row r="8924" spans="1:3" x14ac:dyDescent="0.55000000000000004">
      <c r="A8924" s="5">
        <v>44413</v>
      </c>
      <c r="B8924" s="4">
        <v>280.07</v>
      </c>
      <c r="C8924" s="10">
        <f>(MSFT[[#This Row],[Prezzi giornalieri MSFT]]-B8923)/B8923</f>
        <v>1.0499350555635618E-2</v>
      </c>
    </row>
    <row r="8925" spans="1:3" x14ac:dyDescent="0.55000000000000004">
      <c r="A8925" s="5">
        <v>44414</v>
      </c>
      <c r="B8925" s="4">
        <v>280.01</v>
      </c>
      <c r="C8925" s="10">
        <f>(MSFT[[#This Row],[Prezzi giornalieri MSFT]]-B8924)/B8924</f>
        <v>-2.1423215624666076E-4</v>
      </c>
    </row>
    <row r="8926" spans="1:3" x14ac:dyDescent="0.55000000000000004">
      <c r="A8926" s="5">
        <v>44417</v>
      </c>
      <c r="B8926" s="4">
        <v>278.92</v>
      </c>
      <c r="C8926" s="10">
        <f>(MSFT[[#This Row],[Prezzi giornalieri MSFT]]-B8925)/B8925</f>
        <v>-3.8927181172100102E-3</v>
      </c>
    </row>
    <row r="8927" spans="1:3" x14ac:dyDescent="0.55000000000000004">
      <c r="A8927" s="5">
        <v>44418</v>
      </c>
      <c r="B8927" s="4">
        <v>277.08999999999997</v>
      </c>
      <c r="C8927" s="10">
        <f>(MSFT[[#This Row],[Prezzi giornalieri MSFT]]-B8926)/B8926</f>
        <v>-6.5610210813137849E-3</v>
      </c>
    </row>
    <row r="8928" spans="1:3" x14ac:dyDescent="0.55000000000000004">
      <c r="A8928" s="5">
        <v>44419</v>
      </c>
      <c r="B8928" s="4">
        <v>277.58</v>
      </c>
      <c r="C8928" s="10">
        <f>(MSFT[[#This Row],[Prezzi giornalieri MSFT]]-B8927)/B8927</f>
        <v>1.7683785051788557E-3</v>
      </c>
    </row>
    <row r="8929" spans="1:3" x14ac:dyDescent="0.55000000000000004">
      <c r="A8929" s="5">
        <v>44420</v>
      </c>
      <c r="B8929" s="4">
        <v>280.35000000000002</v>
      </c>
      <c r="C8929" s="10">
        <f>(MSFT[[#This Row],[Prezzi giornalieri MSFT]]-B8928)/B8928</f>
        <v>9.9791051228476074E-3</v>
      </c>
    </row>
    <row r="8930" spans="1:3" x14ac:dyDescent="0.55000000000000004">
      <c r="A8930" s="5">
        <v>44421</v>
      </c>
      <c r="B8930" s="4">
        <v>283.29000000000002</v>
      </c>
      <c r="C8930" s="10">
        <f>(MSFT[[#This Row],[Prezzi giornalieri MSFT]]-B8929)/B8929</f>
        <v>1.048689138576778E-2</v>
      </c>
    </row>
    <row r="8931" spans="1:3" x14ac:dyDescent="0.55000000000000004">
      <c r="A8931" s="5">
        <v>44424</v>
      </c>
      <c r="B8931" s="4">
        <v>284.99</v>
      </c>
      <c r="C8931" s="10">
        <f>(MSFT[[#This Row],[Prezzi giornalieri MSFT]]-B8930)/B8930</f>
        <v>6.0009177874262715E-3</v>
      </c>
    </row>
    <row r="8932" spans="1:3" x14ac:dyDescent="0.55000000000000004">
      <c r="A8932" s="5">
        <v>44425</v>
      </c>
      <c r="B8932" s="4">
        <v>283.51</v>
      </c>
      <c r="C8932" s="10">
        <f>(MSFT[[#This Row],[Prezzi giornalieri MSFT]]-B8931)/B8931</f>
        <v>-5.1931646724447111E-3</v>
      </c>
    </row>
    <row r="8933" spans="1:3" x14ac:dyDescent="0.55000000000000004">
      <c r="A8933" s="5">
        <v>44426</v>
      </c>
      <c r="B8933" s="4">
        <v>281.77999999999997</v>
      </c>
      <c r="C8933" s="10">
        <f>(MSFT[[#This Row],[Prezzi giornalieri MSFT]]-B8932)/B8932</f>
        <v>-6.1020775281295835E-3</v>
      </c>
    </row>
    <row r="8934" spans="1:3" x14ac:dyDescent="0.55000000000000004">
      <c r="A8934" s="5">
        <v>44427</v>
      </c>
      <c r="B8934" s="4">
        <v>287.63</v>
      </c>
      <c r="C8934" s="10">
        <f>(MSFT[[#This Row],[Prezzi giornalieri MSFT]]-B8933)/B8933</f>
        <v>2.0760877280147715E-2</v>
      </c>
    </row>
    <row r="8935" spans="1:3" x14ac:dyDescent="0.55000000000000004">
      <c r="A8935" s="5">
        <v>44428</v>
      </c>
      <c r="B8935" s="4">
        <v>294.99</v>
      </c>
      <c r="C8935" s="10">
        <f>(MSFT[[#This Row],[Prezzi giornalieri MSFT]]-B8934)/B8934</f>
        <v>2.5588429579668372E-2</v>
      </c>
    </row>
    <row r="8936" spans="1:3" x14ac:dyDescent="0.55000000000000004">
      <c r="A8936" s="5">
        <v>44431</v>
      </c>
      <c r="B8936" s="4">
        <v>295.27</v>
      </c>
      <c r="C8936" s="10">
        <f>(MSFT[[#This Row],[Prezzi giornalieri MSFT]]-B8935)/B8935</f>
        <v>9.491847181259457E-4</v>
      </c>
    </row>
    <row r="8937" spans="1:3" x14ac:dyDescent="0.55000000000000004">
      <c r="A8937" s="5">
        <v>44432</v>
      </c>
      <c r="B8937" s="4">
        <v>293.3</v>
      </c>
      <c r="C8937" s="10">
        <f>(MSFT[[#This Row],[Prezzi giornalieri MSFT]]-B8936)/B8936</f>
        <v>-6.6718596538760137E-3</v>
      </c>
    </row>
    <row r="8938" spans="1:3" x14ac:dyDescent="0.55000000000000004">
      <c r="A8938" s="5">
        <v>44433</v>
      </c>
      <c r="B8938" s="4">
        <v>292.70999999999998</v>
      </c>
      <c r="C8938" s="10">
        <f>(MSFT[[#This Row],[Prezzi giornalieri MSFT]]-B8937)/B8937</f>
        <v>-2.011592226389471E-3</v>
      </c>
    </row>
    <row r="8939" spans="1:3" x14ac:dyDescent="0.55000000000000004">
      <c r="A8939" s="5">
        <v>44434</v>
      </c>
      <c r="B8939" s="4">
        <v>289.88</v>
      </c>
      <c r="C8939" s="10">
        <f>(MSFT[[#This Row],[Prezzi giornalieri MSFT]]-B8938)/B8938</f>
        <v>-9.6682723514741019E-3</v>
      </c>
    </row>
    <row r="8940" spans="1:3" x14ac:dyDescent="0.55000000000000004">
      <c r="A8940" s="5">
        <v>44435</v>
      </c>
      <c r="B8940" s="4">
        <v>290.49</v>
      </c>
      <c r="C8940" s="10">
        <f>(MSFT[[#This Row],[Prezzi giornalieri MSFT]]-B8939)/B8939</f>
        <v>2.1043190285635906E-3</v>
      </c>
    </row>
    <row r="8941" spans="1:3" x14ac:dyDescent="0.55000000000000004">
      <c r="A8941" s="5">
        <v>44438</v>
      </c>
      <c r="B8941" s="4">
        <v>294.24</v>
      </c>
      <c r="C8941" s="10">
        <f>(MSFT[[#This Row],[Prezzi giornalieri MSFT]]-B8940)/B8940</f>
        <v>1.2909222348445729E-2</v>
      </c>
    </row>
    <row r="8942" spans="1:3" x14ac:dyDescent="0.55000000000000004">
      <c r="A8942" s="5">
        <v>44439</v>
      </c>
      <c r="B8942" s="4">
        <v>292.58999999999997</v>
      </c>
      <c r="C8942" s="10">
        <f>(MSFT[[#This Row],[Prezzi giornalieri MSFT]]-B8941)/B8941</f>
        <v>-5.6076672104405723E-3</v>
      </c>
    </row>
    <row r="8943" spans="1:3" x14ac:dyDescent="0.55000000000000004">
      <c r="A8943" s="5">
        <v>44440</v>
      </c>
      <c r="B8943" s="4">
        <v>292.54000000000002</v>
      </c>
      <c r="C8943" s="10">
        <f>(MSFT[[#This Row],[Prezzi giornalieri MSFT]]-B8942)/B8942</f>
        <v>-1.7088759014304838E-4</v>
      </c>
    </row>
    <row r="8944" spans="1:3" x14ac:dyDescent="0.55000000000000004">
      <c r="A8944" s="5">
        <v>44441</v>
      </c>
      <c r="B8944" s="4">
        <v>291.88</v>
      </c>
      <c r="C8944" s="10">
        <f>(MSFT[[#This Row],[Prezzi giornalieri MSFT]]-B8943)/B8943</f>
        <v>-2.2561017296780779E-3</v>
      </c>
    </row>
    <row r="8945" spans="1:3" x14ac:dyDescent="0.55000000000000004">
      <c r="A8945" s="5">
        <v>44442</v>
      </c>
      <c r="B8945" s="4">
        <v>291.87</v>
      </c>
      <c r="C8945" s="10">
        <f>(MSFT[[#This Row],[Prezzi giornalieri MSFT]]-B8944)/B8944</f>
        <v>-3.4260655063693658E-5</v>
      </c>
    </row>
    <row r="8946" spans="1:3" x14ac:dyDescent="0.55000000000000004">
      <c r="A8946" s="5">
        <v>44446</v>
      </c>
      <c r="B8946" s="4">
        <v>290.94</v>
      </c>
      <c r="C8946" s="10">
        <f>(MSFT[[#This Row],[Prezzi giornalieri MSFT]]-B8945)/B8945</f>
        <v>-3.186350087367687E-3</v>
      </c>
    </row>
    <row r="8947" spans="1:3" x14ac:dyDescent="0.55000000000000004">
      <c r="A8947" s="5">
        <v>44447</v>
      </c>
      <c r="B8947" s="4">
        <v>290.97000000000003</v>
      </c>
      <c r="C8947" s="10">
        <f>(MSFT[[#This Row],[Prezzi giornalieri MSFT]]-B8946)/B8946</f>
        <v>1.0311404413291248E-4</v>
      </c>
    </row>
    <row r="8948" spans="1:3" x14ac:dyDescent="0.55000000000000004">
      <c r="A8948" s="5">
        <v>44448</v>
      </c>
      <c r="B8948" s="4">
        <v>288.10000000000002</v>
      </c>
      <c r="C8948" s="10">
        <f>(MSFT[[#This Row],[Prezzi giornalieri MSFT]]-B8947)/B8947</f>
        <v>-9.8635598171632963E-3</v>
      </c>
    </row>
    <row r="8949" spans="1:3" x14ac:dyDescent="0.55000000000000004">
      <c r="A8949" s="5">
        <v>44449</v>
      </c>
      <c r="B8949" s="4">
        <v>286.61</v>
      </c>
      <c r="C8949" s="10">
        <f>(MSFT[[#This Row],[Prezzi giornalieri MSFT]]-B8948)/B8948</f>
        <v>-5.1718153418952063E-3</v>
      </c>
    </row>
    <row r="8950" spans="1:3" x14ac:dyDescent="0.55000000000000004">
      <c r="A8950" s="5">
        <v>44452</v>
      </c>
      <c r="B8950" s="4">
        <v>287.85000000000002</v>
      </c>
      <c r="C8950" s="10">
        <f>(MSFT[[#This Row],[Prezzi giornalieri MSFT]]-B8949)/B8949</f>
        <v>4.3264366211925925E-3</v>
      </c>
    </row>
    <row r="8951" spans="1:3" x14ac:dyDescent="0.55000000000000004">
      <c r="A8951" s="5">
        <v>44453</v>
      </c>
      <c r="B8951" s="4">
        <v>290.56</v>
      </c>
      <c r="C8951" s="10">
        <f>(MSFT[[#This Row],[Prezzi giornalieri MSFT]]-B8950)/B8950</f>
        <v>9.4146256730935525E-3</v>
      </c>
    </row>
    <row r="8952" spans="1:3" x14ac:dyDescent="0.55000000000000004">
      <c r="A8952" s="5">
        <v>44454</v>
      </c>
      <c r="B8952" s="4">
        <v>295.44</v>
      </c>
      <c r="C8952" s="10">
        <f>(MSFT[[#This Row],[Prezzi giornalieri MSFT]]-B8951)/B8951</f>
        <v>1.6795154185022011E-2</v>
      </c>
    </row>
    <row r="8953" spans="1:3" x14ac:dyDescent="0.55000000000000004">
      <c r="A8953" s="5">
        <v>44455</v>
      </c>
      <c r="B8953" s="4">
        <v>295.82</v>
      </c>
      <c r="C8953" s="10">
        <f>(MSFT[[#This Row],[Prezzi giornalieri MSFT]]-B8952)/B8952</f>
        <v>1.2862171676143903E-3</v>
      </c>
    </row>
    <row r="8954" spans="1:3" x14ac:dyDescent="0.55000000000000004">
      <c r="A8954" s="5">
        <v>44456</v>
      </c>
      <c r="B8954" s="4">
        <v>290.64</v>
      </c>
      <c r="C8954" s="10">
        <f>(MSFT[[#This Row],[Prezzi giornalieri MSFT]]-B8953)/B8953</f>
        <v>-1.751064836725038E-2</v>
      </c>
    </row>
    <row r="8955" spans="1:3" x14ac:dyDescent="0.55000000000000004">
      <c r="A8955" s="5">
        <v>44459</v>
      </c>
      <c r="B8955" s="4">
        <v>285.24</v>
      </c>
      <c r="C8955" s="10">
        <f>(MSFT[[#This Row],[Prezzi giornalieri MSFT]]-B8954)/B8954</f>
        <v>-1.8579686209743936E-2</v>
      </c>
    </row>
    <row r="8956" spans="1:3" x14ac:dyDescent="0.55000000000000004">
      <c r="A8956" s="5">
        <v>44460</v>
      </c>
      <c r="B8956" s="4">
        <v>285.72000000000003</v>
      </c>
      <c r="C8956" s="10">
        <f>(MSFT[[#This Row],[Prezzi giornalieri MSFT]]-B8955)/B8955</f>
        <v>1.6827934371056591E-3</v>
      </c>
    </row>
    <row r="8957" spans="1:3" x14ac:dyDescent="0.55000000000000004">
      <c r="A8957" s="5">
        <v>44461</v>
      </c>
      <c r="B8957" s="4">
        <v>289.39</v>
      </c>
      <c r="C8957" s="10">
        <f>(MSFT[[#This Row],[Prezzi giornalieri MSFT]]-B8956)/B8956</f>
        <v>1.2844743105137753E-2</v>
      </c>
    </row>
    <row r="8958" spans="1:3" x14ac:dyDescent="0.55000000000000004">
      <c r="A8958" s="5">
        <v>44462</v>
      </c>
      <c r="B8958" s="4">
        <v>290.33999999999997</v>
      </c>
      <c r="C8958" s="10">
        <f>(MSFT[[#This Row],[Prezzi giornalieri MSFT]]-B8957)/B8957</f>
        <v>3.2827671999723167E-3</v>
      </c>
    </row>
    <row r="8959" spans="1:3" x14ac:dyDescent="0.55000000000000004">
      <c r="A8959" s="5">
        <v>44463</v>
      </c>
      <c r="B8959" s="4">
        <v>290.13</v>
      </c>
      <c r="C8959" s="10">
        <f>(MSFT[[#This Row],[Prezzi giornalieri MSFT]]-B8958)/B8958</f>
        <v>-7.2328993593710669E-4</v>
      </c>
    </row>
    <row r="8960" spans="1:3" x14ac:dyDescent="0.55000000000000004">
      <c r="A8960" s="5">
        <v>44466</v>
      </c>
      <c r="B8960" s="4">
        <v>285.11</v>
      </c>
      <c r="C8960" s="10">
        <f>(MSFT[[#This Row],[Prezzi giornalieri MSFT]]-B8959)/B8959</f>
        <v>-1.7302588494812608E-2</v>
      </c>
    </row>
    <row r="8961" spans="1:3" x14ac:dyDescent="0.55000000000000004">
      <c r="A8961" s="5">
        <v>44467</v>
      </c>
      <c r="B8961" s="4">
        <v>274.79000000000002</v>
      </c>
      <c r="C8961" s="10">
        <f>(MSFT[[#This Row],[Prezzi giornalieri MSFT]]-B8960)/B8960</f>
        <v>-3.6196555715337912E-2</v>
      </c>
    </row>
    <row r="8962" spans="1:3" x14ac:dyDescent="0.55000000000000004">
      <c r="A8962" s="5">
        <v>44468</v>
      </c>
      <c r="B8962" s="4">
        <v>275.26</v>
      </c>
      <c r="C8962" s="10">
        <f>(MSFT[[#This Row],[Prezzi giornalieri MSFT]]-B8961)/B8961</f>
        <v>1.710397030459516E-3</v>
      </c>
    </row>
    <row r="8963" spans="1:3" x14ac:dyDescent="0.55000000000000004">
      <c r="A8963" s="5">
        <v>44469</v>
      </c>
      <c r="B8963" s="4">
        <v>273.24</v>
      </c>
      <c r="C8963" s="10">
        <f>(MSFT[[#This Row],[Prezzi giornalieri MSFT]]-B8962)/B8962</f>
        <v>-7.3385163118505478E-3</v>
      </c>
    </row>
    <row r="8964" spans="1:3" x14ac:dyDescent="0.55000000000000004">
      <c r="A8964" s="5">
        <v>44470</v>
      </c>
      <c r="B8964" s="4">
        <v>280.2</v>
      </c>
      <c r="C8964" s="10">
        <f>(MSFT[[#This Row],[Prezzi giornalieri MSFT]]-B8963)/B8963</f>
        <v>2.5472112428634092E-2</v>
      </c>
    </row>
    <row r="8965" spans="1:3" x14ac:dyDescent="0.55000000000000004">
      <c r="A8965" s="5">
        <v>44473</v>
      </c>
      <c r="B8965" s="4">
        <v>274.39</v>
      </c>
      <c r="C8965" s="10">
        <f>(MSFT[[#This Row],[Prezzi giornalieri MSFT]]-B8964)/B8964</f>
        <v>-2.0735189150606719E-2</v>
      </c>
    </row>
    <row r="8966" spans="1:3" x14ac:dyDescent="0.55000000000000004">
      <c r="A8966" s="5">
        <v>44474</v>
      </c>
      <c r="B8966" s="4">
        <v>279.87</v>
      </c>
      <c r="C8966" s="10">
        <f>(MSFT[[#This Row],[Prezzi giornalieri MSFT]]-B8965)/B8965</f>
        <v>1.9971573308065229E-2</v>
      </c>
    </row>
    <row r="8967" spans="1:3" x14ac:dyDescent="0.55000000000000004">
      <c r="A8967" s="5">
        <v>44475</v>
      </c>
      <c r="B8967" s="4">
        <v>284.08999999999997</v>
      </c>
      <c r="C8967" s="10">
        <f>(MSFT[[#This Row],[Prezzi giornalieri MSFT]]-B8966)/B8966</f>
        <v>1.5078429270732734E-2</v>
      </c>
    </row>
    <row r="8968" spans="1:3" x14ac:dyDescent="0.55000000000000004">
      <c r="A8968" s="5">
        <v>44476</v>
      </c>
      <c r="B8968" s="4">
        <v>285.77</v>
      </c>
      <c r="C8968" s="10">
        <f>(MSFT[[#This Row],[Prezzi giornalieri MSFT]]-B8967)/B8967</f>
        <v>5.9136189235805799E-3</v>
      </c>
    </row>
    <row r="8969" spans="1:3" x14ac:dyDescent="0.55000000000000004">
      <c r="A8969" s="5">
        <v>44477</v>
      </c>
      <c r="B8969" s="4">
        <v>285.77</v>
      </c>
      <c r="C8969" s="10">
        <f>(MSFT[[#This Row],[Prezzi giornalieri MSFT]]-B8968)/B8968</f>
        <v>0</v>
      </c>
    </row>
    <row r="8970" spans="1:3" x14ac:dyDescent="0.55000000000000004">
      <c r="A8970" s="5">
        <v>44480</v>
      </c>
      <c r="B8970" s="4">
        <v>285.17</v>
      </c>
      <c r="C8970" s="10">
        <f>(MSFT[[#This Row],[Prezzi giornalieri MSFT]]-B8969)/B8969</f>
        <v>-2.0995905798368124E-3</v>
      </c>
    </row>
    <row r="8971" spans="1:3" x14ac:dyDescent="0.55000000000000004">
      <c r="A8971" s="5">
        <v>44481</v>
      </c>
      <c r="B8971" s="4">
        <v>283.86</v>
      </c>
      <c r="C8971" s="10">
        <f>(MSFT[[#This Row],[Prezzi giornalieri MSFT]]-B8970)/B8970</f>
        <v>-4.5937510958375784E-3</v>
      </c>
    </row>
    <row r="8972" spans="1:3" x14ac:dyDescent="0.55000000000000004">
      <c r="A8972" s="5">
        <v>44482</v>
      </c>
      <c r="B8972" s="4">
        <v>287.19</v>
      </c>
      <c r="C8972" s="10">
        <f>(MSFT[[#This Row],[Prezzi giornalieri MSFT]]-B8971)/B8971</f>
        <v>1.1731135066582061E-2</v>
      </c>
    </row>
    <row r="8973" spans="1:3" x14ac:dyDescent="0.55000000000000004">
      <c r="A8973" s="5">
        <v>44483</v>
      </c>
      <c r="B8973" s="4">
        <v>293.43</v>
      </c>
      <c r="C8973" s="10">
        <f>(MSFT[[#This Row],[Prezzi giornalieri MSFT]]-B8972)/B8972</f>
        <v>2.1727776036770115E-2</v>
      </c>
    </row>
    <row r="8974" spans="1:3" x14ac:dyDescent="0.55000000000000004">
      <c r="A8974" s="5">
        <v>44484</v>
      </c>
      <c r="B8974" s="4">
        <v>294.83999999999997</v>
      </c>
      <c r="C8974" s="10">
        <f>(MSFT[[#This Row],[Prezzi giornalieri MSFT]]-B8973)/B8973</f>
        <v>4.8052346385849031E-3</v>
      </c>
    </row>
    <row r="8975" spans="1:3" x14ac:dyDescent="0.55000000000000004">
      <c r="A8975" s="5">
        <v>44487</v>
      </c>
      <c r="B8975" s="4">
        <v>297.83</v>
      </c>
      <c r="C8975" s="10">
        <f>(MSFT[[#This Row],[Prezzi giornalieri MSFT]]-B8974)/B8974</f>
        <v>1.014109347442684E-2</v>
      </c>
    </row>
    <row r="8976" spans="1:3" x14ac:dyDescent="0.55000000000000004">
      <c r="A8976" s="5">
        <v>44488</v>
      </c>
      <c r="B8976" s="4">
        <v>298.74</v>
      </c>
      <c r="C8976" s="10">
        <f>(MSFT[[#This Row],[Prezzi giornalieri MSFT]]-B8975)/B8975</f>
        <v>3.0554343081624588E-3</v>
      </c>
    </row>
    <row r="8977" spans="1:3" x14ac:dyDescent="0.55000000000000004">
      <c r="A8977" s="5">
        <v>44489</v>
      </c>
      <c r="B8977" s="4">
        <v>297.95</v>
      </c>
      <c r="C8977" s="10">
        <f>(MSFT[[#This Row],[Prezzi giornalieri MSFT]]-B8976)/B8976</f>
        <v>-2.644439981254671E-3</v>
      </c>
    </row>
    <row r="8978" spans="1:3" x14ac:dyDescent="0.55000000000000004">
      <c r="A8978" s="5">
        <v>44490</v>
      </c>
      <c r="B8978" s="4">
        <v>301.19</v>
      </c>
      <c r="C8978" s="10">
        <f>(MSFT[[#This Row],[Prezzi giornalieri MSFT]]-B8977)/B8977</f>
        <v>1.0874307769760058E-2</v>
      </c>
    </row>
    <row r="8979" spans="1:3" x14ac:dyDescent="0.55000000000000004">
      <c r="A8979" s="5">
        <v>44491</v>
      </c>
      <c r="B8979" s="4">
        <v>299.64</v>
      </c>
      <c r="C8979" s="10">
        <f>(MSFT[[#This Row],[Prezzi giornalieri MSFT]]-B8978)/B8978</f>
        <v>-5.1462531956572638E-3</v>
      </c>
    </row>
    <row r="8980" spans="1:3" x14ac:dyDescent="0.55000000000000004">
      <c r="A8980" s="5">
        <v>44494</v>
      </c>
      <c r="B8980" s="4">
        <v>298.64</v>
      </c>
      <c r="C8980" s="10">
        <f>(MSFT[[#This Row],[Prezzi giornalieri MSFT]]-B8979)/B8979</f>
        <v>-3.3373381391002539E-3</v>
      </c>
    </row>
    <row r="8981" spans="1:3" x14ac:dyDescent="0.55000000000000004">
      <c r="A8981" s="5">
        <v>44495</v>
      </c>
      <c r="B8981" s="4">
        <v>300.56</v>
      </c>
      <c r="C8981" s="10">
        <f>(MSFT[[#This Row],[Prezzi giornalieri MSFT]]-B8980)/B8980</f>
        <v>6.4291454594160727E-3</v>
      </c>
    </row>
    <row r="8982" spans="1:3" x14ac:dyDescent="0.55000000000000004">
      <c r="A8982" s="5">
        <v>44496</v>
      </c>
      <c r="B8982" s="4">
        <v>313.22000000000003</v>
      </c>
      <c r="C8982" s="10">
        <f>(MSFT[[#This Row],[Prezzi giornalieri MSFT]]-B8981)/B8981</f>
        <v>4.2121373436252413E-2</v>
      </c>
    </row>
    <row r="8983" spans="1:3" x14ac:dyDescent="0.55000000000000004">
      <c r="A8983" s="5">
        <v>44497</v>
      </c>
      <c r="B8983" s="4">
        <v>314.36</v>
      </c>
      <c r="C8983" s="10">
        <f>(MSFT[[#This Row],[Prezzi giornalieri MSFT]]-B8982)/B8982</f>
        <v>3.6396143285868919E-3</v>
      </c>
    </row>
    <row r="8984" spans="1:3" x14ac:dyDescent="0.55000000000000004">
      <c r="A8984" s="5">
        <v>44498</v>
      </c>
      <c r="B8984" s="4">
        <v>321.41000000000003</v>
      </c>
      <c r="C8984" s="10">
        <f>(MSFT[[#This Row],[Prezzi giornalieri MSFT]]-B8983)/B8983</f>
        <v>2.2426517368621997E-2</v>
      </c>
    </row>
    <row r="8985" spans="1:3" x14ac:dyDescent="0.55000000000000004">
      <c r="A8985" s="5">
        <v>44501</v>
      </c>
      <c r="B8985" s="4">
        <v>319.23</v>
      </c>
      <c r="C8985" s="10">
        <f>(MSFT[[#This Row],[Prezzi giornalieri MSFT]]-B8984)/B8984</f>
        <v>-6.7826141065928458E-3</v>
      </c>
    </row>
    <row r="8986" spans="1:3" x14ac:dyDescent="0.55000000000000004">
      <c r="A8986" s="5">
        <v>44502</v>
      </c>
      <c r="B8986" s="4">
        <v>322.87</v>
      </c>
      <c r="C8986" s="10">
        <f>(MSFT[[#This Row],[Prezzi giornalieri MSFT]]-B8985)/B8985</f>
        <v>1.1402437114306257E-2</v>
      </c>
    </row>
    <row r="8987" spans="1:3" x14ac:dyDescent="0.55000000000000004">
      <c r="A8987" s="5">
        <v>44503</v>
      </c>
      <c r="B8987" s="4">
        <v>323.72000000000003</v>
      </c>
      <c r="C8987" s="10">
        <f>(MSFT[[#This Row],[Prezzi giornalieri MSFT]]-B8986)/B8986</f>
        <v>2.6326385232447198E-3</v>
      </c>
    </row>
    <row r="8988" spans="1:3" x14ac:dyDescent="0.55000000000000004">
      <c r="A8988" s="5">
        <v>44504</v>
      </c>
      <c r="B8988" s="4">
        <v>326.08</v>
      </c>
      <c r="C8988" s="10">
        <f>(MSFT[[#This Row],[Prezzi giornalieri MSFT]]-B8987)/B8987</f>
        <v>7.2902508340539872E-3</v>
      </c>
    </row>
    <row r="8989" spans="1:3" x14ac:dyDescent="0.55000000000000004">
      <c r="A8989" s="5">
        <v>44505</v>
      </c>
      <c r="B8989" s="4">
        <v>325.70999999999998</v>
      </c>
      <c r="C8989" s="10">
        <f>(MSFT[[#This Row],[Prezzi giornalieri MSFT]]-B8988)/B8988</f>
        <v>-1.1346908734053134E-3</v>
      </c>
    </row>
    <row r="8990" spans="1:3" x14ac:dyDescent="0.55000000000000004">
      <c r="A8990" s="5">
        <v>44508</v>
      </c>
      <c r="B8990" s="4">
        <v>326.62</v>
      </c>
      <c r="C8990" s="10">
        <f>(MSFT[[#This Row],[Prezzi giornalieri MSFT]]-B8989)/B8989</f>
        <v>2.7938964109177644E-3</v>
      </c>
    </row>
    <row r="8991" spans="1:3" x14ac:dyDescent="0.55000000000000004">
      <c r="A8991" s="5">
        <v>44509</v>
      </c>
      <c r="B8991" s="4">
        <v>325.61</v>
      </c>
      <c r="C8991" s="10">
        <f>(MSFT[[#This Row],[Prezzi giornalieri MSFT]]-B8990)/B8990</f>
        <v>-3.0922784887636732E-3</v>
      </c>
    </row>
    <row r="8992" spans="1:3" x14ac:dyDescent="0.55000000000000004">
      <c r="A8992" s="5">
        <v>44510</v>
      </c>
      <c r="B8992" s="4">
        <v>320.62</v>
      </c>
      <c r="C8992" s="10">
        <f>(MSFT[[#This Row],[Prezzi giornalieri MSFT]]-B8991)/B8991</f>
        <v>-1.5325082153496542E-2</v>
      </c>
    </row>
    <row r="8993" spans="1:3" x14ac:dyDescent="0.55000000000000004">
      <c r="A8993" s="5">
        <v>44511</v>
      </c>
      <c r="B8993" s="4">
        <v>322.2</v>
      </c>
      <c r="C8993" s="10">
        <f>(MSFT[[#This Row],[Prezzi giornalieri MSFT]]-B8992)/B8992</f>
        <v>4.9279520928201112E-3</v>
      </c>
    </row>
    <row r="8994" spans="1:3" x14ac:dyDescent="0.55000000000000004">
      <c r="A8994" s="5">
        <v>44512</v>
      </c>
      <c r="B8994" s="4">
        <v>326.35000000000002</v>
      </c>
      <c r="C8994" s="10">
        <f>(MSFT[[#This Row],[Prezzi giornalieri MSFT]]-B8993)/B8993</f>
        <v>1.2880198634388685E-2</v>
      </c>
    </row>
    <row r="8995" spans="1:3" x14ac:dyDescent="0.55000000000000004">
      <c r="A8995" s="5">
        <v>44515</v>
      </c>
      <c r="B8995" s="4">
        <v>325.72000000000003</v>
      </c>
      <c r="C8995" s="10">
        <f>(MSFT[[#This Row],[Prezzi giornalieri MSFT]]-B8994)/B8994</f>
        <v>-1.9304427761605498E-3</v>
      </c>
    </row>
    <row r="8996" spans="1:3" x14ac:dyDescent="0.55000000000000004">
      <c r="A8996" s="5">
        <v>44516</v>
      </c>
      <c r="B8996" s="4">
        <v>329.06</v>
      </c>
      <c r="C8996" s="10">
        <f>(MSFT[[#This Row],[Prezzi giornalieri MSFT]]-B8995)/B8995</f>
        <v>1.0254206066560159E-2</v>
      </c>
    </row>
    <row r="8997" spans="1:3" x14ac:dyDescent="0.55000000000000004">
      <c r="A8997" s="5">
        <v>44517</v>
      </c>
      <c r="B8997" s="4">
        <v>329.28</v>
      </c>
      <c r="C8997" s="10">
        <f>(MSFT[[#This Row],[Prezzi giornalieri MSFT]]-B8996)/B8996</f>
        <v>6.6857108126168615E-4</v>
      </c>
    </row>
    <row r="8998" spans="1:3" x14ac:dyDescent="0.55000000000000004">
      <c r="A8998" s="5">
        <v>44518</v>
      </c>
      <c r="B8998" s="4">
        <v>331.37</v>
      </c>
      <c r="C8998" s="10">
        <f>(MSFT[[#This Row],[Prezzi giornalieri MSFT]]-B8997)/B8997</f>
        <v>6.3471817298348882E-3</v>
      </c>
    </row>
    <row r="8999" spans="1:3" x14ac:dyDescent="0.55000000000000004">
      <c r="A8999" s="5">
        <v>44519</v>
      </c>
      <c r="B8999" s="4">
        <v>333.16</v>
      </c>
      <c r="C8999" s="10">
        <f>(MSFT[[#This Row],[Prezzi giornalieri MSFT]]-B8998)/B8998</f>
        <v>5.4018167003652123E-3</v>
      </c>
    </row>
    <row r="9000" spans="1:3" x14ac:dyDescent="0.55000000000000004">
      <c r="A9000" s="5">
        <v>44522</v>
      </c>
      <c r="B9000" s="4">
        <v>329.97</v>
      </c>
      <c r="C9000" s="10">
        <f>(MSFT[[#This Row],[Prezzi giornalieri MSFT]]-B8999)/B8999</f>
        <v>-9.5749789890743116E-3</v>
      </c>
    </row>
    <row r="9001" spans="1:3" x14ac:dyDescent="0.55000000000000004">
      <c r="A9001" s="5">
        <v>44523</v>
      </c>
      <c r="B9001" s="4">
        <v>327.88</v>
      </c>
      <c r="C9001" s="10">
        <f>(MSFT[[#This Row],[Prezzi giornalieri MSFT]]-B9000)/B9000</f>
        <v>-6.3339091432555433E-3</v>
      </c>
    </row>
    <row r="9002" spans="1:3" x14ac:dyDescent="0.55000000000000004">
      <c r="A9002" s="5">
        <v>44524</v>
      </c>
      <c r="B9002" s="4">
        <v>328.11</v>
      </c>
      <c r="C9002" s="10">
        <f>(MSFT[[#This Row],[Prezzi giornalieri MSFT]]-B9001)/B9001</f>
        <v>7.0147614981096195E-4</v>
      </c>
    </row>
    <row r="9003" spans="1:3" x14ac:dyDescent="0.55000000000000004">
      <c r="A9003" s="5">
        <v>44526</v>
      </c>
      <c r="B9003" s="4">
        <v>320.12</v>
      </c>
      <c r="C9003" s="10">
        <f>(MSFT[[#This Row],[Prezzi giornalieri MSFT]]-B9002)/B9002</f>
        <v>-2.4351589405991921E-2</v>
      </c>
    </row>
    <row r="9004" spans="1:3" x14ac:dyDescent="0.55000000000000004">
      <c r="A9004" s="5">
        <v>44529</v>
      </c>
      <c r="B9004" s="4">
        <v>326.86</v>
      </c>
      <c r="C9004" s="10">
        <f>(MSFT[[#This Row],[Prezzi giornalieri MSFT]]-B9003)/B9003</f>
        <v>2.105460452330379E-2</v>
      </c>
    </row>
    <row r="9005" spans="1:3" x14ac:dyDescent="0.55000000000000004">
      <c r="A9005" s="5">
        <v>44530</v>
      </c>
      <c r="B9005" s="4">
        <v>321</v>
      </c>
      <c r="C9005" s="10">
        <f>(MSFT[[#This Row],[Prezzi giornalieri MSFT]]-B9004)/B9004</f>
        <v>-1.7928164963593018E-2</v>
      </c>
    </row>
    <row r="9006" spans="1:3" x14ac:dyDescent="0.55000000000000004">
      <c r="A9006" s="5">
        <v>44531</v>
      </c>
      <c r="B9006" s="4">
        <v>320.5</v>
      </c>
      <c r="C9006" s="10">
        <f>(MSFT[[#This Row],[Prezzi giornalieri MSFT]]-B9005)/B9005</f>
        <v>-1.557632398753894E-3</v>
      </c>
    </row>
    <row r="9007" spans="1:3" x14ac:dyDescent="0.55000000000000004">
      <c r="A9007" s="5">
        <v>44532</v>
      </c>
      <c r="B9007" s="4">
        <v>319.93</v>
      </c>
      <c r="C9007" s="10">
        <f>(MSFT[[#This Row],[Prezzi giornalieri MSFT]]-B9006)/B9006</f>
        <v>-1.7784711388455325E-3</v>
      </c>
    </row>
    <row r="9008" spans="1:3" x14ac:dyDescent="0.55000000000000004">
      <c r="A9008" s="5">
        <v>44533</v>
      </c>
      <c r="B9008" s="4">
        <v>313.64</v>
      </c>
      <c r="C9008" s="10">
        <f>(MSFT[[#This Row],[Prezzi giornalieri MSFT]]-B9007)/B9007</f>
        <v>-1.9660550745475635E-2</v>
      </c>
    </row>
    <row r="9009" spans="1:3" x14ac:dyDescent="0.55000000000000004">
      <c r="A9009" s="5">
        <v>44536</v>
      </c>
      <c r="B9009" s="4">
        <v>316.73</v>
      </c>
      <c r="C9009" s="10">
        <f>(MSFT[[#This Row],[Prezzi giornalieri MSFT]]-B9008)/B9008</f>
        <v>9.8520596862646092E-3</v>
      </c>
    </row>
    <row r="9010" spans="1:3" x14ac:dyDescent="0.55000000000000004">
      <c r="A9010" s="5">
        <v>44537</v>
      </c>
      <c r="B9010" s="4">
        <v>325.2</v>
      </c>
      <c r="C9010" s="10">
        <f>(MSFT[[#This Row],[Prezzi giornalieri MSFT]]-B9009)/B9009</f>
        <v>2.6742020017049128E-2</v>
      </c>
    </row>
    <row r="9011" spans="1:3" x14ac:dyDescent="0.55000000000000004">
      <c r="A9011" s="5">
        <v>44538</v>
      </c>
      <c r="B9011" s="4">
        <v>325.25</v>
      </c>
      <c r="C9011" s="10">
        <f>(MSFT[[#This Row],[Prezzi giornalieri MSFT]]-B9010)/B9010</f>
        <v>1.5375153751541012E-4</v>
      </c>
    </row>
    <row r="9012" spans="1:3" x14ac:dyDescent="0.55000000000000004">
      <c r="A9012" s="5">
        <v>44539</v>
      </c>
      <c r="B9012" s="4">
        <v>323.44</v>
      </c>
      <c r="C9012" s="10">
        <f>(MSFT[[#This Row],[Prezzi giornalieri MSFT]]-B9011)/B9011</f>
        <v>-5.5649500384319824E-3</v>
      </c>
    </row>
    <row r="9013" spans="1:3" x14ac:dyDescent="0.55000000000000004">
      <c r="A9013" s="5">
        <v>44540</v>
      </c>
      <c r="B9013" s="4">
        <v>332.6</v>
      </c>
      <c r="C9013" s="10">
        <f>(MSFT[[#This Row],[Prezzi giornalieri MSFT]]-B9012)/B9012</f>
        <v>2.832055404402679E-2</v>
      </c>
    </row>
    <row r="9014" spans="1:3" x14ac:dyDescent="0.55000000000000004">
      <c r="A9014" s="5">
        <v>44543</v>
      </c>
      <c r="B9014" s="4">
        <v>329.55</v>
      </c>
      <c r="C9014" s="10">
        <f>(MSFT[[#This Row],[Prezzi giornalieri MSFT]]-B9013)/B9013</f>
        <v>-9.1701743836440502E-3</v>
      </c>
    </row>
    <row r="9015" spans="1:3" x14ac:dyDescent="0.55000000000000004">
      <c r="A9015" s="5">
        <v>44544</v>
      </c>
      <c r="B9015" s="4">
        <v>318.81</v>
      </c>
      <c r="C9015" s="10">
        <f>(MSFT[[#This Row],[Prezzi giornalieri MSFT]]-B9014)/B9014</f>
        <v>-3.2589895311788832E-2</v>
      </c>
    </row>
    <row r="9016" spans="1:3" x14ac:dyDescent="0.55000000000000004">
      <c r="A9016" s="5">
        <v>44545</v>
      </c>
      <c r="B9016" s="4">
        <v>324.94</v>
      </c>
      <c r="C9016" s="10">
        <f>(MSFT[[#This Row],[Prezzi giornalieri MSFT]]-B9015)/B9015</f>
        <v>1.9227753207239406E-2</v>
      </c>
    </row>
    <row r="9017" spans="1:3" x14ac:dyDescent="0.55000000000000004">
      <c r="A9017" s="5">
        <v>44546</v>
      </c>
      <c r="B9017" s="4">
        <v>315.47000000000003</v>
      </c>
      <c r="C9017" s="10">
        <f>(MSFT[[#This Row],[Prezzi giornalieri MSFT]]-B9016)/B9016</f>
        <v>-2.9143841940050381E-2</v>
      </c>
    </row>
    <row r="9018" spans="1:3" x14ac:dyDescent="0.55000000000000004">
      <c r="A9018" s="5">
        <v>44547</v>
      </c>
      <c r="B9018" s="4">
        <v>314.41000000000003</v>
      </c>
      <c r="C9018" s="10">
        <f>(MSFT[[#This Row],[Prezzi giornalieri MSFT]]-B9017)/B9017</f>
        <v>-3.3600659333692653E-3</v>
      </c>
    </row>
    <row r="9019" spans="1:3" x14ac:dyDescent="0.55000000000000004">
      <c r="A9019" s="5">
        <v>44550</v>
      </c>
      <c r="B9019" s="4">
        <v>310.63</v>
      </c>
      <c r="C9019" s="10">
        <f>(MSFT[[#This Row],[Prezzi giornalieri MSFT]]-B9018)/B9018</f>
        <v>-1.2022518367736488E-2</v>
      </c>
    </row>
    <row r="9020" spans="1:3" x14ac:dyDescent="0.55000000000000004">
      <c r="A9020" s="5">
        <v>44551</v>
      </c>
      <c r="B9020" s="4">
        <v>317.79000000000002</v>
      </c>
      <c r="C9020" s="10">
        <f>(MSFT[[#This Row],[Prezzi giornalieri MSFT]]-B9019)/B9019</f>
        <v>2.3049930785822442E-2</v>
      </c>
    </row>
    <row r="9021" spans="1:3" x14ac:dyDescent="0.55000000000000004">
      <c r="A9021" s="5">
        <v>44552</v>
      </c>
      <c r="B9021" s="4">
        <v>323.52999999999997</v>
      </c>
      <c r="C9021" s="10">
        <f>(MSFT[[#This Row],[Prezzi giornalieri MSFT]]-B9020)/B9020</f>
        <v>1.8062242361307629E-2</v>
      </c>
    </row>
    <row r="9022" spans="1:3" x14ac:dyDescent="0.55000000000000004">
      <c r="A9022" s="5">
        <v>44553</v>
      </c>
      <c r="B9022" s="4">
        <v>324.98</v>
      </c>
      <c r="C9022" s="10">
        <f>(MSFT[[#This Row],[Prezzi giornalieri MSFT]]-B9021)/B9021</f>
        <v>4.4818100330728076E-3</v>
      </c>
    </row>
    <row r="9023" spans="1:3" x14ac:dyDescent="0.55000000000000004">
      <c r="A9023" s="5">
        <v>44557</v>
      </c>
      <c r="B9023" s="4">
        <v>332.51</v>
      </c>
      <c r="C9023" s="10">
        <f>(MSFT[[#This Row],[Prezzi giornalieri MSFT]]-B9022)/B9022</f>
        <v>2.3170656655794118E-2</v>
      </c>
    </row>
    <row r="9024" spans="1:3" x14ac:dyDescent="0.55000000000000004">
      <c r="A9024" s="5">
        <v>44558</v>
      </c>
      <c r="B9024" s="4">
        <v>331.35</v>
      </c>
      <c r="C9024" s="10">
        <f>(MSFT[[#This Row],[Prezzi giornalieri MSFT]]-B9023)/B9023</f>
        <v>-3.4886168837026501E-3</v>
      </c>
    </row>
    <row r="9025" spans="1:3" x14ac:dyDescent="0.55000000000000004">
      <c r="A9025" s="5">
        <v>44559</v>
      </c>
      <c r="B9025" s="4">
        <v>332.03</v>
      </c>
      <c r="C9025" s="10">
        <f>(MSFT[[#This Row],[Prezzi giornalieri MSFT]]-B9024)/B9024</f>
        <v>2.0522106533875056E-3</v>
      </c>
    </row>
    <row r="9026" spans="1:3" x14ac:dyDescent="0.55000000000000004">
      <c r="A9026" s="5">
        <v>44560</v>
      </c>
      <c r="B9026" s="4">
        <v>329.48</v>
      </c>
      <c r="C9026" s="10">
        <f>(MSFT[[#This Row],[Prezzi giornalieri MSFT]]-B9025)/B9025</f>
        <v>-7.6800289130498894E-3</v>
      </c>
    </row>
    <row r="9027" spans="1:3" x14ac:dyDescent="0.55000000000000004">
      <c r="A9027" s="5">
        <v>44561</v>
      </c>
      <c r="B9027" s="4">
        <v>326.56</v>
      </c>
      <c r="C9027" s="10">
        <f>(MSFT[[#This Row],[Prezzi giornalieri MSFT]]-B9026)/B9026</f>
        <v>-8.862449921087822E-3</v>
      </c>
    </row>
    <row r="9028" spans="1:3" x14ac:dyDescent="0.55000000000000004">
      <c r="A9028" s="5">
        <v>44564</v>
      </c>
      <c r="B9028" s="4">
        <v>325.04000000000002</v>
      </c>
      <c r="C9028" s="10">
        <f>(MSFT[[#This Row],[Prezzi giornalieri MSFT]]-B9027)/B9027</f>
        <v>-4.654581087702051E-3</v>
      </c>
    </row>
    <row r="9029" spans="1:3" x14ac:dyDescent="0.55000000000000004">
      <c r="A9029" s="5">
        <v>44565</v>
      </c>
      <c r="B9029" s="4">
        <v>319.45999999999998</v>
      </c>
      <c r="C9029" s="10">
        <f>(MSFT[[#This Row],[Prezzi giornalieri MSFT]]-B9028)/B9028</f>
        <v>-1.7167117893182503E-2</v>
      </c>
    </row>
    <row r="9030" spans="1:3" x14ac:dyDescent="0.55000000000000004">
      <c r="A9030" s="5">
        <v>44566</v>
      </c>
      <c r="B9030" s="4">
        <v>307.2</v>
      </c>
      <c r="C9030" s="10">
        <f>(MSFT[[#This Row],[Prezzi giornalieri MSFT]]-B9029)/B9029</f>
        <v>-3.8377261628998911E-2</v>
      </c>
    </row>
    <row r="9031" spans="1:3" x14ac:dyDescent="0.55000000000000004">
      <c r="A9031" s="5">
        <v>44567</v>
      </c>
      <c r="B9031" s="4">
        <v>304.77</v>
      </c>
      <c r="C9031" s="10">
        <f>(MSFT[[#This Row],[Prezzi giornalieri MSFT]]-B9030)/B9030</f>
        <v>-7.9101562500000222E-3</v>
      </c>
    </row>
    <row r="9032" spans="1:3" x14ac:dyDescent="0.55000000000000004">
      <c r="A9032" s="5">
        <v>44568</v>
      </c>
      <c r="B9032" s="4">
        <v>304.93</v>
      </c>
      <c r="C9032" s="10">
        <f>(MSFT[[#This Row],[Prezzi giornalieri MSFT]]-B9031)/B9031</f>
        <v>5.2498605505799459E-4</v>
      </c>
    </row>
    <row r="9033" spans="1:3" x14ac:dyDescent="0.55000000000000004">
      <c r="A9033" s="5">
        <v>44571</v>
      </c>
      <c r="B9033" s="4">
        <v>305.14999999999998</v>
      </c>
      <c r="C9033" s="10">
        <f>(MSFT[[#This Row],[Prezzi giornalieri MSFT]]-B9032)/B9032</f>
        <v>7.2147706030882639E-4</v>
      </c>
    </row>
    <row r="9034" spans="1:3" x14ac:dyDescent="0.55000000000000004">
      <c r="A9034" s="5">
        <v>44572</v>
      </c>
      <c r="B9034" s="4">
        <v>305.83999999999997</v>
      </c>
      <c r="C9034" s="10">
        <f>(MSFT[[#This Row],[Prezzi giornalieri MSFT]]-B9033)/B9033</f>
        <v>2.2611830247419229E-3</v>
      </c>
    </row>
    <row r="9035" spans="1:3" x14ac:dyDescent="0.55000000000000004">
      <c r="A9035" s="5">
        <v>44573</v>
      </c>
      <c r="B9035" s="4">
        <v>309.04000000000002</v>
      </c>
      <c r="C9035" s="10">
        <f>(MSFT[[#This Row],[Prezzi giornalieri MSFT]]-B9034)/B9034</f>
        <v>1.046298718284085E-2</v>
      </c>
    </row>
    <row r="9036" spans="1:3" x14ac:dyDescent="0.55000000000000004">
      <c r="A9036" s="5">
        <v>44574</v>
      </c>
      <c r="B9036" s="4">
        <v>295.95999999999998</v>
      </c>
      <c r="C9036" s="10">
        <f>(MSFT[[#This Row],[Prezzi giornalieri MSFT]]-B9035)/B9035</f>
        <v>-4.2324618172404994E-2</v>
      </c>
    </row>
    <row r="9037" spans="1:3" x14ac:dyDescent="0.55000000000000004">
      <c r="A9037" s="5">
        <v>44575</v>
      </c>
      <c r="B9037" s="4">
        <v>301.2</v>
      </c>
      <c r="C9037" s="10">
        <f>(MSFT[[#This Row],[Prezzi giornalieri MSFT]]-B9036)/B9036</f>
        <v>1.7705095283146403E-2</v>
      </c>
    </row>
    <row r="9038" spans="1:3" x14ac:dyDescent="0.55000000000000004">
      <c r="A9038" s="5">
        <v>44579</v>
      </c>
      <c r="B9038" s="4">
        <v>293.87</v>
      </c>
      <c r="C9038" s="10">
        <f>(MSFT[[#This Row],[Prezzi giornalieri MSFT]]-B9037)/B9037</f>
        <v>-2.433598937582996E-2</v>
      </c>
    </row>
    <row r="9039" spans="1:3" x14ac:dyDescent="0.55000000000000004">
      <c r="A9039" s="5">
        <v>44580</v>
      </c>
      <c r="B9039" s="4">
        <v>294.52999999999997</v>
      </c>
      <c r="C9039" s="10">
        <f>(MSFT[[#This Row],[Prezzi giornalieri MSFT]]-B9038)/B9038</f>
        <v>2.2458910402557873E-3</v>
      </c>
    </row>
    <row r="9040" spans="1:3" x14ac:dyDescent="0.55000000000000004">
      <c r="A9040" s="5">
        <v>44581</v>
      </c>
      <c r="B9040" s="4">
        <v>292.85000000000002</v>
      </c>
      <c r="C9040" s="10">
        <f>(MSFT[[#This Row],[Prezzi giornalieri MSFT]]-B9039)/B9039</f>
        <v>-5.7040029878109196E-3</v>
      </c>
    </row>
    <row r="9041" spans="1:3" x14ac:dyDescent="0.55000000000000004">
      <c r="A9041" s="5">
        <v>44582</v>
      </c>
      <c r="B9041" s="4">
        <v>287.44</v>
      </c>
      <c r="C9041" s="10">
        <f>(MSFT[[#This Row],[Prezzi giornalieri MSFT]]-B9040)/B9040</f>
        <v>-1.8473621307836859E-2</v>
      </c>
    </row>
    <row r="9042" spans="1:3" x14ac:dyDescent="0.55000000000000004">
      <c r="A9042" s="5">
        <v>44585</v>
      </c>
      <c r="B9042" s="4">
        <v>287.77</v>
      </c>
      <c r="C9042" s="10">
        <f>(MSFT[[#This Row],[Prezzi giornalieri MSFT]]-B9041)/B9041</f>
        <v>1.1480656832729755E-3</v>
      </c>
    </row>
    <row r="9043" spans="1:3" x14ac:dyDescent="0.55000000000000004">
      <c r="A9043" s="5">
        <v>44586</v>
      </c>
      <c r="B9043" s="4">
        <v>280.12</v>
      </c>
      <c r="C9043" s="10">
        <f>(MSFT[[#This Row],[Prezzi giornalieri MSFT]]-B9042)/B9042</f>
        <v>-2.6583730062202375E-2</v>
      </c>
    </row>
    <row r="9044" spans="1:3" x14ac:dyDescent="0.55000000000000004">
      <c r="A9044" s="5">
        <v>44587</v>
      </c>
      <c r="B9044" s="4">
        <v>288.10000000000002</v>
      </c>
      <c r="C9044" s="10">
        <f>(MSFT[[#This Row],[Prezzi giornalieri MSFT]]-B9043)/B9043</f>
        <v>2.8487790946737177E-2</v>
      </c>
    </row>
    <row r="9045" spans="1:3" x14ac:dyDescent="0.55000000000000004">
      <c r="A9045" s="5">
        <v>44588</v>
      </c>
      <c r="B9045" s="4">
        <v>291.14</v>
      </c>
      <c r="C9045" s="10">
        <f>(MSFT[[#This Row],[Prezzi giornalieri MSFT]]-B9044)/B9044</f>
        <v>1.0551891704269224E-2</v>
      </c>
    </row>
    <row r="9046" spans="1:3" x14ac:dyDescent="0.55000000000000004">
      <c r="A9046" s="5">
        <v>44589</v>
      </c>
      <c r="B9046" s="4">
        <v>299.32</v>
      </c>
      <c r="C9046" s="10">
        <f>(MSFT[[#This Row],[Prezzi giornalieri MSFT]]-B9045)/B9045</f>
        <v>2.8096448444047562E-2</v>
      </c>
    </row>
    <row r="9047" spans="1:3" x14ac:dyDescent="0.55000000000000004">
      <c r="A9047" s="5">
        <v>44592</v>
      </c>
      <c r="B9047" s="4">
        <v>301.95999999999998</v>
      </c>
      <c r="C9047" s="10">
        <f>(MSFT[[#This Row],[Prezzi giornalieri MSFT]]-B9046)/B9046</f>
        <v>8.8199919818254258E-3</v>
      </c>
    </row>
    <row r="9048" spans="1:3" x14ac:dyDescent="0.55000000000000004">
      <c r="A9048" s="5">
        <v>44593</v>
      </c>
      <c r="B9048" s="4">
        <v>299.8</v>
      </c>
      <c r="C9048" s="10">
        <f>(MSFT[[#This Row],[Prezzi giornalieri MSFT]]-B9047)/B9047</f>
        <v>-7.1532653331566045E-3</v>
      </c>
    </row>
    <row r="9049" spans="1:3" x14ac:dyDescent="0.55000000000000004">
      <c r="A9049" s="5">
        <v>44594</v>
      </c>
      <c r="B9049" s="4">
        <v>304.37</v>
      </c>
      <c r="C9049" s="10">
        <f>(MSFT[[#This Row],[Prezzi giornalieri MSFT]]-B9048)/B9048</f>
        <v>1.5243495663775827E-2</v>
      </c>
    </row>
    <row r="9050" spans="1:3" x14ac:dyDescent="0.55000000000000004">
      <c r="A9050" s="5">
        <v>44595</v>
      </c>
      <c r="B9050" s="4">
        <v>292.51</v>
      </c>
      <c r="C9050" s="10">
        <f>(MSFT[[#This Row],[Prezzi giornalieri MSFT]]-B9049)/B9049</f>
        <v>-3.8965732496632433E-2</v>
      </c>
    </row>
    <row r="9051" spans="1:3" x14ac:dyDescent="0.55000000000000004">
      <c r="A9051" s="5">
        <v>44596</v>
      </c>
      <c r="B9051" s="4">
        <v>297.06</v>
      </c>
      <c r="C9051" s="10">
        <f>(MSFT[[#This Row],[Prezzi giornalieri MSFT]]-B9050)/B9050</f>
        <v>1.5555023759871497E-2</v>
      </c>
    </row>
    <row r="9052" spans="1:3" x14ac:dyDescent="0.55000000000000004">
      <c r="A9052" s="5">
        <v>44599</v>
      </c>
      <c r="B9052" s="4">
        <v>292.22000000000003</v>
      </c>
      <c r="C9052" s="10">
        <f>(MSFT[[#This Row],[Prezzi giornalieri MSFT]]-B9051)/B9051</f>
        <v>-1.6293004780179005E-2</v>
      </c>
    </row>
    <row r="9053" spans="1:3" x14ac:dyDescent="0.55000000000000004">
      <c r="A9053" s="5">
        <v>44600</v>
      </c>
      <c r="B9053" s="4">
        <v>295.72000000000003</v>
      </c>
      <c r="C9053" s="10">
        <f>(MSFT[[#This Row],[Prezzi giornalieri MSFT]]-B9052)/B9052</f>
        <v>1.1977277393744438E-2</v>
      </c>
    </row>
    <row r="9054" spans="1:3" x14ac:dyDescent="0.55000000000000004">
      <c r="A9054" s="5">
        <v>44601</v>
      </c>
      <c r="B9054" s="4">
        <v>302.18</v>
      </c>
      <c r="C9054" s="10">
        <f>(MSFT[[#This Row],[Prezzi giornalieri MSFT]]-B9053)/B9053</f>
        <v>2.1844988502637559E-2</v>
      </c>
    </row>
    <row r="9055" spans="1:3" x14ac:dyDescent="0.55000000000000004">
      <c r="A9055" s="5">
        <v>44602</v>
      </c>
      <c r="B9055" s="4">
        <v>293.61</v>
      </c>
      <c r="C9055" s="10">
        <f>(MSFT[[#This Row],[Prezzi giornalieri MSFT]]-B9054)/B9054</f>
        <v>-2.8360579786881966E-2</v>
      </c>
    </row>
    <row r="9056" spans="1:3" x14ac:dyDescent="0.55000000000000004">
      <c r="A9056" s="5">
        <v>44603</v>
      </c>
      <c r="B9056" s="4">
        <v>286.48</v>
      </c>
      <c r="C9056" s="10">
        <f>(MSFT[[#This Row],[Prezzi giornalieri MSFT]]-B9055)/B9055</f>
        <v>-2.4283914035625472E-2</v>
      </c>
    </row>
    <row r="9057" spans="1:3" x14ac:dyDescent="0.55000000000000004">
      <c r="A9057" s="5">
        <v>44606</v>
      </c>
      <c r="B9057" s="4">
        <v>286.44</v>
      </c>
      <c r="C9057" s="10">
        <f>(MSFT[[#This Row],[Prezzi giornalieri MSFT]]-B9056)/B9056</f>
        <v>-1.3962580284843779E-4</v>
      </c>
    </row>
    <row r="9058" spans="1:3" x14ac:dyDescent="0.55000000000000004">
      <c r="A9058" s="5">
        <v>44607</v>
      </c>
      <c r="B9058" s="4">
        <v>291.75</v>
      </c>
      <c r="C9058" s="10">
        <f>(MSFT[[#This Row],[Prezzi giornalieri MSFT]]-B9057)/B9057</f>
        <v>1.8537913699204031E-2</v>
      </c>
    </row>
    <row r="9059" spans="1:3" x14ac:dyDescent="0.55000000000000004">
      <c r="A9059" s="5">
        <v>44608</v>
      </c>
      <c r="B9059" s="4">
        <v>291.41000000000003</v>
      </c>
      <c r="C9059" s="10">
        <f>(MSFT[[#This Row],[Prezzi giornalieri MSFT]]-B9058)/B9058</f>
        <v>-1.1653813196228792E-3</v>
      </c>
    </row>
    <row r="9060" spans="1:3" x14ac:dyDescent="0.55000000000000004">
      <c r="A9060" s="5">
        <v>44609</v>
      </c>
      <c r="B9060" s="4">
        <v>282.88</v>
      </c>
      <c r="C9060" s="10">
        <f>(MSFT[[#This Row],[Prezzi giornalieri MSFT]]-B9059)/B9059</f>
        <v>-2.9271473182114646E-2</v>
      </c>
    </row>
    <row r="9061" spans="1:3" x14ac:dyDescent="0.55000000000000004">
      <c r="A9061" s="5">
        <v>44610</v>
      </c>
      <c r="B9061" s="4">
        <v>280.14999999999998</v>
      </c>
      <c r="C9061" s="10">
        <f>(MSFT[[#This Row],[Prezzi giornalieri MSFT]]-B9060)/B9060</f>
        <v>-9.6507352941177117E-3</v>
      </c>
    </row>
    <row r="9062" spans="1:3" x14ac:dyDescent="0.55000000000000004">
      <c r="A9062" s="5">
        <v>44614</v>
      </c>
      <c r="B9062" s="4">
        <v>279.95</v>
      </c>
      <c r="C9062" s="10">
        <f>(MSFT[[#This Row],[Prezzi giornalieri MSFT]]-B9061)/B9061</f>
        <v>-7.1390326610740195E-4</v>
      </c>
    </row>
    <row r="9063" spans="1:3" x14ac:dyDescent="0.55000000000000004">
      <c r="A9063" s="5">
        <v>44615</v>
      </c>
      <c r="B9063" s="4">
        <v>272.7</v>
      </c>
      <c r="C9063" s="10">
        <f>(MSFT[[#This Row],[Prezzi giornalieri MSFT]]-B9062)/B9062</f>
        <v>-2.5897481693159495E-2</v>
      </c>
    </row>
    <row r="9064" spans="1:3" x14ac:dyDescent="0.55000000000000004">
      <c r="A9064" s="5">
        <v>44616</v>
      </c>
      <c r="B9064" s="4">
        <v>286.63</v>
      </c>
      <c r="C9064" s="10">
        <f>(MSFT[[#This Row],[Prezzi giornalieri MSFT]]-B9063)/B9063</f>
        <v>5.1081774844151107E-2</v>
      </c>
    </row>
    <row r="9065" spans="1:3" x14ac:dyDescent="0.55000000000000004">
      <c r="A9065" s="5">
        <v>44617</v>
      </c>
      <c r="B9065" s="4">
        <v>289.27999999999997</v>
      </c>
      <c r="C9065" s="10">
        <f>(MSFT[[#This Row],[Prezzi giornalieri MSFT]]-B9064)/B9064</f>
        <v>9.2453685936572487E-3</v>
      </c>
    </row>
    <row r="9066" spans="1:3" x14ac:dyDescent="0.55000000000000004">
      <c r="A9066" s="5">
        <v>44620</v>
      </c>
      <c r="B9066" s="4">
        <v>290.72000000000003</v>
      </c>
      <c r="C9066" s="10">
        <f>(MSFT[[#This Row],[Prezzi giornalieri MSFT]]-B9065)/B9065</f>
        <v>4.9778761061948793E-3</v>
      </c>
    </row>
    <row r="9067" spans="1:3" x14ac:dyDescent="0.55000000000000004">
      <c r="A9067" s="5">
        <v>44621</v>
      </c>
      <c r="B9067" s="4">
        <v>286.98</v>
      </c>
      <c r="C9067" s="10">
        <f>(MSFT[[#This Row],[Prezzi giornalieri MSFT]]-B9066)/B9066</f>
        <v>-1.2864611997798599E-2</v>
      </c>
    </row>
    <row r="9068" spans="1:3" x14ac:dyDescent="0.55000000000000004">
      <c r="A9068" s="5">
        <v>44622</v>
      </c>
      <c r="B9068" s="4">
        <v>292.08</v>
      </c>
      <c r="C9068" s="10">
        <f>(MSFT[[#This Row],[Prezzi giornalieri MSFT]]-B9067)/B9067</f>
        <v>1.7771273259460471E-2</v>
      </c>
    </row>
    <row r="9069" spans="1:3" x14ac:dyDescent="0.55000000000000004">
      <c r="A9069" s="5">
        <v>44623</v>
      </c>
      <c r="B9069" s="4">
        <v>287.93</v>
      </c>
      <c r="C9069" s="10">
        <f>(MSFT[[#This Row],[Prezzi giornalieri MSFT]]-B9068)/B9068</f>
        <v>-1.4208436044919124E-2</v>
      </c>
    </row>
    <row r="9070" spans="1:3" x14ac:dyDescent="0.55000000000000004">
      <c r="A9070" s="5">
        <v>44624</v>
      </c>
      <c r="B9070" s="4">
        <v>282.02999999999997</v>
      </c>
      <c r="C9070" s="10">
        <f>(MSFT[[#This Row],[Prezzi giornalieri MSFT]]-B9069)/B9069</f>
        <v>-2.0491091584760302E-2</v>
      </c>
    </row>
    <row r="9071" spans="1:3" x14ac:dyDescent="0.55000000000000004">
      <c r="A9071" s="5">
        <v>44627</v>
      </c>
      <c r="B9071" s="4">
        <v>271.38</v>
      </c>
      <c r="C9071" s="10">
        <f>(MSFT[[#This Row],[Prezzi giornalieri MSFT]]-B9070)/B9070</f>
        <v>-3.7761940219125545E-2</v>
      </c>
    </row>
    <row r="9072" spans="1:3" x14ac:dyDescent="0.55000000000000004">
      <c r="A9072" s="5">
        <v>44628</v>
      </c>
      <c r="B9072" s="4">
        <v>268.39999999999998</v>
      </c>
      <c r="C9072" s="10">
        <f>(MSFT[[#This Row],[Prezzi giornalieri MSFT]]-B9071)/B9071</f>
        <v>-1.0980912373793273E-2</v>
      </c>
    </row>
    <row r="9073" spans="1:3" x14ac:dyDescent="0.55000000000000004">
      <c r="A9073" s="5">
        <v>44629</v>
      </c>
      <c r="B9073" s="4">
        <v>280.70999999999998</v>
      </c>
      <c r="C9073" s="10">
        <f>(MSFT[[#This Row],[Prezzi giornalieri MSFT]]-B9072)/B9072</f>
        <v>4.5864381520119235E-2</v>
      </c>
    </row>
    <row r="9074" spans="1:3" x14ac:dyDescent="0.55000000000000004">
      <c r="A9074" s="5">
        <v>44630</v>
      </c>
      <c r="B9074" s="4">
        <v>277.88</v>
      </c>
      <c r="C9074" s="10">
        <f>(MSFT[[#This Row],[Prezzi giornalieri MSFT]]-B9073)/B9073</f>
        <v>-1.0081578853621119E-2</v>
      </c>
    </row>
    <row r="9075" spans="1:3" x14ac:dyDescent="0.55000000000000004">
      <c r="A9075" s="5">
        <v>44631</v>
      </c>
      <c r="B9075" s="4">
        <v>272.51</v>
      </c>
      <c r="C9075" s="10">
        <f>(MSFT[[#This Row],[Prezzi giornalieri MSFT]]-B9074)/B9074</f>
        <v>-1.9324888441053709E-2</v>
      </c>
    </row>
    <row r="9076" spans="1:3" x14ac:dyDescent="0.55000000000000004">
      <c r="A9076" s="5">
        <v>44634</v>
      </c>
      <c r="B9076" s="4">
        <v>268.97000000000003</v>
      </c>
      <c r="C9076" s="10">
        <f>(MSFT[[#This Row],[Prezzi giornalieri MSFT]]-B9075)/B9075</f>
        <v>-1.2990348978019022E-2</v>
      </c>
    </row>
    <row r="9077" spans="1:3" x14ac:dyDescent="0.55000000000000004">
      <c r="A9077" s="5">
        <v>44635</v>
      </c>
      <c r="B9077" s="4">
        <v>279.39999999999998</v>
      </c>
      <c r="C9077" s="10">
        <f>(MSFT[[#This Row],[Prezzi giornalieri MSFT]]-B9076)/B9076</f>
        <v>3.8777558835557682E-2</v>
      </c>
    </row>
    <row r="9078" spans="1:3" x14ac:dyDescent="0.55000000000000004">
      <c r="A9078" s="5">
        <v>44636</v>
      </c>
      <c r="B9078" s="4">
        <v>286.44</v>
      </c>
      <c r="C9078" s="10">
        <f>(MSFT[[#This Row],[Prezzi giornalieri MSFT]]-B9077)/B9077</f>
        <v>2.5196850393700863E-2</v>
      </c>
    </row>
    <row r="9079" spans="1:3" x14ac:dyDescent="0.55000000000000004">
      <c r="A9079" s="5">
        <v>44637</v>
      </c>
      <c r="B9079" s="4">
        <v>287.25</v>
      </c>
      <c r="C9079" s="10">
        <f>(MSFT[[#This Row],[Prezzi giornalieri MSFT]]-B9078)/B9078</f>
        <v>2.8278173439463842E-3</v>
      </c>
    </row>
    <row r="9080" spans="1:3" x14ac:dyDescent="0.55000000000000004">
      <c r="A9080" s="5">
        <v>44638</v>
      </c>
      <c r="B9080" s="4">
        <v>292.32</v>
      </c>
      <c r="C9080" s="10">
        <f>(MSFT[[#This Row],[Prezzi giornalieri MSFT]]-B9079)/B9079</f>
        <v>1.7650130548302848E-2</v>
      </c>
    </row>
    <row r="9081" spans="1:3" x14ac:dyDescent="0.55000000000000004">
      <c r="A9081" s="5">
        <v>44641</v>
      </c>
      <c r="B9081" s="4">
        <v>291.08</v>
      </c>
      <c r="C9081" s="10">
        <f>(MSFT[[#This Row],[Prezzi giornalieri MSFT]]-B9080)/B9080</f>
        <v>-4.2419266557197901E-3</v>
      </c>
    </row>
    <row r="9082" spans="1:3" x14ac:dyDescent="0.55000000000000004">
      <c r="A9082" s="5">
        <v>44642</v>
      </c>
      <c r="B9082" s="4">
        <v>295.85000000000002</v>
      </c>
      <c r="C9082" s="10">
        <f>(MSFT[[#This Row],[Prezzi giornalieri MSFT]]-B9081)/B9081</f>
        <v>1.6387247492098526E-2</v>
      </c>
    </row>
    <row r="9083" spans="1:3" x14ac:dyDescent="0.55000000000000004">
      <c r="A9083" s="5">
        <v>44643</v>
      </c>
      <c r="B9083" s="4">
        <v>291.39999999999998</v>
      </c>
      <c r="C9083" s="10">
        <f>(MSFT[[#This Row],[Prezzi giornalieri MSFT]]-B9082)/B9082</f>
        <v>-1.5041406117965337E-2</v>
      </c>
    </row>
    <row r="9084" spans="1:3" x14ac:dyDescent="0.55000000000000004">
      <c r="A9084" s="5">
        <v>44644</v>
      </c>
      <c r="B9084" s="4">
        <v>295.89</v>
      </c>
      <c r="C9084" s="10">
        <f>(MSFT[[#This Row],[Prezzi giornalieri MSFT]]-B9083)/B9083</f>
        <v>1.5408373369938262E-2</v>
      </c>
    </row>
    <row r="9085" spans="1:3" x14ac:dyDescent="0.55000000000000004">
      <c r="A9085" s="5">
        <v>44645</v>
      </c>
      <c r="B9085" s="4">
        <v>295.48</v>
      </c>
      <c r="C9085" s="10">
        <f>(MSFT[[#This Row],[Prezzi giornalieri MSFT]]-B9084)/B9084</f>
        <v>-1.3856500726620305E-3</v>
      </c>
    </row>
    <row r="9086" spans="1:3" x14ac:dyDescent="0.55000000000000004">
      <c r="A9086" s="5">
        <v>44648</v>
      </c>
      <c r="B9086" s="4">
        <v>302.31</v>
      </c>
      <c r="C9086" s="10">
        <f>(MSFT[[#This Row],[Prezzi giornalieri MSFT]]-B9085)/B9085</f>
        <v>2.3114931636658939E-2</v>
      </c>
    </row>
    <row r="9087" spans="1:3" x14ac:dyDescent="0.55000000000000004">
      <c r="A9087" s="5">
        <v>44649</v>
      </c>
      <c r="B9087" s="4">
        <v>306.89</v>
      </c>
      <c r="C9087" s="10">
        <f>(MSFT[[#This Row],[Prezzi giornalieri MSFT]]-B9086)/B9086</f>
        <v>1.5150011577519712E-2</v>
      </c>
    </row>
    <row r="9088" spans="1:3" x14ac:dyDescent="0.55000000000000004">
      <c r="A9088" s="5">
        <v>44650</v>
      </c>
      <c r="B9088" s="4">
        <v>305.38</v>
      </c>
      <c r="C9088" s="10">
        <f>(MSFT[[#This Row],[Prezzi giornalieri MSFT]]-B9087)/B9087</f>
        <v>-4.9203297598487761E-3</v>
      </c>
    </row>
    <row r="9089" spans="1:3" x14ac:dyDescent="0.55000000000000004">
      <c r="A9089" s="5">
        <v>44651</v>
      </c>
      <c r="B9089" s="4">
        <v>299.98</v>
      </c>
      <c r="C9089" s="10">
        <f>(MSFT[[#This Row],[Prezzi giornalieri MSFT]]-B9088)/B9088</f>
        <v>-1.7682886895015973E-2</v>
      </c>
    </row>
    <row r="9090" spans="1:3" x14ac:dyDescent="0.55000000000000004">
      <c r="A9090" s="5">
        <v>44652</v>
      </c>
      <c r="B9090" s="4">
        <v>301.06</v>
      </c>
      <c r="C9090" s="10">
        <f>(MSFT[[#This Row],[Prezzi giornalieri MSFT]]-B9089)/B9089</f>
        <v>3.6002400160010137E-3</v>
      </c>
    </row>
    <row r="9091" spans="1:3" x14ac:dyDescent="0.55000000000000004">
      <c r="A9091" s="5">
        <v>44655</v>
      </c>
      <c r="B9091" s="4">
        <v>306.45999999999998</v>
      </c>
      <c r="C9091" s="10">
        <f>(MSFT[[#This Row],[Prezzi giornalieri MSFT]]-B9090)/B9090</f>
        <v>1.7936623928784885E-2</v>
      </c>
    </row>
    <row r="9092" spans="1:3" x14ac:dyDescent="0.55000000000000004">
      <c r="A9092" s="5">
        <v>44656</v>
      </c>
      <c r="B9092" s="4">
        <v>302.48</v>
      </c>
      <c r="C9092" s="10">
        <f>(MSFT[[#This Row],[Prezzi giornalieri MSFT]]-B9091)/B9091</f>
        <v>-1.2987012987012861E-2</v>
      </c>
    </row>
    <row r="9093" spans="1:3" x14ac:dyDescent="0.55000000000000004">
      <c r="A9093" s="5">
        <v>44657</v>
      </c>
      <c r="B9093" s="4">
        <v>291.41000000000003</v>
      </c>
      <c r="C9093" s="10">
        <f>(MSFT[[#This Row],[Prezzi giornalieri MSFT]]-B9092)/B9092</f>
        <v>-3.6597460989156283E-2</v>
      </c>
    </row>
    <row r="9094" spans="1:3" x14ac:dyDescent="0.55000000000000004">
      <c r="A9094" s="5">
        <v>44658</v>
      </c>
      <c r="B9094" s="4">
        <v>293.23</v>
      </c>
      <c r="C9094" s="10">
        <f>(MSFT[[#This Row],[Prezzi giornalieri MSFT]]-B9093)/B9093</f>
        <v>6.2454960365121064E-3</v>
      </c>
    </row>
    <row r="9095" spans="1:3" x14ac:dyDescent="0.55000000000000004">
      <c r="A9095" s="5">
        <v>44659</v>
      </c>
      <c r="B9095" s="4">
        <v>288.95</v>
      </c>
      <c r="C9095" s="10">
        <f>(MSFT[[#This Row],[Prezzi giornalieri MSFT]]-B9094)/B9094</f>
        <v>-1.459605088156065E-2</v>
      </c>
    </row>
    <row r="9096" spans="1:3" x14ac:dyDescent="0.55000000000000004">
      <c r="A9096" s="5">
        <v>44662</v>
      </c>
      <c r="B9096" s="4">
        <v>277.56</v>
      </c>
      <c r="C9096" s="10">
        <f>(MSFT[[#This Row],[Prezzi giornalieri MSFT]]-B9095)/B9095</f>
        <v>-3.9418584530195491E-2</v>
      </c>
    </row>
    <row r="9097" spans="1:3" x14ac:dyDescent="0.55000000000000004">
      <c r="A9097" s="5">
        <v>44663</v>
      </c>
      <c r="B9097" s="4">
        <v>274.44</v>
      </c>
      <c r="C9097" s="10">
        <f>(MSFT[[#This Row],[Prezzi giornalieri MSFT]]-B9096)/B9096</f>
        <v>-1.1240812797233046E-2</v>
      </c>
    </row>
    <row r="9098" spans="1:3" x14ac:dyDescent="0.55000000000000004">
      <c r="A9098" s="5">
        <v>44664</v>
      </c>
      <c r="B9098" s="4">
        <v>279.85000000000002</v>
      </c>
      <c r="C9098" s="10">
        <f>(MSFT[[#This Row],[Prezzi giornalieri MSFT]]-B9097)/B9097</f>
        <v>1.971286984404615E-2</v>
      </c>
    </row>
    <row r="9099" spans="1:3" x14ac:dyDescent="0.55000000000000004">
      <c r="A9099" s="5">
        <v>44665</v>
      </c>
      <c r="B9099" s="4">
        <v>272.27</v>
      </c>
      <c r="C9099" s="10">
        <f>(MSFT[[#This Row],[Prezzi giornalieri MSFT]]-B9098)/B9098</f>
        <v>-2.70859388958372E-2</v>
      </c>
    </row>
    <row r="9100" spans="1:3" x14ac:dyDescent="0.55000000000000004">
      <c r="A9100" s="5">
        <v>44669</v>
      </c>
      <c r="B9100" s="4">
        <v>272.94</v>
      </c>
      <c r="C9100" s="10">
        <f>(MSFT[[#This Row],[Prezzi giornalieri MSFT]]-B9099)/B9099</f>
        <v>2.4607925955853231E-3</v>
      </c>
    </row>
    <row r="9101" spans="1:3" x14ac:dyDescent="0.55000000000000004">
      <c r="A9101" s="5">
        <v>44670</v>
      </c>
      <c r="B9101" s="4">
        <v>277.60000000000002</v>
      </c>
      <c r="C9101" s="10">
        <f>(MSFT[[#This Row],[Prezzi giornalieri MSFT]]-B9100)/B9100</f>
        <v>1.7073349454092567E-2</v>
      </c>
    </row>
    <row r="9102" spans="1:3" x14ac:dyDescent="0.55000000000000004">
      <c r="A9102" s="5">
        <v>44671</v>
      </c>
      <c r="B9102" s="4">
        <v>278.63</v>
      </c>
      <c r="C9102" s="10">
        <f>(MSFT[[#This Row],[Prezzi giornalieri MSFT]]-B9101)/B9101</f>
        <v>3.710374639769354E-3</v>
      </c>
    </row>
    <row r="9103" spans="1:3" x14ac:dyDescent="0.55000000000000004">
      <c r="A9103" s="5">
        <v>44672</v>
      </c>
      <c r="B9103" s="4">
        <v>273.23</v>
      </c>
      <c r="C9103" s="10">
        <f>(MSFT[[#This Row],[Prezzi giornalieri MSFT]]-B9102)/B9102</f>
        <v>-1.9380540501740578E-2</v>
      </c>
    </row>
    <row r="9104" spans="1:3" x14ac:dyDescent="0.55000000000000004">
      <c r="A9104" s="5">
        <v>44673</v>
      </c>
      <c r="B9104" s="4">
        <v>266.63</v>
      </c>
      <c r="C9104" s="10">
        <f>(MSFT[[#This Row],[Prezzi giornalieri MSFT]]-B9103)/B9103</f>
        <v>-2.415547341067973E-2</v>
      </c>
    </row>
    <row r="9105" spans="1:3" x14ac:dyDescent="0.55000000000000004">
      <c r="A9105" s="5">
        <v>44676</v>
      </c>
      <c r="B9105" s="4">
        <v>273.14</v>
      </c>
      <c r="C9105" s="10">
        <f>(MSFT[[#This Row],[Prezzi giornalieri MSFT]]-B9104)/B9104</f>
        <v>2.4415857180362266E-2</v>
      </c>
    </row>
    <row r="9106" spans="1:3" x14ac:dyDescent="0.55000000000000004">
      <c r="A9106" s="5">
        <v>44677</v>
      </c>
      <c r="B9106" s="4">
        <v>262.92</v>
      </c>
      <c r="C9106" s="10">
        <f>(MSFT[[#This Row],[Prezzi giornalieri MSFT]]-B9105)/B9105</f>
        <v>-3.7416709379805124E-2</v>
      </c>
    </row>
    <row r="9107" spans="1:3" x14ac:dyDescent="0.55000000000000004">
      <c r="A9107" s="5">
        <v>44678</v>
      </c>
      <c r="B9107" s="4">
        <v>275.57</v>
      </c>
      <c r="C9107" s="10">
        <f>(MSFT[[#This Row],[Prezzi giornalieri MSFT]]-B9106)/B9106</f>
        <v>4.8113494599117512E-2</v>
      </c>
    </row>
    <row r="9108" spans="1:3" x14ac:dyDescent="0.55000000000000004">
      <c r="A9108" s="5">
        <v>44679</v>
      </c>
      <c r="B9108" s="4">
        <v>281.81</v>
      </c>
      <c r="C9108" s="10">
        <f>(MSFT[[#This Row],[Prezzi giornalieri MSFT]]-B9107)/B9107</f>
        <v>2.2643974307798416E-2</v>
      </c>
    </row>
    <row r="9109" spans="1:3" x14ac:dyDescent="0.55000000000000004">
      <c r="A9109" s="5">
        <v>44680</v>
      </c>
      <c r="B9109" s="4">
        <v>270.02999999999997</v>
      </c>
      <c r="C9109" s="10">
        <f>(MSFT[[#This Row],[Prezzi giornalieri MSFT]]-B9108)/B9108</f>
        <v>-4.1801213583620274E-2</v>
      </c>
    </row>
    <row r="9110" spans="1:3" x14ac:dyDescent="0.55000000000000004">
      <c r="A9110" s="5">
        <v>44683</v>
      </c>
      <c r="B9110" s="4">
        <v>276.79000000000002</v>
      </c>
      <c r="C9110" s="10">
        <f>(MSFT[[#This Row],[Prezzi giornalieri MSFT]]-B9109)/B9109</f>
        <v>2.5034255453097985E-2</v>
      </c>
    </row>
    <row r="9111" spans="1:3" x14ac:dyDescent="0.55000000000000004">
      <c r="A9111" s="5">
        <v>44684</v>
      </c>
      <c r="B9111" s="4">
        <v>274.17</v>
      </c>
      <c r="C9111" s="10">
        <f>(MSFT[[#This Row],[Prezzi giornalieri MSFT]]-B9110)/B9110</f>
        <v>-9.4656598865566106E-3</v>
      </c>
    </row>
    <row r="9112" spans="1:3" x14ac:dyDescent="0.55000000000000004">
      <c r="A9112" s="5">
        <v>44685</v>
      </c>
      <c r="B9112" s="4">
        <v>282.14999999999998</v>
      </c>
      <c r="C9112" s="10">
        <f>(MSFT[[#This Row],[Prezzi giornalieri MSFT]]-B9111)/B9111</f>
        <v>2.9106029106028962E-2</v>
      </c>
    </row>
    <row r="9113" spans="1:3" x14ac:dyDescent="0.55000000000000004">
      <c r="A9113" s="5">
        <v>44686</v>
      </c>
      <c r="B9113" s="4">
        <v>269.86</v>
      </c>
      <c r="C9113" s="10">
        <f>(MSFT[[#This Row],[Prezzi giornalieri MSFT]]-B9112)/B9112</f>
        <v>-4.3558390926811852E-2</v>
      </c>
    </row>
    <row r="9114" spans="1:3" x14ac:dyDescent="0.55000000000000004">
      <c r="A9114" s="5">
        <v>44687</v>
      </c>
      <c r="B9114" s="4">
        <v>267.31</v>
      </c>
      <c r="C9114" s="10">
        <f>(MSFT[[#This Row],[Prezzi giornalieri MSFT]]-B9113)/B9113</f>
        <v>-9.4493441043504451E-3</v>
      </c>
    </row>
    <row r="9115" spans="1:3" x14ac:dyDescent="0.55000000000000004">
      <c r="A9115" s="5">
        <v>44690</v>
      </c>
      <c r="B9115" s="4">
        <v>257.44</v>
      </c>
      <c r="C9115" s="10">
        <f>(MSFT[[#This Row],[Prezzi giornalieri MSFT]]-B9114)/B9114</f>
        <v>-3.6923422243836761E-2</v>
      </c>
    </row>
    <row r="9116" spans="1:3" x14ac:dyDescent="0.55000000000000004">
      <c r="A9116" s="5">
        <v>44691</v>
      </c>
      <c r="B9116" s="4">
        <v>262.22000000000003</v>
      </c>
      <c r="C9116" s="10">
        <f>(MSFT[[#This Row],[Prezzi giornalieri MSFT]]-B9115)/B9115</f>
        <v>1.856743318831584E-2</v>
      </c>
    </row>
    <row r="9117" spans="1:3" x14ac:dyDescent="0.55000000000000004">
      <c r="A9117" s="5">
        <v>44692</v>
      </c>
      <c r="B9117" s="4">
        <v>253.51</v>
      </c>
      <c r="C9117" s="10">
        <f>(MSFT[[#This Row],[Prezzi giornalieri MSFT]]-B9116)/B9116</f>
        <v>-3.3216383189688184E-2</v>
      </c>
    </row>
    <row r="9118" spans="1:3" x14ac:dyDescent="0.55000000000000004">
      <c r="A9118" s="5">
        <v>44693</v>
      </c>
      <c r="B9118" s="4">
        <v>248.45</v>
      </c>
      <c r="C9118" s="10">
        <f>(MSFT[[#This Row],[Prezzi giornalieri MSFT]]-B9117)/B9117</f>
        <v>-1.9959764900792879E-2</v>
      </c>
    </row>
    <row r="9119" spans="1:3" x14ac:dyDescent="0.55000000000000004">
      <c r="A9119" s="5">
        <v>44694</v>
      </c>
      <c r="B9119" s="4">
        <v>254.07</v>
      </c>
      <c r="C9119" s="10">
        <f>(MSFT[[#This Row],[Prezzi giornalieri MSFT]]-B9118)/B9118</f>
        <v>2.2620245522237892E-2</v>
      </c>
    </row>
    <row r="9120" spans="1:3" x14ac:dyDescent="0.55000000000000004">
      <c r="A9120" s="5">
        <v>44697</v>
      </c>
      <c r="B9120" s="4">
        <v>254.44</v>
      </c>
      <c r="C9120" s="10">
        <f>(MSFT[[#This Row],[Prezzi giornalieri MSFT]]-B9119)/B9119</f>
        <v>1.4562915731885092E-3</v>
      </c>
    </row>
    <row r="9121" spans="1:3" x14ac:dyDescent="0.55000000000000004">
      <c r="A9121" s="5">
        <v>44698</v>
      </c>
      <c r="B9121" s="4">
        <v>259.61</v>
      </c>
      <c r="C9121" s="10">
        <f>(MSFT[[#This Row],[Prezzi giornalieri MSFT]]-B9120)/B9120</f>
        <v>2.0319132211916429E-2</v>
      </c>
    </row>
    <row r="9122" spans="1:3" x14ac:dyDescent="0.55000000000000004">
      <c r="A9122" s="5">
        <v>44699</v>
      </c>
      <c r="B9122" s="4">
        <v>247.79</v>
      </c>
      <c r="C9122" s="10">
        <f>(MSFT[[#This Row],[Prezzi giornalieri MSFT]]-B9121)/B9121</f>
        <v>-4.5529833211355578E-2</v>
      </c>
    </row>
    <row r="9123" spans="1:3" x14ac:dyDescent="0.55000000000000004">
      <c r="A9123" s="5">
        <v>44700</v>
      </c>
      <c r="B9123" s="4">
        <v>246.88</v>
      </c>
      <c r="C9123" s="10">
        <f>(MSFT[[#This Row],[Prezzi giornalieri MSFT]]-B9122)/B9122</f>
        <v>-3.6724645869486124E-3</v>
      </c>
    </row>
    <row r="9124" spans="1:3" x14ac:dyDescent="0.55000000000000004">
      <c r="A9124" s="5">
        <v>44701</v>
      </c>
      <c r="B9124" s="4">
        <v>246.31</v>
      </c>
      <c r="C9124" s="10">
        <f>(MSFT[[#This Row],[Prezzi giornalieri MSFT]]-B9123)/B9123</f>
        <v>-2.3088139987037961E-3</v>
      </c>
    </row>
    <row r="9125" spans="1:3" x14ac:dyDescent="0.55000000000000004">
      <c r="A9125" s="5">
        <v>44704</v>
      </c>
      <c r="B9125" s="4">
        <v>254.2</v>
      </c>
      <c r="C9125" s="10">
        <f>(MSFT[[#This Row],[Prezzi giornalieri MSFT]]-B9124)/B9124</f>
        <v>3.2032804189842015E-2</v>
      </c>
    </row>
    <row r="9126" spans="1:3" x14ac:dyDescent="0.55000000000000004">
      <c r="A9126" s="5">
        <v>44705</v>
      </c>
      <c r="B9126" s="4">
        <v>253.2</v>
      </c>
      <c r="C9126" s="10">
        <f>(MSFT[[#This Row],[Prezzi giornalieri MSFT]]-B9125)/B9125</f>
        <v>-3.9339103068450039E-3</v>
      </c>
    </row>
    <row r="9127" spans="1:3" x14ac:dyDescent="0.55000000000000004">
      <c r="A9127" s="5">
        <v>44706</v>
      </c>
      <c r="B9127" s="4">
        <v>256.02999999999997</v>
      </c>
      <c r="C9127" s="10">
        <f>(MSFT[[#This Row],[Prezzi giornalieri MSFT]]-B9126)/B9126</f>
        <v>1.1176935229067868E-2</v>
      </c>
    </row>
    <row r="9128" spans="1:3" x14ac:dyDescent="0.55000000000000004">
      <c r="A9128" s="5">
        <v>44707</v>
      </c>
      <c r="B9128" s="4">
        <v>259.32</v>
      </c>
      <c r="C9128" s="10">
        <f>(MSFT[[#This Row],[Prezzi giornalieri MSFT]]-B9127)/B9127</f>
        <v>1.2850056633988286E-2</v>
      </c>
    </row>
    <row r="9129" spans="1:3" x14ac:dyDescent="0.55000000000000004">
      <c r="A9129" s="5">
        <v>44708</v>
      </c>
      <c r="B9129" s="4">
        <v>266.48</v>
      </c>
      <c r="C9129" s="10">
        <f>(MSFT[[#This Row],[Prezzi giornalieri MSFT]]-B9128)/B9128</f>
        <v>2.7610674070646404E-2</v>
      </c>
    </row>
    <row r="9130" spans="1:3" x14ac:dyDescent="0.55000000000000004">
      <c r="A9130" s="5">
        <v>44712</v>
      </c>
      <c r="B9130" s="4">
        <v>265.14</v>
      </c>
      <c r="C9130" s="10">
        <f>(MSFT[[#This Row],[Prezzi giornalieri MSFT]]-B9129)/B9129</f>
        <v>-5.0285199639749012E-3</v>
      </c>
    </row>
    <row r="9131" spans="1:3" x14ac:dyDescent="0.55000000000000004">
      <c r="A9131" s="5">
        <v>44713</v>
      </c>
      <c r="B9131" s="4">
        <v>265.68</v>
      </c>
      <c r="C9131" s="10">
        <f>(MSFT[[#This Row],[Prezzi giornalieri MSFT]]-B9130)/B9130</f>
        <v>2.0366598778004848E-3</v>
      </c>
    </row>
    <row r="9132" spans="1:3" x14ac:dyDescent="0.55000000000000004">
      <c r="A9132" s="5">
        <v>44714</v>
      </c>
      <c r="B9132" s="4">
        <v>267.79000000000002</v>
      </c>
      <c r="C9132" s="10">
        <f>(MSFT[[#This Row],[Prezzi giornalieri MSFT]]-B9131)/B9131</f>
        <v>7.9418849744053513E-3</v>
      </c>
    </row>
    <row r="9133" spans="1:3" x14ac:dyDescent="0.55000000000000004">
      <c r="A9133" s="5">
        <v>44715</v>
      </c>
      <c r="B9133" s="4">
        <v>263.33999999999997</v>
      </c>
      <c r="C9133" s="10">
        <f>(MSFT[[#This Row],[Prezzi giornalieri MSFT]]-B9132)/B9132</f>
        <v>-1.6617498786362615E-2</v>
      </c>
    </row>
    <row r="9134" spans="1:3" x14ac:dyDescent="0.55000000000000004">
      <c r="A9134" s="5">
        <v>44718</v>
      </c>
      <c r="B9134" s="4">
        <v>262.10000000000002</v>
      </c>
      <c r="C9134" s="10">
        <f>(MSFT[[#This Row],[Prezzi giornalieri MSFT]]-B9133)/B9133</f>
        <v>-4.7087415508466329E-3</v>
      </c>
    </row>
    <row r="9135" spans="1:3" x14ac:dyDescent="0.55000000000000004">
      <c r="A9135" s="5">
        <v>44719</v>
      </c>
      <c r="B9135" s="4">
        <v>265.76</v>
      </c>
      <c r="C9135" s="10">
        <f>(MSFT[[#This Row],[Prezzi giornalieri MSFT]]-B9134)/B9134</f>
        <v>1.396413582602048E-2</v>
      </c>
    </row>
    <row r="9136" spans="1:3" x14ac:dyDescent="0.55000000000000004">
      <c r="A9136" s="5">
        <v>44720</v>
      </c>
      <c r="B9136" s="4">
        <v>263.72000000000003</v>
      </c>
      <c r="C9136" s="10">
        <f>(MSFT[[#This Row],[Prezzi giornalieri MSFT]]-B9135)/B9135</f>
        <v>-7.6760987357012483E-3</v>
      </c>
    </row>
    <row r="9137" spans="1:3" x14ac:dyDescent="0.55000000000000004">
      <c r="A9137" s="5">
        <v>44721</v>
      </c>
      <c r="B9137" s="4">
        <v>258.24</v>
      </c>
      <c r="C9137" s="10">
        <f>(MSFT[[#This Row],[Prezzi giornalieri MSFT]]-B9136)/B9136</f>
        <v>-2.0779614742909212E-2</v>
      </c>
    </row>
    <row r="9138" spans="1:3" x14ac:dyDescent="0.55000000000000004">
      <c r="A9138" s="5">
        <v>44722</v>
      </c>
      <c r="B9138" s="4">
        <v>246.73</v>
      </c>
      <c r="C9138" s="10">
        <f>(MSFT[[#This Row],[Prezzi giornalieri MSFT]]-B9137)/B9137</f>
        <v>-4.4570941759603543E-2</v>
      </c>
    </row>
    <row r="9139" spans="1:3" x14ac:dyDescent="0.55000000000000004">
      <c r="A9139" s="5">
        <v>44725</v>
      </c>
      <c r="B9139" s="4">
        <v>236.27</v>
      </c>
      <c r="C9139" s="10">
        <f>(MSFT[[#This Row],[Prezzi giornalieri MSFT]]-B9138)/B9138</f>
        <v>-4.2394520325862196E-2</v>
      </c>
    </row>
    <row r="9140" spans="1:3" x14ac:dyDescent="0.55000000000000004">
      <c r="A9140" s="5">
        <v>44726</v>
      </c>
      <c r="B9140" s="4">
        <v>238.44</v>
      </c>
      <c r="C9140" s="10">
        <f>(MSFT[[#This Row],[Prezzi giornalieri MSFT]]-B9139)/B9139</f>
        <v>9.184407669191973E-3</v>
      </c>
    </row>
    <row r="9141" spans="1:3" x14ac:dyDescent="0.55000000000000004">
      <c r="A9141" s="5">
        <v>44727</v>
      </c>
      <c r="B9141" s="4">
        <v>245.53</v>
      </c>
      <c r="C9141" s="10">
        <f>(MSFT[[#This Row],[Prezzi giornalieri MSFT]]-B9140)/B9140</f>
        <v>2.9734943801375622E-2</v>
      </c>
    </row>
    <row r="9142" spans="1:3" x14ac:dyDescent="0.55000000000000004">
      <c r="A9142" s="5">
        <v>44728</v>
      </c>
      <c r="B9142" s="4">
        <v>238.91</v>
      </c>
      <c r="C9142" s="10">
        <f>(MSFT[[#This Row],[Prezzi giornalieri MSFT]]-B9141)/B9141</f>
        <v>-2.6962082026636275E-2</v>
      </c>
    </row>
    <row r="9143" spans="1:3" x14ac:dyDescent="0.55000000000000004">
      <c r="A9143" s="5">
        <v>44729</v>
      </c>
      <c r="B9143" s="4">
        <v>241.52</v>
      </c>
      <c r="C9143" s="10">
        <f>(MSFT[[#This Row],[Prezzi giornalieri MSFT]]-B9142)/B9142</f>
        <v>1.0924615964170666E-2</v>
      </c>
    </row>
    <row r="9144" spans="1:3" x14ac:dyDescent="0.55000000000000004">
      <c r="A9144" s="5">
        <v>44733</v>
      </c>
      <c r="B9144" s="4">
        <v>247.46</v>
      </c>
      <c r="C9144" s="10">
        <f>(MSFT[[#This Row],[Prezzi giornalieri MSFT]]-B9143)/B9143</f>
        <v>2.4594236502153019E-2</v>
      </c>
    </row>
    <row r="9145" spans="1:3" x14ac:dyDescent="0.55000000000000004">
      <c r="A9145" s="5">
        <v>44734</v>
      </c>
      <c r="B9145" s="4">
        <v>246.87</v>
      </c>
      <c r="C9145" s="10">
        <f>(MSFT[[#This Row],[Prezzi giornalieri MSFT]]-B9144)/B9144</f>
        <v>-2.3842237129233146E-3</v>
      </c>
    </row>
    <row r="9146" spans="1:3" x14ac:dyDescent="0.55000000000000004">
      <c r="A9146" s="5">
        <v>44735</v>
      </c>
      <c r="B9146" s="4">
        <v>252.46</v>
      </c>
      <c r="C9146" s="10">
        <f>(MSFT[[#This Row],[Prezzi giornalieri MSFT]]-B9145)/B9145</f>
        <v>2.2643496577145879E-2</v>
      </c>
    </row>
    <row r="9147" spans="1:3" x14ac:dyDescent="0.55000000000000004">
      <c r="A9147" s="5">
        <v>44736</v>
      </c>
      <c r="B9147" s="4">
        <v>261.08</v>
      </c>
      <c r="C9147" s="10">
        <f>(MSFT[[#This Row],[Prezzi giornalieri MSFT]]-B9146)/B9146</f>
        <v>3.4144022815495431E-2</v>
      </c>
    </row>
    <row r="9148" spans="1:3" x14ac:dyDescent="0.55000000000000004">
      <c r="A9148" s="5">
        <v>44739</v>
      </c>
      <c r="B9148" s="4">
        <v>258.33999999999997</v>
      </c>
      <c r="C9148" s="10">
        <f>(MSFT[[#This Row],[Prezzi giornalieri MSFT]]-B9147)/B9147</f>
        <v>-1.0494867473571354E-2</v>
      </c>
    </row>
    <row r="9149" spans="1:3" x14ac:dyDescent="0.55000000000000004">
      <c r="A9149" s="5">
        <v>44740</v>
      </c>
      <c r="B9149" s="4">
        <v>250.14</v>
      </c>
      <c r="C9149" s="10">
        <f>(MSFT[[#This Row],[Prezzi giornalieri MSFT]]-B9148)/B9148</f>
        <v>-3.174111635828749E-2</v>
      </c>
    </row>
    <row r="9150" spans="1:3" x14ac:dyDescent="0.55000000000000004">
      <c r="A9150" s="5">
        <v>44741</v>
      </c>
      <c r="B9150" s="4">
        <v>253.82</v>
      </c>
      <c r="C9150" s="10">
        <f>(MSFT[[#This Row],[Prezzi giornalieri MSFT]]-B9149)/B9149</f>
        <v>1.4711761413608408E-2</v>
      </c>
    </row>
    <row r="9151" spans="1:3" x14ac:dyDescent="0.55000000000000004">
      <c r="A9151" s="5">
        <v>44742</v>
      </c>
      <c r="B9151" s="4">
        <v>250.48</v>
      </c>
      <c r="C9151" s="10">
        <f>(MSFT[[#This Row],[Prezzi giornalieri MSFT]]-B9150)/B9150</f>
        <v>-1.315893152627848E-2</v>
      </c>
    </row>
    <row r="9152" spans="1:3" x14ac:dyDescent="0.55000000000000004">
      <c r="A9152" s="5">
        <v>44743</v>
      </c>
      <c r="B9152" s="4">
        <v>253.16</v>
      </c>
      <c r="C9152" s="10">
        <f>(MSFT[[#This Row],[Prezzi giornalieri MSFT]]-B9151)/B9151</f>
        <v>1.0699457042478469E-2</v>
      </c>
    </row>
    <row r="9153" spans="1:3" x14ac:dyDescent="0.55000000000000004">
      <c r="A9153" s="5">
        <v>44747</v>
      </c>
      <c r="B9153" s="4">
        <v>256.35000000000002</v>
      </c>
      <c r="C9153" s="10">
        <f>(MSFT[[#This Row],[Prezzi giornalieri MSFT]]-B9152)/B9152</f>
        <v>1.260072681308274E-2</v>
      </c>
    </row>
    <row r="9154" spans="1:3" x14ac:dyDescent="0.55000000000000004">
      <c r="A9154" s="5">
        <v>44748</v>
      </c>
      <c r="B9154" s="4">
        <v>259.62</v>
      </c>
      <c r="C9154" s="10">
        <f>(MSFT[[#This Row],[Prezzi giornalieri MSFT]]-B9153)/B9153</f>
        <v>1.2755997659449899E-2</v>
      </c>
    </row>
    <row r="9155" spans="1:3" x14ac:dyDescent="0.55000000000000004">
      <c r="A9155" s="5">
        <v>44749</v>
      </c>
      <c r="B9155" s="4">
        <v>261.76</v>
      </c>
      <c r="C9155" s="10">
        <f>(MSFT[[#This Row],[Prezzi giornalieri MSFT]]-B9154)/B9154</f>
        <v>8.2428164240042606E-3</v>
      </c>
    </row>
    <row r="9156" spans="1:3" x14ac:dyDescent="0.55000000000000004">
      <c r="A9156" s="5">
        <v>44750</v>
      </c>
      <c r="B9156" s="4">
        <v>261.04000000000002</v>
      </c>
      <c r="C9156" s="10">
        <f>(MSFT[[#This Row],[Prezzi giornalieri MSFT]]-B9155)/B9155</f>
        <v>-2.7506112469436526E-3</v>
      </c>
    </row>
    <row r="9157" spans="1:3" x14ac:dyDescent="0.55000000000000004">
      <c r="A9157" s="5">
        <v>44753</v>
      </c>
      <c r="B9157" s="4">
        <v>257.97000000000003</v>
      </c>
      <c r="C9157" s="10">
        <f>(MSFT[[#This Row],[Prezzi giornalieri MSFT]]-B9156)/B9156</f>
        <v>-1.1760649708856853E-2</v>
      </c>
    </row>
    <row r="9158" spans="1:3" x14ac:dyDescent="0.55000000000000004">
      <c r="A9158" s="5">
        <v>44754</v>
      </c>
      <c r="B9158" s="4">
        <v>247.39</v>
      </c>
      <c r="C9158" s="10">
        <f>(MSFT[[#This Row],[Prezzi giornalieri MSFT]]-B9157)/B9157</f>
        <v>-4.1012520835756253E-2</v>
      </c>
    </row>
    <row r="9159" spans="1:3" x14ac:dyDescent="0.55000000000000004">
      <c r="A9159" s="5">
        <v>44755</v>
      </c>
      <c r="B9159" s="4">
        <v>246.47</v>
      </c>
      <c r="C9159" s="10">
        <f>(MSFT[[#This Row],[Prezzi giornalieri MSFT]]-B9158)/B9158</f>
        <v>-3.7188245280730327E-3</v>
      </c>
    </row>
    <row r="9160" spans="1:3" x14ac:dyDescent="0.55000000000000004">
      <c r="A9160" s="5">
        <v>44756</v>
      </c>
      <c r="B9160" s="4">
        <v>247.79</v>
      </c>
      <c r="C9160" s="10">
        <f>(MSFT[[#This Row],[Prezzi giornalieri MSFT]]-B9159)/B9159</f>
        <v>5.3556213737980009E-3</v>
      </c>
    </row>
    <row r="9161" spans="1:3" x14ac:dyDescent="0.55000000000000004">
      <c r="A9161" s="5">
        <v>44757</v>
      </c>
      <c r="B9161" s="4">
        <v>250.37</v>
      </c>
      <c r="C9161" s="10">
        <f>(MSFT[[#This Row],[Prezzi giornalieri MSFT]]-B9160)/B9160</f>
        <v>1.0412042455304946E-2</v>
      </c>
    </row>
    <row r="9162" spans="1:3" x14ac:dyDescent="0.55000000000000004">
      <c r="A9162" s="5">
        <v>44760</v>
      </c>
      <c r="B9162" s="4">
        <v>247.96</v>
      </c>
      <c r="C9162" s="10">
        <f>(MSFT[[#This Row],[Prezzi giornalieri MSFT]]-B9161)/B9161</f>
        <v>-9.6257538842512945E-3</v>
      </c>
    </row>
    <row r="9163" spans="1:3" x14ac:dyDescent="0.55000000000000004">
      <c r="A9163" s="5">
        <v>44761</v>
      </c>
      <c r="B9163" s="4">
        <v>253.11</v>
      </c>
      <c r="C9163" s="10">
        <f>(MSFT[[#This Row],[Prezzi giornalieri MSFT]]-B9162)/B9162</f>
        <v>2.0769478948217478E-2</v>
      </c>
    </row>
    <row r="9164" spans="1:3" x14ac:dyDescent="0.55000000000000004">
      <c r="A9164" s="5">
        <v>44762</v>
      </c>
      <c r="B9164" s="4">
        <v>255.78</v>
      </c>
      <c r="C9164" s="10">
        <f>(MSFT[[#This Row],[Prezzi giornalieri MSFT]]-B9163)/B9163</f>
        <v>1.0548773260637618E-2</v>
      </c>
    </row>
    <row r="9165" spans="1:3" x14ac:dyDescent="0.55000000000000004">
      <c r="A9165" s="5">
        <v>44763</v>
      </c>
      <c r="B9165" s="4">
        <v>258.29000000000002</v>
      </c>
      <c r="C9165" s="10">
        <f>(MSFT[[#This Row],[Prezzi giornalieri MSFT]]-B9164)/B9164</f>
        <v>9.8131206505591498E-3</v>
      </c>
    </row>
    <row r="9166" spans="1:3" x14ac:dyDescent="0.55000000000000004">
      <c r="A9166" s="5">
        <v>44764</v>
      </c>
      <c r="B9166" s="4">
        <v>253.92</v>
      </c>
      <c r="C9166" s="10">
        <f>(MSFT[[#This Row],[Prezzi giornalieri MSFT]]-B9165)/B9165</f>
        <v>-1.6918967052537971E-2</v>
      </c>
    </row>
    <row r="9167" spans="1:3" x14ac:dyDescent="0.55000000000000004">
      <c r="A9167" s="5">
        <v>44767</v>
      </c>
      <c r="B9167" s="4">
        <v>252.43</v>
      </c>
      <c r="C9167" s="10">
        <f>(MSFT[[#This Row],[Prezzi giornalieri MSFT]]-B9166)/B9166</f>
        <v>-5.8679899180843599E-3</v>
      </c>
    </row>
    <row r="9168" spans="1:3" x14ac:dyDescent="0.55000000000000004">
      <c r="A9168" s="5">
        <v>44768</v>
      </c>
      <c r="B9168" s="4">
        <v>245.67</v>
      </c>
      <c r="C9168" s="10">
        <f>(MSFT[[#This Row],[Prezzi giornalieri MSFT]]-B9167)/B9167</f>
        <v>-2.6779701303331693E-2</v>
      </c>
    </row>
    <row r="9169" spans="1:3" x14ac:dyDescent="0.55000000000000004">
      <c r="A9169" s="5">
        <v>44769</v>
      </c>
      <c r="B9169" s="4">
        <v>262.08999999999997</v>
      </c>
      <c r="C9169" s="10">
        <f>(MSFT[[#This Row],[Prezzi giornalieri MSFT]]-B9168)/B9168</f>
        <v>6.6837627711971298E-2</v>
      </c>
    </row>
    <row r="9170" spans="1:3" x14ac:dyDescent="0.55000000000000004">
      <c r="A9170" s="5">
        <v>44770</v>
      </c>
      <c r="B9170" s="4">
        <v>269.57</v>
      </c>
      <c r="C9170" s="10">
        <f>(MSFT[[#This Row],[Prezzi giornalieri MSFT]]-B9169)/B9169</f>
        <v>2.8539814567515049E-2</v>
      </c>
    </row>
    <row r="9171" spans="1:3" x14ac:dyDescent="0.55000000000000004">
      <c r="A9171" s="5">
        <v>44771</v>
      </c>
      <c r="B9171" s="4">
        <v>273.79000000000002</v>
      </c>
      <c r="C9171" s="10">
        <f>(MSFT[[#This Row],[Prezzi giornalieri MSFT]]-B9170)/B9170</f>
        <v>1.5654560967466809E-2</v>
      </c>
    </row>
    <row r="9172" spans="1:3" x14ac:dyDescent="0.55000000000000004">
      <c r="A9172" s="5">
        <v>44774</v>
      </c>
      <c r="B9172" s="4">
        <v>271.13</v>
      </c>
      <c r="C9172" s="10">
        <f>(MSFT[[#This Row],[Prezzi giornalieri MSFT]]-B9171)/B9171</f>
        <v>-9.715475364330416E-3</v>
      </c>
    </row>
    <row r="9173" spans="1:3" x14ac:dyDescent="0.55000000000000004">
      <c r="A9173" s="5">
        <v>44775</v>
      </c>
      <c r="B9173" s="4">
        <v>268.02</v>
      </c>
      <c r="C9173" s="10">
        <f>(MSFT[[#This Row],[Prezzi giornalieri MSFT]]-B9172)/B9172</f>
        <v>-1.1470512300372566E-2</v>
      </c>
    </row>
    <row r="9174" spans="1:3" x14ac:dyDescent="0.55000000000000004">
      <c r="A9174" s="5">
        <v>44776</v>
      </c>
      <c r="B9174" s="4">
        <v>275.48</v>
      </c>
      <c r="C9174" s="10">
        <f>(MSFT[[#This Row],[Prezzi giornalieri MSFT]]-B9173)/B9173</f>
        <v>2.783374375046652E-2</v>
      </c>
    </row>
    <row r="9175" spans="1:3" x14ac:dyDescent="0.55000000000000004">
      <c r="A9175" s="5">
        <v>44777</v>
      </c>
      <c r="B9175" s="4">
        <v>276.63</v>
      </c>
      <c r="C9175" s="10">
        <f>(MSFT[[#This Row],[Prezzi giornalieri MSFT]]-B9174)/B9174</f>
        <v>4.174531726441038E-3</v>
      </c>
    </row>
    <row r="9176" spans="1:3" x14ac:dyDescent="0.55000000000000004">
      <c r="A9176" s="5">
        <v>44778</v>
      </c>
      <c r="B9176" s="4">
        <v>275.91000000000003</v>
      </c>
      <c r="C9176" s="10">
        <f>(MSFT[[#This Row],[Prezzi giornalieri MSFT]]-B9175)/B9175</f>
        <v>-2.6027545819324385E-3</v>
      </c>
    </row>
    <row r="9177" spans="1:3" x14ac:dyDescent="0.55000000000000004">
      <c r="A9177" s="5">
        <v>44781</v>
      </c>
      <c r="B9177" s="4">
        <v>273.39</v>
      </c>
      <c r="C9177" s="10">
        <f>(MSFT[[#This Row],[Prezzi giornalieri MSFT]]-B9176)/B9176</f>
        <v>-9.1334130694793181E-3</v>
      </c>
    </row>
    <row r="9178" spans="1:3" x14ac:dyDescent="0.55000000000000004">
      <c r="A9178" s="5">
        <v>44782</v>
      </c>
      <c r="B9178" s="4">
        <v>275.32</v>
      </c>
      <c r="C9178" s="10">
        <f>(MSFT[[#This Row],[Prezzi giornalieri MSFT]]-B9177)/B9177</f>
        <v>7.0595120523794103E-3</v>
      </c>
    </row>
    <row r="9179" spans="1:3" x14ac:dyDescent="0.55000000000000004">
      <c r="A9179" s="5">
        <v>44783</v>
      </c>
      <c r="B9179" s="4">
        <v>282.01</v>
      </c>
      <c r="C9179" s="10">
        <f>(MSFT[[#This Row],[Prezzi giornalieri MSFT]]-B9178)/B9178</f>
        <v>2.4298997530146731E-2</v>
      </c>
    </row>
    <row r="9180" spans="1:3" x14ac:dyDescent="0.55000000000000004">
      <c r="A9180" s="5">
        <v>44784</v>
      </c>
      <c r="B9180" s="4">
        <v>279.92</v>
      </c>
      <c r="C9180" s="10">
        <f>(MSFT[[#This Row],[Prezzi giornalieri MSFT]]-B9179)/B9179</f>
        <v>-7.4110847133079501E-3</v>
      </c>
    </row>
    <row r="9181" spans="1:3" x14ac:dyDescent="0.55000000000000004">
      <c r="A9181" s="5">
        <v>44785</v>
      </c>
      <c r="B9181" s="4">
        <v>284.69</v>
      </c>
      <c r="C9181" s="10">
        <f>(MSFT[[#This Row],[Prezzi giornalieri MSFT]]-B9180)/B9180</f>
        <v>1.7040583023720999E-2</v>
      </c>
    </row>
    <row r="9182" spans="1:3" x14ac:dyDescent="0.55000000000000004">
      <c r="A9182" s="5">
        <v>44788</v>
      </c>
      <c r="B9182" s="4">
        <v>286.20999999999998</v>
      </c>
      <c r="C9182" s="10">
        <f>(MSFT[[#This Row],[Prezzi giornalieri MSFT]]-B9181)/B9181</f>
        <v>5.3391408198390595E-3</v>
      </c>
    </row>
    <row r="9183" spans="1:3" x14ac:dyDescent="0.55000000000000004">
      <c r="A9183" s="5">
        <v>44789</v>
      </c>
      <c r="B9183" s="4">
        <v>285.47000000000003</v>
      </c>
      <c r="C9183" s="10">
        <f>(MSFT[[#This Row],[Prezzi giornalieri MSFT]]-B9182)/B9182</f>
        <v>-2.5855141329791144E-3</v>
      </c>
    </row>
    <row r="9184" spans="1:3" x14ac:dyDescent="0.55000000000000004">
      <c r="A9184" s="5">
        <v>44790</v>
      </c>
      <c r="B9184" s="4">
        <v>284.72000000000003</v>
      </c>
      <c r="C9184" s="10">
        <f>(MSFT[[#This Row],[Prezzi giornalieri MSFT]]-B9183)/B9183</f>
        <v>-2.627246295582723E-3</v>
      </c>
    </row>
    <row r="9185" spans="1:3" x14ac:dyDescent="0.55000000000000004">
      <c r="A9185" s="5">
        <v>44791</v>
      </c>
      <c r="B9185" s="4">
        <v>283.58999999999997</v>
      </c>
      <c r="C9185" s="10">
        <f>(MSFT[[#This Row],[Prezzi giornalieri MSFT]]-B9184)/B9184</f>
        <v>-3.9688114638945357E-3</v>
      </c>
    </row>
    <row r="9186" spans="1:3" x14ac:dyDescent="0.55000000000000004">
      <c r="A9186" s="5">
        <v>44792</v>
      </c>
      <c r="B9186" s="4">
        <v>279.66000000000003</v>
      </c>
      <c r="C9186" s="10">
        <f>(MSFT[[#This Row],[Prezzi giornalieri MSFT]]-B9185)/B9185</f>
        <v>-1.3858034486406257E-2</v>
      </c>
    </row>
    <row r="9187" spans="1:3" x14ac:dyDescent="0.55000000000000004">
      <c r="A9187" s="5">
        <v>44795</v>
      </c>
      <c r="B9187" s="4">
        <v>271.45</v>
      </c>
      <c r="C9187" s="10">
        <f>(MSFT[[#This Row],[Prezzi giornalieri MSFT]]-B9186)/B9186</f>
        <v>-2.9357076449975098E-2</v>
      </c>
    </row>
    <row r="9188" spans="1:3" x14ac:dyDescent="0.55000000000000004">
      <c r="A9188" s="5">
        <v>44796</v>
      </c>
      <c r="B9188" s="4">
        <v>270.17</v>
      </c>
      <c r="C9188" s="10">
        <f>(MSFT[[#This Row],[Prezzi giornalieri MSFT]]-B9187)/B9187</f>
        <v>-4.7154172039048543E-3</v>
      </c>
    </row>
    <row r="9189" spans="1:3" x14ac:dyDescent="0.55000000000000004">
      <c r="A9189" s="5">
        <v>44797</v>
      </c>
      <c r="B9189" s="4">
        <v>269.54000000000002</v>
      </c>
      <c r="C9189" s="10">
        <f>(MSFT[[#This Row],[Prezzi giornalieri MSFT]]-B9188)/B9188</f>
        <v>-2.3318651219602303E-3</v>
      </c>
    </row>
    <row r="9190" spans="1:3" x14ac:dyDescent="0.55000000000000004">
      <c r="A9190" s="5">
        <v>44798</v>
      </c>
      <c r="B9190" s="4">
        <v>272.52999999999997</v>
      </c>
      <c r="C9190" s="10">
        <f>(MSFT[[#This Row],[Prezzi giornalieri MSFT]]-B9189)/B9189</f>
        <v>1.1092973213623031E-2</v>
      </c>
    </row>
    <row r="9191" spans="1:3" x14ac:dyDescent="0.55000000000000004">
      <c r="A9191" s="5">
        <v>44799</v>
      </c>
      <c r="B9191" s="4">
        <v>262.01</v>
      </c>
      <c r="C9191" s="10">
        <f>(MSFT[[#This Row],[Prezzi giornalieri MSFT]]-B9190)/B9190</f>
        <v>-3.8601254907716522E-2</v>
      </c>
    </row>
    <row r="9192" spans="1:3" x14ac:dyDescent="0.55000000000000004">
      <c r="A9192" s="5">
        <v>44802</v>
      </c>
      <c r="B9192" s="4">
        <v>259.22000000000003</v>
      </c>
      <c r="C9192" s="10">
        <f>(MSFT[[#This Row],[Prezzi giornalieri MSFT]]-B9191)/B9191</f>
        <v>-1.0648448532498621E-2</v>
      </c>
    </row>
    <row r="9193" spans="1:3" x14ac:dyDescent="0.55000000000000004">
      <c r="A9193" s="5">
        <v>44803</v>
      </c>
      <c r="B9193" s="4">
        <v>257.01</v>
      </c>
      <c r="C9193" s="10">
        <f>(MSFT[[#This Row],[Prezzi giornalieri MSFT]]-B9192)/B9192</f>
        <v>-8.5255767301907117E-3</v>
      </c>
    </row>
    <row r="9194" spans="1:3" x14ac:dyDescent="0.55000000000000004">
      <c r="A9194" s="5">
        <v>44804</v>
      </c>
      <c r="B9194" s="4">
        <v>255.54</v>
      </c>
      <c r="C9194" s="10">
        <f>(MSFT[[#This Row],[Prezzi giornalieri MSFT]]-B9193)/B9193</f>
        <v>-5.7196218045990387E-3</v>
      </c>
    </row>
    <row r="9195" spans="1:3" x14ac:dyDescent="0.55000000000000004">
      <c r="A9195" s="5">
        <v>44805</v>
      </c>
      <c r="B9195" s="4">
        <v>254.5</v>
      </c>
      <c r="C9195" s="10">
        <f>(MSFT[[#This Row],[Prezzi giornalieri MSFT]]-B9194)/B9194</f>
        <v>-4.0698129451357595E-3</v>
      </c>
    </row>
    <row r="9196" spans="1:3" x14ac:dyDescent="0.55000000000000004">
      <c r="A9196" s="5">
        <v>44806</v>
      </c>
      <c r="B9196" s="4">
        <v>250.26</v>
      </c>
      <c r="C9196" s="10">
        <f>(MSFT[[#This Row],[Prezzi giornalieri MSFT]]-B9195)/B9195</f>
        <v>-1.6660117878192569E-2</v>
      </c>
    </row>
    <row r="9197" spans="1:3" x14ac:dyDescent="0.55000000000000004">
      <c r="A9197" s="5">
        <v>44810</v>
      </c>
      <c r="B9197" s="4">
        <v>247.51</v>
      </c>
      <c r="C9197" s="10">
        <f>(MSFT[[#This Row],[Prezzi giornalieri MSFT]]-B9196)/B9196</f>
        <v>-1.0988571885239351E-2</v>
      </c>
    </row>
    <row r="9198" spans="1:3" x14ac:dyDescent="0.55000000000000004">
      <c r="A9198" s="5">
        <v>44811</v>
      </c>
      <c r="B9198" s="4">
        <v>252.24</v>
      </c>
      <c r="C9198" s="10">
        <f>(MSFT[[#This Row],[Prezzi giornalieri MSFT]]-B9197)/B9197</f>
        <v>1.9110338976203057E-2</v>
      </c>
    </row>
    <row r="9199" spans="1:3" x14ac:dyDescent="0.55000000000000004">
      <c r="A9199" s="5">
        <v>44812</v>
      </c>
      <c r="B9199" s="4">
        <v>252.66</v>
      </c>
      <c r="C9199" s="10">
        <f>(MSFT[[#This Row],[Prezzi giornalieri MSFT]]-B9198)/B9198</f>
        <v>1.6650808753567534E-3</v>
      </c>
    </row>
    <row r="9200" spans="1:3" x14ac:dyDescent="0.55000000000000004">
      <c r="A9200" s="5">
        <v>44813</v>
      </c>
      <c r="B9200" s="4">
        <v>258.47000000000003</v>
      </c>
      <c r="C9200" s="10">
        <f>(MSFT[[#This Row],[Prezzi giornalieri MSFT]]-B9199)/B9199</f>
        <v>2.2995329692076429E-2</v>
      </c>
    </row>
    <row r="9201" spans="1:3" x14ac:dyDescent="0.55000000000000004">
      <c r="A9201" s="5">
        <v>44816</v>
      </c>
      <c r="B9201" s="4">
        <v>260.61</v>
      </c>
      <c r="C9201" s="10">
        <f>(MSFT[[#This Row],[Prezzi giornalieri MSFT]]-B9200)/B9200</f>
        <v>8.2794908500018801E-3</v>
      </c>
    </row>
    <row r="9202" spans="1:3" x14ac:dyDescent="0.55000000000000004">
      <c r="A9202" s="5">
        <v>44817</v>
      </c>
      <c r="B9202" s="4">
        <v>246.28</v>
      </c>
      <c r="C9202" s="10">
        <f>(MSFT[[#This Row],[Prezzi giornalieri MSFT]]-B9201)/B9201</f>
        <v>-5.4986378112889034E-2</v>
      </c>
    </row>
    <row r="9203" spans="1:3" x14ac:dyDescent="0.55000000000000004">
      <c r="A9203" s="5">
        <v>44818</v>
      </c>
      <c r="B9203" s="4">
        <v>246.5</v>
      </c>
      <c r="C9203" s="10">
        <f>(MSFT[[#This Row],[Prezzi giornalieri MSFT]]-B9202)/B9202</f>
        <v>8.9329218775377158E-4</v>
      </c>
    </row>
    <row r="9204" spans="1:3" x14ac:dyDescent="0.55000000000000004">
      <c r="A9204" s="5">
        <v>44819</v>
      </c>
      <c r="B9204" s="4">
        <v>239.82</v>
      </c>
      <c r="C9204" s="10">
        <f>(MSFT[[#This Row],[Prezzi giornalieri MSFT]]-B9203)/B9203</f>
        <v>-2.7099391480730251E-2</v>
      </c>
    </row>
    <row r="9205" spans="1:3" x14ac:dyDescent="0.55000000000000004">
      <c r="A9205" s="5">
        <v>44820</v>
      </c>
      <c r="B9205" s="4">
        <v>239.19</v>
      </c>
      <c r="C9205" s="10">
        <f>(MSFT[[#This Row],[Prezzi giornalieri MSFT]]-B9204)/B9204</f>
        <v>-2.626970227670734E-3</v>
      </c>
    </row>
    <row r="9206" spans="1:3" x14ac:dyDescent="0.55000000000000004">
      <c r="A9206" s="5">
        <v>44823</v>
      </c>
      <c r="B9206" s="4">
        <v>238.98</v>
      </c>
      <c r="C9206" s="10">
        <f>(MSFT[[#This Row],[Prezzi giornalieri MSFT]]-B9205)/B9205</f>
        <v>-8.7796312554876024E-4</v>
      </c>
    </row>
    <row r="9207" spans="1:3" x14ac:dyDescent="0.55000000000000004">
      <c r="A9207" s="5">
        <v>44824</v>
      </c>
      <c r="B9207" s="4">
        <v>236.95</v>
      </c>
      <c r="C9207" s="10">
        <f>(MSFT[[#This Row],[Prezzi giornalieri MSFT]]-B9206)/B9206</f>
        <v>-8.4944346807264252E-3</v>
      </c>
    </row>
    <row r="9208" spans="1:3" x14ac:dyDescent="0.55000000000000004">
      <c r="A9208" s="5">
        <v>44825</v>
      </c>
      <c r="B9208" s="4">
        <v>233.53</v>
      </c>
      <c r="C9208" s="10">
        <f>(MSFT[[#This Row],[Prezzi giornalieri MSFT]]-B9207)/B9207</f>
        <v>-1.4433424773158843E-2</v>
      </c>
    </row>
    <row r="9209" spans="1:3" x14ac:dyDescent="0.55000000000000004">
      <c r="A9209" s="5">
        <v>44826</v>
      </c>
      <c r="B9209" s="4">
        <v>235.52</v>
      </c>
      <c r="C9209" s="10">
        <f>(MSFT[[#This Row],[Prezzi giornalieri MSFT]]-B9208)/B9208</f>
        <v>8.5213891148889186E-3</v>
      </c>
    </row>
    <row r="9210" spans="1:3" x14ac:dyDescent="0.55000000000000004">
      <c r="A9210" s="5">
        <v>44827</v>
      </c>
      <c r="B9210" s="4">
        <v>232.53</v>
      </c>
      <c r="C9210" s="10">
        <f>(MSFT[[#This Row],[Prezzi giornalieri MSFT]]-B9209)/B9209</f>
        <v>-1.2695312500000038E-2</v>
      </c>
    </row>
    <row r="9211" spans="1:3" x14ac:dyDescent="0.55000000000000004">
      <c r="A9211" s="5">
        <v>44830</v>
      </c>
      <c r="B9211" s="4">
        <v>232.07</v>
      </c>
      <c r="C9211" s="10">
        <f>(MSFT[[#This Row],[Prezzi giornalieri MSFT]]-B9210)/B9210</f>
        <v>-1.9782393669634368E-3</v>
      </c>
    </row>
    <row r="9212" spans="1:3" x14ac:dyDescent="0.55000000000000004">
      <c r="A9212" s="5">
        <v>44831</v>
      </c>
      <c r="B9212" s="4">
        <v>231.05</v>
      </c>
      <c r="C9212" s="10">
        <f>(MSFT[[#This Row],[Prezzi giornalieri MSFT]]-B9211)/B9211</f>
        <v>-4.3952255784891706E-3</v>
      </c>
    </row>
    <row r="9213" spans="1:3" x14ac:dyDescent="0.55000000000000004">
      <c r="A9213" s="5">
        <v>44832</v>
      </c>
      <c r="B9213" s="4">
        <v>235.61</v>
      </c>
      <c r="C9213" s="10">
        <f>(MSFT[[#This Row],[Prezzi giornalieri MSFT]]-B9212)/B9212</f>
        <v>1.9735987881410958E-2</v>
      </c>
    </row>
    <row r="9214" spans="1:3" x14ac:dyDescent="0.55000000000000004">
      <c r="A9214" s="5">
        <v>44833</v>
      </c>
      <c r="B9214" s="4">
        <v>232.12</v>
      </c>
      <c r="C9214" s="10">
        <f>(MSFT[[#This Row],[Prezzi giornalieri MSFT]]-B9213)/B9213</f>
        <v>-1.4812614065616948E-2</v>
      </c>
    </row>
    <row r="9215" spans="1:3" x14ac:dyDescent="0.55000000000000004">
      <c r="A9215" s="5">
        <v>44834</v>
      </c>
      <c r="B9215" s="4">
        <v>227.62</v>
      </c>
      <c r="C9215" s="10">
        <f>(MSFT[[#This Row],[Prezzi giornalieri MSFT]]-B9214)/B9214</f>
        <v>-1.9386524211614683E-2</v>
      </c>
    </row>
    <row r="9216" spans="1:3" x14ac:dyDescent="0.55000000000000004">
      <c r="A9216" s="5">
        <v>44837</v>
      </c>
      <c r="B9216" s="4">
        <v>235.28</v>
      </c>
      <c r="C9216" s="10">
        <f>(MSFT[[#This Row],[Prezzi giornalieri MSFT]]-B9215)/B9215</f>
        <v>3.3652578859502666E-2</v>
      </c>
    </row>
    <row r="9217" spans="1:3" x14ac:dyDescent="0.55000000000000004">
      <c r="A9217" s="5">
        <v>44838</v>
      </c>
      <c r="B9217" s="4">
        <v>243.24</v>
      </c>
      <c r="C9217" s="10">
        <f>(MSFT[[#This Row],[Prezzi giornalieri MSFT]]-B9216)/B9216</f>
        <v>3.3832029921795341E-2</v>
      </c>
    </row>
    <row r="9218" spans="1:3" x14ac:dyDescent="0.55000000000000004">
      <c r="A9218" s="5">
        <v>44839</v>
      </c>
      <c r="B9218" s="4">
        <v>243.55</v>
      </c>
      <c r="C9218" s="10">
        <f>(MSFT[[#This Row],[Prezzi giornalieri MSFT]]-B9217)/B9217</f>
        <v>1.2744614372636172E-3</v>
      </c>
    </row>
    <row r="9219" spans="1:3" x14ac:dyDescent="0.55000000000000004">
      <c r="A9219" s="5">
        <v>44840</v>
      </c>
      <c r="B9219" s="4">
        <v>241.2</v>
      </c>
      <c r="C9219" s="10">
        <f>(MSFT[[#This Row],[Prezzi giornalieri MSFT]]-B9218)/B9218</f>
        <v>-9.6489427222337196E-3</v>
      </c>
    </row>
    <row r="9220" spans="1:3" x14ac:dyDescent="0.55000000000000004">
      <c r="A9220" s="5">
        <v>44841</v>
      </c>
      <c r="B9220" s="4">
        <v>228.93</v>
      </c>
      <c r="C9220" s="10">
        <f>(MSFT[[#This Row],[Prezzi giornalieri MSFT]]-B9219)/B9219</f>
        <v>-5.0870646766169078E-2</v>
      </c>
    </row>
    <row r="9221" spans="1:3" x14ac:dyDescent="0.55000000000000004">
      <c r="A9221" s="5">
        <v>44844</v>
      </c>
      <c r="B9221" s="4">
        <v>224.05</v>
      </c>
      <c r="C9221" s="10">
        <f>(MSFT[[#This Row],[Prezzi giornalieri MSFT]]-B9220)/B9220</f>
        <v>-2.1316559647053663E-2</v>
      </c>
    </row>
    <row r="9222" spans="1:3" x14ac:dyDescent="0.55000000000000004">
      <c r="A9222" s="5">
        <v>44845</v>
      </c>
      <c r="B9222" s="4">
        <v>220.3</v>
      </c>
      <c r="C9222" s="10">
        <f>(MSFT[[#This Row],[Prezzi giornalieri MSFT]]-B9221)/B9221</f>
        <v>-1.6737335416201739E-2</v>
      </c>
    </row>
    <row r="9223" spans="1:3" x14ac:dyDescent="0.55000000000000004">
      <c r="A9223" s="5">
        <v>44846</v>
      </c>
      <c r="B9223" s="4">
        <v>220.63</v>
      </c>
      <c r="C9223" s="10">
        <f>(MSFT[[#This Row],[Prezzi giornalieri MSFT]]-B9222)/B9222</f>
        <v>1.49795733091232E-3</v>
      </c>
    </row>
    <row r="9224" spans="1:3" x14ac:dyDescent="0.55000000000000004">
      <c r="A9224" s="5">
        <v>44847</v>
      </c>
      <c r="B9224" s="4">
        <v>228.93</v>
      </c>
      <c r="C9224" s="10">
        <f>(MSFT[[#This Row],[Prezzi giornalieri MSFT]]-B9223)/B9223</f>
        <v>3.7619544032996471E-2</v>
      </c>
    </row>
    <row r="9225" spans="1:3" x14ac:dyDescent="0.55000000000000004">
      <c r="A9225" s="5">
        <v>44848</v>
      </c>
      <c r="B9225" s="4">
        <v>223.38</v>
      </c>
      <c r="C9225" s="10">
        <f>(MSFT[[#This Row],[Prezzi giornalieri MSFT]]-B9224)/B9224</f>
        <v>-2.4243218451054958E-2</v>
      </c>
    </row>
    <row r="9226" spans="1:3" x14ac:dyDescent="0.55000000000000004">
      <c r="A9226" s="5">
        <v>44851</v>
      </c>
      <c r="B9226" s="4">
        <v>232.15</v>
      </c>
      <c r="C9226" s="10">
        <f>(MSFT[[#This Row],[Prezzi giornalieri MSFT]]-B9225)/B9225</f>
        <v>3.9260453039663398E-2</v>
      </c>
    </row>
    <row r="9227" spans="1:3" x14ac:dyDescent="0.55000000000000004">
      <c r="A9227" s="5">
        <v>44852</v>
      </c>
      <c r="B9227" s="4">
        <v>233.09</v>
      </c>
      <c r="C9227" s="10">
        <f>(MSFT[[#This Row],[Prezzi giornalieri MSFT]]-B9226)/B9226</f>
        <v>4.0491061813482561E-3</v>
      </c>
    </row>
    <row r="9228" spans="1:3" x14ac:dyDescent="0.55000000000000004">
      <c r="A9228" s="5">
        <v>44853</v>
      </c>
      <c r="B9228" s="4">
        <v>231.12</v>
      </c>
      <c r="C9228" s="10">
        <f>(MSFT[[#This Row],[Prezzi giornalieri MSFT]]-B9227)/B9227</f>
        <v>-8.4516710283581396E-3</v>
      </c>
    </row>
    <row r="9229" spans="1:3" x14ac:dyDescent="0.55000000000000004">
      <c r="A9229" s="5">
        <v>44854</v>
      </c>
      <c r="B9229" s="4">
        <v>230.8</v>
      </c>
      <c r="C9229" s="10">
        <f>(MSFT[[#This Row],[Prezzi giornalieri MSFT]]-B9228)/B9228</f>
        <v>-1.384562132225654E-3</v>
      </c>
    </row>
    <row r="9230" spans="1:3" x14ac:dyDescent="0.55000000000000004">
      <c r="A9230" s="5">
        <v>44855</v>
      </c>
      <c r="B9230" s="4">
        <v>236.63</v>
      </c>
      <c r="C9230" s="10">
        <f>(MSFT[[#This Row],[Prezzi giornalieri MSFT]]-B9229)/B9229</f>
        <v>2.5259965337954868E-2</v>
      </c>
    </row>
    <row r="9231" spans="1:3" x14ac:dyDescent="0.55000000000000004">
      <c r="A9231" s="5">
        <v>44858</v>
      </c>
      <c r="B9231" s="4">
        <v>241.65</v>
      </c>
      <c r="C9231" s="10">
        <f>(MSFT[[#This Row],[Prezzi giornalieri MSFT]]-B9230)/B9230</f>
        <v>2.1214554367578121E-2</v>
      </c>
    </row>
    <row r="9232" spans="1:3" x14ac:dyDescent="0.55000000000000004">
      <c r="A9232" s="5">
        <v>44859</v>
      </c>
      <c r="B9232" s="4">
        <v>244.98</v>
      </c>
      <c r="C9232" s="10">
        <f>(MSFT[[#This Row],[Prezzi giornalieri MSFT]]-B9231)/B9231</f>
        <v>1.3780260707634943E-2</v>
      </c>
    </row>
    <row r="9233" spans="1:3" x14ac:dyDescent="0.55000000000000004">
      <c r="A9233" s="5">
        <v>44860</v>
      </c>
      <c r="B9233" s="4">
        <v>226.08</v>
      </c>
      <c r="C9233" s="10">
        <f>(MSFT[[#This Row],[Prezzi giornalieri MSFT]]-B9232)/B9232</f>
        <v>-7.714915503306384E-2</v>
      </c>
    </row>
    <row r="9234" spans="1:3" x14ac:dyDescent="0.55000000000000004">
      <c r="A9234" s="5">
        <v>44861</v>
      </c>
      <c r="B9234" s="4">
        <v>221.61</v>
      </c>
      <c r="C9234" s="10">
        <f>(MSFT[[#This Row],[Prezzi giornalieri MSFT]]-B9233)/B9233</f>
        <v>-1.9771762208067936E-2</v>
      </c>
    </row>
    <row r="9235" spans="1:3" x14ac:dyDescent="0.55000000000000004">
      <c r="A9235" s="5">
        <v>44862</v>
      </c>
      <c r="B9235" s="4">
        <v>230.52</v>
      </c>
      <c r="C9235" s="10">
        <f>(MSFT[[#This Row],[Prezzi giornalieri MSFT]]-B9234)/B9234</f>
        <v>4.0205766887775801E-2</v>
      </c>
    </row>
    <row r="9236" spans="1:3" x14ac:dyDescent="0.55000000000000004">
      <c r="A9236" s="5">
        <v>44865</v>
      </c>
      <c r="B9236" s="4">
        <v>226.87</v>
      </c>
      <c r="C9236" s="10">
        <f>(MSFT[[#This Row],[Prezzi giornalieri MSFT]]-B9235)/B9235</f>
        <v>-1.5833767135172677E-2</v>
      </c>
    </row>
    <row r="9237" spans="1:3" x14ac:dyDescent="0.55000000000000004">
      <c r="A9237" s="5">
        <v>44866</v>
      </c>
      <c r="B9237" s="4">
        <v>223</v>
      </c>
      <c r="C9237" s="10">
        <f>(MSFT[[#This Row],[Prezzi giornalieri MSFT]]-B9236)/B9236</f>
        <v>-1.7058227178560429E-2</v>
      </c>
    </row>
    <row r="9238" spans="1:3" x14ac:dyDescent="0.55000000000000004">
      <c r="A9238" s="5">
        <v>44867</v>
      </c>
      <c r="B9238" s="4">
        <v>215.11</v>
      </c>
      <c r="C9238" s="10">
        <f>(MSFT[[#This Row],[Prezzi giornalieri MSFT]]-B9237)/B9237</f>
        <v>-3.5381165919282448E-2</v>
      </c>
    </row>
    <row r="9239" spans="1:3" x14ac:dyDescent="0.55000000000000004">
      <c r="A9239" s="5">
        <v>44868</v>
      </c>
      <c r="B9239" s="4">
        <v>209.39</v>
      </c>
      <c r="C9239" s="10">
        <f>(MSFT[[#This Row],[Prezzi giornalieri MSFT]]-B9238)/B9238</f>
        <v>-2.6591046441355709E-2</v>
      </c>
    </row>
    <row r="9240" spans="1:3" x14ac:dyDescent="0.55000000000000004">
      <c r="A9240" s="5">
        <v>44869</v>
      </c>
      <c r="B9240" s="4">
        <v>216.37</v>
      </c>
      <c r="C9240" s="10">
        <f>(MSFT[[#This Row],[Prezzi giornalieri MSFT]]-B9239)/B9239</f>
        <v>3.3334925259086004E-2</v>
      </c>
    </row>
    <row r="9241" spans="1:3" x14ac:dyDescent="0.55000000000000004">
      <c r="A9241" s="5">
        <v>44872</v>
      </c>
      <c r="B9241" s="4">
        <v>222.7</v>
      </c>
      <c r="C9241" s="10">
        <f>(MSFT[[#This Row],[Prezzi giornalieri MSFT]]-B9240)/B9240</f>
        <v>2.9255442066829892E-2</v>
      </c>
    </row>
    <row r="9242" spans="1:3" x14ac:dyDescent="0.55000000000000004">
      <c r="A9242" s="5">
        <v>44873</v>
      </c>
      <c r="B9242" s="4">
        <v>223.68</v>
      </c>
      <c r="C9242" s="10">
        <f>(MSFT[[#This Row],[Prezzi giornalieri MSFT]]-B9241)/B9241</f>
        <v>4.4005388414908768E-3</v>
      </c>
    </row>
    <row r="9243" spans="1:3" x14ac:dyDescent="0.55000000000000004">
      <c r="A9243" s="5">
        <v>44874</v>
      </c>
      <c r="B9243" s="4">
        <v>219.42</v>
      </c>
      <c r="C9243" s="10">
        <f>(MSFT[[#This Row],[Prezzi giornalieri MSFT]]-B9242)/B9242</f>
        <v>-1.904506437768249E-2</v>
      </c>
    </row>
    <row r="9244" spans="1:3" x14ac:dyDescent="0.55000000000000004">
      <c r="A9244" s="5">
        <v>44875</v>
      </c>
      <c r="B9244" s="4">
        <v>237.47</v>
      </c>
      <c r="C9244" s="10">
        <f>(MSFT[[#This Row],[Prezzi giornalieri MSFT]]-B9243)/B9243</f>
        <v>8.2262327955519146E-2</v>
      </c>
    </row>
    <row r="9245" spans="1:3" x14ac:dyDescent="0.55000000000000004">
      <c r="A9245" s="5">
        <v>44876</v>
      </c>
      <c r="B9245" s="4">
        <v>241.51</v>
      </c>
      <c r="C9245" s="10">
        <f>(MSFT[[#This Row],[Prezzi giornalieri MSFT]]-B9244)/B9244</f>
        <v>1.7012675285299161E-2</v>
      </c>
    </row>
    <row r="9246" spans="1:3" x14ac:dyDescent="0.55000000000000004">
      <c r="A9246" s="5">
        <v>44879</v>
      </c>
      <c r="B9246" s="4">
        <v>236.07</v>
      </c>
      <c r="C9246" s="10">
        <f>(MSFT[[#This Row],[Prezzi giornalieri MSFT]]-B9245)/B9245</f>
        <v>-2.2524947207154974E-2</v>
      </c>
    </row>
    <row r="9247" spans="1:3" x14ac:dyDescent="0.55000000000000004">
      <c r="A9247" s="5">
        <v>44880</v>
      </c>
      <c r="B9247" s="4">
        <v>236.48</v>
      </c>
      <c r="C9247" s="10">
        <f>(MSFT[[#This Row],[Prezzi giornalieri MSFT]]-B9246)/B9246</f>
        <v>1.7367729910619588E-3</v>
      </c>
    </row>
    <row r="9248" spans="1:3" x14ac:dyDescent="0.55000000000000004">
      <c r="A9248" s="5">
        <v>44881</v>
      </c>
      <c r="B9248" s="4">
        <v>236.92</v>
      </c>
      <c r="C9248" s="10">
        <f>(MSFT[[#This Row],[Prezzi giornalieri MSFT]]-B9247)/B9247</f>
        <v>1.8606224627875413E-3</v>
      </c>
    </row>
    <row r="9249" spans="1:3" x14ac:dyDescent="0.55000000000000004">
      <c r="A9249" s="5">
        <v>44882</v>
      </c>
      <c r="B9249" s="4">
        <v>236.87</v>
      </c>
      <c r="C9249" s="10">
        <f>(MSFT[[#This Row],[Prezzi giornalieri MSFT]]-B9248)/B9248</f>
        <v>-2.1104170184021168E-4</v>
      </c>
    </row>
    <row r="9250" spans="1:3" x14ac:dyDescent="0.55000000000000004">
      <c r="A9250" s="5">
        <v>44883</v>
      </c>
      <c r="B9250" s="4">
        <v>236.42</v>
      </c>
      <c r="C9250" s="10">
        <f>(MSFT[[#This Row],[Prezzi giornalieri MSFT]]-B9249)/B9249</f>
        <v>-1.8997762485752398E-3</v>
      </c>
    </row>
    <row r="9251" spans="1:3" x14ac:dyDescent="0.55000000000000004">
      <c r="A9251" s="5">
        <v>44886</v>
      </c>
      <c r="B9251" s="4">
        <v>237.23</v>
      </c>
      <c r="C9251" s="10">
        <f>(MSFT[[#This Row],[Prezzi giornalieri MSFT]]-B9250)/B9250</f>
        <v>3.426106082395746E-3</v>
      </c>
    </row>
    <row r="9252" spans="1:3" x14ac:dyDescent="0.55000000000000004">
      <c r="A9252" s="5">
        <v>44887</v>
      </c>
      <c r="B9252" s="4">
        <v>240.15</v>
      </c>
      <c r="C9252" s="10">
        <f>(MSFT[[#This Row],[Prezzi giornalieri MSFT]]-B9251)/B9251</f>
        <v>1.2308729924545868E-2</v>
      </c>
    </row>
    <row r="9253" spans="1:3" x14ac:dyDescent="0.55000000000000004">
      <c r="A9253" s="5">
        <v>44888</v>
      </c>
      <c r="B9253" s="4">
        <v>242.65</v>
      </c>
      <c r="C9253" s="10">
        <f>(MSFT[[#This Row],[Prezzi giornalieri MSFT]]-B9252)/B9252</f>
        <v>1.0410160316468874E-2</v>
      </c>
    </row>
    <row r="9254" spans="1:3" x14ac:dyDescent="0.55000000000000004">
      <c r="A9254" s="5">
        <v>44890</v>
      </c>
      <c r="B9254" s="4">
        <v>242.56</v>
      </c>
      <c r="C9254" s="10">
        <f>(MSFT[[#This Row],[Prezzi giornalieri MSFT]]-B9253)/B9253</f>
        <v>-3.7090459509583109E-4</v>
      </c>
    </row>
    <row r="9255" spans="1:3" x14ac:dyDescent="0.55000000000000004">
      <c r="A9255" s="5">
        <v>44893</v>
      </c>
      <c r="B9255" s="4">
        <v>236.95</v>
      </c>
      <c r="C9255" s="10">
        <f>(MSFT[[#This Row],[Prezzi giornalieri MSFT]]-B9254)/B9254</f>
        <v>-2.3128298153034358E-2</v>
      </c>
    </row>
    <row r="9256" spans="1:3" x14ac:dyDescent="0.55000000000000004">
      <c r="A9256" s="5">
        <v>44894</v>
      </c>
      <c r="B9256" s="4">
        <v>235.54</v>
      </c>
      <c r="C9256" s="10">
        <f>(MSFT[[#This Row],[Prezzi giornalieri MSFT]]-B9255)/B9255</f>
        <v>-5.9506224941970739E-3</v>
      </c>
    </row>
    <row r="9257" spans="1:3" x14ac:dyDescent="0.55000000000000004">
      <c r="A9257" s="5">
        <v>44895</v>
      </c>
      <c r="B9257" s="4">
        <v>250.06</v>
      </c>
      <c r="C9257" s="10">
        <f>(MSFT[[#This Row],[Prezzi giornalieri MSFT]]-B9256)/B9256</f>
        <v>6.1645580368514946E-2</v>
      </c>
    </row>
    <row r="9258" spans="1:3" x14ac:dyDescent="0.55000000000000004">
      <c r="A9258" s="5">
        <v>44896</v>
      </c>
      <c r="B9258" s="4">
        <v>249.62</v>
      </c>
      <c r="C9258" s="10">
        <f>(MSFT[[#This Row],[Prezzi giornalieri MSFT]]-B9257)/B9257</f>
        <v>-1.7595777013516664E-3</v>
      </c>
    </row>
    <row r="9259" spans="1:3" x14ac:dyDescent="0.55000000000000004">
      <c r="A9259" s="5">
        <v>44897</v>
      </c>
      <c r="B9259" s="4">
        <v>249.94</v>
      </c>
      <c r="C9259" s="10">
        <f>(MSFT[[#This Row],[Prezzi giornalieri MSFT]]-B9258)/B9258</f>
        <v>1.2819485618139298E-3</v>
      </c>
    </row>
    <row r="9260" spans="1:3" x14ac:dyDescent="0.55000000000000004">
      <c r="A9260" s="5">
        <v>44900</v>
      </c>
      <c r="B9260" s="4">
        <v>245.22</v>
      </c>
      <c r="C9260" s="10">
        <f>(MSFT[[#This Row],[Prezzi giornalieri MSFT]]-B9259)/B9259</f>
        <v>-1.8884532287749056E-2</v>
      </c>
    </row>
    <row r="9261" spans="1:3" x14ac:dyDescent="0.55000000000000004">
      <c r="A9261" s="5">
        <v>44901</v>
      </c>
      <c r="B9261" s="4">
        <v>240.24</v>
      </c>
      <c r="C9261" s="10">
        <f>(MSFT[[#This Row],[Prezzi giornalieri MSFT]]-B9260)/B9260</f>
        <v>-2.0308294592610677E-2</v>
      </c>
    </row>
    <row r="9262" spans="1:3" x14ac:dyDescent="0.55000000000000004">
      <c r="A9262" s="5">
        <v>44902</v>
      </c>
      <c r="B9262" s="4">
        <v>239.5</v>
      </c>
      <c r="C9262" s="10">
        <f>(MSFT[[#This Row],[Prezzi giornalieri MSFT]]-B9261)/B9261</f>
        <v>-3.0802530802531182E-3</v>
      </c>
    </row>
    <row r="9263" spans="1:3" x14ac:dyDescent="0.55000000000000004">
      <c r="A9263" s="5">
        <v>44903</v>
      </c>
      <c r="B9263" s="4">
        <v>242.47</v>
      </c>
      <c r="C9263" s="10">
        <f>(MSFT[[#This Row],[Prezzi giornalieri MSFT]]-B9262)/B9262</f>
        <v>1.2400835073068888E-2</v>
      </c>
    </row>
    <row r="9264" spans="1:3" x14ac:dyDescent="0.55000000000000004">
      <c r="A9264" s="5">
        <v>44904</v>
      </c>
      <c r="B9264" s="4">
        <v>240.53</v>
      </c>
      <c r="C9264" s="10">
        <f>(MSFT[[#This Row],[Prezzi giornalieri MSFT]]-B9263)/B9263</f>
        <v>-8.0009898131727548E-3</v>
      </c>
    </row>
    <row r="9265" spans="1:3" x14ac:dyDescent="0.55000000000000004">
      <c r="A9265" s="5">
        <v>44907</v>
      </c>
      <c r="B9265" s="4">
        <v>247.48</v>
      </c>
      <c r="C9265" s="10">
        <f>(MSFT[[#This Row],[Prezzi giornalieri MSFT]]-B9264)/B9264</f>
        <v>2.8894524591526995E-2</v>
      </c>
    </row>
    <row r="9266" spans="1:3" x14ac:dyDescent="0.55000000000000004">
      <c r="A9266" s="5">
        <v>44908</v>
      </c>
      <c r="B9266" s="4">
        <v>251.8</v>
      </c>
      <c r="C9266" s="10">
        <f>(MSFT[[#This Row],[Prezzi giornalieri MSFT]]-B9265)/B9265</f>
        <v>1.7455956036851551E-2</v>
      </c>
    </row>
    <row r="9267" spans="1:3" x14ac:dyDescent="0.55000000000000004">
      <c r="A9267" s="5">
        <v>44909</v>
      </c>
      <c r="B9267" s="4">
        <v>252.1</v>
      </c>
      <c r="C9267" s="10">
        <f>(MSFT[[#This Row],[Prezzi giornalieri MSFT]]-B9266)/B9266</f>
        <v>1.1914217633041419E-3</v>
      </c>
    </row>
    <row r="9268" spans="1:3" x14ac:dyDescent="0.55000000000000004">
      <c r="A9268" s="5">
        <v>44910</v>
      </c>
      <c r="B9268" s="4">
        <v>244.05</v>
      </c>
      <c r="C9268" s="10">
        <f>(MSFT[[#This Row],[Prezzi giornalieri MSFT]]-B9267)/B9267</f>
        <v>-3.1931773105910284E-2</v>
      </c>
    </row>
    <row r="9269" spans="1:3" x14ac:dyDescent="0.55000000000000004">
      <c r="A9269" s="5">
        <v>44911</v>
      </c>
      <c r="B9269" s="4">
        <v>239.82</v>
      </c>
      <c r="C9269" s="10">
        <f>(MSFT[[#This Row],[Prezzi giornalieri MSFT]]-B9268)/B9268</f>
        <v>-1.7332513829133447E-2</v>
      </c>
    </row>
    <row r="9270" spans="1:3" x14ac:dyDescent="0.55000000000000004">
      <c r="A9270" s="5">
        <v>44914</v>
      </c>
      <c r="B9270" s="4">
        <v>235.66</v>
      </c>
      <c r="C9270" s="10">
        <f>(MSFT[[#This Row],[Prezzi giornalieri MSFT]]-B9269)/B9269</f>
        <v>-1.734634309065131E-2</v>
      </c>
    </row>
    <row r="9271" spans="1:3" x14ac:dyDescent="0.55000000000000004">
      <c r="A9271" s="5">
        <v>44915</v>
      </c>
      <c r="B9271" s="4">
        <v>236.98</v>
      </c>
      <c r="C9271" s="10">
        <f>(MSFT[[#This Row],[Prezzi giornalieri MSFT]]-B9270)/B9270</f>
        <v>5.6012899940592088E-3</v>
      </c>
    </row>
    <row r="9272" spans="1:3" x14ac:dyDescent="0.55000000000000004">
      <c r="A9272" s="5">
        <v>44916</v>
      </c>
      <c r="B9272" s="4">
        <v>239.56</v>
      </c>
      <c r="C9272" s="10">
        <f>(MSFT[[#This Row],[Prezzi giornalieri MSFT]]-B9271)/B9271</f>
        <v>1.0886994683095673E-2</v>
      </c>
    </row>
    <row r="9273" spans="1:3" x14ac:dyDescent="0.55000000000000004">
      <c r="A9273" s="5">
        <v>44917</v>
      </c>
      <c r="B9273" s="4">
        <v>233.45</v>
      </c>
      <c r="C9273" s="10">
        <f>(MSFT[[#This Row],[Prezzi giornalieri MSFT]]-B9272)/B9272</f>
        <v>-2.5505092669894865E-2</v>
      </c>
    </row>
    <row r="9274" spans="1:3" x14ac:dyDescent="0.55000000000000004">
      <c r="A9274" s="5">
        <v>44918</v>
      </c>
      <c r="B9274" s="4">
        <v>233.98</v>
      </c>
      <c r="C9274" s="10">
        <f>(MSFT[[#This Row],[Prezzi giornalieri MSFT]]-B9273)/B9273</f>
        <v>2.2702934247162184E-3</v>
      </c>
    </row>
    <row r="9275" spans="1:3" x14ac:dyDescent="0.55000000000000004">
      <c r="A9275" s="5">
        <v>44922</v>
      </c>
      <c r="B9275" s="4">
        <v>232.24</v>
      </c>
      <c r="C9275" s="10">
        <f>(MSFT[[#This Row],[Prezzi giornalieri MSFT]]-B9274)/B9274</f>
        <v>-7.4365330370116285E-3</v>
      </c>
    </row>
    <row r="9276" spans="1:3" x14ac:dyDescent="0.55000000000000004">
      <c r="A9276" s="5">
        <v>44923</v>
      </c>
      <c r="B9276" s="4">
        <v>229.86</v>
      </c>
      <c r="C9276" s="10">
        <f>(MSFT[[#This Row],[Prezzi giornalieri MSFT]]-B9275)/B9275</f>
        <v>-1.0248019290389232E-2</v>
      </c>
    </row>
    <row r="9277" spans="1:3" x14ac:dyDescent="0.55000000000000004">
      <c r="A9277" s="5">
        <v>44924</v>
      </c>
      <c r="B9277" s="4">
        <v>236.21</v>
      </c>
      <c r="C9277" s="10">
        <f>(MSFT[[#This Row],[Prezzi giornalieri MSFT]]-B9276)/B9276</f>
        <v>2.7625511180718671E-2</v>
      </c>
    </row>
    <row r="9278" spans="1:3" x14ac:dyDescent="0.55000000000000004">
      <c r="A9278" s="5">
        <v>44925</v>
      </c>
      <c r="B9278" s="4">
        <v>235.04</v>
      </c>
      <c r="C9278" s="10">
        <f>(MSFT[[#This Row],[Prezzi giornalieri MSFT]]-B9277)/B9277</f>
        <v>-4.9532195927353452E-3</v>
      </c>
    </row>
    <row r="9279" spans="1:3" x14ac:dyDescent="0.55000000000000004">
      <c r="A9279" s="5">
        <v>44929</v>
      </c>
      <c r="B9279" s="4">
        <v>234.81</v>
      </c>
      <c r="C9279" s="10">
        <f>(MSFT[[#This Row],[Prezzi giornalieri MSFT]]-B9278)/B9278</f>
        <v>-9.7855684138865623E-4</v>
      </c>
    </row>
    <row r="9280" spans="1:3" x14ac:dyDescent="0.55000000000000004">
      <c r="A9280" s="5">
        <v>44930</v>
      </c>
      <c r="B9280" s="4">
        <v>224.54</v>
      </c>
      <c r="C9280" s="10">
        <f>(MSFT[[#This Row],[Prezzi giornalieri MSFT]]-B9279)/B9279</f>
        <v>-4.3737489885439337E-2</v>
      </c>
    </row>
    <row r="9281" spans="1:3" x14ac:dyDescent="0.55000000000000004">
      <c r="A9281" s="5">
        <v>44931</v>
      </c>
      <c r="B9281" s="4">
        <v>217.88</v>
      </c>
      <c r="C9281" s="10">
        <f>(MSFT[[#This Row],[Prezzi giornalieri MSFT]]-B9280)/B9280</f>
        <v>-2.9660639529705161E-2</v>
      </c>
    </row>
    <row r="9282" spans="1:3" x14ac:dyDescent="0.55000000000000004">
      <c r="A9282" s="5">
        <v>44932</v>
      </c>
      <c r="B9282" s="4">
        <v>220.45</v>
      </c>
      <c r="C9282" s="10">
        <f>(MSFT[[#This Row],[Prezzi giornalieri MSFT]]-B9281)/B9281</f>
        <v>1.1795483752524294E-2</v>
      </c>
    </row>
    <row r="9283" spans="1:3" x14ac:dyDescent="0.55000000000000004">
      <c r="A9283" s="5">
        <v>44935</v>
      </c>
      <c r="B9283" s="4">
        <v>222.6</v>
      </c>
      <c r="C9283" s="10">
        <f>(MSFT[[#This Row],[Prezzi giornalieri MSFT]]-B9282)/B9282</f>
        <v>9.7527784078022487E-3</v>
      </c>
    </row>
    <row r="9284" spans="1:3" x14ac:dyDescent="0.55000000000000004">
      <c r="A9284" s="5">
        <v>44936</v>
      </c>
      <c r="B9284" s="4">
        <v>224.29</v>
      </c>
      <c r="C9284" s="10">
        <f>(MSFT[[#This Row],[Prezzi giornalieri MSFT]]-B9283)/B9283</f>
        <v>7.5920934411500352E-3</v>
      </c>
    </row>
    <row r="9285" spans="1:3" x14ac:dyDescent="0.55000000000000004">
      <c r="A9285" s="5">
        <v>44937</v>
      </c>
      <c r="B9285" s="4">
        <v>231.07</v>
      </c>
      <c r="C9285" s="10">
        <f>(MSFT[[#This Row],[Prezzi giornalieri MSFT]]-B9284)/B9284</f>
        <v>3.02287217441705E-2</v>
      </c>
    </row>
    <row r="9286" spans="1:3" x14ac:dyDescent="0.55000000000000004">
      <c r="A9286" s="5">
        <v>44938</v>
      </c>
      <c r="B9286" s="4">
        <v>233.76</v>
      </c>
      <c r="C9286" s="10">
        <f>(MSFT[[#This Row],[Prezzi giornalieri MSFT]]-B9285)/B9285</f>
        <v>1.1641493919591456E-2</v>
      </c>
    </row>
    <row r="9287" spans="1:3" x14ac:dyDescent="0.55000000000000004">
      <c r="A9287" s="5">
        <v>44939</v>
      </c>
      <c r="B9287" s="4">
        <v>234.47</v>
      </c>
      <c r="C9287" s="10">
        <f>(MSFT[[#This Row],[Prezzi giornalieri MSFT]]-B9286)/B9286</f>
        <v>3.0373032169747089E-3</v>
      </c>
    </row>
    <row r="9288" spans="1:3" x14ac:dyDescent="0.55000000000000004">
      <c r="A9288" s="5">
        <v>44943</v>
      </c>
      <c r="B9288" s="4">
        <v>235.56</v>
      </c>
      <c r="C9288" s="10">
        <f>(MSFT[[#This Row],[Prezzi giornalieri MSFT]]-B9287)/B9287</f>
        <v>4.6487823602166731E-3</v>
      </c>
    </row>
    <row r="9289" spans="1:3" x14ac:dyDescent="0.55000000000000004">
      <c r="A9289" s="5">
        <v>44944</v>
      </c>
      <c r="B9289" s="4">
        <v>231.11</v>
      </c>
      <c r="C9289" s="10">
        <f>(MSFT[[#This Row],[Prezzi giornalieri MSFT]]-B9288)/B9288</f>
        <v>-1.8891152997113213E-2</v>
      </c>
    </row>
    <row r="9290" spans="1:3" x14ac:dyDescent="0.55000000000000004">
      <c r="A9290" s="5">
        <v>44945</v>
      </c>
      <c r="B9290" s="4">
        <v>227.31</v>
      </c>
      <c r="C9290" s="10">
        <f>(MSFT[[#This Row],[Prezzi giornalieri MSFT]]-B9289)/B9289</f>
        <v>-1.6442386742244002E-2</v>
      </c>
    </row>
    <row r="9291" spans="1:3" x14ac:dyDescent="0.55000000000000004">
      <c r="A9291" s="5">
        <v>44946</v>
      </c>
      <c r="B9291" s="4">
        <v>235.44</v>
      </c>
      <c r="C9291" s="10">
        <f>(MSFT[[#This Row],[Prezzi giornalieri MSFT]]-B9290)/B9290</f>
        <v>3.5766134353965931E-2</v>
      </c>
    </row>
    <row r="9292" spans="1:3" x14ac:dyDescent="0.55000000000000004">
      <c r="A9292" s="5">
        <v>44949</v>
      </c>
      <c r="B9292" s="4">
        <v>237.75</v>
      </c>
      <c r="C9292" s="10">
        <f>(MSFT[[#This Row],[Prezzi giornalieri MSFT]]-B9291)/B9291</f>
        <v>9.8114169215086748E-3</v>
      </c>
    </row>
    <row r="9293" spans="1:3" x14ac:dyDescent="0.55000000000000004">
      <c r="A9293" s="5">
        <v>44950</v>
      </c>
      <c r="B9293" s="4">
        <v>237.22</v>
      </c>
      <c r="C9293" s="10">
        <f>(MSFT[[#This Row],[Prezzi giornalieri MSFT]]-B9292)/B9292</f>
        <v>-2.2292323869610984E-3</v>
      </c>
    </row>
    <row r="9294" spans="1:3" x14ac:dyDescent="0.55000000000000004">
      <c r="A9294" s="5">
        <v>44951</v>
      </c>
      <c r="B9294" s="4">
        <v>235.82</v>
      </c>
      <c r="C9294" s="10">
        <f>(MSFT[[#This Row],[Prezzi giornalieri MSFT]]-B9293)/B9293</f>
        <v>-5.901694629457911E-3</v>
      </c>
    </row>
    <row r="9295" spans="1:3" x14ac:dyDescent="0.55000000000000004">
      <c r="A9295" s="5">
        <v>44952</v>
      </c>
      <c r="B9295" s="4">
        <v>243.06</v>
      </c>
      <c r="C9295" s="10">
        <f>(MSFT[[#This Row],[Prezzi giornalieri MSFT]]-B9294)/B9294</f>
        <v>3.0701382410312991E-2</v>
      </c>
    </row>
    <row r="9296" spans="1:3" x14ac:dyDescent="0.55000000000000004">
      <c r="A9296" s="5">
        <v>44953</v>
      </c>
      <c r="B9296" s="4">
        <v>243.22</v>
      </c>
      <c r="C9296" s="10">
        <f>(MSFT[[#This Row],[Prezzi giornalieri MSFT]]-B9295)/B9295</f>
        <v>6.5827367728131568E-4</v>
      </c>
    </row>
    <row r="9297" spans="1:3" x14ac:dyDescent="0.55000000000000004">
      <c r="A9297" s="5">
        <v>44956</v>
      </c>
      <c r="B9297" s="4">
        <v>237.88</v>
      </c>
      <c r="C9297" s="10">
        <f>(MSFT[[#This Row],[Prezzi giornalieri MSFT]]-B9296)/B9296</f>
        <v>-2.1955431296768371E-2</v>
      </c>
    </row>
    <row r="9298" spans="1:3" x14ac:dyDescent="0.55000000000000004">
      <c r="A9298" s="5">
        <v>44957</v>
      </c>
      <c r="B9298" s="4">
        <v>242.88</v>
      </c>
      <c r="C9298" s="10">
        <f>(MSFT[[#This Row],[Prezzi giornalieri MSFT]]-B9297)/B9297</f>
        <v>2.1019001177064067E-2</v>
      </c>
    </row>
    <row r="9299" spans="1:3" x14ac:dyDescent="0.55000000000000004">
      <c r="A9299" s="5">
        <v>44958</v>
      </c>
      <c r="B9299" s="4">
        <v>247.72</v>
      </c>
      <c r="C9299" s="10">
        <f>(MSFT[[#This Row],[Prezzi giornalieri MSFT]]-B9298)/B9298</f>
        <v>1.9927536231884074E-2</v>
      </c>
    </row>
    <row r="9300" spans="1:3" x14ac:dyDescent="0.55000000000000004">
      <c r="A9300" s="5">
        <v>44959</v>
      </c>
      <c r="B9300" s="4">
        <v>259.33</v>
      </c>
      <c r="C9300" s="10">
        <f>(MSFT[[#This Row],[Prezzi giornalieri MSFT]]-B9299)/B9299</f>
        <v>4.6867430970450451E-2</v>
      </c>
    </row>
    <row r="9301" spans="1:3" x14ac:dyDescent="0.55000000000000004">
      <c r="A9301" s="5">
        <v>44960</v>
      </c>
      <c r="B9301" s="4">
        <v>253.21</v>
      </c>
      <c r="C9301" s="10">
        <f>(MSFT[[#This Row],[Prezzi giornalieri MSFT]]-B9300)/B9300</f>
        <v>-2.3599275054949201E-2</v>
      </c>
    </row>
    <row r="9302" spans="1:3" x14ac:dyDescent="0.55000000000000004">
      <c r="A9302" s="5">
        <v>44963</v>
      </c>
      <c r="B9302" s="4">
        <v>251.66</v>
      </c>
      <c r="C9302" s="10">
        <f>(MSFT[[#This Row],[Prezzi giornalieri MSFT]]-B9301)/B9301</f>
        <v>-6.1214012084831217E-3</v>
      </c>
    </row>
    <row r="9303" spans="1:3" x14ac:dyDescent="0.55000000000000004">
      <c r="A9303" s="5">
        <v>44964</v>
      </c>
      <c r="B9303" s="4">
        <v>262.23</v>
      </c>
      <c r="C9303" s="10">
        <f>(MSFT[[#This Row],[Prezzi giornalieri MSFT]]-B9302)/B9302</f>
        <v>4.2001112612254712E-2</v>
      </c>
    </row>
    <row r="9304" spans="1:3" x14ac:dyDescent="0.55000000000000004">
      <c r="A9304" s="5">
        <v>44965</v>
      </c>
      <c r="B9304" s="4">
        <v>261.42</v>
      </c>
      <c r="C9304" s="10">
        <f>(MSFT[[#This Row],[Prezzi giornalieri MSFT]]-B9303)/B9303</f>
        <v>-3.0888914311863716E-3</v>
      </c>
    </row>
    <row r="9305" spans="1:3" x14ac:dyDescent="0.55000000000000004">
      <c r="A9305" s="5">
        <v>44966</v>
      </c>
      <c r="B9305" s="4">
        <v>258.37</v>
      </c>
      <c r="C9305" s="10">
        <f>(MSFT[[#This Row],[Prezzi giornalieri MSFT]]-B9304)/B9304</f>
        <v>-1.1667049192869754E-2</v>
      </c>
    </row>
    <row r="9306" spans="1:3" x14ac:dyDescent="0.55000000000000004">
      <c r="A9306" s="5">
        <v>44967</v>
      </c>
      <c r="B9306" s="4">
        <v>257.86</v>
      </c>
      <c r="C9306" s="10">
        <f>(MSFT[[#This Row],[Prezzi giornalieri MSFT]]-B9305)/B9305</f>
        <v>-1.9739133800363469E-3</v>
      </c>
    </row>
    <row r="9307" spans="1:3" x14ac:dyDescent="0.55000000000000004">
      <c r="A9307" s="5">
        <v>44970</v>
      </c>
      <c r="B9307" s="4">
        <v>265.92</v>
      </c>
      <c r="C9307" s="10">
        <f>(MSFT[[#This Row],[Prezzi giornalieri MSFT]]-B9306)/B9306</f>
        <v>3.1257271387574663E-2</v>
      </c>
    </row>
    <row r="9308" spans="1:3" x14ac:dyDescent="0.55000000000000004">
      <c r="A9308" s="5">
        <v>44971</v>
      </c>
      <c r="B9308" s="4">
        <v>266.75</v>
      </c>
      <c r="C9308" s="10">
        <f>(MSFT[[#This Row],[Prezzi giornalieri MSFT]]-B9307)/B9307</f>
        <v>3.121239470517389E-3</v>
      </c>
    </row>
    <row r="9309" spans="1:3" x14ac:dyDescent="0.55000000000000004">
      <c r="A9309" s="5">
        <v>44972</v>
      </c>
      <c r="B9309" s="4">
        <v>264.62</v>
      </c>
      <c r="C9309" s="10">
        <f>(MSFT[[#This Row],[Prezzi giornalieri MSFT]]-B9308)/B9308</f>
        <v>-7.9850046860355968E-3</v>
      </c>
    </row>
    <row r="9310" spans="1:3" x14ac:dyDescent="0.55000000000000004">
      <c r="A9310" s="5">
        <v>44973</v>
      </c>
      <c r="B9310" s="4">
        <v>257.57</v>
      </c>
      <c r="C9310" s="10">
        <f>(MSFT[[#This Row],[Prezzi giornalieri MSFT]]-B9309)/B9309</f>
        <v>-2.6641977174816762E-2</v>
      </c>
    </row>
    <row r="9311" spans="1:3" x14ac:dyDescent="0.55000000000000004">
      <c r="A9311" s="5">
        <v>44974</v>
      </c>
      <c r="B9311" s="4">
        <v>253.55</v>
      </c>
      <c r="C9311" s="10">
        <f>(MSFT[[#This Row],[Prezzi giornalieri MSFT]]-B9310)/B9310</f>
        <v>-1.5607407694995464E-2</v>
      </c>
    </row>
    <row r="9312" spans="1:3" x14ac:dyDescent="0.55000000000000004">
      <c r="A9312" s="5">
        <v>44978</v>
      </c>
      <c r="B9312" s="4">
        <v>248.26</v>
      </c>
      <c r="C9312" s="10">
        <f>(MSFT[[#This Row],[Prezzi giornalieri MSFT]]-B9311)/B9311</f>
        <v>-2.0863734963518125E-2</v>
      </c>
    </row>
    <row r="9313" spans="1:3" x14ac:dyDescent="0.55000000000000004">
      <c r="A9313" s="5">
        <v>44979</v>
      </c>
      <c r="B9313" s="4">
        <v>247.12</v>
      </c>
      <c r="C9313" s="10">
        <f>(MSFT[[#This Row],[Prezzi giornalieri MSFT]]-B9312)/B9312</f>
        <v>-4.5919600418915102E-3</v>
      </c>
    </row>
    <row r="9314" spans="1:3" x14ac:dyDescent="0.55000000000000004">
      <c r="A9314" s="5">
        <v>44980</v>
      </c>
      <c r="B9314" s="4">
        <v>250.32</v>
      </c>
      <c r="C9314" s="10">
        <f>(MSFT[[#This Row],[Prezzi giornalieri MSFT]]-B9313)/B9313</f>
        <v>1.2949174490126208E-2</v>
      </c>
    </row>
    <row r="9315" spans="1:3" x14ac:dyDescent="0.55000000000000004">
      <c r="A9315" s="5">
        <v>44981</v>
      </c>
      <c r="B9315" s="4">
        <v>244.87</v>
      </c>
      <c r="C9315" s="10">
        <f>(MSFT[[#This Row],[Prezzi giornalieri MSFT]]-B9314)/B9314</f>
        <v>-2.1772131671460485E-2</v>
      </c>
    </row>
    <row r="9316" spans="1:3" x14ac:dyDescent="0.55000000000000004">
      <c r="A9316" s="5">
        <v>44984</v>
      </c>
      <c r="B9316" s="4">
        <v>245.79</v>
      </c>
      <c r="C9316" s="10">
        <f>(MSFT[[#This Row],[Prezzi giornalieri MSFT]]-B9315)/B9315</f>
        <v>3.757095601747815E-3</v>
      </c>
    </row>
    <row r="9317" spans="1:3" x14ac:dyDescent="0.55000000000000004">
      <c r="A9317" s="5">
        <v>44985</v>
      </c>
      <c r="B9317" s="4">
        <v>245.07</v>
      </c>
      <c r="C9317" s="10">
        <f>(MSFT[[#This Row],[Prezzi giornalieri MSFT]]-B9316)/B9316</f>
        <v>-2.9293299157817604E-3</v>
      </c>
    </row>
    <row r="9318" spans="1:3" x14ac:dyDescent="0.55000000000000004">
      <c r="A9318" s="5">
        <v>44986</v>
      </c>
      <c r="B9318" s="4">
        <v>241.97</v>
      </c>
      <c r="C9318" s="10">
        <f>(MSFT[[#This Row],[Prezzi giornalieri MSFT]]-B9317)/B9317</f>
        <v>-1.2649447096747845E-2</v>
      </c>
    </row>
    <row r="9319" spans="1:3" x14ac:dyDescent="0.55000000000000004">
      <c r="A9319" s="5">
        <v>44987</v>
      </c>
      <c r="B9319" s="4">
        <v>246.73</v>
      </c>
      <c r="C9319" s="10">
        <f>(MSFT[[#This Row],[Prezzi giornalieri MSFT]]-B9318)/B9318</f>
        <v>1.9671860147952188E-2</v>
      </c>
    </row>
    <row r="9320" spans="1:3" x14ac:dyDescent="0.55000000000000004">
      <c r="A9320" s="5">
        <v>44988</v>
      </c>
      <c r="B9320" s="4">
        <v>250.83</v>
      </c>
      <c r="C9320" s="10">
        <f>(MSFT[[#This Row],[Prezzi giornalieri MSFT]]-B9319)/B9319</f>
        <v>1.6617355003445154E-2</v>
      </c>
    </row>
    <row r="9321" spans="1:3" x14ac:dyDescent="0.55000000000000004">
      <c r="A9321" s="5">
        <v>44991</v>
      </c>
      <c r="B9321" s="4">
        <v>252.39</v>
      </c>
      <c r="C9321" s="10">
        <f>(MSFT[[#This Row],[Prezzi giornalieri MSFT]]-B9320)/B9320</f>
        <v>6.2193517521826483E-3</v>
      </c>
    </row>
    <row r="9322" spans="1:3" x14ac:dyDescent="0.55000000000000004">
      <c r="A9322" s="5">
        <v>44992</v>
      </c>
      <c r="B9322" s="4">
        <v>249.71</v>
      </c>
      <c r="C9322" s="10">
        <f>(MSFT[[#This Row],[Prezzi giornalieri MSFT]]-B9321)/B9321</f>
        <v>-1.0618487261777323E-2</v>
      </c>
    </row>
    <row r="9323" spans="1:3" x14ac:dyDescent="0.55000000000000004">
      <c r="A9323" s="5">
        <v>44993</v>
      </c>
      <c r="B9323" s="4">
        <v>249.27</v>
      </c>
      <c r="C9323" s="10">
        <f>(MSFT[[#This Row],[Prezzi giornalieri MSFT]]-B9322)/B9322</f>
        <v>-1.7620439710063582E-3</v>
      </c>
    </row>
    <row r="9324" spans="1:3" x14ac:dyDescent="0.55000000000000004">
      <c r="A9324" s="5">
        <v>44994</v>
      </c>
      <c r="B9324" s="4">
        <v>247.91</v>
      </c>
      <c r="C9324" s="10">
        <f>(MSFT[[#This Row],[Prezzi giornalieri MSFT]]-B9323)/B9323</f>
        <v>-5.4559313194528563E-3</v>
      </c>
    </row>
    <row r="9325" spans="1:3" x14ac:dyDescent="0.55000000000000004">
      <c r="A9325" s="5">
        <v>44995</v>
      </c>
      <c r="B9325" s="4">
        <v>244.25</v>
      </c>
      <c r="C9325" s="10">
        <f>(MSFT[[#This Row],[Prezzi giornalieri MSFT]]-B9324)/B9324</f>
        <v>-1.4763422209672852E-2</v>
      </c>
    </row>
    <row r="9326" spans="1:3" x14ac:dyDescent="0.55000000000000004">
      <c r="A9326" s="5">
        <v>44998</v>
      </c>
      <c r="B9326" s="4">
        <v>249.49</v>
      </c>
      <c r="C9326" s="10">
        <f>(MSFT[[#This Row],[Prezzi giornalieri MSFT]]-B9325)/B9325</f>
        <v>2.1453428863869025E-2</v>
      </c>
    </row>
    <row r="9327" spans="1:3" x14ac:dyDescent="0.55000000000000004">
      <c r="A9327" s="5">
        <v>44999</v>
      </c>
      <c r="B9327" s="4">
        <v>256.24</v>
      </c>
      <c r="C9327" s="10">
        <f>(MSFT[[#This Row],[Prezzi giornalieri MSFT]]-B9326)/B9326</f>
        <v>2.7055192592889493E-2</v>
      </c>
    </row>
    <row r="9328" spans="1:3" x14ac:dyDescent="0.55000000000000004">
      <c r="A9328" s="5">
        <v>45000</v>
      </c>
      <c r="B9328" s="4">
        <v>260.81</v>
      </c>
      <c r="C9328" s="10">
        <f>(MSFT[[#This Row],[Prezzi giornalieri MSFT]]-B9327)/B9327</f>
        <v>1.783484233531062E-2</v>
      </c>
    </row>
    <row r="9329" spans="1:3" x14ac:dyDescent="0.55000000000000004">
      <c r="A9329" s="5">
        <v>45001</v>
      </c>
      <c r="B9329" s="4">
        <v>271.38</v>
      </c>
      <c r="C9329" s="10">
        <f>(MSFT[[#This Row],[Prezzi giornalieri MSFT]]-B9328)/B9328</f>
        <v>4.0527587132395203E-2</v>
      </c>
    </row>
    <row r="9330" spans="1:3" x14ac:dyDescent="0.55000000000000004">
      <c r="A9330" s="5">
        <v>45002</v>
      </c>
      <c r="B9330" s="4">
        <v>274.55</v>
      </c>
      <c r="C9330" s="10">
        <f>(MSFT[[#This Row],[Prezzi giornalieri MSFT]]-B9329)/B9329</f>
        <v>1.1681037659370683E-2</v>
      </c>
    </row>
    <row r="9331" spans="1:3" x14ac:dyDescent="0.55000000000000004">
      <c r="A9331" s="5">
        <v>45005</v>
      </c>
      <c r="B9331" s="4">
        <v>267.48</v>
      </c>
      <c r="C9331" s="10">
        <f>(MSFT[[#This Row],[Prezzi giornalieri MSFT]]-B9330)/B9330</f>
        <v>-2.5751229284283347E-2</v>
      </c>
    </row>
    <row r="9332" spans="1:3" x14ac:dyDescent="0.55000000000000004">
      <c r="A9332" s="5">
        <v>45006</v>
      </c>
      <c r="B9332" s="4">
        <v>269</v>
      </c>
      <c r="C9332" s="10">
        <f>(MSFT[[#This Row],[Prezzi giornalieri MSFT]]-B9331)/B9331</f>
        <v>5.6826678630177273E-3</v>
      </c>
    </row>
    <row r="9333" spans="1:3" x14ac:dyDescent="0.55000000000000004">
      <c r="A9333" s="5">
        <v>45007</v>
      </c>
      <c r="B9333" s="4">
        <v>267.54000000000002</v>
      </c>
      <c r="C9333" s="10">
        <f>(MSFT[[#This Row],[Prezzi giornalieri MSFT]]-B9332)/B9332</f>
        <v>-5.4275092936802213E-3</v>
      </c>
    </row>
    <row r="9334" spans="1:3" x14ac:dyDescent="0.55000000000000004">
      <c r="A9334" s="5">
        <v>45008</v>
      </c>
      <c r="B9334" s="4">
        <v>272.81</v>
      </c>
      <c r="C9334" s="10">
        <f>(MSFT[[#This Row],[Prezzi giornalieri MSFT]]-B9333)/B9333</f>
        <v>1.9697989085744119E-2</v>
      </c>
    </row>
    <row r="9335" spans="1:3" x14ac:dyDescent="0.55000000000000004">
      <c r="A9335" s="5">
        <v>45009</v>
      </c>
      <c r="B9335" s="4">
        <v>275.67</v>
      </c>
      <c r="C9335" s="10">
        <f>(MSFT[[#This Row],[Prezzi giornalieri MSFT]]-B9334)/B9334</f>
        <v>1.0483486675708418E-2</v>
      </c>
    </row>
    <row r="9336" spans="1:3" x14ac:dyDescent="0.55000000000000004">
      <c r="A9336" s="5">
        <v>45012</v>
      </c>
      <c r="B9336" s="4">
        <v>271.55</v>
      </c>
      <c r="C9336" s="10">
        <f>(MSFT[[#This Row],[Prezzi giornalieri MSFT]]-B9335)/B9335</f>
        <v>-1.4945405738745617E-2</v>
      </c>
    </row>
    <row r="9337" spans="1:3" x14ac:dyDescent="0.55000000000000004">
      <c r="A9337" s="5">
        <v>45013</v>
      </c>
      <c r="B9337" s="4">
        <v>270.42</v>
      </c>
      <c r="C9337" s="10">
        <f>(MSFT[[#This Row],[Prezzi giornalieri MSFT]]-B9336)/B9336</f>
        <v>-4.1612962621984731E-3</v>
      </c>
    </row>
    <row r="9338" spans="1:3" x14ac:dyDescent="0.55000000000000004">
      <c r="A9338" s="5">
        <v>45014</v>
      </c>
      <c r="B9338" s="4">
        <v>275.61</v>
      </c>
      <c r="C9338" s="10">
        <f>(MSFT[[#This Row],[Prezzi giornalieri MSFT]]-B9337)/B9337</f>
        <v>1.9192367428444632E-2</v>
      </c>
    </row>
    <row r="9339" spans="1:3" x14ac:dyDescent="0.55000000000000004">
      <c r="A9339" s="5">
        <v>45015</v>
      </c>
      <c r="B9339" s="4">
        <v>279.08999999999997</v>
      </c>
      <c r="C9339" s="10">
        <f>(MSFT[[#This Row],[Prezzi giornalieri MSFT]]-B9338)/B9338</f>
        <v>1.2626537498639241E-2</v>
      </c>
    </row>
    <row r="9340" spans="1:3" x14ac:dyDescent="0.55000000000000004">
      <c r="A9340" s="5">
        <v>45016</v>
      </c>
      <c r="B9340" s="4">
        <v>283.27</v>
      </c>
      <c r="C9340" s="10">
        <f>(MSFT[[#This Row],[Prezzi giornalieri MSFT]]-B9339)/B9339</f>
        <v>1.497724748289085E-2</v>
      </c>
    </row>
    <row r="9341" spans="1:3" x14ac:dyDescent="0.55000000000000004">
      <c r="A9341" s="5">
        <v>45019</v>
      </c>
      <c r="B9341" s="4">
        <v>282.22000000000003</v>
      </c>
      <c r="C9341" s="10">
        <f>(MSFT[[#This Row],[Prezzi giornalieri MSFT]]-B9340)/B9340</f>
        <v>-3.706710911850724E-3</v>
      </c>
    </row>
    <row r="9342" spans="1:3" x14ac:dyDescent="0.55000000000000004">
      <c r="A9342" s="5">
        <v>45020</v>
      </c>
      <c r="B9342" s="4">
        <v>282.17</v>
      </c>
      <c r="C9342" s="10">
        <f>(MSFT[[#This Row],[Prezzi giornalieri MSFT]]-B9341)/B9341</f>
        <v>-1.7716674934452329E-4</v>
      </c>
    </row>
    <row r="9343" spans="1:3" x14ac:dyDescent="0.55000000000000004">
      <c r="A9343" s="5">
        <v>45021</v>
      </c>
      <c r="B9343" s="4">
        <v>279.38</v>
      </c>
      <c r="C9343" s="10">
        <f>(MSFT[[#This Row],[Prezzi giornalieri MSFT]]-B9342)/B9342</f>
        <v>-9.8876563773612376E-3</v>
      </c>
    </row>
    <row r="9344" spans="1:3" x14ac:dyDescent="0.55000000000000004">
      <c r="A9344" s="5">
        <v>45022</v>
      </c>
      <c r="B9344" s="4">
        <v>286.51</v>
      </c>
      <c r="C9344" s="10">
        <f>(MSFT[[#This Row],[Prezzi giornalieri MSFT]]-B9343)/B9343</f>
        <v>2.5520796048392854E-2</v>
      </c>
    </row>
    <row r="9345" spans="1:3" x14ac:dyDescent="0.55000000000000004">
      <c r="A9345" s="5">
        <v>45026</v>
      </c>
      <c r="B9345" s="4">
        <v>284.33999999999997</v>
      </c>
      <c r="C9345" s="10">
        <f>(MSFT[[#This Row],[Prezzi giornalieri MSFT]]-B9344)/B9344</f>
        <v>-7.5739066699243166E-3</v>
      </c>
    </row>
    <row r="9346" spans="1:3" x14ac:dyDescent="0.55000000000000004">
      <c r="A9346" s="5">
        <v>45027</v>
      </c>
      <c r="B9346" s="4">
        <v>277.89</v>
      </c>
      <c r="C9346" s="10">
        <f>(MSFT[[#This Row],[Prezzi giornalieri MSFT]]-B9345)/B9345</f>
        <v>-2.2684110571850564E-2</v>
      </c>
    </row>
    <row r="9347" spans="1:3" x14ac:dyDescent="0.55000000000000004">
      <c r="A9347" s="5">
        <v>45028</v>
      </c>
      <c r="B9347" s="4">
        <v>278.54000000000002</v>
      </c>
      <c r="C9347" s="10">
        <f>(MSFT[[#This Row],[Prezzi giornalieri MSFT]]-B9346)/B9346</f>
        <v>2.3390550217713274E-3</v>
      </c>
    </row>
    <row r="9348" spans="1:3" x14ac:dyDescent="0.55000000000000004">
      <c r="A9348" s="5">
        <v>45029</v>
      </c>
      <c r="B9348" s="4">
        <v>284.77999999999997</v>
      </c>
      <c r="C9348" s="10">
        <f>(MSFT[[#This Row],[Prezzi giornalieri MSFT]]-B9347)/B9347</f>
        <v>2.2402527464636862E-2</v>
      </c>
    </row>
    <row r="9349" spans="1:3" x14ac:dyDescent="0.55000000000000004">
      <c r="A9349" s="5">
        <v>45030</v>
      </c>
      <c r="B9349" s="4">
        <v>281.14</v>
      </c>
      <c r="C9349" s="10">
        <f>(MSFT[[#This Row],[Prezzi giornalieri MSFT]]-B9348)/B9348</f>
        <v>-1.2781796474471476E-2</v>
      </c>
    </row>
    <row r="9350" spans="1:3" x14ac:dyDescent="0.55000000000000004">
      <c r="A9350" s="5">
        <v>45033</v>
      </c>
      <c r="B9350" s="4">
        <v>283.76</v>
      </c>
      <c r="C9350" s="10">
        <f>(MSFT[[#This Row],[Prezzi giornalieri MSFT]]-B9349)/B9349</f>
        <v>9.319200398378049E-3</v>
      </c>
    </row>
    <row r="9351" spans="1:3" x14ac:dyDescent="0.55000000000000004">
      <c r="A9351" s="5">
        <v>45034</v>
      </c>
      <c r="B9351" s="4">
        <v>283.33999999999997</v>
      </c>
      <c r="C9351" s="10">
        <f>(MSFT[[#This Row],[Prezzi giornalieri MSFT]]-B9350)/B9350</f>
        <v>-1.4801240484917392E-3</v>
      </c>
    </row>
    <row r="9352" spans="1:3" x14ac:dyDescent="0.55000000000000004">
      <c r="A9352" s="5">
        <v>45035</v>
      </c>
      <c r="B9352" s="4">
        <v>283.41000000000003</v>
      </c>
      <c r="C9352" s="10">
        <f>(MSFT[[#This Row],[Prezzi giornalieri MSFT]]-B9351)/B9351</f>
        <v>2.4705301051757618E-4</v>
      </c>
    </row>
    <row r="9353" spans="1:3" x14ac:dyDescent="0.55000000000000004">
      <c r="A9353" s="5">
        <v>45036</v>
      </c>
      <c r="B9353" s="4">
        <v>281.11</v>
      </c>
      <c r="C9353" s="10">
        <f>(MSFT[[#This Row],[Prezzi giornalieri MSFT]]-B9352)/B9352</f>
        <v>-8.1154511132282246E-3</v>
      </c>
    </row>
    <row r="9354" spans="1:3" x14ac:dyDescent="0.55000000000000004">
      <c r="A9354" s="5">
        <v>45037</v>
      </c>
      <c r="B9354" s="4">
        <v>280.77</v>
      </c>
      <c r="C9354" s="10">
        <f>(MSFT[[#This Row],[Prezzi giornalieri MSFT]]-B9353)/B9353</f>
        <v>-1.2094909466046453E-3</v>
      </c>
    </row>
    <row r="9355" spans="1:3" x14ac:dyDescent="0.55000000000000004">
      <c r="A9355" s="5">
        <v>45040</v>
      </c>
      <c r="B9355" s="4">
        <v>276.85000000000002</v>
      </c>
      <c r="C9355" s="10">
        <f>(MSFT[[#This Row],[Prezzi giornalieri MSFT]]-B9354)/B9354</f>
        <v>-1.3961605584642088E-2</v>
      </c>
    </row>
    <row r="9356" spans="1:3" x14ac:dyDescent="0.55000000000000004">
      <c r="A9356" s="5">
        <v>45041</v>
      </c>
      <c r="B9356" s="4">
        <v>270.61</v>
      </c>
      <c r="C9356" s="10">
        <f>(MSFT[[#This Row],[Prezzi giornalieri MSFT]]-B9355)/B9355</f>
        <v>-2.2539281199205376E-2</v>
      </c>
    </row>
    <row r="9357" spans="1:3" x14ac:dyDescent="0.55000000000000004">
      <c r="A9357" s="5">
        <v>45042</v>
      </c>
      <c r="B9357" s="4">
        <v>290.20999999999998</v>
      </c>
      <c r="C9357" s="10">
        <f>(MSFT[[#This Row],[Prezzi giornalieri MSFT]]-B9356)/B9356</f>
        <v>7.242895680130064E-2</v>
      </c>
    </row>
    <row r="9358" spans="1:3" x14ac:dyDescent="0.55000000000000004">
      <c r="A9358" s="5">
        <v>45043</v>
      </c>
      <c r="B9358" s="4">
        <v>299.51</v>
      </c>
      <c r="C9358" s="10">
        <f>(MSFT[[#This Row],[Prezzi giornalieri MSFT]]-B9357)/B9357</f>
        <v>3.2045759966920551E-2</v>
      </c>
    </row>
    <row r="9359" spans="1:3" x14ac:dyDescent="0.55000000000000004">
      <c r="A9359" s="5">
        <v>45044</v>
      </c>
      <c r="B9359" s="4">
        <v>301.89999999999998</v>
      </c>
      <c r="C9359" s="10">
        <f>(MSFT[[#This Row],[Prezzi giornalieri MSFT]]-B9358)/B9358</f>
        <v>7.9797001769556491E-3</v>
      </c>
    </row>
    <row r="9360" spans="1:3" x14ac:dyDescent="0.55000000000000004">
      <c r="A9360" s="5">
        <v>45047</v>
      </c>
      <c r="B9360" s="4">
        <v>300.23</v>
      </c>
      <c r="C9360" s="10">
        <f>(MSFT[[#This Row],[Prezzi giornalieri MSFT]]-B9359)/B9359</f>
        <v>-5.5316329910565058E-3</v>
      </c>
    </row>
    <row r="9361" spans="1:3" x14ac:dyDescent="0.55000000000000004">
      <c r="A9361" s="5">
        <v>45048</v>
      </c>
      <c r="B9361" s="4">
        <v>300.08</v>
      </c>
      <c r="C9361" s="10">
        <f>(MSFT[[#This Row],[Prezzi giornalieri MSFT]]-B9360)/B9360</f>
        <v>-4.9961696033052694E-4</v>
      </c>
    </row>
    <row r="9362" spans="1:3" x14ac:dyDescent="0.55000000000000004">
      <c r="A9362" s="5">
        <v>45049</v>
      </c>
      <c r="B9362" s="4">
        <v>299.08999999999997</v>
      </c>
      <c r="C9362" s="10">
        <f>(MSFT[[#This Row],[Prezzi giornalieri MSFT]]-B9361)/B9361</f>
        <v>-3.299120234604136E-3</v>
      </c>
    </row>
    <row r="9363" spans="1:3" x14ac:dyDescent="0.55000000000000004">
      <c r="A9363" s="5">
        <v>45050</v>
      </c>
      <c r="B9363" s="4">
        <v>300.08</v>
      </c>
      <c r="C9363" s="10">
        <f>(MSFT[[#This Row],[Prezzi giornalieri MSFT]]-B9362)/B9362</f>
        <v>3.3100404560500491E-3</v>
      </c>
    </row>
    <row r="9364" spans="1:3" x14ac:dyDescent="0.55000000000000004">
      <c r="A9364" s="5">
        <v>45051</v>
      </c>
      <c r="B9364" s="4">
        <v>305.23</v>
      </c>
      <c r="C9364" s="10">
        <f>(MSFT[[#This Row],[Prezzi giornalieri MSFT]]-B9363)/B9363</f>
        <v>1.71620901093043E-2</v>
      </c>
    </row>
    <row r="9365" spans="1:3" x14ac:dyDescent="0.55000000000000004">
      <c r="A9365" s="5">
        <v>45054</v>
      </c>
      <c r="B9365" s="4">
        <v>303.26</v>
      </c>
      <c r="C9365" s="10">
        <f>(MSFT[[#This Row],[Prezzi giornalieri MSFT]]-B9364)/B9364</f>
        <v>-6.4541493300135219E-3</v>
      </c>
    </row>
    <row r="9366" spans="1:3" x14ac:dyDescent="0.55000000000000004">
      <c r="A9366" s="5">
        <v>45055</v>
      </c>
      <c r="B9366" s="4">
        <v>301.64</v>
      </c>
      <c r="C9366" s="10">
        <f>(MSFT[[#This Row],[Prezzi giornalieri MSFT]]-B9365)/B9365</f>
        <v>-5.3419508012926354E-3</v>
      </c>
    </row>
    <row r="9367" spans="1:3" x14ac:dyDescent="0.55000000000000004">
      <c r="A9367" s="5">
        <v>45056</v>
      </c>
      <c r="B9367" s="4">
        <v>306.86</v>
      </c>
      <c r="C9367" s="10">
        <f>(MSFT[[#This Row],[Prezzi giornalieri MSFT]]-B9366)/B9366</f>
        <v>1.7305397162180172E-2</v>
      </c>
    </row>
    <row r="9368" spans="1:3" x14ac:dyDescent="0.55000000000000004">
      <c r="A9368" s="5">
        <v>45057</v>
      </c>
      <c r="B9368" s="4">
        <v>304.7</v>
      </c>
      <c r="C9368" s="10">
        <f>(MSFT[[#This Row],[Prezzi giornalieri MSFT]]-B9367)/B9367</f>
        <v>-7.0390406048361628E-3</v>
      </c>
    </row>
    <row r="9369" spans="1:3" x14ac:dyDescent="0.55000000000000004">
      <c r="A9369" s="5">
        <v>45058</v>
      </c>
      <c r="B9369" s="4">
        <v>303.58</v>
      </c>
      <c r="C9369" s="10">
        <f>(MSFT[[#This Row],[Prezzi giornalieri MSFT]]-B9368)/B9368</f>
        <v>-3.6757466360354597E-3</v>
      </c>
    </row>
    <row r="9370" spans="1:3" x14ac:dyDescent="0.55000000000000004">
      <c r="A9370" s="5">
        <v>45061</v>
      </c>
      <c r="B9370" s="4">
        <v>304.06</v>
      </c>
      <c r="C9370" s="10">
        <f>(MSFT[[#This Row],[Prezzi giornalieri MSFT]]-B9369)/B9369</f>
        <v>1.581131826866125E-3</v>
      </c>
    </row>
    <row r="9371" spans="1:3" x14ac:dyDescent="0.55000000000000004">
      <c r="A9371" s="5">
        <v>45062</v>
      </c>
      <c r="B9371" s="4">
        <v>306.3</v>
      </c>
      <c r="C9371" s="10">
        <f>(MSFT[[#This Row],[Prezzi giornalieri MSFT]]-B9370)/B9370</f>
        <v>7.3669670459777974E-3</v>
      </c>
    </row>
    <row r="9372" spans="1:3" x14ac:dyDescent="0.55000000000000004">
      <c r="A9372" s="5">
        <v>45063</v>
      </c>
      <c r="B9372" s="4">
        <v>309.19</v>
      </c>
      <c r="C9372" s="10">
        <f>(MSFT[[#This Row],[Prezzi giornalieri MSFT]]-B9371)/B9371</f>
        <v>9.4351942539993017E-3</v>
      </c>
    </row>
    <row r="9373" spans="1:3" x14ac:dyDescent="0.55000000000000004">
      <c r="A9373" s="5">
        <v>45064</v>
      </c>
      <c r="B9373" s="4">
        <v>313.64</v>
      </c>
      <c r="C9373" s="10">
        <f>(MSFT[[#This Row],[Prezzi giornalieri MSFT]]-B9372)/B9372</f>
        <v>1.4392444775057371E-2</v>
      </c>
    </row>
    <row r="9374" spans="1:3" x14ac:dyDescent="0.55000000000000004">
      <c r="A9374" s="5">
        <v>45065</v>
      </c>
      <c r="B9374" s="4">
        <v>313.47000000000003</v>
      </c>
      <c r="C9374" s="10">
        <f>(MSFT[[#This Row],[Prezzi giornalieri MSFT]]-B9373)/B9373</f>
        <v>-5.4202270118594272E-4</v>
      </c>
    </row>
    <row r="9375" spans="1:3" x14ac:dyDescent="0.55000000000000004">
      <c r="A9375" s="5">
        <v>45068</v>
      </c>
      <c r="B9375" s="4">
        <v>316.26</v>
      </c>
      <c r="C9375" s="10">
        <f>(MSFT[[#This Row],[Prezzi giornalieri MSFT]]-B9374)/B9374</f>
        <v>8.9003732414583963E-3</v>
      </c>
    </row>
    <row r="9376" spans="1:3" x14ac:dyDescent="0.55000000000000004">
      <c r="A9376" s="5">
        <v>45069</v>
      </c>
      <c r="B9376" s="4">
        <v>310.43</v>
      </c>
      <c r="C9376" s="10">
        <f>(MSFT[[#This Row],[Prezzi giornalieri MSFT]]-B9375)/B9375</f>
        <v>-1.8434199709100058E-2</v>
      </c>
    </row>
    <row r="9377" spans="1:3" x14ac:dyDescent="0.55000000000000004">
      <c r="A9377" s="5">
        <v>45070</v>
      </c>
      <c r="B9377" s="4">
        <v>309.04000000000002</v>
      </c>
      <c r="C9377" s="10">
        <f>(MSFT[[#This Row],[Prezzi giornalieri MSFT]]-B9376)/B9376</f>
        <v>-4.4776600199722526E-3</v>
      </c>
    </row>
    <row r="9378" spans="1:3" x14ac:dyDescent="0.55000000000000004">
      <c r="A9378" s="5">
        <v>45071</v>
      </c>
      <c r="B9378" s="4">
        <v>320.93</v>
      </c>
      <c r="C9378" s="10">
        <f>(MSFT[[#This Row],[Prezzi giornalieri MSFT]]-B9377)/B9377</f>
        <v>3.8473983950297649E-2</v>
      </c>
    </row>
    <row r="9379" spans="1:3" x14ac:dyDescent="0.55000000000000004">
      <c r="A9379" s="5">
        <v>45072</v>
      </c>
      <c r="B9379" s="4">
        <v>327.79</v>
      </c>
      <c r="C9379" s="10">
        <f>(MSFT[[#This Row],[Prezzi giornalieri MSFT]]-B9378)/B9378</f>
        <v>2.137537780824483E-2</v>
      </c>
    </row>
    <row r="9380" spans="1:3" x14ac:dyDescent="0.55000000000000004">
      <c r="A9380" s="5">
        <v>45076</v>
      </c>
      <c r="B9380" s="4">
        <v>326.14</v>
      </c>
      <c r="C9380" s="10">
        <f>(MSFT[[#This Row],[Prezzi giornalieri MSFT]]-B9379)/B9379</f>
        <v>-5.0337106074011834E-3</v>
      </c>
    </row>
    <row r="9381" spans="1:3" x14ac:dyDescent="0.55000000000000004">
      <c r="A9381" s="5">
        <v>45077</v>
      </c>
      <c r="B9381" s="4">
        <v>323.36</v>
      </c>
      <c r="C9381" s="10">
        <f>(MSFT[[#This Row],[Prezzi giornalieri MSFT]]-B9380)/B9380</f>
        <v>-8.5239467713251141E-3</v>
      </c>
    </row>
    <row r="9382" spans="1:3" x14ac:dyDescent="0.55000000000000004">
      <c r="A9382" s="5">
        <v>45078</v>
      </c>
      <c r="B9382" s="4">
        <v>327.49</v>
      </c>
      <c r="C9382" s="10">
        <f>(MSFT[[#This Row],[Prezzi giornalieri MSFT]]-B9381)/B9381</f>
        <v>1.2772142503711019E-2</v>
      </c>
    </row>
    <row r="9383" spans="1:3" x14ac:dyDescent="0.55000000000000004">
      <c r="A9383" s="5">
        <v>45079</v>
      </c>
      <c r="B9383" s="4">
        <v>330.26</v>
      </c>
      <c r="C9383" s="10">
        <f>(MSFT[[#This Row],[Prezzi giornalieri MSFT]]-B9382)/B9382</f>
        <v>8.4582735350697165E-3</v>
      </c>
    </row>
    <row r="9384" spans="1:3" x14ac:dyDescent="0.55000000000000004">
      <c r="A9384" s="5">
        <v>45082</v>
      </c>
      <c r="B9384" s="4">
        <v>330.8</v>
      </c>
      <c r="C9384" s="10">
        <f>(MSFT[[#This Row],[Prezzi giornalieri MSFT]]-B9383)/B9383</f>
        <v>1.6350753951432824E-3</v>
      </c>
    </row>
    <row r="9385" spans="1:3" x14ac:dyDescent="0.55000000000000004">
      <c r="A9385" s="5">
        <v>45083</v>
      </c>
      <c r="B9385" s="4">
        <v>328.57</v>
      </c>
      <c r="C9385" s="10">
        <f>(MSFT[[#This Row],[Prezzi giornalieri MSFT]]-B9384)/B9384</f>
        <v>-6.7412333736397165E-3</v>
      </c>
    </row>
    <row r="9386" spans="1:3" x14ac:dyDescent="0.55000000000000004">
      <c r="A9386" s="5">
        <v>45084</v>
      </c>
      <c r="B9386" s="4">
        <v>318.43</v>
      </c>
      <c r="C9386" s="10">
        <f>(MSFT[[#This Row],[Prezzi giornalieri MSFT]]-B9385)/B9385</f>
        <v>-3.0861003743494497E-2</v>
      </c>
    </row>
    <row r="9387" spans="1:3" x14ac:dyDescent="0.55000000000000004">
      <c r="A9387" s="5">
        <v>45085</v>
      </c>
      <c r="B9387" s="4">
        <v>320.27999999999997</v>
      </c>
      <c r="C9387" s="10">
        <f>(MSFT[[#This Row],[Prezzi giornalieri MSFT]]-B9386)/B9386</f>
        <v>5.8097541060828624E-3</v>
      </c>
    </row>
    <row r="9388" spans="1:3" x14ac:dyDescent="0.55000000000000004">
      <c r="A9388" s="5">
        <v>45086</v>
      </c>
      <c r="B9388" s="4">
        <v>321.79000000000002</v>
      </c>
      <c r="C9388" s="10">
        <f>(MSFT[[#This Row],[Prezzi giornalieri MSFT]]-B9387)/B9387</f>
        <v>4.7146247033846879E-3</v>
      </c>
    </row>
    <row r="9389" spans="1:3" x14ac:dyDescent="0.55000000000000004">
      <c r="A9389" s="5">
        <v>45089</v>
      </c>
      <c r="B9389" s="4">
        <v>326.77</v>
      </c>
      <c r="C9389" s="10">
        <f>(MSFT[[#This Row],[Prezzi giornalieri MSFT]]-B9388)/B9388</f>
        <v>1.5475931508126296E-2</v>
      </c>
    </row>
    <row r="9390" spans="1:3" x14ac:dyDescent="0.55000000000000004">
      <c r="A9390" s="5">
        <v>45090</v>
      </c>
      <c r="B9390" s="4">
        <v>329.17</v>
      </c>
      <c r="C9390" s="10">
        <f>(MSFT[[#This Row],[Prezzi giornalieri MSFT]]-B9389)/B9389</f>
        <v>7.3446154787772267E-3</v>
      </c>
    </row>
    <row r="9391" spans="1:3" x14ac:dyDescent="0.55000000000000004">
      <c r="A9391" s="5">
        <v>45091</v>
      </c>
      <c r="B9391" s="4">
        <v>332.17</v>
      </c>
      <c r="C9391" s="10">
        <f>(MSFT[[#This Row],[Prezzi giornalieri MSFT]]-B9390)/B9390</f>
        <v>9.1138317586657337E-3</v>
      </c>
    </row>
    <row r="9392" spans="1:3" x14ac:dyDescent="0.55000000000000004">
      <c r="A9392" s="5">
        <v>45092</v>
      </c>
      <c r="B9392" s="4">
        <v>342.77</v>
      </c>
      <c r="C9392" s="10">
        <f>(MSFT[[#This Row],[Prezzi giornalieri MSFT]]-B9391)/B9391</f>
        <v>3.1911370683685963E-2</v>
      </c>
    </row>
    <row r="9393" spans="1:3" x14ac:dyDescent="0.55000000000000004">
      <c r="A9393" s="5">
        <v>45093</v>
      </c>
      <c r="B9393" s="4">
        <v>337.09</v>
      </c>
      <c r="C9393" s="10">
        <f>(MSFT[[#This Row],[Prezzi giornalieri MSFT]]-B9392)/B9392</f>
        <v>-1.6570878431601387E-2</v>
      </c>
    </row>
    <row r="9394" spans="1:3" x14ac:dyDescent="0.55000000000000004">
      <c r="A9394" s="5">
        <v>45097</v>
      </c>
      <c r="B9394" s="4">
        <v>332.87</v>
      </c>
      <c r="C9394" s="10">
        <f>(MSFT[[#This Row],[Prezzi giornalieri MSFT]]-B9393)/B9393</f>
        <v>-1.2518911863300515E-2</v>
      </c>
    </row>
    <row r="9395" spans="1:3" x14ac:dyDescent="0.55000000000000004">
      <c r="A9395" s="5">
        <v>45098</v>
      </c>
      <c r="B9395" s="4">
        <v>328.45</v>
      </c>
      <c r="C9395" s="10">
        <f>(MSFT[[#This Row],[Prezzi giornalieri MSFT]]-B9394)/B9394</f>
        <v>-1.3278457055306924E-2</v>
      </c>
    </row>
    <row r="9396" spans="1:3" x14ac:dyDescent="0.55000000000000004">
      <c r="A9396" s="5">
        <v>45099</v>
      </c>
      <c r="B9396" s="4">
        <v>334.51</v>
      </c>
      <c r="C9396" s="10">
        <f>(MSFT[[#This Row],[Prezzi giornalieri MSFT]]-B9395)/B9395</f>
        <v>1.8450296848835448E-2</v>
      </c>
    </row>
    <row r="9397" spans="1:3" x14ac:dyDescent="0.55000000000000004">
      <c r="A9397" s="5">
        <v>45100</v>
      </c>
      <c r="B9397" s="4">
        <v>329.89</v>
      </c>
      <c r="C9397" s="10">
        <f>(MSFT[[#This Row],[Prezzi giornalieri MSFT]]-B9396)/B9396</f>
        <v>-1.381124630055904E-2</v>
      </c>
    </row>
    <row r="9398" spans="1:3" x14ac:dyDescent="0.55000000000000004">
      <c r="A9398" s="5">
        <v>45103</v>
      </c>
      <c r="B9398" s="4">
        <v>323.57</v>
      </c>
      <c r="C9398" s="10">
        <f>(MSFT[[#This Row],[Prezzi giornalieri MSFT]]-B9397)/B9397</f>
        <v>-1.915790111855465E-2</v>
      </c>
    </row>
    <row r="9399" spans="1:3" x14ac:dyDescent="0.55000000000000004">
      <c r="A9399" s="5">
        <v>45104</v>
      </c>
      <c r="B9399" s="4">
        <v>329.45</v>
      </c>
      <c r="C9399" s="10">
        <f>(MSFT[[#This Row],[Prezzi giornalieri MSFT]]-B9398)/B9398</f>
        <v>1.8172265661217032E-2</v>
      </c>
    </row>
    <row r="9400" spans="1:3" x14ac:dyDescent="0.55000000000000004">
      <c r="A9400" s="5">
        <v>45105</v>
      </c>
      <c r="B9400" s="4">
        <v>330.71</v>
      </c>
      <c r="C9400" s="10">
        <f>(MSFT[[#This Row],[Prezzi giornalieri MSFT]]-B9399)/B9399</f>
        <v>3.8245560783123113E-3</v>
      </c>
    </row>
    <row r="9401" spans="1:3" x14ac:dyDescent="0.55000000000000004">
      <c r="A9401" s="5">
        <v>45106</v>
      </c>
      <c r="B9401" s="4">
        <v>329.92</v>
      </c>
      <c r="C9401" s="10">
        <f>(MSFT[[#This Row],[Prezzi giornalieri MSFT]]-B9400)/B9400</f>
        <v>-2.3887998548576205E-3</v>
      </c>
    </row>
    <row r="9402" spans="1:3" x14ac:dyDescent="0.55000000000000004">
      <c r="A9402" s="5">
        <v>45107</v>
      </c>
      <c r="B9402" s="4">
        <v>335.33</v>
      </c>
      <c r="C9402" s="10">
        <f>(MSFT[[#This Row],[Prezzi giornalieri MSFT]]-B9401)/B9401</f>
        <v>1.6397914645974683E-2</v>
      </c>
    </row>
    <row r="9403" spans="1:3" x14ac:dyDescent="0.55000000000000004">
      <c r="A9403" s="5">
        <v>45110</v>
      </c>
      <c r="B9403" s="4">
        <v>332.81</v>
      </c>
      <c r="C9403" s="10">
        <f>(MSFT[[#This Row],[Prezzi giornalieri MSFT]]-B9402)/B9402</f>
        <v>-7.5149852384217989E-3</v>
      </c>
    </row>
    <row r="9404" spans="1:3" x14ac:dyDescent="0.55000000000000004">
      <c r="A9404" s="5">
        <v>45112</v>
      </c>
      <c r="B9404" s="4">
        <v>332.97</v>
      </c>
      <c r="C9404" s="10">
        <f>(MSFT[[#This Row],[Prezzi giornalieri MSFT]]-B9403)/B9403</f>
        <v>4.8075478501254473E-4</v>
      </c>
    </row>
    <row r="9405" spans="1:3" x14ac:dyDescent="0.55000000000000004">
      <c r="A9405" s="5">
        <v>45113</v>
      </c>
      <c r="B9405" s="4">
        <v>336.04</v>
      </c>
      <c r="C9405" s="10">
        <f>(MSFT[[#This Row],[Prezzi giornalieri MSFT]]-B9404)/B9404</f>
        <v>9.2200498543412099E-3</v>
      </c>
    </row>
    <row r="9406" spans="1:3" x14ac:dyDescent="0.55000000000000004">
      <c r="A9406" s="5">
        <v>45114</v>
      </c>
      <c r="B9406" s="4">
        <v>332.06</v>
      </c>
      <c r="C9406" s="10">
        <f>(MSFT[[#This Row],[Prezzi giornalieri MSFT]]-B9405)/B9405</f>
        <v>-1.1843828115700564E-2</v>
      </c>
    </row>
    <row r="9407" spans="1:3" x14ac:dyDescent="0.55000000000000004">
      <c r="A9407" s="5">
        <v>45117</v>
      </c>
      <c r="B9407" s="4">
        <v>326.75</v>
      </c>
      <c r="C9407" s="10">
        <f>(MSFT[[#This Row],[Prezzi giornalieri MSFT]]-B9406)/B9406</f>
        <v>-1.59910859483226E-2</v>
      </c>
    </row>
    <row r="9408" spans="1:3" x14ac:dyDescent="0.55000000000000004">
      <c r="A9408" s="5">
        <v>45118</v>
      </c>
      <c r="B9408" s="4">
        <v>327.38</v>
      </c>
      <c r="C9408" s="10">
        <f>(MSFT[[#This Row],[Prezzi giornalieri MSFT]]-B9407)/B9407</f>
        <v>1.928079571537859E-3</v>
      </c>
    </row>
    <row r="9409" spans="1:3" x14ac:dyDescent="0.55000000000000004">
      <c r="A9409" s="5">
        <v>45119</v>
      </c>
      <c r="B9409" s="4">
        <v>332.04</v>
      </c>
      <c r="C9409" s="10">
        <f>(MSFT[[#This Row],[Prezzi giornalieri MSFT]]-B9408)/B9408</f>
        <v>1.4234223226831282E-2</v>
      </c>
    </row>
    <row r="9410" spans="1:3" x14ac:dyDescent="0.55000000000000004">
      <c r="A9410" s="5">
        <v>45120</v>
      </c>
      <c r="B9410" s="4">
        <v>337.41</v>
      </c>
      <c r="C9410" s="10">
        <f>(MSFT[[#This Row],[Prezzi giornalieri MSFT]]-B9409)/B9409</f>
        <v>1.6172750271051695E-2</v>
      </c>
    </row>
    <row r="9411" spans="1:3" x14ac:dyDescent="0.55000000000000004">
      <c r="A9411" s="5">
        <v>45121</v>
      </c>
      <c r="B9411" s="4">
        <v>339.95</v>
      </c>
      <c r="C9411" s="10">
        <f>(MSFT[[#This Row],[Prezzi giornalieri MSFT]]-B9410)/B9410</f>
        <v>7.5279333748257708E-3</v>
      </c>
    </row>
    <row r="9412" spans="1:3" x14ac:dyDescent="0.55000000000000004">
      <c r="A9412" s="5">
        <v>45124</v>
      </c>
      <c r="B9412" s="4">
        <v>340.44</v>
      </c>
      <c r="C9412" s="10">
        <f>(MSFT[[#This Row],[Prezzi giornalieri MSFT]]-B9411)/B9411</f>
        <v>1.4413884394764204E-3</v>
      </c>
    </row>
    <row r="9413" spans="1:3" x14ac:dyDescent="0.55000000000000004">
      <c r="A9413" s="5">
        <v>45125</v>
      </c>
      <c r="B9413" s="4">
        <v>353.99</v>
      </c>
      <c r="C9413" s="10">
        <f>(MSFT[[#This Row],[Prezzi giornalieri MSFT]]-B9412)/B9412</f>
        <v>3.9801433439078875E-2</v>
      </c>
    </row>
    <row r="9414" spans="1:3" x14ac:dyDescent="0.55000000000000004">
      <c r="A9414" s="5">
        <v>45126</v>
      </c>
      <c r="B9414" s="4">
        <v>349.64</v>
      </c>
      <c r="C9414" s="10">
        <f>(MSFT[[#This Row],[Prezzi giornalieri MSFT]]-B9413)/B9413</f>
        <v>-1.2288482725500784E-2</v>
      </c>
    </row>
    <row r="9415" spans="1:3" x14ac:dyDescent="0.55000000000000004">
      <c r="A9415" s="5">
        <v>45127</v>
      </c>
      <c r="B9415" s="4">
        <v>341.56</v>
      </c>
      <c r="C9415" s="10">
        <f>(MSFT[[#This Row],[Prezzi giornalieri MSFT]]-B9414)/B9414</f>
        <v>-2.310948404072756E-2</v>
      </c>
    </row>
    <row r="9416" spans="1:3" x14ac:dyDescent="0.55000000000000004">
      <c r="A9416" s="5">
        <v>45128</v>
      </c>
      <c r="B9416" s="4">
        <v>338.51</v>
      </c>
      <c r="C9416" s="10">
        <f>(MSFT[[#This Row],[Prezzi giornalieri MSFT]]-B9415)/B9415</f>
        <v>-8.9296170511769853E-3</v>
      </c>
    </row>
    <row r="9417" spans="1:3" x14ac:dyDescent="0.55000000000000004">
      <c r="A9417" s="5">
        <v>45131</v>
      </c>
      <c r="B9417" s="4">
        <v>339.83</v>
      </c>
      <c r="C9417" s="10">
        <f>(MSFT[[#This Row],[Prezzi giornalieri MSFT]]-B9416)/B9416</f>
        <v>3.8994416708516533E-3</v>
      </c>
    </row>
    <row r="9418" spans="1:3" x14ac:dyDescent="0.55000000000000004">
      <c r="A9418" s="5">
        <v>45132</v>
      </c>
      <c r="B9418" s="4">
        <v>345.61</v>
      </c>
      <c r="C9418" s="10">
        <f>(MSFT[[#This Row],[Prezzi giornalieri MSFT]]-B9417)/B9417</f>
        <v>1.700850425212615E-2</v>
      </c>
    </row>
    <row r="9419" spans="1:3" x14ac:dyDescent="0.55000000000000004">
      <c r="A9419" s="5">
        <v>45133</v>
      </c>
      <c r="B9419" s="4">
        <v>332.6</v>
      </c>
      <c r="C9419" s="10">
        <f>(MSFT[[#This Row],[Prezzi giornalieri MSFT]]-B9418)/B9418</f>
        <v>-3.7643586701773646E-2</v>
      </c>
    </row>
    <row r="9420" spans="1:3" x14ac:dyDescent="0.55000000000000004">
      <c r="A9420" s="5">
        <v>45134</v>
      </c>
      <c r="B9420" s="4">
        <v>325.66000000000003</v>
      </c>
      <c r="C9420" s="10">
        <f>(MSFT[[#This Row],[Prezzi giornalieri MSFT]]-B9419)/B9419</f>
        <v>-2.086590499098015E-2</v>
      </c>
    </row>
    <row r="9421" spans="1:3" x14ac:dyDescent="0.55000000000000004">
      <c r="A9421" s="5">
        <v>45135</v>
      </c>
      <c r="B9421" s="4">
        <v>333.19</v>
      </c>
      <c r="C9421" s="10">
        <f>(MSFT[[#This Row],[Prezzi giornalieri MSFT]]-B9420)/B9420</f>
        <v>2.3122274765092342E-2</v>
      </c>
    </row>
    <row r="9422" spans="1:3" x14ac:dyDescent="0.55000000000000004">
      <c r="A9422" s="5">
        <v>45138</v>
      </c>
      <c r="B9422" s="4">
        <v>330.78</v>
      </c>
      <c r="C9422" s="10">
        <f>(MSFT[[#This Row],[Prezzi giornalieri MSFT]]-B9421)/B9421</f>
        <v>-7.2331102374021579E-3</v>
      </c>
    </row>
    <row r="9423" spans="1:3" x14ac:dyDescent="0.55000000000000004">
      <c r="A9423" s="5">
        <v>45139</v>
      </c>
      <c r="B9423" s="4">
        <v>331.19</v>
      </c>
      <c r="C9423" s="10">
        <f>(MSFT[[#This Row],[Prezzi giornalieri MSFT]]-B9422)/B9422</f>
        <v>1.2394945280852078E-3</v>
      </c>
    </row>
    <row r="9424" spans="1:3" x14ac:dyDescent="0.55000000000000004">
      <c r="A9424" s="5">
        <v>45140</v>
      </c>
      <c r="B9424" s="4">
        <v>322.49</v>
      </c>
      <c r="C9424" s="10">
        <f>(MSFT[[#This Row],[Prezzi giornalieri MSFT]]-B9423)/B9423</f>
        <v>-2.626890908541921E-2</v>
      </c>
    </row>
    <row r="9425" spans="1:3" x14ac:dyDescent="0.55000000000000004">
      <c r="A9425" s="5">
        <v>45141</v>
      </c>
      <c r="B9425" s="4">
        <v>321.66000000000003</v>
      </c>
      <c r="C9425" s="10">
        <f>(MSFT[[#This Row],[Prezzi giornalieri MSFT]]-B9424)/B9424</f>
        <v>-2.5737232162237095E-3</v>
      </c>
    </row>
    <row r="9426" spans="1:3" x14ac:dyDescent="0.55000000000000004">
      <c r="A9426" s="5">
        <v>45142</v>
      </c>
      <c r="B9426" s="4">
        <v>322.76</v>
      </c>
      <c r="C9426" s="10">
        <f>(MSFT[[#This Row],[Prezzi giornalieri MSFT]]-B9425)/B9425</f>
        <v>3.4197599950256973E-3</v>
      </c>
    </row>
    <row r="9427" spans="1:3" x14ac:dyDescent="0.55000000000000004">
      <c r="A9427" s="5">
        <v>45145</v>
      </c>
      <c r="B9427" s="4">
        <v>325.06</v>
      </c>
      <c r="C9427" s="10">
        <f>(MSFT[[#This Row],[Prezzi giornalieri MSFT]]-B9426)/B9426</f>
        <v>7.1260379229148947E-3</v>
      </c>
    </row>
    <row r="9428" spans="1:3" x14ac:dyDescent="0.55000000000000004">
      <c r="A9428" s="5">
        <v>45146</v>
      </c>
      <c r="B9428" s="4">
        <v>321.06</v>
      </c>
      <c r="C9428" s="10">
        <f>(MSFT[[#This Row],[Prezzi giornalieri MSFT]]-B9427)/B9427</f>
        <v>-1.2305420537746877E-2</v>
      </c>
    </row>
    <row r="9429" spans="1:3" x14ac:dyDescent="0.55000000000000004">
      <c r="A9429" s="5">
        <v>45147</v>
      </c>
      <c r="B9429" s="4">
        <v>317.3</v>
      </c>
      <c r="C9429" s="10">
        <f>(MSFT[[#This Row],[Prezzi giornalieri MSFT]]-B9428)/B9428</f>
        <v>-1.1711206628044573E-2</v>
      </c>
    </row>
    <row r="9430" spans="1:3" x14ac:dyDescent="0.55000000000000004">
      <c r="A9430" s="5">
        <v>45148</v>
      </c>
      <c r="B9430" s="4">
        <v>317.99</v>
      </c>
      <c r="C9430" s="10">
        <f>(MSFT[[#This Row],[Prezzi giornalieri MSFT]]-B9429)/B9429</f>
        <v>2.1745981720768916E-3</v>
      </c>
    </row>
    <row r="9431" spans="1:3" x14ac:dyDescent="0.55000000000000004">
      <c r="A9431" s="5">
        <v>45149</v>
      </c>
      <c r="B9431" s="4">
        <v>316.08999999999997</v>
      </c>
      <c r="C9431" s="10">
        <f>(MSFT[[#This Row],[Prezzi giornalieri MSFT]]-B9430)/B9430</f>
        <v>-5.9750306613416586E-3</v>
      </c>
    </row>
    <row r="9432" spans="1:3" x14ac:dyDescent="0.55000000000000004">
      <c r="A9432" s="5">
        <v>45152</v>
      </c>
      <c r="B9432" s="4">
        <v>319.08</v>
      </c>
      <c r="C9432" s="10">
        <f>(MSFT[[#This Row],[Prezzi giornalieri MSFT]]-B9431)/B9431</f>
        <v>9.4593312031383756E-3</v>
      </c>
    </row>
    <row r="9433" spans="1:3" x14ac:dyDescent="0.55000000000000004">
      <c r="A9433" s="5">
        <v>45153</v>
      </c>
      <c r="B9433" s="4">
        <v>316.93</v>
      </c>
      <c r="C9433" s="10">
        <f>(MSFT[[#This Row],[Prezzi giornalieri MSFT]]-B9432)/B9432</f>
        <v>-6.7381221010404209E-3</v>
      </c>
    </row>
    <row r="9434" spans="1:3" x14ac:dyDescent="0.55000000000000004">
      <c r="A9434" s="5">
        <v>45154</v>
      </c>
      <c r="B9434" s="4">
        <v>316.16000000000003</v>
      </c>
      <c r="C9434" s="10">
        <f>(MSFT[[#This Row],[Prezzi giornalieri MSFT]]-B9433)/B9433</f>
        <v>-2.4295585776038298E-3</v>
      </c>
    </row>
    <row r="9435" spans="1:3" x14ac:dyDescent="0.55000000000000004">
      <c r="A9435" s="5">
        <v>45155</v>
      </c>
      <c r="B9435" s="4">
        <v>312.69</v>
      </c>
      <c r="C9435" s="10">
        <f>(MSFT[[#This Row],[Prezzi giornalieri MSFT]]-B9434)/B9434</f>
        <v>-1.097545546558713E-2</v>
      </c>
    </row>
    <row r="9436" spans="1:3" x14ac:dyDescent="0.55000000000000004">
      <c r="A9436" s="5">
        <v>45156</v>
      </c>
      <c r="B9436" s="4">
        <v>312.29000000000002</v>
      </c>
      <c r="C9436" s="10">
        <f>(MSFT[[#This Row],[Prezzi giornalieri MSFT]]-B9435)/B9435</f>
        <v>-1.2792222328823347E-3</v>
      </c>
    </row>
    <row r="9437" spans="1:3" x14ac:dyDescent="0.55000000000000004">
      <c r="A9437" s="5">
        <v>45159</v>
      </c>
      <c r="B9437" s="4">
        <v>317.62</v>
      </c>
      <c r="C9437" s="10">
        <f>(MSFT[[#This Row],[Prezzi giornalieri MSFT]]-B9436)/B9436</f>
        <v>1.7067469339396023E-2</v>
      </c>
    </row>
    <row r="9438" spans="1:3" x14ac:dyDescent="0.55000000000000004">
      <c r="A9438" s="5">
        <v>45160</v>
      </c>
      <c r="B9438" s="4">
        <v>318.19</v>
      </c>
      <c r="C9438" s="10">
        <f>(MSFT[[#This Row],[Prezzi giornalieri MSFT]]-B9437)/B9437</f>
        <v>1.7945973175492512E-3</v>
      </c>
    </row>
    <row r="9439" spans="1:3" x14ac:dyDescent="0.55000000000000004">
      <c r="A9439" s="5">
        <v>45161</v>
      </c>
      <c r="B9439" s="4">
        <v>322.67</v>
      </c>
      <c r="C9439" s="10">
        <f>(MSFT[[#This Row],[Prezzi giornalieri MSFT]]-B9438)/B9438</f>
        <v>1.4079637952167002E-2</v>
      </c>
    </row>
    <row r="9440" spans="1:3" x14ac:dyDescent="0.55000000000000004">
      <c r="A9440" s="5">
        <v>45162</v>
      </c>
      <c r="B9440" s="4">
        <v>315.74</v>
      </c>
      <c r="C9440" s="10">
        <f>(MSFT[[#This Row],[Prezzi giornalieri MSFT]]-B9439)/B9439</f>
        <v>-2.1477050856912656E-2</v>
      </c>
    </row>
    <row r="9441" spans="1:3" x14ac:dyDescent="0.55000000000000004">
      <c r="A9441" s="5">
        <v>45163</v>
      </c>
      <c r="B9441" s="4">
        <v>318.70999999999998</v>
      </c>
      <c r="C9441" s="10">
        <f>(MSFT[[#This Row],[Prezzi giornalieri MSFT]]-B9440)/B9440</f>
        <v>9.4064736808765776E-3</v>
      </c>
    </row>
    <row r="9442" spans="1:3" x14ac:dyDescent="0.55000000000000004">
      <c r="A9442" s="5">
        <v>45166</v>
      </c>
      <c r="B9442" s="4">
        <v>319.42</v>
      </c>
      <c r="C9442" s="10">
        <f>(MSFT[[#This Row],[Prezzi giornalieri MSFT]]-B9441)/B9441</f>
        <v>2.2277305387343868E-3</v>
      </c>
    </row>
    <row r="9443" spans="1:3" x14ac:dyDescent="0.55000000000000004">
      <c r="A9443" s="5">
        <v>45167</v>
      </c>
      <c r="B9443" s="4">
        <v>324.07</v>
      </c>
      <c r="C9443" s="10">
        <f>(MSFT[[#This Row],[Prezzi giornalieri MSFT]]-B9442)/B9442</f>
        <v>1.4557635714732882E-2</v>
      </c>
    </row>
    <row r="9444" spans="1:3" x14ac:dyDescent="0.55000000000000004">
      <c r="A9444" s="5">
        <v>45168</v>
      </c>
      <c r="B9444" s="4">
        <v>324.44</v>
      </c>
      <c r="C9444" s="10">
        <f>(MSFT[[#This Row],[Prezzi giornalieri MSFT]]-B9443)/B9443</f>
        <v>1.1417286388743313E-3</v>
      </c>
    </row>
    <row r="9445" spans="1:3" x14ac:dyDescent="0.55000000000000004">
      <c r="A9445" s="5">
        <v>45169</v>
      </c>
      <c r="B9445" s="4">
        <v>323.42</v>
      </c>
      <c r="C9445" s="10">
        <f>(MSFT[[#This Row],[Prezzi giornalieri MSFT]]-B9444)/B9444</f>
        <v>-3.1438786832695778E-3</v>
      </c>
    </row>
    <row r="9446" spans="1:3" x14ac:dyDescent="0.55000000000000004">
      <c r="A9446" s="5">
        <v>45170</v>
      </c>
      <c r="B9446" s="4">
        <v>324.31</v>
      </c>
      <c r="C9446" s="10">
        <f>(MSFT[[#This Row],[Prezzi giornalieri MSFT]]-B9445)/B9445</f>
        <v>2.7518397130665583E-3</v>
      </c>
    </row>
    <row r="9447" spans="1:3" x14ac:dyDescent="0.55000000000000004">
      <c r="A9447" s="5">
        <v>45174</v>
      </c>
      <c r="B9447" s="4">
        <v>329.14</v>
      </c>
      <c r="C9447" s="10">
        <f>(MSFT[[#This Row],[Prezzi giornalieri MSFT]]-B9446)/B9446</f>
        <v>1.4893157781135284E-2</v>
      </c>
    </row>
    <row r="9448" spans="1:3" x14ac:dyDescent="0.55000000000000004">
      <c r="A9448" s="5">
        <v>45175</v>
      </c>
      <c r="B9448" s="4">
        <v>328.48</v>
      </c>
      <c r="C9448" s="10">
        <f>(MSFT[[#This Row],[Prezzi giornalieri MSFT]]-B9447)/B9447</f>
        <v>-2.0052257398066723E-3</v>
      </c>
    </row>
    <row r="9449" spans="1:3" x14ac:dyDescent="0.55000000000000004">
      <c r="A9449" s="5">
        <v>45176</v>
      </c>
      <c r="B9449" s="4">
        <v>325.55</v>
      </c>
      <c r="C9449" s="10">
        <f>(MSFT[[#This Row],[Prezzi giornalieri MSFT]]-B9448)/B9448</f>
        <v>-8.919873356064317E-3</v>
      </c>
    </row>
    <row r="9450" spans="1:3" x14ac:dyDescent="0.55000000000000004">
      <c r="A9450" s="5">
        <v>45177</v>
      </c>
      <c r="B9450" s="4">
        <v>329.85</v>
      </c>
      <c r="C9450" s="10">
        <f>(MSFT[[#This Row],[Prezzi giornalieri MSFT]]-B9449)/B9449</f>
        <v>1.3208416525879316E-2</v>
      </c>
    </row>
    <row r="9451" spans="1:3" x14ac:dyDescent="0.55000000000000004">
      <c r="A9451" s="5">
        <v>45180</v>
      </c>
      <c r="B9451" s="4">
        <v>333.47</v>
      </c>
      <c r="C9451" s="10">
        <f>(MSFT[[#This Row],[Prezzi giornalieri MSFT]]-B9450)/B9450</f>
        <v>1.0974685463089296E-2</v>
      </c>
    </row>
    <row r="9452" spans="1:3" x14ac:dyDescent="0.55000000000000004">
      <c r="A9452" s="5">
        <v>45181</v>
      </c>
      <c r="B9452" s="4">
        <v>327.38</v>
      </c>
      <c r="C9452" s="10">
        <f>(MSFT[[#This Row],[Prezzi giornalieri MSFT]]-B9451)/B9451</f>
        <v>-1.8262512369928423E-2</v>
      </c>
    </row>
    <row r="9453" spans="1:3" x14ac:dyDescent="0.55000000000000004">
      <c r="A9453" s="5">
        <v>45182</v>
      </c>
      <c r="B9453" s="4">
        <v>331.62</v>
      </c>
      <c r="C9453" s="10">
        <f>(MSFT[[#This Row],[Prezzi giornalieri MSFT]]-B9452)/B9452</f>
        <v>1.2951310403812111E-2</v>
      </c>
    </row>
    <row r="9454" spans="1:3" x14ac:dyDescent="0.55000000000000004">
      <c r="A9454" s="5">
        <v>45183</v>
      </c>
      <c r="B9454" s="4">
        <v>334.22</v>
      </c>
      <c r="C9454" s="10">
        <f>(MSFT[[#This Row],[Prezzi giornalieri MSFT]]-B9453)/B9453</f>
        <v>7.8402991375671627E-3</v>
      </c>
    </row>
    <row r="9455" spans="1:3" x14ac:dyDescent="0.55000000000000004">
      <c r="A9455" s="5">
        <v>45184</v>
      </c>
      <c r="B9455" s="4">
        <v>325.85000000000002</v>
      </c>
      <c r="C9455" s="10">
        <f>(MSFT[[#This Row],[Prezzi giornalieri MSFT]]-B9454)/B9454</f>
        <v>-2.5043384596972067E-2</v>
      </c>
    </row>
    <row r="9456" spans="1:3" x14ac:dyDescent="0.55000000000000004">
      <c r="A9456" s="5">
        <v>45187</v>
      </c>
      <c r="B9456" s="4">
        <v>324.70999999999998</v>
      </c>
      <c r="C9456" s="10">
        <f>(MSFT[[#This Row],[Prezzi giornalieri MSFT]]-B9455)/B9455</f>
        <v>-3.4985422740526104E-3</v>
      </c>
    </row>
    <row r="9457" spans="1:3" x14ac:dyDescent="0.55000000000000004">
      <c r="A9457" s="5">
        <v>45188</v>
      </c>
      <c r="B9457" s="4">
        <v>324.3</v>
      </c>
      <c r="C9457" s="10">
        <f>(MSFT[[#This Row],[Prezzi giornalieri MSFT]]-B9456)/B9456</f>
        <v>-1.2626651473621638E-3</v>
      </c>
    </row>
    <row r="9458" spans="1:3" x14ac:dyDescent="0.55000000000000004">
      <c r="A9458" s="5">
        <v>45189</v>
      </c>
      <c r="B9458" s="4">
        <v>316.52999999999997</v>
      </c>
      <c r="C9458" s="10">
        <f>(MSFT[[#This Row],[Prezzi giornalieri MSFT]]-B9457)/B9457</f>
        <v>-2.3959296947271162E-2</v>
      </c>
    </row>
    <row r="9459" spans="1:3" x14ac:dyDescent="0.55000000000000004">
      <c r="A9459" s="5">
        <v>45190</v>
      </c>
      <c r="B9459" s="4">
        <v>315.3</v>
      </c>
      <c r="C9459" s="10">
        <f>(MSFT[[#This Row],[Prezzi giornalieri MSFT]]-B9458)/B9458</f>
        <v>-3.8858875935929025E-3</v>
      </c>
    </row>
    <row r="9460" spans="1:3" x14ac:dyDescent="0.55000000000000004">
      <c r="A9460" s="5">
        <v>45191</v>
      </c>
      <c r="B9460" s="4">
        <v>312.82</v>
      </c>
      <c r="C9460" s="10">
        <f>(MSFT[[#This Row],[Prezzi giornalieri MSFT]]-B9459)/B9459</f>
        <v>-7.8655248969236227E-3</v>
      </c>
    </row>
    <row r="9461" spans="1:3" x14ac:dyDescent="0.55000000000000004">
      <c r="A9461" s="5">
        <v>45194</v>
      </c>
      <c r="B9461" s="4">
        <v>313.33999999999997</v>
      </c>
      <c r="C9461" s="10">
        <f>(MSFT[[#This Row],[Prezzi giornalieri MSFT]]-B9460)/B9460</f>
        <v>1.6622978070455273E-3</v>
      </c>
    </row>
    <row r="9462" spans="1:3" x14ac:dyDescent="0.55000000000000004">
      <c r="A9462" s="5">
        <v>45195</v>
      </c>
      <c r="B9462" s="4">
        <v>308.01</v>
      </c>
      <c r="C9462" s="10">
        <f>(MSFT[[#This Row],[Prezzi giornalieri MSFT]]-B9461)/B9461</f>
        <v>-1.7010276377098309E-2</v>
      </c>
    </row>
    <row r="9463" spans="1:3" x14ac:dyDescent="0.55000000000000004">
      <c r="A9463" s="5">
        <v>45196</v>
      </c>
      <c r="B9463" s="4">
        <v>308.64999999999998</v>
      </c>
      <c r="C9463" s="10">
        <f>(MSFT[[#This Row],[Prezzi giornalieri MSFT]]-B9462)/B9462</f>
        <v>2.0778546151098546E-3</v>
      </c>
    </row>
    <row r="9464" spans="1:3" x14ac:dyDescent="0.55000000000000004">
      <c r="A9464" s="5">
        <v>45197</v>
      </c>
      <c r="B9464" s="4">
        <v>309.49</v>
      </c>
      <c r="C9464" s="10">
        <f>(MSFT[[#This Row],[Prezzi giornalieri MSFT]]-B9463)/B9463</f>
        <v>2.721529240239857E-3</v>
      </c>
    </row>
    <row r="9465" spans="1:3" x14ac:dyDescent="0.55000000000000004">
      <c r="A9465" s="5">
        <v>45198</v>
      </c>
      <c r="B9465" s="4">
        <v>311.57</v>
      </c>
      <c r="C9465" s="10">
        <f>(MSFT[[#This Row],[Prezzi giornalieri MSFT]]-B9464)/B9464</f>
        <v>6.7207341109566839E-3</v>
      </c>
    </row>
    <row r="9466" spans="1:3" x14ac:dyDescent="0.55000000000000004">
      <c r="A9466" s="5">
        <v>45201</v>
      </c>
      <c r="B9466" s="4">
        <v>317.54000000000002</v>
      </c>
      <c r="C9466" s="10">
        <f>(MSFT[[#This Row],[Prezzi giornalieri MSFT]]-B9465)/B9465</f>
        <v>1.9161023205058341E-2</v>
      </c>
    </row>
    <row r="9467" spans="1:3" x14ac:dyDescent="0.55000000000000004">
      <c r="A9467" s="5">
        <v>45202</v>
      </c>
      <c r="B9467" s="4">
        <v>309.24</v>
      </c>
      <c r="C9467" s="10">
        <f>(MSFT[[#This Row],[Prezzi giornalieri MSFT]]-B9466)/B9466</f>
        <v>-2.6138439251747844E-2</v>
      </c>
    </row>
    <row r="9468" spans="1:3" x14ac:dyDescent="0.55000000000000004">
      <c r="A9468" s="5">
        <v>45203</v>
      </c>
      <c r="B9468" s="4">
        <v>314.74</v>
      </c>
      <c r="C9468" s="10">
        <f>(MSFT[[#This Row],[Prezzi giornalieri MSFT]]-B9467)/B9467</f>
        <v>1.7785538740137111E-2</v>
      </c>
    </row>
    <row r="9469" spans="1:3" x14ac:dyDescent="0.55000000000000004">
      <c r="A9469" s="5">
        <v>45204</v>
      </c>
      <c r="B9469" s="4">
        <v>315.14</v>
      </c>
      <c r="C9469" s="10">
        <f>(MSFT[[#This Row],[Prezzi giornalieri MSFT]]-B9468)/B9468</f>
        <v>1.2708902586260954E-3</v>
      </c>
    </row>
    <row r="9470" spans="1:3" x14ac:dyDescent="0.55000000000000004">
      <c r="A9470" s="5">
        <v>45205</v>
      </c>
      <c r="B9470" s="4">
        <v>322.93</v>
      </c>
      <c r="C9470" s="10">
        <f>(MSFT[[#This Row],[Prezzi giornalieri MSFT]]-B9469)/B9469</f>
        <v>2.4719172431300441E-2</v>
      </c>
    </row>
    <row r="9471" spans="1:3" x14ac:dyDescent="0.55000000000000004">
      <c r="A9471" s="5">
        <v>45208</v>
      </c>
      <c r="B9471" s="4">
        <v>325.45999999999998</v>
      </c>
      <c r="C9471" s="10">
        <f>(MSFT[[#This Row],[Prezzi giornalieri MSFT]]-B9470)/B9470</f>
        <v>7.8345152200166371E-3</v>
      </c>
    </row>
    <row r="9472" spans="1:3" x14ac:dyDescent="0.55000000000000004">
      <c r="A9472" s="5">
        <v>45209</v>
      </c>
      <c r="B9472" s="4">
        <v>324.05</v>
      </c>
      <c r="C9472" s="10">
        <f>(MSFT[[#This Row],[Prezzi giornalieri MSFT]]-B9471)/B9471</f>
        <v>-4.3323296257603647E-3</v>
      </c>
    </row>
    <row r="9473" spans="1:3" x14ac:dyDescent="0.55000000000000004">
      <c r="A9473" s="5">
        <v>45210</v>
      </c>
      <c r="B9473" s="4">
        <v>328.02</v>
      </c>
      <c r="C9473" s="10">
        <f>(MSFT[[#This Row],[Prezzi giornalieri MSFT]]-B9472)/B9472</f>
        <v>1.2251195803116711E-2</v>
      </c>
    </row>
    <row r="9474" spans="1:3" x14ac:dyDescent="0.55000000000000004">
      <c r="A9474" s="5">
        <v>45211</v>
      </c>
      <c r="B9474" s="4">
        <v>326.77999999999997</v>
      </c>
      <c r="C9474" s="10">
        <f>(MSFT[[#This Row],[Prezzi giornalieri MSFT]]-B9473)/B9473</f>
        <v>-3.78025730138409E-3</v>
      </c>
    </row>
    <row r="9475" spans="1:3" x14ac:dyDescent="0.55000000000000004">
      <c r="A9475" s="5">
        <v>45212</v>
      </c>
      <c r="B9475" s="4">
        <v>323.39999999999998</v>
      </c>
      <c r="C9475" s="10">
        <f>(MSFT[[#This Row],[Prezzi giornalieri MSFT]]-B9474)/B9474</f>
        <v>-1.034335026623415E-2</v>
      </c>
    </row>
    <row r="9476" spans="1:3" x14ac:dyDescent="0.55000000000000004">
      <c r="A9476" s="5">
        <v>45215</v>
      </c>
      <c r="B9476" s="4">
        <v>328.24</v>
      </c>
      <c r="C9476" s="10">
        <f>(MSFT[[#This Row],[Prezzi giornalieri MSFT]]-B9475)/B9475</f>
        <v>1.4965986394557923E-2</v>
      </c>
    </row>
    <row r="9477" spans="1:3" x14ac:dyDescent="0.55000000000000004">
      <c r="A9477" s="5">
        <v>45216</v>
      </c>
      <c r="B9477" s="4">
        <v>327.67</v>
      </c>
      <c r="C9477" s="10">
        <f>(MSFT[[#This Row],[Prezzi giornalieri MSFT]]-B9476)/B9476</f>
        <v>-1.7365342432366353E-3</v>
      </c>
    </row>
    <row r="9478" spans="1:3" x14ac:dyDescent="0.55000000000000004">
      <c r="A9478" s="5">
        <v>45217</v>
      </c>
      <c r="B9478" s="4">
        <v>325.74</v>
      </c>
      <c r="C9478" s="10">
        <f>(MSFT[[#This Row],[Prezzi giornalieri MSFT]]-B9477)/B9477</f>
        <v>-5.8900723288674789E-3</v>
      </c>
    </row>
    <row r="9479" spans="1:3" x14ac:dyDescent="0.55000000000000004">
      <c r="A9479" s="5">
        <v>45218</v>
      </c>
      <c r="B9479" s="4">
        <v>326.94</v>
      </c>
      <c r="C9479" s="10">
        <f>(MSFT[[#This Row],[Prezzi giornalieri MSFT]]-B9478)/B9478</f>
        <v>3.6839196905507111E-3</v>
      </c>
    </row>
    <row r="9480" spans="1:3" x14ac:dyDescent="0.55000000000000004">
      <c r="A9480" s="5">
        <v>45219</v>
      </c>
      <c r="B9480" s="4">
        <v>322.35000000000002</v>
      </c>
      <c r="C9480" s="10">
        <f>(MSFT[[#This Row],[Prezzi giornalieri MSFT]]-B9479)/B9479</f>
        <v>-1.4039273261148759E-2</v>
      </c>
    </row>
    <row r="9481" spans="1:3" x14ac:dyDescent="0.55000000000000004">
      <c r="A9481" s="5">
        <v>45222</v>
      </c>
      <c r="B9481" s="4">
        <v>324.95999999999998</v>
      </c>
      <c r="C9481" s="10">
        <f>(MSFT[[#This Row],[Prezzi giornalieri MSFT]]-B9480)/B9480</f>
        <v>8.0967892042809256E-3</v>
      </c>
    </row>
    <row r="9482" spans="1:3" x14ac:dyDescent="0.55000000000000004">
      <c r="A9482" s="5">
        <v>45223</v>
      </c>
      <c r="B9482" s="4">
        <v>326.16000000000003</v>
      </c>
      <c r="C9482" s="10">
        <f>(MSFT[[#This Row],[Prezzi giornalieri MSFT]]-B9481)/B9481</f>
        <v>3.6927621861153545E-3</v>
      </c>
    </row>
    <row r="9483" spans="1:3" x14ac:dyDescent="0.55000000000000004">
      <c r="A9483" s="5">
        <v>45224</v>
      </c>
      <c r="B9483" s="4">
        <v>336.16</v>
      </c>
      <c r="C9483" s="10">
        <f>(MSFT[[#This Row],[Prezzi giornalieri MSFT]]-B9482)/B9482</f>
        <v>3.06597988717194E-2</v>
      </c>
    </row>
    <row r="9484" spans="1:3" x14ac:dyDescent="0.55000000000000004">
      <c r="A9484" s="5">
        <v>45225</v>
      </c>
      <c r="B9484" s="4">
        <v>323.55</v>
      </c>
      <c r="C9484" s="10">
        <f>(MSFT[[#This Row],[Prezzi giornalieri MSFT]]-B9483)/B9483</f>
        <v>-3.7511899095668766E-2</v>
      </c>
    </row>
    <row r="9485" spans="1:3" x14ac:dyDescent="0.55000000000000004">
      <c r="A9485" s="5">
        <v>45226</v>
      </c>
      <c r="B9485" s="4">
        <v>325.45</v>
      </c>
      <c r="C9485" s="10">
        <f>(MSFT[[#This Row],[Prezzi giornalieri MSFT]]-B9484)/B9484</f>
        <v>5.8723535774995433E-3</v>
      </c>
    </row>
    <row r="9486" spans="1:3" x14ac:dyDescent="0.55000000000000004">
      <c r="A9486" s="5">
        <v>45229</v>
      </c>
      <c r="B9486" s="4">
        <v>332.85</v>
      </c>
      <c r="C9486" s="10">
        <f>(MSFT[[#This Row],[Prezzi giornalieri MSFT]]-B9485)/B9485</f>
        <v>2.2737747733907004E-2</v>
      </c>
    </row>
    <row r="9487" spans="1:3" x14ac:dyDescent="0.55000000000000004">
      <c r="A9487" s="5">
        <v>45230</v>
      </c>
      <c r="B9487" s="4">
        <v>333.64</v>
      </c>
      <c r="C9487" s="10">
        <f>(MSFT[[#This Row],[Prezzi giornalieri MSFT]]-B9486)/B9486</f>
        <v>2.3734414901606235E-3</v>
      </c>
    </row>
    <row r="9488" spans="1:3" x14ac:dyDescent="0.55000000000000004">
      <c r="A9488" s="5">
        <v>45231</v>
      </c>
      <c r="B9488" s="4">
        <v>341.49</v>
      </c>
      <c r="C9488" s="10">
        <f>(MSFT[[#This Row],[Prezzi giornalieri MSFT]]-B9487)/B9487</f>
        <v>2.3528353914398822E-2</v>
      </c>
    </row>
    <row r="9489" spans="1:3" x14ac:dyDescent="0.55000000000000004">
      <c r="A9489" s="5">
        <v>45232</v>
      </c>
      <c r="B9489" s="4">
        <v>343.71</v>
      </c>
      <c r="C9489" s="10">
        <f>(MSFT[[#This Row],[Prezzi giornalieri MSFT]]-B9488)/B9488</f>
        <v>6.5009224281822901E-3</v>
      </c>
    </row>
    <row r="9490" spans="1:3" x14ac:dyDescent="0.55000000000000004">
      <c r="A9490" s="5">
        <v>45233</v>
      </c>
      <c r="B9490" s="4">
        <v>348.13</v>
      </c>
      <c r="C9490" s="10">
        <f>(MSFT[[#This Row],[Prezzi giornalieri MSFT]]-B9489)/B9489</f>
        <v>1.2859678217101673E-2</v>
      </c>
    </row>
    <row r="9491" spans="1:3" x14ac:dyDescent="0.55000000000000004">
      <c r="A9491" s="5">
        <v>45236</v>
      </c>
      <c r="B9491" s="4">
        <v>351.81</v>
      </c>
      <c r="C9491" s="10">
        <f>(MSFT[[#This Row],[Prezzi giornalieri MSFT]]-B9490)/B9490</f>
        <v>1.0570763795134022E-2</v>
      </c>
    </row>
    <row r="9492" spans="1:3" x14ac:dyDescent="0.55000000000000004">
      <c r="A9492" s="5">
        <v>45237</v>
      </c>
      <c r="B9492" s="4">
        <v>355.76</v>
      </c>
      <c r="C9492" s="10">
        <f>(MSFT[[#This Row],[Prezzi giornalieri MSFT]]-B9491)/B9491</f>
        <v>1.1227651289048034E-2</v>
      </c>
    </row>
    <row r="9493" spans="1:3" x14ac:dyDescent="0.55000000000000004">
      <c r="A9493" s="5">
        <v>45238</v>
      </c>
      <c r="B9493" s="4">
        <v>358.4</v>
      </c>
      <c r="C9493" s="10">
        <f>(MSFT[[#This Row],[Prezzi giornalieri MSFT]]-B9492)/B9492</f>
        <v>7.420733078479836E-3</v>
      </c>
    </row>
    <row r="9494" spans="1:3" x14ac:dyDescent="0.55000000000000004">
      <c r="A9494" s="5">
        <v>45239</v>
      </c>
      <c r="B9494" s="4">
        <v>355.92</v>
      </c>
      <c r="C9494" s="10">
        <f>(MSFT[[#This Row],[Prezzi giornalieri MSFT]]-B9493)/B9493</f>
        <v>-6.9196428571427502E-3</v>
      </c>
    </row>
    <row r="9495" spans="1:3" x14ac:dyDescent="0.55000000000000004">
      <c r="A9495" s="5">
        <v>45240</v>
      </c>
      <c r="B9495" s="4">
        <v>364.78</v>
      </c>
      <c r="C9495" s="10">
        <f>(MSFT[[#This Row],[Prezzi giornalieri MSFT]]-B9494)/B9494</f>
        <v>2.4893234434704304E-2</v>
      </c>
    </row>
    <row r="9496" spans="1:3" x14ac:dyDescent="0.55000000000000004">
      <c r="A9496" s="5">
        <v>45243</v>
      </c>
      <c r="B9496" s="4">
        <v>361.83</v>
      </c>
      <c r="C9496" s="10">
        <f>(MSFT[[#This Row],[Prezzi giornalieri MSFT]]-B9495)/B9495</f>
        <v>-8.0870661768737018E-3</v>
      </c>
    </row>
    <row r="9497" spans="1:3" x14ac:dyDescent="0.55000000000000004">
      <c r="A9497" s="5">
        <v>45244</v>
      </c>
      <c r="B9497" s="4">
        <v>365.37</v>
      </c>
      <c r="C9497" s="10">
        <f>(MSFT[[#This Row],[Prezzi giornalieri MSFT]]-B9496)/B9496</f>
        <v>9.7836000331648024E-3</v>
      </c>
    </row>
    <row r="9498" spans="1:3" x14ac:dyDescent="0.55000000000000004">
      <c r="A9498" s="5">
        <v>45245</v>
      </c>
      <c r="B9498" s="4">
        <v>365.52</v>
      </c>
      <c r="C9498" s="10">
        <f>(MSFT[[#This Row],[Prezzi giornalieri MSFT]]-B9497)/B9497</f>
        <v>4.105427374989114E-4</v>
      </c>
    </row>
    <row r="9499" spans="1:3" x14ac:dyDescent="0.55000000000000004">
      <c r="A9499" s="5">
        <v>45246</v>
      </c>
      <c r="B9499" s="4">
        <v>371.95</v>
      </c>
      <c r="C9499" s="10">
        <f>(MSFT[[#This Row],[Prezzi giornalieri MSFT]]-B9498)/B9498</f>
        <v>1.7591376668855348E-2</v>
      </c>
    </row>
    <row r="9500" spans="1:3" x14ac:dyDescent="0.55000000000000004">
      <c r="A9500" s="5">
        <v>45247</v>
      </c>
      <c r="B9500" s="4">
        <v>365.7</v>
      </c>
      <c r="C9500" s="10">
        <f>(MSFT[[#This Row],[Prezzi giornalieri MSFT]]-B9499)/B9499</f>
        <v>-1.6803333781422236E-2</v>
      </c>
    </row>
    <row r="9501" spans="1:3" x14ac:dyDescent="0.55000000000000004">
      <c r="A9501" s="5">
        <v>45250</v>
      </c>
      <c r="B9501" s="4">
        <v>373.2</v>
      </c>
      <c r="C9501" s="10">
        <f>(MSFT[[#This Row],[Prezzi giornalieri MSFT]]-B9500)/B9500</f>
        <v>2.0508613617719443E-2</v>
      </c>
    </row>
    <row r="9502" spans="1:3" x14ac:dyDescent="0.55000000000000004">
      <c r="A9502" s="5">
        <v>45251</v>
      </c>
      <c r="B9502" s="4">
        <v>368.88</v>
      </c>
      <c r="C9502" s="10">
        <f>(MSFT[[#This Row],[Prezzi giornalieri MSFT]]-B9501)/B9501</f>
        <v>-1.1575562700964612E-2</v>
      </c>
    </row>
    <row r="9503" spans="1:3" x14ac:dyDescent="0.55000000000000004">
      <c r="A9503" s="5">
        <v>45252</v>
      </c>
      <c r="B9503" s="4">
        <v>373.61</v>
      </c>
      <c r="C9503" s="10">
        <f>(MSFT[[#This Row],[Prezzi giornalieri MSFT]]-B9502)/B9502</f>
        <v>1.2822598134894865E-2</v>
      </c>
    </row>
    <row r="9504" spans="1:3" x14ac:dyDescent="0.55000000000000004">
      <c r="A9504" s="5">
        <v>45254</v>
      </c>
      <c r="B9504" s="4">
        <v>373.19</v>
      </c>
      <c r="C9504" s="10">
        <f>(MSFT[[#This Row],[Prezzi giornalieri MSFT]]-B9503)/B9503</f>
        <v>-1.1241669120205988E-3</v>
      </c>
    </row>
    <row r="9505" spans="1:3" x14ac:dyDescent="0.55000000000000004">
      <c r="A9505" s="5">
        <v>45257</v>
      </c>
      <c r="B9505" s="4">
        <v>374.36</v>
      </c>
      <c r="C9505" s="10">
        <f>(MSFT[[#This Row],[Prezzi giornalieri MSFT]]-B9504)/B9504</f>
        <v>3.1351322382700926E-3</v>
      </c>
    </row>
    <row r="9506" spans="1:3" x14ac:dyDescent="0.55000000000000004">
      <c r="A9506" s="5">
        <v>45258</v>
      </c>
      <c r="B9506" s="4">
        <v>378.4</v>
      </c>
      <c r="C9506" s="10">
        <f>(MSFT[[#This Row],[Prezzi giornalieri MSFT]]-B9505)/B9505</f>
        <v>1.0791751255475915E-2</v>
      </c>
    </row>
    <row r="9507" spans="1:3" x14ac:dyDescent="0.55000000000000004">
      <c r="A9507" s="5">
        <v>45259</v>
      </c>
      <c r="B9507" s="4">
        <v>374.6</v>
      </c>
      <c r="C9507" s="10">
        <f>(MSFT[[#This Row],[Prezzi giornalieri MSFT]]-B9506)/B9506</f>
        <v>-1.0042283298097133E-2</v>
      </c>
    </row>
    <row r="9508" spans="1:3" x14ac:dyDescent="0.55000000000000004">
      <c r="A9508" s="5">
        <v>45260</v>
      </c>
      <c r="B9508" s="4">
        <v>374.66</v>
      </c>
      <c r="C9508" s="10">
        <f>(MSFT[[#This Row],[Prezzi giornalieri MSFT]]-B9507)/B9507</f>
        <v>1.6017084890550525E-4</v>
      </c>
    </row>
    <row r="9509" spans="1:3" x14ac:dyDescent="0.55000000000000004">
      <c r="A9509" s="5">
        <v>45261</v>
      </c>
      <c r="B9509" s="4">
        <v>370.31</v>
      </c>
      <c r="C9509" s="10">
        <f>(MSFT[[#This Row],[Prezzi giornalieri MSFT]]-B9508)/B9508</f>
        <v>-1.1610526877702511E-2</v>
      </c>
    </row>
    <row r="9510" spans="1:3" x14ac:dyDescent="0.55000000000000004">
      <c r="A9510" s="5">
        <v>45264</v>
      </c>
      <c r="B9510" s="4">
        <v>365</v>
      </c>
      <c r="C9510" s="10">
        <f>(MSFT[[#This Row],[Prezzi giornalieri MSFT]]-B9509)/B9509</f>
        <v>-1.4339337311981859E-2</v>
      </c>
    </row>
    <row r="9511" spans="1:3" x14ac:dyDescent="0.55000000000000004">
      <c r="A9511" s="5">
        <v>45265</v>
      </c>
      <c r="B9511" s="4">
        <v>368.34</v>
      </c>
      <c r="C9511" s="10">
        <f>(MSFT[[#This Row],[Prezzi giornalieri MSFT]]-B9510)/B9510</f>
        <v>9.1506849315067806E-3</v>
      </c>
    </row>
    <row r="9512" spans="1:3" x14ac:dyDescent="0.55000000000000004">
      <c r="A9512" s="5">
        <v>45266</v>
      </c>
      <c r="B9512" s="4">
        <v>364.66</v>
      </c>
      <c r="C9512" s="10">
        <f>(MSFT[[#This Row],[Prezzi giornalieri MSFT]]-B9511)/B9511</f>
        <v>-9.9907693978388175E-3</v>
      </c>
    </row>
    <row r="9513" spans="1:3" x14ac:dyDescent="0.55000000000000004">
      <c r="A9513" s="5">
        <v>45267</v>
      </c>
      <c r="B9513" s="4">
        <v>366.79</v>
      </c>
      <c r="C9513" s="10">
        <f>(MSFT[[#This Row],[Prezzi giornalieri MSFT]]-B9512)/B9512</f>
        <v>5.8410574233532476E-3</v>
      </c>
    </row>
    <row r="9514" spans="1:3" x14ac:dyDescent="0.55000000000000004">
      <c r="A9514" s="5">
        <v>45268</v>
      </c>
      <c r="B9514" s="4">
        <v>370.03</v>
      </c>
      <c r="C9514" s="10">
        <f>(MSFT[[#This Row],[Prezzi giornalieri MSFT]]-B9513)/B9513</f>
        <v>8.8333924043729438E-3</v>
      </c>
    </row>
    <row r="9515" spans="1:3" x14ac:dyDescent="0.55000000000000004">
      <c r="A9515" s="5">
        <v>45271</v>
      </c>
      <c r="B9515" s="4">
        <v>367.13</v>
      </c>
      <c r="C9515" s="10">
        <f>(MSFT[[#This Row],[Prezzi giornalieri MSFT]]-B9514)/B9514</f>
        <v>-7.8372023889954259E-3</v>
      </c>
    </row>
    <row r="9516" spans="1:3" x14ac:dyDescent="0.55000000000000004">
      <c r="A9516" s="5">
        <v>45272</v>
      </c>
      <c r="B9516" s="4">
        <v>370.18</v>
      </c>
      <c r="C9516" s="10">
        <f>(MSFT[[#This Row],[Prezzi giornalieri MSFT]]-B9515)/B9515</f>
        <v>8.307683926674506E-3</v>
      </c>
    </row>
    <row r="9517" spans="1:3" x14ac:dyDescent="0.55000000000000004">
      <c r="A9517" s="5">
        <v>45273</v>
      </c>
      <c r="B9517" s="4">
        <v>370.17</v>
      </c>
      <c r="C9517" s="10">
        <f>(MSFT[[#This Row],[Prezzi giornalieri MSFT]]-B9516)/B9516</f>
        <v>-2.7013885136935827E-5</v>
      </c>
    </row>
    <row r="9518" spans="1:3" x14ac:dyDescent="0.55000000000000004">
      <c r="A9518" s="5">
        <v>45274</v>
      </c>
      <c r="B9518" s="4">
        <v>361.82</v>
      </c>
      <c r="C9518" s="10">
        <f>(MSFT[[#This Row],[Prezzi giornalieri MSFT]]-B9517)/B9517</f>
        <v>-2.2557203447064921E-2</v>
      </c>
    </row>
    <row r="9519" spans="1:3" x14ac:dyDescent="0.55000000000000004">
      <c r="A9519" s="5">
        <v>45275</v>
      </c>
      <c r="B9519" s="4">
        <v>366.57</v>
      </c>
      <c r="C9519" s="10">
        <f>(MSFT[[#This Row],[Prezzi giornalieri MSFT]]-B9518)/B9518</f>
        <v>1.3128074733292798E-2</v>
      </c>
    </row>
    <row r="9520" spans="1:3" x14ac:dyDescent="0.55000000000000004">
      <c r="A9520" s="5">
        <v>45278</v>
      </c>
      <c r="B9520" s="4">
        <v>368.47</v>
      </c>
      <c r="C9520" s="10">
        <f>(MSFT[[#This Row],[Prezzi giornalieri MSFT]]-B9519)/B9519</f>
        <v>5.1831846577735062E-3</v>
      </c>
    </row>
    <row r="9521" spans="1:3" x14ac:dyDescent="0.55000000000000004">
      <c r="A9521" s="5">
        <v>45279</v>
      </c>
      <c r="B9521" s="4">
        <v>369.07</v>
      </c>
      <c r="C9521" s="10">
        <f>(MSFT[[#This Row],[Prezzi giornalieri MSFT]]-B9520)/B9520</f>
        <v>1.6283550899665259E-3</v>
      </c>
    </row>
    <row r="9522" spans="1:3" x14ac:dyDescent="0.55000000000000004">
      <c r="A9522" s="5">
        <v>45280</v>
      </c>
      <c r="B9522" s="4">
        <v>366.46</v>
      </c>
      <c r="C9522" s="10">
        <f>(MSFT[[#This Row],[Prezzi giornalieri MSFT]]-B9521)/B9521</f>
        <v>-7.0718291922941814E-3</v>
      </c>
    </row>
    <row r="9523" spans="1:3" x14ac:dyDescent="0.55000000000000004">
      <c r="A9523" s="5">
        <v>45281</v>
      </c>
      <c r="B9523" s="4">
        <v>369.35</v>
      </c>
      <c r="C9523" s="10">
        <f>(MSFT[[#This Row],[Prezzi giornalieri MSFT]]-B9522)/B9522</f>
        <v>7.8862631665121523E-3</v>
      </c>
    </row>
    <row r="9524" spans="1:3" x14ac:dyDescent="0.55000000000000004">
      <c r="A9524" s="5">
        <v>45282</v>
      </c>
      <c r="B9524" s="4">
        <v>370.38</v>
      </c>
      <c r="C9524" s="10">
        <f>(MSFT[[#This Row],[Prezzi giornalieri MSFT]]-B9523)/B9523</f>
        <v>2.7886828211722559E-3</v>
      </c>
    </row>
    <row r="9525" spans="1:3" x14ac:dyDescent="0.55000000000000004">
      <c r="A9525" s="5">
        <v>45286</v>
      </c>
      <c r="B9525" s="4">
        <v>370.45</v>
      </c>
      <c r="C9525" s="10">
        <f>(MSFT[[#This Row],[Prezzi giornalieri MSFT]]-B9524)/B9524</f>
        <v>1.8899508612774227E-4</v>
      </c>
    </row>
    <row r="9526" spans="1:3" x14ac:dyDescent="0.55000000000000004">
      <c r="A9526" s="5">
        <v>45287</v>
      </c>
      <c r="B9526" s="4">
        <v>369.87</v>
      </c>
      <c r="C9526" s="10">
        <f>(MSFT[[#This Row],[Prezzi giornalieri MSFT]]-B9525)/B9525</f>
        <v>-1.5656633823727469E-3</v>
      </c>
    </row>
    <row r="9527" spans="1:3" x14ac:dyDescent="0.55000000000000004">
      <c r="A9527" s="5">
        <v>45288</v>
      </c>
      <c r="B9527" s="4">
        <v>371.07</v>
      </c>
      <c r="C9527" s="10">
        <f>(MSFT[[#This Row],[Prezzi giornalieri MSFT]]-B9526)/B9526</f>
        <v>3.2443831616513603E-3</v>
      </c>
    </row>
    <row r="9528" spans="1:3" x14ac:dyDescent="0.55000000000000004">
      <c r="A9528" s="5">
        <v>45289</v>
      </c>
      <c r="B9528" s="4">
        <v>371.82</v>
      </c>
      <c r="C9528" s="10">
        <f>(MSFT[[#This Row],[Prezzi giornalieri MSFT]]-B9527)/B9527</f>
        <v>2.0211819872261298E-3</v>
      </c>
    </row>
    <row r="9529" spans="1:3" x14ac:dyDescent="0.55000000000000004">
      <c r="A9529" s="5">
        <v>45293</v>
      </c>
      <c r="B9529" s="4">
        <v>366.71</v>
      </c>
      <c r="C9529" s="10">
        <f>(MSFT[[#This Row],[Prezzi giornalieri MSFT]]-B9528)/B9528</f>
        <v>-1.374320907966224E-2</v>
      </c>
    </row>
    <row r="9530" spans="1:3" x14ac:dyDescent="0.55000000000000004">
      <c r="A9530" s="5">
        <v>45294</v>
      </c>
      <c r="B9530" s="4">
        <v>366.44</v>
      </c>
      <c r="C9530" s="10">
        <f>(MSFT[[#This Row],[Prezzi giornalieri MSFT]]-B9529)/B9529</f>
        <v>-7.3627662185373139E-4</v>
      </c>
    </row>
    <row r="9531" spans="1:3" x14ac:dyDescent="0.55000000000000004">
      <c r="A9531" s="5">
        <v>45295</v>
      </c>
      <c r="B9531" s="4">
        <v>363.81</v>
      </c>
      <c r="C9531" s="10">
        <f>(MSFT[[#This Row],[Prezzi giornalieri MSFT]]-B9530)/B9530</f>
        <v>-7.1771640650583873E-3</v>
      </c>
    </row>
    <row r="9532" spans="1:3" x14ac:dyDescent="0.55000000000000004">
      <c r="A9532" s="5">
        <v>45296</v>
      </c>
      <c r="B9532" s="4">
        <v>363.62</v>
      </c>
      <c r="C9532" s="10">
        <f>(MSFT[[#This Row],[Prezzi giornalieri MSFT]]-B9531)/B9531</f>
        <v>-5.222506253264004E-4</v>
      </c>
    </row>
    <row r="9533" spans="1:3" x14ac:dyDescent="0.55000000000000004">
      <c r="A9533" s="5">
        <v>45299</v>
      </c>
      <c r="B9533" s="4">
        <v>370.48</v>
      </c>
      <c r="C9533" s="10">
        <f>(MSFT[[#This Row],[Prezzi giornalieri MSFT]]-B9532)/B9532</f>
        <v>1.8865848963203383E-2</v>
      </c>
    </row>
    <row r="9534" spans="1:3" x14ac:dyDescent="0.55000000000000004">
      <c r="A9534" s="5">
        <v>45300</v>
      </c>
      <c r="B9534" s="4">
        <v>371.57</v>
      </c>
      <c r="C9534" s="10">
        <f>(MSFT[[#This Row],[Prezzi giornalieri MSFT]]-B9533)/B9533</f>
        <v>2.9421291297775181E-3</v>
      </c>
    </row>
    <row r="9535" spans="1:3" x14ac:dyDescent="0.55000000000000004">
      <c r="A9535" s="5">
        <v>45301</v>
      </c>
      <c r="B9535" s="4">
        <v>378.47</v>
      </c>
      <c r="C9535" s="10">
        <f>(MSFT[[#This Row],[Prezzi giornalieri MSFT]]-B9534)/B9534</f>
        <v>1.8569852248566984E-2</v>
      </c>
    </row>
    <row r="9536" spans="1:3" x14ac:dyDescent="0.55000000000000004">
      <c r="A9536" s="5">
        <v>45302</v>
      </c>
      <c r="B9536" s="4">
        <v>380.31</v>
      </c>
      <c r="C9536" s="10">
        <f>(MSFT[[#This Row],[Prezzi giornalieri MSFT]]-B9535)/B9535</f>
        <v>4.8616799217903002E-3</v>
      </c>
    </row>
    <row r="9537" spans="1:3" x14ac:dyDescent="0.55000000000000004">
      <c r="A9537" s="5">
        <v>45303</v>
      </c>
      <c r="B9537" s="4">
        <v>384.11</v>
      </c>
      <c r="C9537" s="10">
        <f>(MSFT[[#This Row],[Prezzi giornalieri MSFT]]-B9536)/B9536</f>
        <v>9.9918487549630862E-3</v>
      </c>
    </row>
    <row r="9538" spans="1:3" x14ac:dyDescent="0.55000000000000004">
      <c r="A9538" s="5">
        <v>45307</v>
      </c>
      <c r="B9538" s="4">
        <v>385.89</v>
      </c>
      <c r="C9538" s="10">
        <f>(MSFT[[#This Row],[Prezzi giornalieri MSFT]]-B9537)/B9537</f>
        <v>4.6340891931997931E-3</v>
      </c>
    </row>
    <row r="9539" spans="1:3" x14ac:dyDescent="0.55000000000000004">
      <c r="A9539" s="5">
        <v>45308</v>
      </c>
      <c r="B9539" s="4">
        <v>385.1</v>
      </c>
      <c r="C9539" s="10">
        <f>(MSFT[[#This Row],[Prezzi giornalieri MSFT]]-B9538)/B9538</f>
        <v>-2.0472155277409718E-3</v>
      </c>
    </row>
    <row r="9540" spans="1:3" x14ac:dyDescent="0.55000000000000004">
      <c r="A9540" s="5">
        <v>45309</v>
      </c>
      <c r="B9540" s="4">
        <v>389.45</v>
      </c>
      <c r="C9540" s="10">
        <f>(MSFT[[#This Row],[Prezzi giornalieri MSFT]]-B9539)/B9539</f>
        <v>1.129576733316013E-2</v>
      </c>
    </row>
    <row r="9541" spans="1:3" x14ac:dyDescent="0.55000000000000004">
      <c r="A9541" s="5">
        <v>45310</v>
      </c>
      <c r="B9541" s="4">
        <v>394.2</v>
      </c>
      <c r="C9541" s="10">
        <f>(MSFT[[#This Row],[Prezzi giornalieri MSFT]]-B9540)/B9540</f>
        <v>1.2196687636410323E-2</v>
      </c>
    </row>
    <row r="9542" spans="1:3" x14ac:dyDescent="0.55000000000000004">
      <c r="A9542" s="5">
        <v>45313</v>
      </c>
      <c r="B9542" s="4">
        <v>392.06</v>
      </c>
      <c r="C9542" s="10">
        <f>(MSFT[[#This Row],[Prezzi giornalieri MSFT]]-B9541)/B9541</f>
        <v>-5.4287163876204627E-3</v>
      </c>
    </row>
    <row r="9543" spans="1:3" x14ac:dyDescent="0.55000000000000004">
      <c r="A9543" s="5">
        <v>45314</v>
      </c>
      <c r="B9543" s="4">
        <v>394.42</v>
      </c>
      <c r="C9543" s="10">
        <f>(MSFT[[#This Row],[Prezzi giornalieri MSFT]]-B9542)/B9542</f>
        <v>6.0194868132429054E-3</v>
      </c>
    </row>
    <row r="9544" spans="1:3" x14ac:dyDescent="0.55000000000000004">
      <c r="A9544" s="5">
        <v>45315</v>
      </c>
      <c r="B9544" s="4">
        <v>398.04</v>
      </c>
      <c r="C9544" s="10">
        <f>(MSFT[[#This Row],[Prezzi giornalieri MSFT]]-B9543)/B9543</f>
        <v>9.1780335682774827E-3</v>
      </c>
    </row>
    <row r="9545" spans="1:3" x14ac:dyDescent="0.55000000000000004">
      <c r="A9545" s="5">
        <v>45316</v>
      </c>
      <c r="B9545" s="4">
        <v>400.33</v>
      </c>
      <c r="C9545" s="10">
        <f>(MSFT[[#This Row],[Prezzi giornalieri MSFT]]-B9544)/B9544</f>
        <v>5.7531906341070334E-3</v>
      </c>
    </row>
    <row r="9546" spans="1:3" x14ac:dyDescent="0.55000000000000004">
      <c r="A9546" s="5">
        <v>45317</v>
      </c>
      <c r="B9546" s="4">
        <v>399.4</v>
      </c>
      <c r="C9546" s="10">
        <f>(MSFT[[#This Row],[Prezzi giornalieri MSFT]]-B9545)/B9545</f>
        <v>-2.3230834561486944E-3</v>
      </c>
    </row>
    <row r="9547" spans="1:3" x14ac:dyDescent="0.55000000000000004">
      <c r="A9547" s="5">
        <v>45320</v>
      </c>
      <c r="B9547" s="4">
        <v>405.12</v>
      </c>
      <c r="C9547" s="10">
        <f>(MSFT[[#This Row],[Prezzi giornalieri MSFT]]-B9546)/B9546</f>
        <v>1.4321482223335071E-2</v>
      </c>
    </row>
    <row r="9548" spans="1:3" x14ac:dyDescent="0.55000000000000004">
      <c r="A9548" s="5">
        <v>45321</v>
      </c>
      <c r="B9548" s="4">
        <v>404</v>
      </c>
      <c r="C9548" s="10">
        <f>(MSFT[[#This Row],[Prezzi giornalieri MSFT]]-B9547)/B9547</f>
        <v>-2.7646129541864252E-3</v>
      </c>
    </row>
    <row r="9549" spans="1:3" x14ac:dyDescent="0.55000000000000004">
      <c r="A9549" s="5">
        <v>45322</v>
      </c>
      <c r="B9549" s="4">
        <v>393.12</v>
      </c>
      <c r="C9549" s="10">
        <f>(MSFT[[#This Row],[Prezzi giornalieri MSFT]]-B9548)/B9548</f>
        <v>-2.693069306930692E-2</v>
      </c>
    </row>
    <row r="9550" spans="1:3" x14ac:dyDescent="0.55000000000000004">
      <c r="A9550" s="5">
        <v>45323</v>
      </c>
      <c r="B9550" s="4">
        <v>399.25</v>
      </c>
      <c r="C9550" s="10">
        <f>(MSFT[[#This Row],[Prezzi giornalieri MSFT]]-B9549)/B9549</f>
        <v>1.5593203093203081E-2</v>
      </c>
    </row>
    <row r="9551" spans="1:3" x14ac:dyDescent="0.55000000000000004">
      <c r="A9551" s="5">
        <v>45324</v>
      </c>
      <c r="B9551" s="4">
        <v>406.6</v>
      </c>
      <c r="C9551" s="10">
        <f>(MSFT[[#This Row],[Prezzi giornalieri MSFT]]-B9550)/B9550</f>
        <v>1.8409517845961235E-2</v>
      </c>
    </row>
    <row r="9552" spans="1:3" x14ac:dyDescent="0.55000000000000004">
      <c r="A9552" s="5">
        <v>45327</v>
      </c>
      <c r="B9552" s="4">
        <v>401.1</v>
      </c>
      <c r="C9552" s="10">
        <f>(MSFT[[#This Row],[Prezzi giornalieri MSFT]]-B9551)/B9551</f>
        <v>-1.3526807673389079E-2</v>
      </c>
    </row>
    <row r="9553" spans="1:3" x14ac:dyDescent="0.55000000000000004">
      <c r="A9553" s="5">
        <v>45328</v>
      </c>
      <c r="B9553" s="4">
        <v>400.94</v>
      </c>
      <c r="C9553" s="10">
        <f>(MSFT[[#This Row],[Prezzi giornalieri MSFT]]-B9552)/B9552</f>
        <v>-3.9890301670412613E-4</v>
      </c>
    </row>
    <row r="9554" spans="1:3" x14ac:dyDescent="0.55000000000000004">
      <c r="A9554" s="5">
        <v>45329</v>
      </c>
      <c r="B9554" s="4">
        <v>409.4</v>
      </c>
      <c r="C9554" s="10">
        <f>(MSFT[[#This Row],[Prezzi giornalieri MSFT]]-B9553)/B9553</f>
        <v>2.1100414027036413E-2</v>
      </c>
    </row>
    <row r="9555" spans="1:3" x14ac:dyDescent="0.55000000000000004">
      <c r="A9555" s="5">
        <v>45330</v>
      </c>
      <c r="B9555" s="4">
        <v>409.46</v>
      </c>
      <c r="C9555" s="10">
        <f>(MSFT[[#This Row],[Prezzi giornalieri MSFT]]-B9554)/B9554</f>
        <v>1.4655593551539395E-4</v>
      </c>
    </row>
    <row r="9556" spans="1:3" x14ac:dyDescent="0.55000000000000004">
      <c r="A9556" s="5">
        <v>45331</v>
      </c>
      <c r="B9556" s="4">
        <v>415.83</v>
      </c>
      <c r="C9556" s="10">
        <f>(MSFT[[#This Row],[Prezzi giornalieri MSFT]]-B9555)/B9555</f>
        <v>1.5557075172178003E-2</v>
      </c>
    </row>
    <row r="9557" spans="1:3" x14ac:dyDescent="0.55000000000000004">
      <c r="A9557" s="5">
        <v>45334</v>
      </c>
      <c r="B9557" s="4">
        <v>410.6</v>
      </c>
      <c r="C9557" s="10">
        <f>(MSFT[[#This Row],[Prezzi giornalieri MSFT]]-B9556)/B9556</f>
        <v>-1.257725512829753E-2</v>
      </c>
    </row>
    <row r="9558" spans="1:3" x14ac:dyDescent="0.55000000000000004">
      <c r="A9558" s="5">
        <v>45335</v>
      </c>
      <c r="B9558" s="4">
        <v>401.76</v>
      </c>
      <c r="C9558" s="10">
        <f>(MSFT[[#This Row],[Prezzi giornalieri MSFT]]-B9557)/B9557</f>
        <v>-2.152946906965424E-2</v>
      </c>
    </row>
    <row r="9559" spans="1:3" x14ac:dyDescent="0.55000000000000004">
      <c r="A9559" s="5">
        <v>45336</v>
      </c>
      <c r="B9559" s="4">
        <v>405.64</v>
      </c>
      <c r="C9559" s="10">
        <f>(MSFT[[#This Row],[Prezzi giornalieri MSFT]]-B9558)/B9558</f>
        <v>9.6575069693349159E-3</v>
      </c>
    </row>
    <row r="9560" spans="1:3" x14ac:dyDescent="0.55000000000000004">
      <c r="A9560" s="5">
        <v>45337</v>
      </c>
      <c r="B9560" s="4">
        <v>402.74</v>
      </c>
      <c r="C9560" s="10">
        <f>(MSFT[[#This Row],[Prezzi giornalieri MSFT]]-B9559)/B9559</f>
        <v>-7.1491963317226537E-3</v>
      </c>
    </row>
    <row r="9561" spans="1:3" x14ac:dyDescent="0.55000000000000004">
      <c r="A9561" s="5">
        <v>45338</v>
      </c>
      <c r="B9561" s="4">
        <v>400.26</v>
      </c>
      <c r="C9561" s="10">
        <f>(MSFT[[#This Row],[Prezzi giornalieri MSFT]]-B9560)/B9560</f>
        <v>-6.1578189402592695E-3</v>
      </c>
    </row>
    <row r="9562" spans="1:3" x14ac:dyDescent="0.55000000000000004">
      <c r="A9562" s="5">
        <v>45342</v>
      </c>
      <c r="B9562" s="4">
        <v>399.01</v>
      </c>
      <c r="C9562" s="10">
        <f>(MSFT[[#This Row],[Prezzi giornalieri MSFT]]-B9561)/B9561</f>
        <v>-3.1229700694548543E-3</v>
      </c>
    </row>
    <row r="9563" spans="1:3" x14ac:dyDescent="0.55000000000000004">
      <c r="A9563" s="5">
        <v>45343</v>
      </c>
      <c r="B9563" s="4">
        <v>398.4</v>
      </c>
      <c r="C9563" s="10">
        <f>(MSFT[[#This Row],[Prezzi giornalieri MSFT]]-B9562)/B9562</f>
        <v>-1.52878373975593E-3</v>
      </c>
    </row>
    <row r="9564" spans="1:3" x14ac:dyDescent="0.55000000000000004">
      <c r="A9564" s="5">
        <v>45344</v>
      </c>
      <c r="B9564" s="4">
        <v>407.78</v>
      </c>
      <c r="C9564" s="10">
        <f>(MSFT[[#This Row],[Prezzi giornalieri MSFT]]-B9563)/B9563</f>
        <v>2.3544176706827298E-2</v>
      </c>
    </row>
    <row r="9565" spans="1:3" x14ac:dyDescent="0.55000000000000004">
      <c r="A9565" s="5">
        <v>45345</v>
      </c>
      <c r="B9565" s="4">
        <v>406.48</v>
      </c>
      <c r="C9565" s="10">
        <f>(MSFT[[#This Row],[Prezzi giornalieri MSFT]]-B9564)/B9564</f>
        <v>-3.1879935259207285E-3</v>
      </c>
    </row>
    <row r="9566" spans="1:3" x14ac:dyDescent="0.55000000000000004">
      <c r="A9566" s="5">
        <v>45348</v>
      </c>
      <c r="B9566" s="4">
        <v>403.71</v>
      </c>
      <c r="C9566" s="10">
        <f>(MSFT[[#This Row],[Prezzi giornalieri MSFT]]-B9565)/B9565</f>
        <v>-6.8146034245228264E-3</v>
      </c>
    </row>
    <row r="9567" spans="1:3" x14ac:dyDescent="0.55000000000000004">
      <c r="A9567" s="5">
        <v>45349</v>
      </c>
      <c r="B9567" s="4">
        <v>403.65</v>
      </c>
      <c r="C9567" s="10">
        <f>(MSFT[[#This Row],[Prezzi giornalieri MSFT]]-B9566)/B9566</f>
        <v>-1.4862153526046487E-4</v>
      </c>
    </row>
    <row r="9568" spans="1:3" x14ac:dyDescent="0.55000000000000004">
      <c r="A9568" s="5">
        <v>45350</v>
      </c>
      <c r="B9568" s="4">
        <v>403.89</v>
      </c>
      <c r="C9568" s="10">
        <f>(MSFT[[#This Row],[Prezzi giornalieri MSFT]]-B9567)/B9567</f>
        <v>5.9457450761800845E-4</v>
      </c>
    </row>
    <row r="9569" spans="1:3" x14ac:dyDescent="0.55000000000000004">
      <c r="A9569" s="5">
        <v>45351</v>
      </c>
      <c r="B9569" s="4">
        <v>409.75</v>
      </c>
      <c r="C9569" s="10">
        <f>(MSFT[[#This Row],[Prezzi giornalieri MSFT]]-B9568)/B9568</f>
        <v>1.4508900938374343E-2</v>
      </c>
    </row>
    <row r="9570" spans="1:3" x14ac:dyDescent="0.55000000000000004">
      <c r="A9570" s="5">
        <v>45352</v>
      </c>
      <c r="B9570" s="4">
        <v>411.6</v>
      </c>
      <c r="C9570" s="10">
        <f>(MSFT[[#This Row],[Prezzi giornalieri MSFT]]-B9569)/B9569</f>
        <v>4.5149481391092688E-3</v>
      </c>
    </row>
    <row r="9571" spans="1:3" x14ac:dyDescent="0.55000000000000004">
      <c r="A9571" s="5">
        <v>45355</v>
      </c>
      <c r="B9571" s="4">
        <v>411.02</v>
      </c>
      <c r="C9571" s="10">
        <f>(MSFT[[#This Row],[Prezzi giornalieri MSFT]]-B9570)/B9570</f>
        <v>-1.4091350826045696E-3</v>
      </c>
    </row>
    <row r="9572" spans="1:3" x14ac:dyDescent="0.55000000000000004">
      <c r="A9572" s="5">
        <v>45356</v>
      </c>
      <c r="B9572" s="4">
        <v>398.87</v>
      </c>
      <c r="C9572" s="10">
        <f>(MSFT[[#This Row],[Prezzi giornalieri MSFT]]-B9571)/B9571</f>
        <v>-2.9560605323341874E-2</v>
      </c>
    </row>
    <row r="9573" spans="1:3" x14ac:dyDescent="0.55000000000000004">
      <c r="A9573" s="5">
        <v>45357</v>
      </c>
      <c r="B9573" s="4">
        <v>398.31</v>
      </c>
      <c r="C9573" s="10">
        <f>(MSFT[[#This Row],[Prezzi giornalieri MSFT]]-B9572)/B9572</f>
        <v>-1.4039662045277966E-3</v>
      </c>
    </row>
    <row r="9574" spans="1:3" x14ac:dyDescent="0.55000000000000004">
      <c r="A9574" s="5">
        <v>45358</v>
      </c>
      <c r="B9574" s="4">
        <v>405.3</v>
      </c>
      <c r="C9574" s="10">
        <f>(MSFT[[#This Row],[Prezzi giornalieri MSFT]]-B9573)/B9573</f>
        <v>1.7549145138208957E-2</v>
      </c>
    </row>
    <row r="9575" spans="1:3" x14ac:dyDescent="0.55000000000000004">
      <c r="A9575" s="5">
        <v>45359</v>
      </c>
      <c r="B9575" s="4">
        <v>402.4</v>
      </c>
      <c r="C9575" s="10">
        <f>(MSFT[[#This Row],[Prezzi giornalieri MSFT]]-B9574)/B9574</f>
        <v>-7.1551936836911773E-3</v>
      </c>
    </row>
    <row r="9576" spans="1:3" x14ac:dyDescent="0.55000000000000004">
      <c r="A9576" s="5">
        <v>45362</v>
      </c>
      <c r="B9576" s="4">
        <v>400.72</v>
      </c>
      <c r="C9576" s="10">
        <f>(MSFT[[#This Row],[Prezzi giornalieri MSFT]]-B9575)/B9575</f>
        <v>-4.1749502982106118E-3</v>
      </c>
    </row>
    <row r="9577" spans="1:3" x14ac:dyDescent="0.55000000000000004">
      <c r="A9577" s="5">
        <v>45363</v>
      </c>
      <c r="B9577" s="4">
        <v>411.38</v>
      </c>
      <c r="C9577" s="10">
        <f>(MSFT[[#This Row],[Prezzi giornalieri MSFT]]-B9576)/B9576</f>
        <v>2.6602116190856378E-2</v>
      </c>
    </row>
    <row r="9578" spans="1:3" x14ac:dyDescent="0.55000000000000004">
      <c r="A9578" s="5">
        <v>45364</v>
      </c>
      <c r="B9578" s="4">
        <v>411.2</v>
      </c>
      <c r="C9578" s="10">
        <f>(MSFT[[#This Row],[Prezzi giornalieri MSFT]]-B9577)/B9577</f>
        <v>-4.3755165540377953E-4</v>
      </c>
    </row>
    <row r="9579" spans="1:3" x14ac:dyDescent="0.55000000000000004">
      <c r="A9579" s="5">
        <v>45365</v>
      </c>
      <c r="B9579" s="4">
        <v>421.22</v>
      </c>
      <c r="C9579" s="10">
        <f>(MSFT[[#This Row],[Prezzi giornalieri MSFT]]-B9578)/B9578</f>
        <v>2.4367704280155736E-2</v>
      </c>
    </row>
    <row r="9580" spans="1:3" x14ac:dyDescent="0.55000000000000004">
      <c r="A9580" s="5">
        <v>45366</v>
      </c>
      <c r="B9580" s="4">
        <v>412.51</v>
      </c>
      <c r="C9580" s="10">
        <f>(MSFT[[#This Row],[Prezzi giornalieri MSFT]]-B9579)/B9579</f>
        <v>-2.067803048288314E-2</v>
      </c>
    </row>
    <row r="9581" spans="1:3" x14ac:dyDescent="0.55000000000000004">
      <c r="A9581" s="5">
        <v>45369</v>
      </c>
      <c r="B9581" s="4">
        <v>413.4</v>
      </c>
      <c r="C9581" s="10">
        <f>(MSFT[[#This Row],[Prezzi giornalieri MSFT]]-B9580)/B9580</f>
        <v>2.1575234539768402E-3</v>
      </c>
    </row>
    <row r="9582" spans="1:3" x14ac:dyDescent="0.55000000000000004">
      <c r="A9582" s="5">
        <v>45370</v>
      </c>
      <c r="B9582" s="4">
        <v>417.45</v>
      </c>
      <c r="C9582" s="10">
        <f>(MSFT[[#This Row],[Prezzi giornalieri MSFT]]-B9581)/B9581</f>
        <v>9.7968069666183148E-3</v>
      </c>
    </row>
    <row r="9583" spans="1:3" x14ac:dyDescent="0.55000000000000004">
      <c r="A9583" s="5">
        <v>45371</v>
      </c>
      <c r="B9583" s="4">
        <v>421.23</v>
      </c>
      <c r="C9583" s="10">
        <f>(MSFT[[#This Row],[Prezzi giornalieri MSFT]]-B9582)/B9582</f>
        <v>9.0549766439095205E-3</v>
      </c>
    </row>
    <row r="9584" spans="1:3" x14ac:dyDescent="0.55000000000000004">
      <c r="A9584" s="5">
        <v>45372</v>
      </c>
      <c r="B9584" s="4">
        <v>425.34</v>
      </c>
      <c r="C9584" s="10">
        <f>(MSFT[[#This Row],[Prezzi giornalieri MSFT]]-B9583)/B9583</f>
        <v>9.7571398048571008E-3</v>
      </c>
    </row>
    <row r="9585" spans="1:3" x14ac:dyDescent="0.55000000000000004">
      <c r="A9585" s="5">
        <v>45373</v>
      </c>
      <c r="B9585" s="4">
        <v>424.71</v>
      </c>
      <c r="C9585" s="10">
        <f>(MSFT[[#This Row],[Prezzi giornalieri MSFT]]-B9584)/B9584</f>
        <v>-1.4811680067710431E-3</v>
      </c>
    </row>
    <row r="9586" spans="1:3" x14ac:dyDescent="0.55000000000000004">
      <c r="A9586" s="5">
        <v>45376</v>
      </c>
      <c r="B9586" s="4">
        <v>418.89</v>
      </c>
      <c r="C9586" s="10">
        <f>(MSFT[[#This Row],[Prezzi giornalieri MSFT]]-B9585)/B9585</f>
        <v>-1.3703468248922778E-2</v>
      </c>
    </row>
    <row r="9587" spans="1:3" x14ac:dyDescent="0.55000000000000004">
      <c r="A9587" s="5">
        <v>45377</v>
      </c>
      <c r="B9587" s="4">
        <v>417.69</v>
      </c>
      <c r="C9587" s="10">
        <f>(MSFT[[#This Row],[Prezzi giornalieri MSFT]]-B9586)/B9586</f>
        <v>-2.8647138867005386E-3</v>
      </c>
    </row>
    <row r="9588" spans="1:3" x14ac:dyDescent="0.55000000000000004">
      <c r="A9588" s="5">
        <v>45378</v>
      </c>
      <c r="B9588" s="4">
        <v>417.47</v>
      </c>
      <c r="C9588" s="10">
        <f>(MSFT[[#This Row],[Prezzi giornalieri MSFT]]-B9587)/B9587</f>
        <v>-5.2670640905927945E-4</v>
      </c>
    </row>
    <row r="9589" spans="1:3" x14ac:dyDescent="0.55000000000000004">
      <c r="A9589" s="5">
        <v>45379</v>
      </c>
      <c r="B9589" s="4">
        <v>416.77</v>
      </c>
      <c r="C9589" s="10">
        <f>(MSFT[[#This Row],[Prezzi giornalieri MSFT]]-B9588)/B9588</f>
        <v>-1.6767671928522897E-3</v>
      </c>
    </row>
    <row r="9590" spans="1:3" x14ac:dyDescent="0.55000000000000004">
      <c r="A9590" s="5">
        <v>45383</v>
      </c>
      <c r="B9590" s="4">
        <v>420.58</v>
      </c>
      <c r="C9590" s="10">
        <f>(MSFT[[#This Row],[Prezzi giornalieri MSFT]]-B9589)/B9589</f>
        <v>9.1417328502531436E-3</v>
      </c>
    </row>
    <row r="9591" spans="1:3" x14ac:dyDescent="0.55000000000000004">
      <c r="A9591" s="5">
        <v>45384</v>
      </c>
      <c r="B9591" s="4">
        <v>417.48</v>
      </c>
      <c r="C9591" s="10">
        <f>(MSFT[[#This Row],[Prezzi giornalieri MSFT]]-B9590)/B9590</f>
        <v>-7.3707736934708404E-3</v>
      </c>
    </row>
    <row r="9592" spans="1:3" x14ac:dyDescent="0.55000000000000004">
      <c r="A9592" s="5">
        <v>45385</v>
      </c>
      <c r="B9592" s="4">
        <v>416.5</v>
      </c>
      <c r="C9592" s="10">
        <f>(MSFT[[#This Row],[Prezzi giornalieri MSFT]]-B9591)/B9591</f>
        <v>-2.3474178403756303E-3</v>
      </c>
    </row>
    <row r="9593" spans="1:3" x14ac:dyDescent="0.55000000000000004">
      <c r="A9593" s="5">
        <v>45386</v>
      </c>
      <c r="B9593" s="4">
        <v>413.95</v>
      </c>
      <c r="C9593" s="10">
        <f>(MSFT[[#This Row],[Prezzi giornalieri MSFT]]-B9592)/B9592</f>
        <v>-6.1224489795918642E-3</v>
      </c>
    </row>
    <row r="9594" spans="1:3" x14ac:dyDescent="0.55000000000000004">
      <c r="A9594" s="5">
        <v>45387</v>
      </c>
      <c r="B9594" s="4">
        <v>421.52</v>
      </c>
      <c r="C9594" s="10">
        <f>(MSFT[[#This Row],[Prezzi giornalieri MSFT]]-B9593)/B9593</f>
        <v>1.8287232757579402E-2</v>
      </c>
    </row>
    <row r="9595" spans="1:3" x14ac:dyDescent="0.55000000000000004">
      <c r="A9595" s="5">
        <v>45390</v>
      </c>
      <c r="B9595" s="4">
        <v>420.6</v>
      </c>
      <c r="C9595" s="10">
        <f>(MSFT[[#This Row],[Prezzi giornalieri MSFT]]-B9594)/B9594</f>
        <v>-2.1825773391534425E-3</v>
      </c>
    </row>
    <row r="9596" spans="1:3" x14ac:dyDescent="0.55000000000000004">
      <c r="A9596" s="5">
        <v>45391</v>
      </c>
      <c r="B9596" s="4">
        <v>422.27</v>
      </c>
      <c r="C9596" s="10">
        <f>(MSFT[[#This Row],[Prezzi giornalieri MSFT]]-B9595)/B9595</f>
        <v>3.9705183071801209E-3</v>
      </c>
    </row>
    <row r="9597" spans="1:3" x14ac:dyDescent="0.55000000000000004">
      <c r="A9597" s="5">
        <v>45392</v>
      </c>
      <c r="B9597" s="4">
        <v>419.28</v>
      </c>
      <c r="C9597" s="10">
        <f>(MSFT[[#This Row],[Prezzi giornalieri MSFT]]-B9596)/B9596</f>
        <v>-7.0807777014706445E-3</v>
      </c>
    </row>
    <row r="9598" spans="1:3" x14ac:dyDescent="0.55000000000000004">
      <c r="A9598" s="5">
        <v>45393</v>
      </c>
      <c r="B9598" s="4">
        <v>423.91</v>
      </c>
      <c r="C9598" s="10">
        <f>(MSFT[[#This Row],[Prezzi giornalieri MSFT]]-B9597)/B9597</f>
        <v>1.104273993512701E-2</v>
      </c>
    </row>
    <row r="9599" spans="1:3" x14ac:dyDescent="0.55000000000000004">
      <c r="A9599" s="5">
        <v>45394</v>
      </c>
      <c r="B9599" s="4">
        <v>417.94</v>
      </c>
      <c r="C9599" s="10">
        <f>(MSFT[[#This Row],[Prezzi giornalieri MSFT]]-B9598)/B9598</f>
        <v>-1.4083178033073121E-2</v>
      </c>
    </row>
    <row r="9600" spans="1:3" x14ac:dyDescent="0.55000000000000004">
      <c r="A9600" s="5">
        <v>45397</v>
      </c>
      <c r="B9600" s="4">
        <v>409.75</v>
      </c>
      <c r="C9600" s="10">
        <f>(MSFT[[#This Row],[Prezzi giornalieri MSFT]]-B9599)/B9599</f>
        <v>-1.9596114274776279E-2</v>
      </c>
    </row>
    <row r="9601" spans="1:3" x14ac:dyDescent="0.55000000000000004">
      <c r="A9601" s="5">
        <v>45398</v>
      </c>
      <c r="B9601" s="4">
        <v>410.68</v>
      </c>
      <c r="C9601" s="10">
        <f>(MSFT[[#This Row],[Prezzi giornalieri MSFT]]-B9600)/B9600</f>
        <v>2.2696766320927562E-3</v>
      </c>
    </row>
    <row r="9602" spans="1:3" x14ac:dyDescent="0.55000000000000004">
      <c r="A9602" s="5">
        <v>45399</v>
      </c>
      <c r="B9602" s="4">
        <v>407.97</v>
      </c>
      <c r="C9602" s="10">
        <f>(MSFT[[#This Row],[Prezzi giornalieri MSFT]]-B9601)/B9601</f>
        <v>-6.5988117268919342E-3</v>
      </c>
    </row>
    <row r="9603" spans="1:3" x14ac:dyDescent="0.55000000000000004">
      <c r="A9603" s="5">
        <v>45400</v>
      </c>
      <c r="B9603" s="4">
        <v>400.47</v>
      </c>
      <c r="C9603" s="10">
        <f>(MSFT[[#This Row],[Prezzi giornalieri MSFT]]-B9602)/B9602</f>
        <v>-1.8383704684167952E-2</v>
      </c>
    </row>
    <row r="9604" spans="1:3" x14ac:dyDescent="0.55000000000000004">
      <c r="A9604" s="5">
        <v>45401</v>
      </c>
      <c r="B9604" s="4">
        <v>395.37</v>
      </c>
      <c r="C9604" s="10">
        <f>(MSFT[[#This Row],[Prezzi giornalieri MSFT]]-B9603)/B9603</f>
        <v>-1.2735036332309593E-2</v>
      </c>
    </row>
    <row r="9605" spans="1:3" x14ac:dyDescent="0.55000000000000004">
      <c r="A9605" s="5">
        <v>45404</v>
      </c>
      <c r="B9605" s="4">
        <v>397.19</v>
      </c>
      <c r="C9605" s="10">
        <f>(MSFT[[#This Row],[Prezzi giornalieri MSFT]]-B9604)/B9604</f>
        <v>4.6032830007334729E-3</v>
      </c>
    </row>
    <row r="9606" spans="1:3" x14ac:dyDescent="0.55000000000000004">
      <c r="A9606" s="5">
        <v>45405</v>
      </c>
      <c r="B9606" s="4">
        <v>403.74</v>
      </c>
      <c r="C9606" s="10">
        <f>(MSFT[[#This Row],[Prezzi giornalieri MSFT]]-B9605)/B9605</f>
        <v>1.6490848208665906E-2</v>
      </c>
    </row>
    <row r="9607" spans="1:3" x14ac:dyDescent="0.55000000000000004">
      <c r="A9607" s="5">
        <v>45406</v>
      </c>
      <c r="B9607" s="4">
        <v>405.22</v>
      </c>
      <c r="C9607" s="10">
        <f>(MSFT[[#This Row],[Prezzi giornalieri MSFT]]-B9606)/B9606</f>
        <v>3.6657254668846736E-3</v>
      </c>
    </row>
    <row r="9608" spans="1:3" x14ac:dyDescent="0.55000000000000004">
      <c r="A9608" s="5">
        <v>45407</v>
      </c>
      <c r="B9608" s="4">
        <v>395.29</v>
      </c>
      <c r="C9608" s="10">
        <f>(MSFT[[#This Row],[Prezzi giornalieri MSFT]]-B9607)/B9607</f>
        <v>-2.4505207048023312E-2</v>
      </c>
    </row>
    <row r="9609" spans="1:3" x14ac:dyDescent="0.55000000000000004">
      <c r="A9609" s="5">
        <v>45408</v>
      </c>
      <c r="B9609" s="4">
        <v>402.5</v>
      </c>
      <c r="C9609" s="10">
        <f>(MSFT[[#This Row],[Prezzi giornalieri MSFT]]-B9608)/B9608</f>
        <v>1.8239773330972146E-2</v>
      </c>
    </row>
    <row r="9610" spans="1:3" x14ac:dyDescent="0.55000000000000004">
      <c r="A9610" s="5">
        <v>45411</v>
      </c>
      <c r="B9610" s="4">
        <v>398.47</v>
      </c>
      <c r="C9610" s="10">
        <f>(MSFT[[#This Row],[Prezzi giornalieri MSFT]]-B9609)/B9609</f>
        <v>-1.001242236024838E-2</v>
      </c>
    </row>
    <row r="9611" spans="1:3" x14ac:dyDescent="0.55000000000000004">
      <c r="A9611" s="5">
        <v>45412</v>
      </c>
      <c r="B9611" s="4">
        <v>385.67</v>
      </c>
      <c r="C9611" s="10">
        <f>(MSFT[[#This Row],[Prezzi giornalieri MSFT]]-B9610)/B9610</f>
        <v>-3.2122869977664593E-2</v>
      </c>
    </row>
    <row r="9612" spans="1:3" x14ac:dyDescent="0.55000000000000004">
      <c r="A9612" s="5">
        <v>45413</v>
      </c>
      <c r="B9612" s="4">
        <v>391.23</v>
      </c>
      <c r="C9612" s="10">
        <f>(MSFT[[#This Row],[Prezzi giornalieri MSFT]]-B9611)/B9611</f>
        <v>1.4416470039152649E-2</v>
      </c>
    </row>
    <row r="9613" spans="1:3" x14ac:dyDescent="0.55000000000000004">
      <c r="A9613" s="5">
        <v>45414</v>
      </c>
      <c r="B9613" s="4">
        <v>394.1</v>
      </c>
      <c r="C9613" s="10">
        <f>(MSFT[[#This Row],[Prezzi giornalieri MSFT]]-B9612)/B9612</f>
        <v>7.335838253712661E-3</v>
      </c>
    </row>
    <row r="9614" spans="1:3" x14ac:dyDescent="0.55000000000000004">
      <c r="A9614" s="5">
        <v>45415</v>
      </c>
      <c r="B9614" s="4">
        <v>402.84</v>
      </c>
      <c r="C9614" s="10">
        <f>(MSFT[[#This Row],[Prezzi giornalieri MSFT]]-B9613)/B9613</f>
        <v>2.2177112408018146E-2</v>
      </c>
    </row>
    <row r="9615" spans="1:3" x14ac:dyDescent="0.55000000000000004">
      <c r="A9615" s="5">
        <v>45418</v>
      </c>
      <c r="B9615" s="4">
        <v>409.65</v>
      </c>
      <c r="C9615" s="10">
        <f>(MSFT[[#This Row],[Prezzi giornalieri MSFT]]-B9614)/B9614</f>
        <v>1.6904974679773616E-2</v>
      </c>
    </row>
    <row r="9616" spans="1:3" x14ac:dyDescent="0.55000000000000004">
      <c r="A9616" s="5">
        <v>45419</v>
      </c>
      <c r="B9616" s="4">
        <v>405.49</v>
      </c>
      <c r="C9616" s="10">
        <f>(MSFT[[#This Row],[Prezzi giornalieri MSFT]]-B9615)/B9615</f>
        <v>-1.0155010374710042E-2</v>
      </c>
    </row>
    <row r="9617" spans="1:3" x14ac:dyDescent="0.55000000000000004">
      <c r="A9617" s="5">
        <v>45420</v>
      </c>
      <c r="B9617" s="4">
        <v>406.68</v>
      </c>
      <c r="C9617" s="10">
        <f>(MSFT[[#This Row],[Prezzi giornalieri MSFT]]-B9616)/B9616</f>
        <v>2.9347209548940731E-3</v>
      </c>
    </row>
    <row r="9618" spans="1:3" x14ac:dyDescent="0.55000000000000004">
      <c r="A9618" s="5">
        <v>45421</v>
      </c>
      <c r="B9618" s="4">
        <v>408.45</v>
      </c>
      <c r="C9618" s="10">
        <f>(MSFT[[#This Row],[Prezzi giornalieri MSFT]]-B9617)/B9617</f>
        <v>4.3523163174977418E-3</v>
      </c>
    </row>
    <row r="9619" spans="1:3" x14ac:dyDescent="0.55000000000000004">
      <c r="A9619" s="5">
        <v>45422</v>
      </c>
      <c r="B9619" s="4">
        <v>410.84</v>
      </c>
      <c r="C9619" s="10">
        <f>(MSFT[[#This Row],[Prezzi giornalieri MSFT]]-B9618)/B9618</f>
        <v>5.8513893989472062E-3</v>
      </c>
    </row>
    <row r="9620" spans="1:3" x14ac:dyDescent="0.55000000000000004">
      <c r="A9620" s="5">
        <v>45425</v>
      </c>
      <c r="B9620" s="4">
        <v>409.83</v>
      </c>
      <c r="C9620" s="10">
        <f>(MSFT[[#This Row],[Prezzi giornalieri MSFT]]-B9619)/B9619</f>
        <v>-2.4583779573556395E-3</v>
      </c>
    </row>
    <row r="9621" spans="1:3" x14ac:dyDescent="0.55000000000000004">
      <c r="A9621" s="5">
        <v>45426</v>
      </c>
      <c r="B9621" s="4">
        <v>412.65</v>
      </c>
      <c r="C9621" s="10">
        <f>(MSFT[[#This Row],[Prezzi giornalieri MSFT]]-B9620)/B9620</f>
        <v>6.880901837347176E-3</v>
      </c>
    </row>
    <row r="9622" spans="1:3" x14ac:dyDescent="0.55000000000000004">
      <c r="A9622" s="5">
        <v>45427</v>
      </c>
      <c r="B9622" s="4">
        <v>419.86</v>
      </c>
      <c r="C9622" s="10">
        <f>(MSFT[[#This Row],[Prezzi giornalieri MSFT]]-B9621)/B9621</f>
        <v>1.7472434266327486E-2</v>
      </c>
    </row>
    <row r="9623" spans="1:3" x14ac:dyDescent="0.55000000000000004">
      <c r="A9623" s="5">
        <v>45428</v>
      </c>
      <c r="B9623" s="4">
        <v>417.79</v>
      </c>
      <c r="C9623" s="10">
        <f>(MSFT[[#This Row],[Prezzi giornalieri MSFT]]-B9622)/B9622</f>
        <v>-4.9302148335159173E-3</v>
      </c>
    </row>
    <row r="9624" spans="1:3" x14ac:dyDescent="0.55000000000000004">
      <c r="A9624" s="5">
        <v>45429</v>
      </c>
      <c r="B9624" s="4">
        <v>417.01</v>
      </c>
      <c r="C9624" s="10">
        <f>(MSFT[[#This Row],[Prezzi giornalieri MSFT]]-B9623)/B9623</f>
        <v>-1.8669666578903983E-3</v>
      </c>
    </row>
    <row r="9625" spans="1:3" x14ac:dyDescent="0.55000000000000004">
      <c r="A9625" s="5">
        <v>45432</v>
      </c>
      <c r="B9625" s="4">
        <v>422.1</v>
      </c>
      <c r="C9625" s="10">
        <f>(MSFT[[#This Row],[Prezzi giornalieri MSFT]]-B9624)/B9624</f>
        <v>1.2205942303541958E-2</v>
      </c>
    </row>
    <row r="9626" spans="1:3" x14ac:dyDescent="0.55000000000000004">
      <c r="A9626" s="5">
        <v>45433</v>
      </c>
      <c r="B9626" s="4">
        <v>425.78</v>
      </c>
      <c r="C9626" s="10">
        <f>(MSFT[[#This Row],[Prezzi giornalieri MSFT]]-B9625)/B9625</f>
        <v>8.7183131959250176E-3</v>
      </c>
    </row>
    <row r="9627" spans="1:3" x14ac:dyDescent="0.55000000000000004">
      <c r="A9627" s="5">
        <v>45434</v>
      </c>
      <c r="B9627" s="4">
        <v>427.24</v>
      </c>
      <c r="C9627" s="10">
        <f>(MSFT[[#This Row],[Prezzi giornalieri MSFT]]-B9626)/B9626</f>
        <v>3.42900089247977E-3</v>
      </c>
    </row>
    <row r="9628" spans="1:3" x14ac:dyDescent="0.55000000000000004">
      <c r="A9628" s="5">
        <v>45435</v>
      </c>
      <c r="B9628" s="4">
        <v>423.75</v>
      </c>
      <c r="C9628" s="10">
        <f>(MSFT[[#This Row],[Prezzi giornalieri MSFT]]-B9627)/B9627</f>
        <v>-8.168710794869416E-3</v>
      </c>
    </row>
    <row r="9629" spans="1:3" x14ac:dyDescent="0.55000000000000004">
      <c r="A9629" s="5">
        <v>45436</v>
      </c>
      <c r="B9629" s="4">
        <v>426.89</v>
      </c>
      <c r="C9629" s="10">
        <f>(MSFT[[#This Row],[Prezzi giornalieri MSFT]]-B9628)/B9628</f>
        <v>7.4100294985250418E-3</v>
      </c>
    </row>
    <row r="9630" spans="1:3" x14ac:dyDescent="0.55000000000000004">
      <c r="A9630" s="5">
        <v>45440</v>
      </c>
      <c r="B9630" s="4">
        <v>427.05</v>
      </c>
      <c r="C9630" s="10">
        <f>(MSFT[[#This Row],[Prezzi giornalieri MSFT]]-B9629)/B9629</f>
        <v>3.7480381362886225E-4</v>
      </c>
    </row>
    <row r="9631" spans="1:3" x14ac:dyDescent="0.55000000000000004">
      <c r="A9631" s="5">
        <v>45441</v>
      </c>
      <c r="B9631" s="4">
        <v>425.9</v>
      </c>
      <c r="C9631" s="10">
        <f>(MSFT[[#This Row],[Prezzi giornalieri MSFT]]-B9630)/B9630</f>
        <v>-2.6928931038520875E-3</v>
      </c>
    </row>
    <row r="9632" spans="1:3" x14ac:dyDescent="0.55000000000000004">
      <c r="A9632" s="5">
        <v>45442</v>
      </c>
      <c r="B9632" s="4">
        <v>411.51</v>
      </c>
      <c r="C9632" s="10">
        <f>(MSFT[[#This Row],[Prezzi giornalieri MSFT]]-B9631)/B9631</f>
        <v>-3.3787274007983065E-2</v>
      </c>
    </row>
    <row r="9633" spans="1:3" x14ac:dyDescent="0.55000000000000004">
      <c r="A9633" s="5">
        <v>45443</v>
      </c>
      <c r="B9633" s="4">
        <v>411.97</v>
      </c>
      <c r="C9633" s="10">
        <f>(MSFT[[#This Row],[Prezzi giornalieri MSFT]]-B9632)/B9632</f>
        <v>1.1178343175136361E-3</v>
      </c>
    </row>
    <row r="9634" spans="1:3" x14ac:dyDescent="0.55000000000000004">
      <c r="A9634" s="5">
        <v>45446</v>
      </c>
      <c r="B9634" s="4">
        <v>410.37</v>
      </c>
      <c r="C9634" s="10">
        <f>(MSFT[[#This Row],[Prezzi giornalieri MSFT]]-B9633)/B9633</f>
        <v>-3.8837779449960499E-3</v>
      </c>
    </row>
    <row r="9635" spans="1:3" x14ac:dyDescent="0.55000000000000004">
      <c r="A9635" s="5">
        <v>45447</v>
      </c>
      <c r="B9635" s="4">
        <v>412.9</v>
      </c>
      <c r="C9635" s="10">
        <f>(MSFT[[#This Row],[Prezzi giornalieri MSFT]]-B9634)/B9634</f>
        <v>6.1651680191046436E-3</v>
      </c>
    </row>
    <row r="9636" spans="1:3" x14ac:dyDescent="0.55000000000000004">
      <c r="A9636" s="5">
        <v>45448</v>
      </c>
      <c r="B9636" s="4">
        <v>420.78</v>
      </c>
      <c r="C9636" s="10">
        <f>(MSFT[[#This Row],[Prezzi giornalieri MSFT]]-B9635)/B9635</f>
        <v>1.9084524097844505E-2</v>
      </c>
    </row>
    <row r="9637" spans="1:3" x14ac:dyDescent="0.55000000000000004">
      <c r="A9637" s="5">
        <v>45449</v>
      </c>
      <c r="B9637" s="4">
        <v>421.29</v>
      </c>
      <c r="C9637" s="10">
        <f>(MSFT[[#This Row],[Prezzi giornalieri MSFT]]-B9636)/B9636</f>
        <v>1.2120347925282755E-3</v>
      </c>
    </row>
    <row r="9638" spans="1:3" x14ac:dyDescent="0.55000000000000004">
      <c r="A9638" s="5">
        <v>45450</v>
      </c>
      <c r="B9638" s="4">
        <v>420.63</v>
      </c>
      <c r="C9638" s="10">
        <f>(MSFT[[#This Row],[Prezzi giornalieri MSFT]]-B9637)/B9637</f>
        <v>-1.5666168197679151E-3</v>
      </c>
    </row>
    <row r="9639" spans="1:3" x14ac:dyDescent="0.55000000000000004">
      <c r="A9639" s="5">
        <v>45453</v>
      </c>
      <c r="B9639" s="4">
        <v>424.61</v>
      </c>
      <c r="C9639" s="10">
        <f>(MSFT[[#This Row],[Prezzi giornalieri MSFT]]-B9638)/B9638</f>
        <v>9.4619974799705631E-3</v>
      </c>
    </row>
    <row r="9640" spans="1:3" x14ac:dyDescent="0.55000000000000004">
      <c r="A9640" s="5">
        <v>45454</v>
      </c>
      <c r="B9640" s="4">
        <v>429.39</v>
      </c>
      <c r="C9640" s="10">
        <f>(MSFT[[#This Row],[Prezzi giornalieri MSFT]]-B9639)/B9639</f>
        <v>1.1257389133557788E-2</v>
      </c>
    </row>
    <row r="9641" spans="1:3" x14ac:dyDescent="0.55000000000000004">
      <c r="A9641" s="5">
        <v>45455</v>
      </c>
      <c r="B9641" s="4">
        <v>437.7</v>
      </c>
      <c r="C9641" s="10">
        <f>(MSFT[[#This Row],[Prezzi giornalieri MSFT]]-B9640)/B9640</f>
        <v>1.9353035701809549E-2</v>
      </c>
    </row>
    <row r="9642" spans="1:3" x14ac:dyDescent="0.55000000000000004">
      <c r="A9642" s="5">
        <v>45456</v>
      </c>
      <c r="B9642" s="4">
        <v>438.22</v>
      </c>
      <c r="C9642" s="10">
        <f>(MSFT[[#This Row],[Prezzi giornalieri MSFT]]-B9641)/B9641</f>
        <v>1.1880283299064169E-3</v>
      </c>
    </row>
    <row r="9643" spans="1:3" x14ac:dyDescent="0.55000000000000004">
      <c r="A9643" s="5">
        <v>45457</v>
      </c>
      <c r="B9643" s="4">
        <v>439.2</v>
      </c>
      <c r="C9643" s="10">
        <f>(MSFT[[#This Row],[Prezzi giornalieri MSFT]]-B9642)/B9642</f>
        <v>2.236319656793303E-3</v>
      </c>
    </row>
    <row r="9644" spans="1:3" x14ac:dyDescent="0.55000000000000004">
      <c r="A9644" s="5">
        <v>45460</v>
      </c>
      <c r="B9644" s="4">
        <v>444.96</v>
      </c>
      <c r="C9644" s="10">
        <f>(MSFT[[#This Row],[Prezzi giornalieri MSFT]]-B9643)/B9643</f>
        <v>1.3114754098360635E-2</v>
      </c>
    </row>
    <row r="9645" spans="1:3" x14ac:dyDescent="0.55000000000000004">
      <c r="A9645" s="5">
        <v>45461</v>
      </c>
      <c r="B9645" s="4">
        <v>442.94</v>
      </c>
      <c r="C9645" s="10">
        <f>(MSFT[[#This Row],[Prezzi giornalieri MSFT]]-B9644)/B9644</f>
        <v>-4.5397339086659071E-3</v>
      </c>
    </row>
    <row r="9646" spans="1:3" x14ac:dyDescent="0.55000000000000004">
      <c r="A9646" s="5">
        <v>45463</v>
      </c>
      <c r="B9646" s="4">
        <v>442.31</v>
      </c>
      <c r="C9646" s="10">
        <f>(MSFT[[#This Row],[Prezzi giornalieri MSFT]]-B9645)/B9645</f>
        <v>-1.4223145346999491E-3</v>
      </c>
    </row>
    <row r="9647" spans="1:3" x14ac:dyDescent="0.55000000000000004">
      <c r="A9647" s="5">
        <v>45464</v>
      </c>
      <c r="B9647" s="4">
        <v>446.36</v>
      </c>
      <c r="C9647" s="10">
        <f>(MSFT[[#This Row],[Prezzi giornalieri MSFT]]-B9646)/B9646</f>
        <v>9.1564739662228101E-3</v>
      </c>
    </row>
    <row r="9648" spans="1:3" x14ac:dyDescent="0.55000000000000004">
      <c r="A9648" s="5">
        <v>45467</v>
      </c>
      <c r="B9648" s="4">
        <v>444.26</v>
      </c>
      <c r="C9648" s="10">
        <f>(MSFT[[#This Row],[Prezzi giornalieri MSFT]]-B9647)/B9647</f>
        <v>-4.7047226453983838E-3</v>
      </c>
    </row>
    <row r="9649" spans="1:3" x14ac:dyDescent="0.55000000000000004">
      <c r="A9649" s="5">
        <v>45468</v>
      </c>
      <c r="B9649" s="4">
        <v>447.52</v>
      </c>
      <c r="C9649" s="10">
        <f>(MSFT[[#This Row],[Prezzi giornalieri MSFT]]-B9648)/B9648</f>
        <v>7.3380452887948297E-3</v>
      </c>
    </row>
    <row r="9650" spans="1:3" x14ac:dyDescent="0.55000000000000004">
      <c r="A9650" s="5">
        <v>45469</v>
      </c>
      <c r="B9650" s="4">
        <v>448.72</v>
      </c>
      <c r="C9650" s="10">
        <f>(MSFT[[#This Row],[Prezzi giornalieri MSFT]]-B9649)/B9649</f>
        <v>2.681444404719444E-3</v>
      </c>
    </row>
    <row r="9651" spans="1:3" x14ac:dyDescent="0.55000000000000004">
      <c r="A9651" s="5">
        <v>45470</v>
      </c>
      <c r="B9651" s="4">
        <v>449.4</v>
      </c>
      <c r="C9651" s="10">
        <f>(MSFT[[#This Row],[Prezzi giornalieri MSFT]]-B9650)/B9650</f>
        <v>1.5154216437866597E-3</v>
      </c>
    </row>
    <row r="9652" spans="1:3" x14ac:dyDescent="0.55000000000000004">
      <c r="A9652" s="5">
        <v>45471</v>
      </c>
      <c r="B9652" s="4">
        <v>443.55</v>
      </c>
      <c r="C9652" s="10">
        <f>(MSFT[[#This Row],[Prezzi giornalieri MSFT]]-B9651)/B9651</f>
        <v>-1.3017356475300326E-2</v>
      </c>
    </row>
    <row r="9653" spans="1:3" x14ac:dyDescent="0.55000000000000004">
      <c r="A9653" s="5">
        <v>45474</v>
      </c>
      <c r="B9653" s="4">
        <v>453.25</v>
      </c>
      <c r="C9653" s="10">
        <f>(MSFT[[#This Row],[Prezzi giornalieri MSFT]]-B9652)/B9652</f>
        <v>2.1869011385413119E-2</v>
      </c>
    </row>
    <row r="9654" spans="1:3" x14ac:dyDescent="0.55000000000000004">
      <c r="A9654" s="5">
        <v>45475</v>
      </c>
      <c r="B9654" s="4">
        <v>455.79</v>
      </c>
      <c r="C9654" s="10">
        <f>(MSFT[[#This Row],[Prezzi giornalieri MSFT]]-B9653)/B9653</f>
        <v>5.6039713182570779E-3</v>
      </c>
    </row>
    <row r="9655" spans="1:3" x14ac:dyDescent="0.55000000000000004">
      <c r="A9655" s="5">
        <v>45476</v>
      </c>
      <c r="B9655" s="4">
        <v>457.26</v>
      </c>
      <c r="C9655" s="10">
        <f>(MSFT[[#This Row],[Prezzi giornalieri MSFT]]-B9654)/B9654</f>
        <v>3.2251694859474107E-3</v>
      </c>
    </row>
    <row r="9656" spans="1:3" x14ac:dyDescent="0.55000000000000004">
      <c r="A9656" s="5">
        <v>45478</v>
      </c>
      <c r="B9656" s="4">
        <v>464</v>
      </c>
      <c r="C9656" s="10">
        <f>(MSFT[[#This Row],[Prezzi giornalieri MSFT]]-B9655)/B9655</f>
        <v>1.4739972881949021E-2</v>
      </c>
    </row>
    <row r="9657" spans="1:3" x14ac:dyDescent="0.55000000000000004">
      <c r="A9657" s="5">
        <v>45481</v>
      </c>
      <c r="B9657" s="4">
        <v>462.69</v>
      </c>
      <c r="C9657" s="10">
        <f>(MSFT[[#This Row],[Prezzi giornalieri MSFT]]-B9656)/B9656</f>
        <v>-2.8232758620689706E-3</v>
      </c>
    </row>
    <row r="9658" spans="1:3" x14ac:dyDescent="0.55000000000000004">
      <c r="A9658" s="5">
        <v>45482</v>
      </c>
      <c r="B9658" s="4">
        <v>456.04</v>
      </c>
      <c r="C9658" s="10">
        <f>(MSFT[[#This Row],[Prezzi giornalieri MSFT]]-B9657)/B9657</f>
        <v>-1.4372474010676647E-2</v>
      </c>
    </row>
    <row r="9659" spans="1:3" x14ac:dyDescent="0.55000000000000004">
      <c r="A9659" s="5">
        <v>45483</v>
      </c>
      <c r="B9659" s="4">
        <v>462.7</v>
      </c>
      <c r="C9659" s="10">
        <f>(MSFT[[#This Row],[Prezzi giornalieri MSFT]]-B9658)/B9658</f>
        <v>1.4603982106832664E-2</v>
      </c>
    </row>
    <row r="9660" spans="1:3" x14ac:dyDescent="0.55000000000000004">
      <c r="A9660" s="5">
        <v>45484</v>
      </c>
      <c r="B9660" s="4">
        <v>451.24</v>
      </c>
      <c r="C9660" s="10">
        <f>(MSFT[[#This Row],[Prezzi giornalieri MSFT]]-B9659)/B9659</f>
        <v>-2.4767668035444088E-2</v>
      </c>
    </row>
    <row r="9661" spans="1:3" x14ac:dyDescent="0.55000000000000004">
      <c r="A9661" s="5">
        <v>45485</v>
      </c>
      <c r="B9661" s="4">
        <v>450.1</v>
      </c>
      <c r="C9661" s="10">
        <f>(MSFT[[#This Row],[Prezzi giornalieri MSFT]]-B9660)/B9660</f>
        <v>-2.5263717755517824E-3</v>
      </c>
    </row>
    <row r="9662" spans="1:3" x14ac:dyDescent="0.55000000000000004">
      <c r="A9662" s="5">
        <v>45488</v>
      </c>
      <c r="B9662" s="4">
        <v>450.51</v>
      </c>
      <c r="C9662" s="10">
        <f>(MSFT[[#This Row],[Prezzi giornalieri MSFT]]-B9661)/B9661</f>
        <v>9.1090868695838296E-4</v>
      </c>
    </row>
    <row r="9663" spans="1:3" x14ac:dyDescent="0.55000000000000004">
      <c r="A9663" s="5">
        <v>45489</v>
      </c>
      <c r="B9663" s="4">
        <v>446.1</v>
      </c>
      <c r="C9663" s="10">
        <f>(MSFT[[#This Row],[Prezzi giornalieri MSFT]]-B9662)/B9662</f>
        <v>-9.7889059066390716E-3</v>
      </c>
    </row>
    <row r="9664" spans="1:3" x14ac:dyDescent="0.55000000000000004">
      <c r="A9664" s="5">
        <v>45490</v>
      </c>
      <c r="B9664" s="4">
        <v>440.15</v>
      </c>
      <c r="C9664" s="10">
        <f>(MSFT[[#This Row],[Prezzi giornalieri MSFT]]-B9663)/B9663</f>
        <v>-1.333781663304202E-2</v>
      </c>
    </row>
    <row r="9665" spans="1:3" x14ac:dyDescent="0.55000000000000004">
      <c r="A9665" s="5">
        <v>45491</v>
      </c>
      <c r="B9665" s="4">
        <v>437.02</v>
      </c>
      <c r="C9665" s="10">
        <f>(MSFT[[#This Row],[Prezzi giornalieri MSFT]]-B9664)/B9664</f>
        <v>-7.1112120867885846E-3</v>
      </c>
    </row>
    <row r="9666" spans="1:3" x14ac:dyDescent="0.55000000000000004">
      <c r="A9666" s="5">
        <v>45492</v>
      </c>
      <c r="B9666" s="4">
        <v>433.78</v>
      </c>
      <c r="C9666" s="10">
        <f>(MSFT[[#This Row],[Prezzi giornalieri MSFT]]-B9665)/B9665</f>
        <v>-7.4138483364605953E-3</v>
      </c>
    </row>
    <row r="9667" spans="1:3" x14ac:dyDescent="0.55000000000000004">
      <c r="A9667" s="5">
        <v>45495</v>
      </c>
      <c r="B9667" s="4">
        <v>439.57</v>
      </c>
      <c r="C9667" s="10">
        <f>(MSFT[[#This Row],[Prezzi giornalieri MSFT]]-B9666)/B9666</f>
        <v>1.3347779980635393E-2</v>
      </c>
    </row>
    <row r="9668" spans="1:3" x14ac:dyDescent="0.55000000000000004">
      <c r="A9668" s="5">
        <v>45496</v>
      </c>
      <c r="B9668" s="4">
        <v>441.47</v>
      </c>
      <c r="C9668" s="10">
        <f>(MSFT[[#This Row],[Prezzi giornalieri MSFT]]-B9667)/B9667</f>
        <v>4.3224059876698457E-3</v>
      </c>
    </row>
    <row r="9669" spans="1:3" x14ac:dyDescent="0.55000000000000004">
      <c r="A9669" s="5">
        <v>45497</v>
      </c>
      <c r="B9669" s="4">
        <v>425.64</v>
      </c>
      <c r="C9669" s="10">
        <f>(MSFT[[#This Row],[Prezzi giornalieri MSFT]]-B9668)/B9668</f>
        <v>-3.5857476159195503E-2</v>
      </c>
    </row>
    <row r="9670" spans="1:3" x14ac:dyDescent="0.55000000000000004">
      <c r="A9670" s="5">
        <v>45498</v>
      </c>
      <c r="B9670" s="4">
        <v>415.22</v>
      </c>
      <c r="C9670" s="10">
        <f>(MSFT[[#This Row],[Prezzi giornalieri MSFT]]-B9669)/B9669</f>
        <v>-2.4480781881402028E-2</v>
      </c>
    </row>
    <row r="9671" spans="1:3" x14ac:dyDescent="0.55000000000000004">
      <c r="A9671" s="5">
        <v>45499</v>
      </c>
      <c r="B9671" s="4">
        <v>422.03</v>
      </c>
      <c r="C9671" s="10">
        <f>(MSFT[[#This Row],[Prezzi giornalieri MSFT]]-B9670)/B9670</f>
        <v>1.6400944077838122E-2</v>
      </c>
    </row>
    <row r="9672" spans="1:3" x14ac:dyDescent="0.55000000000000004">
      <c r="A9672" s="5">
        <v>45502</v>
      </c>
      <c r="B9672" s="4">
        <v>423.48</v>
      </c>
      <c r="C9672" s="10">
        <f>(MSFT[[#This Row],[Prezzi giornalieri MSFT]]-B9671)/B9671</f>
        <v>3.435774707959258E-3</v>
      </c>
    </row>
    <row r="9673" spans="1:3" x14ac:dyDescent="0.55000000000000004">
      <c r="A9673" s="5">
        <v>45503</v>
      </c>
      <c r="B9673" s="4">
        <v>419.7</v>
      </c>
      <c r="C9673" s="10">
        <f>(MSFT[[#This Row],[Prezzi giornalieri MSFT]]-B9672)/B9672</f>
        <v>-8.9260413714934098E-3</v>
      </c>
    </row>
    <row r="9674" spans="1:3" x14ac:dyDescent="0.55000000000000004">
      <c r="A9674" s="5">
        <v>45504</v>
      </c>
      <c r="B9674" s="4">
        <v>415.17</v>
      </c>
      <c r="C9674" s="10">
        <f>(MSFT[[#This Row],[Prezzi giornalieri MSFT]]-B9673)/B9673</f>
        <v>-1.079342387419579E-2</v>
      </c>
    </row>
    <row r="9675" spans="1:3" x14ac:dyDescent="0.55000000000000004">
      <c r="A9675" s="5">
        <v>45505</v>
      </c>
      <c r="B9675" s="4">
        <v>413.94</v>
      </c>
      <c r="C9675" s="10">
        <f>(MSFT[[#This Row],[Prezzi giornalieri MSFT]]-B9674)/B9674</f>
        <v>-2.9626418093793342E-3</v>
      </c>
    </row>
    <row r="9676" spans="1:3" x14ac:dyDescent="0.55000000000000004">
      <c r="A9676" s="5">
        <v>45506</v>
      </c>
      <c r="B9676" s="4">
        <v>405.38</v>
      </c>
      <c r="C9676" s="10">
        <f>(MSFT[[#This Row],[Prezzi giornalieri MSFT]]-B9675)/B9675</f>
        <v>-2.0679325506112001E-2</v>
      </c>
    </row>
    <row r="9677" spans="1:3" x14ac:dyDescent="0.55000000000000004">
      <c r="A9677" s="5">
        <v>45509</v>
      </c>
      <c r="B9677" s="4">
        <v>392.14</v>
      </c>
      <c r="C9677" s="10">
        <f>(MSFT[[#This Row],[Prezzi giornalieri MSFT]]-B9676)/B9676</f>
        <v>-3.266071340470672E-2</v>
      </c>
    </row>
    <row r="9678" spans="1:3" x14ac:dyDescent="0.55000000000000004">
      <c r="A9678" s="5">
        <v>45510</v>
      </c>
      <c r="B9678" s="4">
        <v>396.57</v>
      </c>
      <c r="C9678" s="10">
        <f>(MSFT[[#This Row],[Prezzi giornalieri MSFT]]-B9677)/B9677</f>
        <v>1.1296985770388145E-2</v>
      </c>
    </row>
    <row r="9679" spans="1:3" x14ac:dyDescent="0.55000000000000004">
      <c r="A9679" s="5">
        <v>45511</v>
      </c>
      <c r="B9679" s="4">
        <v>395.4</v>
      </c>
      <c r="C9679" s="10">
        <f>(MSFT[[#This Row],[Prezzi giornalieri MSFT]]-B9678)/B9678</f>
        <v>-2.9502988123156467E-3</v>
      </c>
    </row>
    <row r="9680" spans="1:3" x14ac:dyDescent="0.55000000000000004">
      <c r="A9680" s="5">
        <v>45512</v>
      </c>
      <c r="B9680" s="4">
        <v>399.63</v>
      </c>
      <c r="C9680" s="10">
        <f>(MSFT[[#This Row],[Prezzi giornalieri MSFT]]-B9679)/B9679</f>
        <v>1.0698027314112337E-2</v>
      </c>
    </row>
    <row r="9681" spans="1:3" x14ac:dyDescent="0.55000000000000004">
      <c r="A9681" s="5">
        <v>45513</v>
      </c>
      <c r="B9681" s="4">
        <v>402.93</v>
      </c>
      <c r="C9681" s="10">
        <f>(MSFT[[#This Row],[Prezzi giornalieri MSFT]]-B9680)/B9680</f>
        <v>8.2576383154418127E-3</v>
      </c>
    </row>
    <row r="9682" spans="1:3" x14ac:dyDescent="0.55000000000000004">
      <c r="A9682" s="5">
        <v>45516</v>
      </c>
      <c r="B9682" s="4">
        <v>403.71</v>
      </c>
      <c r="C9682" s="10">
        <f>(MSFT[[#This Row],[Prezzi giornalieri MSFT]]-B9681)/B9681</f>
        <v>1.9358201176382316E-3</v>
      </c>
    </row>
    <row r="9683" spans="1:3" x14ac:dyDescent="0.55000000000000004">
      <c r="A9683" s="5">
        <v>45517</v>
      </c>
      <c r="B9683" s="4">
        <v>410.86</v>
      </c>
      <c r="C9683" s="10">
        <f>(MSFT[[#This Row],[Prezzi giornalieri MSFT]]-B9682)/B9682</f>
        <v>1.7710732951871477E-2</v>
      </c>
    </row>
    <row r="9684" spans="1:3" x14ac:dyDescent="0.55000000000000004">
      <c r="A9684" s="5">
        <v>45518</v>
      </c>
      <c r="B9684" s="4">
        <v>413.69</v>
      </c>
      <c r="C9684" s="10">
        <f>(MSFT[[#This Row],[Prezzi giornalieri MSFT]]-B9683)/B9683</f>
        <v>6.8879910431776858E-3</v>
      </c>
    </row>
    <row r="9685" spans="1:3" x14ac:dyDescent="0.55000000000000004">
      <c r="A9685" s="5">
        <v>45519</v>
      </c>
      <c r="B9685" s="4">
        <v>418.58</v>
      </c>
      <c r="C9685" s="10">
        <f>(MSFT[[#This Row],[Prezzi giornalieri MSFT]]-B9684)/B9684</f>
        <v>1.1820445260944152E-2</v>
      </c>
    </row>
    <row r="9686" spans="1:3" x14ac:dyDescent="0.55000000000000004">
      <c r="A9686" s="5">
        <v>45520</v>
      </c>
      <c r="B9686" s="4">
        <v>416.03</v>
      </c>
      <c r="C9686" s="10">
        <f>(MSFT[[#This Row],[Prezzi giornalieri MSFT]]-B9685)/B9685</f>
        <v>-6.0920254192747183E-3</v>
      </c>
    </row>
    <row r="9687" spans="1:3" x14ac:dyDescent="0.55000000000000004">
      <c r="A9687" s="5">
        <v>45523</v>
      </c>
      <c r="B9687" s="4">
        <v>419.08</v>
      </c>
      <c r="C9687" s="10">
        <f>(MSFT[[#This Row],[Prezzi giornalieri MSFT]]-B9686)/B9686</f>
        <v>7.331202076773337E-3</v>
      </c>
    </row>
    <row r="9688" spans="1:3" x14ac:dyDescent="0.55000000000000004">
      <c r="A9688" s="5">
        <v>45524</v>
      </c>
      <c r="B9688" s="4">
        <v>422.33</v>
      </c>
      <c r="C9688" s="10">
        <f>(MSFT[[#This Row],[Prezzi giornalieri MSFT]]-B9687)/B9687</f>
        <v>7.7550825618020432E-3</v>
      </c>
    </row>
    <row r="9689" spans="1:3" x14ac:dyDescent="0.55000000000000004">
      <c r="A9689" s="5">
        <v>45525</v>
      </c>
      <c r="B9689" s="4">
        <v>421.67</v>
      </c>
      <c r="C9689" s="10">
        <f>(MSFT[[#This Row],[Prezzi giornalieri MSFT]]-B9688)/B9688</f>
        <v>-1.5627589799445177E-3</v>
      </c>
    </row>
    <row r="9690" spans="1:3" x14ac:dyDescent="0.55000000000000004">
      <c r="A9690" s="5">
        <v>45526</v>
      </c>
      <c r="B9690" s="4">
        <v>413.13</v>
      </c>
      <c r="C9690" s="10">
        <f>(MSFT[[#This Row],[Prezzi giornalieri MSFT]]-B9689)/B9689</f>
        <v>-2.0252804325657552E-2</v>
      </c>
    </row>
    <row r="9691" spans="1:3" x14ac:dyDescent="0.55000000000000004">
      <c r="A9691" s="5">
        <v>45527</v>
      </c>
      <c r="B9691" s="4">
        <v>414.36</v>
      </c>
      <c r="C9691" s="10">
        <f>(MSFT[[#This Row],[Prezzi giornalieri MSFT]]-B9690)/B9690</f>
        <v>2.9772710769007775E-3</v>
      </c>
    </row>
    <row r="9692" spans="1:3" x14ac:dyDescent="0.55000000000000004">
      <c r="A9692" s="5">
        <v>45530</v>
      </c>
      <c r="B9692" s="4">
        <v>411.08</v>
      </c>
      <c r="C9692" s="10">
        <f>(MSFT[[#This Row],[Prezzi giornalieri MSFT]]-B9691)/B9691</f>
        <v>-7.9158219905396988E-3</v>
      </c>
    </row>
    <row r="9693" spans="1:3" x14ac:dyDescent="0.55000000000000004">
      <c r="A9693" s="5">
        <v>45531</v>
      </c>
      <c r="B9693" s="4">
        <v>411.43</v>
      </c>
      <c r="C9693" s="10">
        <f>(MSFT[[#This Row],[Prezzi giornalieri MSFT]]-B9692)/B9692</f>
        <v>8.5141578281605222E-4</v>
      </c>
    </row>
    <row r="9694" spans="1:3" x14ac:dyDescent="0.55000000000000004">
      <c r="A9694" s="5">
        <v>45532</v>
      </c>
      <c r="B9694" s="4">
        <v>408.21</v>
      </c>
      <c r="C9694" s="10">
        <f>(MSFT[[#This Row],[Prezzi giornalieri MSFT]]-B9693)/B9693</f>
        <v>-7.8263617140218924E-3</v>
      </c>
    </row>
    <row r="9695" spans="1:3" x14ac:dyDescent="0.55000000000000004">
      <c r="A9695" s="5">
        <v>45533</v>
      </c>
      <c r="B9695" s="4">
        <v>410.72</v>
      </c>
      <c r="C9695" s="10">
        <f>(MSFT[[#This Row],[Prezzi giornalieri MSFT]]-B9694)/B9694</f>
        <v>6.1487959628623691E-3</v>
      </c>
    </row>
    <row r="9696" spans="1:3" x14ac:dyDescent="0.55000000000000004">
      <c r="A9696" s="5">
        <v>45534</v>
      </c>
      <c r="B9696" s="4">
        <v>414.71</v>
      </c>
      <c r="C9696" s="10">
        <f>(MSFT[[#This Row],[Prezzi giornalieri MSFT]]-B9695)/B9695</f>
        <v>9.7146474483832106E-3</v>
      </c>
    </row>
    <row r="9697" spans="1:3" x14ac:dyDescent="0.55000000000000004">
      <c r="A9697" s="5">
        <v>45538</v>
      </c>
      <c r="B9697" s="4">
        <v>407.06</v>
      </c>
      <c r="C9697" s="10">
        <f>(MSFT[[#This Row],[Prezzi giornalieri MSFT]]-B9696)/B9696</f>
        <v>-1.844662535265602E-2</v>
      </c>
    </row>
    <row r="9698" spans="1:3" x14ac:dyDescent="0.55000000000000004">
      <c r="A9698" s="5">
        <v>45539</v>
      </c>
      <c r="B9698" s="4">
        <v>406.52</v>
      </c>
      <c r="C9698" s="10">
        <f>(MSFT[[#This Row],[Prezzi giornalieri MSFT]]-B9697)/B9697</f>
        <v>-1.3265857613128788E-3</v>
      </c>
    </row>
    <row r="9699" spans="1:3" x14ac:dyDescent="0.55000000000000004">
      <c r="A9699" s="5">
        <v>45540</v>
      </c>
      <c r="B9699" s="4">
        <v>406.01</v>
      </c>
      <c r="C9699" s="10">
        <f>(MSFT[[#This Row],[Prezzi giornalieri MSFT]]-B9698)/B9698</f>
        <v>-1.2545508216077706E-3</v>
      </c>
    </row>
    <row r="9700" spans="1:3" x14ac:dyDescent="0.55000000000000004">
      <c r="A9700" s="5">
        <v>45541</v>
      </c>
      <c r="B9700" s="4">
        <v>399.36</v>
      </c>
      <c r="C9700" s="10">
        <f>(MSFT[[#This Row],[Prezzi giornalieri MSFT]]-B9699)/B9699</f>
        <v>-1.6378906923474736E-2</v>
      </c>
    </row>
    <row r="9701" spans="1:3" x14ac:dyDescent="0.55000000000000004">
      <c r="A9701" s="5">
        <v>45544</v>
      </c>
      <c r="B9701" s="4">
        <v>403.36</v>
      </c>
      <c r="C9701" s="10">
        <f>(MSFT[[#This Row],[Prezzi giornalieri MSFT]]-B9700)/B9700</f>
        <v>1.001602564102564E-2</v>
      </c>
    </row>
    <row r="9702" spans="1:3" x14ac:dyDescent="0.55000000000000004">
      <c r="A9702" s="5">
        <v>45545</v>
      </c>
      <c r="B9702" s="4">
        <v>411.79</v>
      </c>
      <c r="C9702" s="10">
        <f>(MSFT[[#This Row],[Prezzi giornalieri MSFT]]-B9701)/B9701</f>
        <v>2.0899444664815567E-2</v>
      </c>
    </row>
    <row r="9703" spans="1:3" x14ac:dyDescent="0.55000000000000004">
      <c r="A9703" s="5">
        <v>45546</v>
      </c>
      <c r="B9703" s="4">
        <v>420.58</v>
      </c>
      <c r="C9703" s="10">
        <f>(MSFT[[#This Row],[Prezzi giornalieri MSFT]]-B9702)/B9702</f>
        <v>2.1345831613200816E-2</v>
      </c>
    </row>
    <row r="9704" spans="1:3" x14ac:dyDescent="0.55000000000000004">
      <c r="A9704" s="5">
        <v>45547</v>
      </c>
      <c r="B9704" s="4">
        <v>424.51</v>
      </c>
      <c r="C9704" s="10">
        <f>(MSFT[[#This Row],[Prezzi giornalieri MSFT]]-B9703)/B9703</f>
        <v>9.3442389081744431E-3</v>
      </c>
    </row>
    <row r="9705" spans="1:3" x14ac:dyDescent="0.55000000000000004">
      <c r="A9705" s="5">
        <v>45548</v>
      </c>
      <c r="B9705" s="4">
        <v>428.08</v>
      </c>
      <c r="C9705" s="10">
        <f>(MSFT[[#This Row],[Prezzi giornalieri MSFT]]-B9704)/B9704</f>
        <v>8.4096958846670115E-3</v>
      </c>
    </row>
    <row r="9706" spans="1:3" x14ac:dyDescent="0.55000000000000004">
      <c r="A9706" s="5">
        <v>45551</v>
      </c>
      <c r="B9706" s="4">
        <v>428.83</v>
      </c>
      <c r="C9706" s="10">
        <f>(MSFT[[#This Row],[Prezzi giornalieri MSFT]]-B9705)/B9705</f>
        <v>1.752008970285928E-3</v>
      </c>
    </row>
    <row r="9707" spans="1:3" x14ac:dyDescent="0.55000000000000004">
      <c r="A9707" s="5">
        <v>45552</v>
      </c>
      <c r="B9707" s="4">
        <v>432.62</v>
      </c>
      <c r="C9707" s="10">
        <f>(MSFT[[#This Row],[Prezzi giornalieri MSFT]]-B9706)/B9706</f>
        <v>8.8380010726861937E-3</v>
      </c>
    </row>
    <row r="9708" spans="1:3" x14ac:dyDescent="0.55000000000000004">
      <c r="A9708" s="5">
        <v>45553</v>
      </c>
      <c r="B9708" s="4">
        <v>428.3</v>
      </c>
      <c r="C9708" s="10">
        <f>(MSFT[[#This Row],[Prezzi giornalieri MSFT]]-B9707)/B9707</f>
        <v>-9.9856687161943344E-3</v>
      </c>
    </row>
    <row r="9709" spans="1:3" x14ac:dyDescent="0.55000000000000004">
      <c r="A9709" s="5">
        <v>45554</v>
      </c>
      <c r="B9709" s="4">
        <v>436.14</v>
      </c>
      <c r="C9709" s="10">
        <f>(MSFT[[#This Row],[Prezzi giornalieri MSFT]]-B9708)/B9708</f>
        <v>1.8304926453420439E-2</v>
      </c>
    </row>
    <row r="9710" spans="1:3" x14ac:dyDescent="0.55000000000000004">
      <c r="A9710" s="5">
        <v>45555</v>
      </c>
      <c r="B9710" s="4">
        <v>432.74</v>
      </c>
      <c r="C9710" s="10">
        <f>(MSFT[[#This Row],[Prezzi giornalieri MSFT]]-B9709)/B9709</f>
        <v>-7.7956619434126134E-3</v>
      </c>
    </row>
    <row r="9711" spans="1:3" x14ac:dyDescent="0.55000000000000004">
      <c r="A9711" s="5">
        <v>45558</v>
      </c>
      <c r="B9711" s="4">
        <v>430.99</v>
      </c>
      <c r="C9711" s="10">
        <f>(MSFT[[#This Row],[Prezzi giornalieri MSFT]]-B9710)/B9710</f>
        <v>-4.0439987059204142E-3</v>
      </c>
    </row>
    <row r="9712" spans="1:3" x14ac:dyDescent="0.55000000000000004">
      <c r="A9712" s="5">
        <v>45559</v>
      </c>
      <c r="B9712" s="4">
        <v>426.67</v>
      </c>
      <c r="C9712" s="10">
        <f>(MSFT[[#This Row],[Prezzi giornalieri MSFT]]-B9711)/B9711</f>
        <v>-1.0023434418431966E-2</v>
      </c>
    </row>
    <row r="9713" spans="1:3" x14ac:dyDescent="0.55000000000000004">
      <c r="A9713" s="5">
        <v>45560</v>
      </c>
      <c r="B9713" s="4">
        <v>429.6</v>
      </c>
      <c r="C9713" s="10">
        <f>(MSFT[[#This Row],[Prezzi giornalieri MSFT]]-B9712)/B9712</f>
        <v>6.867133850516809E-3</v>
      </c>
    </row>
    <row r="9714" spans="1:3" x14ac:dyDescent="0.55000000000000004">
      <c r="A9714" s="5">
        <v>45561</v>
      </c>
      <c r="B9714" s="4">
        <v>428.8</v>
      </c>
      <c r="C9714" s="10">
        <f>(MSFT[[#This Row],[Prezzi giornalieri MSFT]]-B9713)/B9713</f>
        <v>-1.8621973929236763E-3</v>
      </c>
    </row>
    <row r="9715" spans="1:3" x14ac:dyDescent="0.55000000000000004">
      <c r="A9715" s="5">
        <v>45562</v>
      </c>
      <c r="B9715" s="4">
        <v>425.53</v>
      </c>
      <c r="C9715" s="10">
        <f>(MSFT[[#This Row],[Prezzi giornalieri MSFT]]-B9714)/B9714</f>
        <v>-7.6259328358209855E-3</v>
      </c>
    </row>
    <row r="9716" spans="1:3" x14ac:dyDescent="0.55000000000000004">
      <c r="A9716" s="5">
        <v>45565</v>
      </c>
      <c r="B9716" s="4">
        <v>427.8</v>
      </c>
      <c r="C9716" s="10">
        <f>(MSFT[[#This Row],[Prezzi giornalieri MSFT]]-B9715)/B9715</f>
        <v>5.3345240053581152E-3</v>
      </c>
    </row>
    <row r="9717" spans="1:3" x14ac:dyDescent="0.55000000000000004">
      <c r="A9717" s="5">
        <v>45566</v>
      </c>
      <c r="B9717" s="4">
        <v>418.24</v>
      </c>
      <c r="C9717" s="10">
        <f>(MSFT[[#This Row],[Prezzi giornalieri MSFT]]-B9716)/B9716</f>
        <v>-2.234689107059374E-2</v>
      </c>
    </row>
    <row r="9718" spans="1:3" x14ac:dyDescent="0.55000000000000004">
      <c r="A9718" s="5">
        <v>45567</v>
      </c>
      <c r="B9718" s="4">
        <v>414.7</v>
      </c>
      <c r="C9718" s="10">
        <f>(MSFT[[#This Row],[Prezzi giornalieri MSFT]]-B9717)/B9717</f>
        <v>-8.4640397857689859E-3</v>
      </c>
    </row>
    <row r="9719" spans="1:3" x14ac:dyDescent="0.55000000000000004">
      <c r="A9719" s="5">
        <v>45568</v>
      </c>
      <c r="B9719" s="4">
        <v>414.12</v>
      </c>
      <c r="C9719" s="10">
        <f>(MSFT[[#This Row],[Prezzi giornalieri MSFT]]-B9718)/B9718</f>
        <v>-1.3986013986013602E-3</v>
      </c>
    </row>
    <row r="9720" spans="1:3" x14ac:dyDescent="0.55000000000000004">
      <c r="A9720" s="5">
        <v>45569</v>
      </c>
      <c r="B9720" s="4">
        <v>413.64</v>
      </c>
      <c r="C9720" s="10">
        <f>(MSFT[[#This Row],[Prezzi giornalieri MSFT]]-B9719)/B9719</f>
        <v>-1.1590843233845701E-3</v>
      </c>
    </row>
    <row r="9721" spans="1:3" x14ac:dyDescent="0.55000000000000004">
      <c r="A9721" s="5">
        <v>45572</v>
      </c>
      <c r="B9721" s="4">
        <v>407.16</v>
      </c>
      <c r="C9721" s="10">
        <f>(MSFT[[#This Row],[Prezzi giornalieri MSFT]]-B9720)/B9720</f>
        <v>-1.5665796344647428E-2</v>
      </c>
    </row>
    <row r="9722" spans="1:3" x14ac:dyDescent="0.55000000000000004">
      <c r="A9722" s="5">
        <v>45573</v>
      </c>
      <c r="B9722" s="4">
        <v>412.3</v>
      </c>
      <c r="C9722" s="10">
        <f>(MSFT[[#This Row],[Prezzi giornalieri MSFT]]-B9721)/B9721</f>
        <v>1.2624029865409142E-2</v>
      </c>
    </row>
    <row r="9723" spans="1:3" x14ac:dyDescent="0.55000000000000004">
      <c r="A9723" s="5">
        <v>45574</v>
      </c>
      <c r="B9723" s="4">
        <v>415.03</v>
      </c>
      <c r="C9723" s="10">
        <f>(MSFT[[#This Row],[Prezzi giornalieri MSFT]]-B9722)/B9722</f>
        <v>6.6213921901527072E-3</v>
      </c>
    </row>
    <row r="9724" spans="1:3" x14ac:dyDescent="0.55000000000000004">
      <c r="A9724" s="5">
        <v>45575</v>
      </c>
      <c r="B9724" s="4">
        <v>413.42</v>
      </c>
      <c r="C9724" s="10">
        <f>(MSFT[[#This Row],[Prezzi giornalieri MSFT]]-B9723)/B9723</f>
        <v>-3.8792376454713077E-3</v>
      </c>
    </row>
    <row r="9725" spans="1:3" x14ac:dyDescent="0.55000000000000004">
      <c r="A9725" s="5">
        <v>45576</v>
      </c>
      <c r="B9725" s="4">
        <v>413.9</v>
      </c>
      <c r="C9725" s="10">
        <f>(MSFT[[#This Row],[Prezzi giornalieri MSFT]]-B9724)/B9724</f>
        <v>1.1610468772675761E-3</v>
      </c>
    </row>
    <row r="9726" spans="1:3" x14ac:dyDescent="0.55000000000000004">
      <c r="A9726" s="5">
        <v>45579</v>
      </c>
      <c r="B9726" s="4">
        <v>416.7</v>
      </c>
      <c r="C9726" s="10">
        <f>(MSFT[[#This Row],[Prezzi giornalieri MSFT]]-B9725)/B9725</f>
        <v>6.7649190625755293E-3</v>
      </c>
    </row>
    <row r="9727" spans="1:3" x14ac:dyDescent="0.55000000000000004">
      <c r="A9727" s="5">
        <v>45580</v>
      </c>
      <c r="B9727" s="4">
        <v>416.3</v>
      </c>
      <c r="C9727" s="10">
        <f>(MSFT[[#This Row],[Prezzi giornalieri MSFT]]-B9726)/B9726</f>
        <v>-9.5992320614345398E-4</v>
      </c>
    </row>
    <row r="9728" spans="1:3" x14ac:dyDescent="0.55000000000000004">
      <c r="A9728" s="5">
        <v>45581</v>
      </c>
      <c r="B9728" s="4">
        <v>413.7</v>
      </c>
      <c r="C9728" s="10">
        <f>(MSFT[[#This Row],[Prezzi giornalieri MSFT]]-B9727)/B9727</f>
        <v>-6.2454960365121853E-3</v>
      </c>
    </row>
    <row r="9729" spans="1:3" x14ac:dyDescent="0.55000000000000004">
      <c r="A9729" s="5">
        <v>45582</v>
      </c>
      <c r="B9729" s="4">
        <v>414.29</v>
      </c>
      <c r="C9729" s="10">
        <f>(MSFT[[#This Row],[Prezzi giornalieri MSFT]]-B9728)/B9728</f>
        <v>1.4261542180324675E-3</v>
      </c>
    </row>
    <row r="9730" spans="1:3" x14ac:dyDescent="0.55000000000000004">
      <c r="A9730" s="5">
        <v>45583</v>
      </c>
      <c r="B9730" s="4">
        <v>415.73</v>
      </c>
      <c r="C9730" s="10">
        <f>(MSFT[[#This Row],[Prezzi giornalieri MSFT]]-B9729)/B9729</f>
        <v>3.475826112143662E-3</v>
      </c>
    </row>
    <row r="9731" spans="1:3" x14ac:dyDescent="0.55000000000000004">
      <c r="A9731" s="5">
        <v>45586</v>
      </c>
      <c r="B9731" s="4">
        <v>416.34</v>
      </c>
      <c r="C9731" s="10">
        <f>(MSFT[[#This Row],[Prezzi giornalieri MSFT]]-B9730)/B9730</f>
        <v>1.4672984869986692E-3</v>
      </c>
    </row>
    <row r="9732" spans="1:3" x14ac:dyDescent="0.55000000000000004">
      <c r="A9732" s="5">
        <v>45587</v>
      </c>
      <c r="B9732" s="4">
        <v>425.02</v>
      </c>
      <c r="C9732" s="10">
        <f>(MSFT[[#This Row],[Prezzi giornalieri MSFT]]-B9731)/B9731</f>
        <v>2.0848345102560426E-2</v>
      </c>
    </row>
    <row r="9733" spans="1:3" x14ac:dyDescent="0.55000000000000004">
      <c r="A9733" s="5">
        <v>45588</v>
      </c>
      <c r="B9733" s="4">
        <v>422.13</v>
      </c>
      <c r="C9733" s="10">
        <f>(MSFT[[#This Row],[Prezzi giornalieri MSFT]]-B9732)/B9732</f>
        <v>-6.799680015058083E-3</v>
      </c>
    </row>
    <row r="9734" spans="1:3" x14ac:dyDescent="0.55000000000000004">
      <c r="A9734" s="5">
        <v>45589</v>
      </c>
      <c r="B9734" s="4">
        <v>422.26</v>
      </c>
      <c r="C9734" s="10">
        <f>(MSFT[[#This Row],[Prezzi giornalieri MSFT]]-B9733)/B9733</f>
        <v>3.079620022267914E-4</v>
      </c>
    </row>
    <row r="9735" spans="1:3" x14ac:dyDescent="0.55000000000000004">
      <c r="A9735" s="5">
        <v>45590</v>
      </c>
      <c r="B9735" s="4">
        <v>425.66</v>
      </c>
      <c r="C9735" s="10">
        <f>(MSFT[[#This Row],[Prezzi giornalieri MSFT]]-B9734)/B9734</f>
        <v>8.0519111447923883E-3</v>
      </c>
    </row>
    <row r="9736" spans="1:3" x14ac:dyDescent="0.55000000000000004">
      <c r="A9736" s="5">
        <v>45593</v>
      </c>
      <c r="B9736" s="4">
        <v>424.11</v>
      </c>
      <c r="C9736" s="10">
        <f>(MSFT[[#This Row],[Prezzi giornalieri MSFT]]-B9735)/B9735</f>
        <v>-3.6414039374148646E-3</v>
      </c>
    </row>
    <row r="9737" spans="1:3" x14ac:dyDescent="0.55000000000000004">
      <c r="A9737" s="5">
        <v>45594</v>
      </c>
      <c r="B9737" s="4">
        <v>429.44</v>
      </c>
      <c r="C9737" s="10">
        <f>(MSFT[[#This Row],[Prezzi giornalieri MSFT]]-B9736)/B9736</f>
        <v>1.2567494282143746E-2</v>
      </c>
    </row>
    <row r="9738" spans="1:3" x14ac:dyDescent="0.55000000000000004">
      <c r="A9738" s="5">
        <v>45595</v>
      </c>
      <c r="B9738" s="4">
        <v>430.01</v>
      </c>
      <c r="C9738" s="10">
        <f>(MSFT[[#This Row],[Prezzi giornalieri MSFT]]-B9737)/B9737</f>
        <v>1.3273099850968544E-3</v>
      </c>
    </row>
    <row r="9739" spans="1:3" x14ac:dyDescent="0.55000000000000004">
      <c r="A9739" s="5">
        <v>45596</v>
      </c>
      <c r="B9739" s="4">
        <v>403.99</v>
      </c>
      <c r="C9739" s="10">
        <f>(MSFT[[#This Row],[Prezzi giornalieri MSFT]]-B9738)/B9738</f>
        <v>-6.0510220692541992E-2</v>
      </c>
    </row>
    <row r="9740" spans="1:3" x14ac:dyDescent="0.55000000000000004">
      <c r="A9740" s="5">
        <v>45597</v>
      </c>
      <c r="B9740" s="4">
        <v>407.98</v>
      </c>
      <c r="C9740" s="10">
        <f>(MSFT[[#This Row],[Prezzi giornalieri MSFT]]-B9739)/B9739</f>
        <v>9.8764820911408924E-3</v>
      </c>
    </row>
    <row r="9741" spans="1:3" x14ac:dyDescent="0.55000000000000004">
      <c r="A9741" s="5">
        <v>45600</v>
      </c>
      <c r="B9741" s="4">
        <v>406.08</v>
      </c>
      <c r="C9741" s="10">
        <f>(MSFT[[#This Row],[Prezzi giornalieri MSFT]]-B9740)/B9740</f>
        <v>-4.6570910338742926E-3</v>
      </c>
    </row>
    <row r="9742" spans="1:3" x14ac:dyDescent="0.55000000000000004">
      <c r="A9742" s="5">
        <v>45601</v>
      </c>
      <c r="B9742" s="4">
        <v>409.07</v>
      </c>
      <c r="C9742" s="10">
        <f>(MSFT[[#This Row],[Prezzi giornalieri MSFT]]-B9741)/B9741</f>
        <v>7.3630811662726784E-3</v>
      </c>
    </row>
    <row r="9743" spans="1:3" x14ac:dyDescent="0.55000000000000004">
      <c r="A9743" s="5">
        <v>45602</v>
      </c>
      <c r="B9743" s="4">
        <v>417.73</v>
      </c>
      <c r="C9743" s="10">
        <f>(MSFT[[#This Row],[Prezzi giornalieri MSFT]]-B9742)/B9742</f>
        <v>2.116997090962433E-2</v>
      </c>
    </row>
    <row r="9744" spans="1:3" x14ac:dyDescent="0.55000000000000004">
      <c r="A9744" s="5">
        <v>45603</v>
      </c>
      <c r="B9744" s="4">
        <v>422.95</v>
      </c>
      <c r="C9744" s="10">
        <f>(MSFT[[#This Row],[Prezzi giornalieri MSFT]]-B9743)/B9743</f>
        <v>1.2496109927465037E-2</v>
      </c>
    </row>
    <row r="9745" spans="1:3" x14ac:dyDescent="0.55000000000000004">
      <c r="A9745" s="5">
        <v>45604</v>
      </c>
      <c r="B9745" s="4">
        <v>420.08</v>
      </c>
      <c r="C9745" s="10">
        <f>(MSFT[[#This Row],[Prezzi giornalieri MSFT]]-B9744)/B9744</f>
        <v>-6.7856720652559512E-3</v>
      </c>
    </row>
    <row r="9746" spans="1:3" x14ac:dyDescent="0.55000000000000004">
      <c r="A9746" s="5">
        <v>45607</v>
      </c>
      <c r="B9746" s="4">
        <v>415.58</v>
      </c>
      <c r="C9746" s="10">
        <f>(MSFT[[#This Row],[Prezzi giornalieri MSFT]]-B9745)/B9745</f>
        <v>-1.0712245286612075E-2</v>
      </c>
    </row>
    <row r="9747" spans="1:3" x14ac:dyDescent="0.55000000000000004">
      <c r="A9747" s="5">
        <v>45608</v>
      </c>
      <c r="B9747" s="4">
        <v>420.57</v>
      </c>
      <c r="C9747" s="10">
        <f>(MSFT[[#This Row],[Prezzi giornalieri MSFT]]-B9746)/B9746</f>
        <v>1.2007315077722723E-2</v>
      </c>
    </row>
    <row r="9748" spans="1:3" x14ac:dyDescent="0.55000000000000004">
      <c r="A9748" s="5">
        <v>45609</v>
      </c>
      <c r="B9748" s="4">
        <v>422.73</v>
      </c>
      <c r="C9748" s="10">
        <f>(MSFT[[#This Row],[Prezzi giornalieri MSFT]]-B9747)/B9747</f>
        <v>5.1358870104858288E-3</v>
      </c>
    </row>
    <row r="9749" spans="1:3" x14ac:dyDescent="0.55000000000000004">
      <c r="A9749" s="5">
        <v>45610</v>
      </c>
      <c r="B9749" s="4">
        <v>424.41</v>
      </c>
      <c r="C9749" s="10">
        <f>(MSFT[[#This Row],[Prezzi giornalieri MSFT]]-B9748)/B9748</f>
        <v>3.9741679085941537E-3</v>
      </c>
    </row>
    <row r="9750" spans="1:3" x14ac:dyDescent="0.55000000000000004">
      <c r="A9750" s="5">
        <v>45611</v>
      </c>
      <c r="B9750" s="4">
        <v>412.58</v>
      </c>
      <c r="C9750" s="10">
        <f>(MSFT[[#This Row],[Prezzi giornalieri MSFT]]-B9749)/B9749</f>
        <v>-2.7873989774039348E-2</v>
      </c>
    </row>
    <row r="9751" spans="1:3" x14ac:dyDescent="0.55000000000000004">
      <c r="A9751" s="5">
        <v>45614</v>
      </c>
      <c r="B9751" s="4">
        <v>413.34</v>
      </c>
      <c r="C9751" s="10">
        <f>(MSFT[[#This Row],[Prezzi giornalieri MSFT]]-B9750)/B9750</f>
        <v>1.842066993067989E-3</v>
      </c>
    </row>
    <row r="9752" spans="1:3" x14ac:dyDescent="0.55000000000000004">
      <c r="A9752" s="5">
        <v>45615</v>
      </c>
      <c r="B9752" s="4">
        <v>415.36</v>
      </c>
      <c r="C9752" s="10">
        <f>(MSFT[[#This Row],[Prezzi giornalieri MSFT]]-B9751)/B9751</f>
        <v>4.8870179513234597E-3</v>
      </c>
    </row>
    <row r="9753" spans="1:3" x14ac:dyDescent="0.55000000000000004">
      <c r="A9753" s="5">
        <v>45616</v>
      </c>
      <c r="B9753" s="4">
        <v>413.07</v>
      </c>
      <c r="C9753" s="10">
        <f>(MSFT[[#This Row],[Prezzi giornalieri MSFT]]-B9752)/B9752</f>
        <v>-5.5132896764253187E-3</v>
      </c>
    </row>
    <row r="9754" spans="1:3" x14ac:dyDescent="0.55000000000000004">
      <c r="A9754" s="5">
        <v>45617</v>
      </c>
      <c r="B9754" s="4">
        <v>411.29</v>
      </c>
      <c r="C9754" s="10">
        <f>(MSFT[[#This Row],[Prezzi giornalieri MSFT]]-B9753)/B9753</f>
        <v>-4.3091969884038366E-3</v>
      </c>
    </row>
    <row r="9755" spans="1:3" x14ac:dyDescent="0.55000000000000004">
      <c r="A9755" s="5">
        <v>45618</v>
      </c>
      <c r="B9755" s="4">
        <v>415.4</v>
      </c>
      <c r="C9755" s="10">
        <f>(MSFT[[#This Row],[Prezzi giornalieri MSFT]]-B9754)/B9754</f>
        <v>9.9929490140775526E-3</v>
      </c>
    </row>
    <row r="9756" spans="1:3" x14ac:dyDescent="0.55000000000000004">
      <c r="A9756" s="5">
        <v>45621</v>
      </c>
      <c r="B9756" s="4">
        <v>417.19</v>
      </c>
      <c r="C9756" s="10">
        <f>(MSFT[[#This Row],[Prezzi giornalieri MSFT]]-B9755)/B9755</f>
        <v>4.3090996629754951E-3</v>
      </c>
    </row>
    <row r="9757" spans="1:3" x14ac:dyDescent="0.55000000000000004">
      <c r="A9757" s="5">
        <v>45622</v>
      </c>
      <c r="B9757" s="4">
        <v>426.35</v>
      </c>
      <c r="C9757" s="10">
        <f>(MSFT[[#This Row],[Prezzi giornalieri MSFT]]-B9756)/B9756</f>
        <v>2.1956422733047352E-2</v>
      </c>
    </row>
    <row r="9758" spans="1:3" x14ac:dyDescent="0.55000000000000004">
      <c r="A9758" s="5">
        <v>45623</v>
      </c>
      <c r="B9758" s="4">
        <v>421.37</v>
      </c>
      <c r="C9758" s="10">
        <f>(MSFT[[#This Row],[Prezzi giornalieri MSFT]]-B9757)/B9757</f>
        <v>-1.1680544153864238E-2</v>
      </c>
    </row>
    <row r="9759" spans="1:3" x14ac:dyDescent="0.55000000000000004">
      <c r="A9759" s="5">
        <v>45625</v>
      </c>
      <c r="B9759" s="4">
        <v>421.84</v>
      </c>
      <c r="C9759" s="10">
        <f>(MSFT[[#This Row],[Prezzi giornalieri MSFT]]-B9758)/B9758</f>
        <v>1.1154092602700012E-3</v>
      </c>
    </row>
    <row r="9760" spans="1:3" x14ac:dyDescent="0.55000000000000004">
      <c r="A9760" s="5">
        <v>45628</v>
      </c>
      <c r="B9760" s="4">
        <v>429.33</v>
      </c>
      <c r="C9760" s="10">
        <f>(MSFT[[#This Row],[Prezzi giornalieri MSFT]]-B9759)/B9759</f>
        <v>1.7755547126872769E-2</v>
      </c>
    </row>
    <row r="9761" spans="1:3" x14ac:dyDescent="0.55000000000000004">
      <c r="A9761" s="5">
        <v>45629</v>
      </c>
      <c r="B9761" s="4">
        <v>429.55</v>
      </c>
      <c r="C9761" s="10">
        <f>(MSFT[[#This Row],[Prezzi giornalieri MSFT]]-B9760)/B9760</f>
        <v>5.1242633871387343E-4</v>
      </c>
    </row>
    <row r="9762" spans="1:3" x14ac:dyDescent="0.55000000000000004">
      <c r="A9762" s="5">
        <v>45630</v>
      </c>
      <c r="B9762" s="4">
        <v>435.74</v>
      </c>
      <c r="C9762" s="10">
        <f>(MSFT[[#This Row],[Prezzi giornalieri MSFT]]-B9761)/B9761</f>
        <v>1.4410429519264341E-2</v>
      </c>
    </row>
    <row r="9763" spans="1:3" x14ac:dyDescent="0.55000000000000004">
      <c r="A9763" s="5">
        <v>45631</v>
      </c>
      <c r="B9763" s="4">
        <v>440.92</v>
      </c>
      <c r="C9763" s="10">
        <f>(MSFT[[#This Row],[Prezzi giornalieri MSFT]]-B9762)/B9762</f>
        <v>1.1887823013723795E-2</v>
      </c>
    </row>
    <row r="9764" spans="1:3" x14ac:dyDescent="0.55000000000000004">
      <c r="A9764" s="5">
        <v>45632</v>
      </c>
      <c r="B9764" s="4">
        <v>441.87</v>
      </c>
      <c r="C9764" s="10">
        <f>(MSFT[[#This Row],[Prezzi giornalieri MSFT]]-B9763)/B9763</f>
        <v>2.1545858659166939E-3</v>
      </c>
    </row>
    <row r="9765" spans="1:3" x14ac:dyDescent="0.55000000000000004">
      <c r="A9765" s="5">
        <v>45635</v>
      </c>
      <c r="B9765" s="4">
        <v>444.31</v>
      </c>
      <c r="C9765" s="10">
        <f>(MSFT[[#This Row],[Prezzi giornalieri MSFT]]-B9764)/B9764</f>
        <v>5.5219861045103713E-3</v>
      </c>
    </row>
    <row r="9766" spans="1:3" x14ac:dyDescent="0.55000000000000004">
      <c r="A9766" s="5">
        <v>45636</v>
      </c>
      <c r="B9766" s="4">
        <v>441.63</v>
      </c>
      <c r="C9766" s="10">
        <f>(MSFT[[#This Row],[Prezzi giornalieri MSFT]]-B9765)/B9765</f>
        <v>-6.0318246269496674E-3</v>
      </c>
    </row>
    <row r="9767" spans="1:3" x14ac:dyDescent="0.55000000000000004">
      <c r="A9767" s="5">
        <v>45637</v>
      </c>
      <c r="B9767" s="4">
        <v>447.27</v>
      </c>
      <c r="C9767" s="10">
        <f>(MSFT[[#This Row],[Prezzi giornalieri MSFT]]-B9766)/B9766</f>
        <v>1.2770871544052683E-2</v>
      </c>
    </row>
    <row r="9768" spans="1:3" x14ac:dyDescent="0.55000000000000004">
      <c r="A9768" s="5">
        <v>45638</v>
      </c>
      <c r="B9768" s="4">
        <v>447.84</v>
      </c>
      <c r="C9768" s="10">
        <f>(MSFT[[#This Row],[Prezzi giornalieri MSFT]]-B9767)/B9767</f>
        <v>1.2743980146220251E-3</v>
      </c>
    </row>
    <row r="9769" spans="1:3" x14ac:dyDescent="0.55000000000000004">
      <c r="A9769" s="5">
        <v>45639</v>
      </c>
      <c r="B9769" s="4">
        <v>445.56</v>
      </c>
      <c r="C9769" s="10">
        <f>(MSFT[[#This Row],[Prezzi giornalieri MSFT]]-B9768)/B9768</f>
        <v>-5.0911039657019755E-3</v>
      </c>
    </row>
    <row r="9770" spans="1:3" x14ac:dyDescent="0.55000000000000004">
      <c r="A9770" s="5">
        <v>45642</v>
      </c>
      <c r="B9770" s="4">
        <v>449.86</v>
      </c>
      <c r="C9770" s="10">
        <f>(MSFT[[#This Row],[Prezzi giornalieri MSFT]]-B9769)/B9769</f>
        <v>9.6507765508573734E-3</v>
      </c>
    </row>
    <row r="9771" spans="1:3" x14ac:dyDescent="0.55000000000000004">
      <c r="A9771" s="5">
        <v>45643</v>
      </c>
      <c r="B9771" s="4">
        <v>452.72</v>
      </c>
      <c r="C9771" s="10">
        <f>(MSFT[[#This Row],[Prezzi giornalieri MSFT]]-B9770)/B9770</f>
        <v>6.3575334548526506E-3</v>
      </c>
    </row>
    <row r="9772" spans="1:3" x14ac:dyDescent="0.55000000000000004">
      <c r="A9772" s="5">
        <v>45644</v>
      </c>
      <c r="B9772" s="4">
        <v>435.71</v>
      </c>
      <c r="C9772" s="10">
        <f>(MSFT[[#This Row],[Prezzi giornalieri MSFT]]-B9771)/B9771</f>
        <v>-3.7572892737232827E-2</v>
      </c>
    </row>
    <row r="9773" spans="1:3" x14ac:dyDescent="0.55000000000000004">
      <c r="A9773" s="5">
        <v>45645</v>
      </c>
      <c r="B9773" s="4">
        <v>435.36</v>
      </c>
      <c r="C9773" s="10">
        <f>(MSFT[[#This Row],[Prezzi giornalieri MSFT]]-B9772)/B9772</f>
        <v>-8.0328658970408283E-4</v>
      </c>
    </row>
    <row r="9774" spans="1:3" x14ac:dyDescent="0.55000000000000004">
      <c r="A9774" s="5">
        <v>45646</v>
      </c>
      <c r="B9774" s="4">
        <v>434.93</v>
      </c>
      <c r="C9774" s="10">
        <f>(MSFT[[#This Row],[Prezzi giornalieri MSFT]]-B9773)/B9773</f>
        <v>-9.8768834987138644E-4</v>
      </c>
    </row>
    <row r="9775" spans="1:3" x14ac:dyDescent="0.55000000000000004">
      <c r="A9775" s="5">
        <v>45649</v>
      </c>
      <c r="B9775" s="4">
        <v>433.58</v>
      </c>
      <c r="C9775" s="10">
        <f>(MSFT[[#This Row],[Prezzi giornalieri MSFT]]-B9774)/B9774</f>
        <v>-3.1039477617088329E-3</v>
      </c>
    </row>
    <row r="9776" spans="1:3" x14ac:dyDescent="0.55000000000000004">
      <c r="A9776" s="5">
        <v>45650</v>
      </c>
      <c r="B9776" s="4">
        <v>437.65</v>
      </c>
      <c r="C9776" s="10">
        <f>(MSFT[[#This Row],[Prezzi giornalieri MSFT]]-B9775)/B9775</f>
        <v>9.3869643433737559E-3</v>
      </c>
    </row>
    <row r="9777" spans="1:3" x14ac:dyDescent="0.55000000000000004">
      <c r="A9777" s="5">
        <v>45652</v>
      </c>
      <c r="B9777" s="4">
        <v>436.43</v>
      </c>
      <c r="C9777" s="10">
        <f>(MSFT[[#This Row],[Prezzi giornalieri MSFT]]-B9776)/B9776</f>
        <v>-2.7876156746257752E-3</v>
      </c>
    </row>
    <row r="9778" spans="1:3" x14ac:dyDescent="0.55000000000000004">
      <c r="A9778" s="5">
        <v>45653</v>
      </c>
      <c r="B9778" s="4">
        <v>428.88</v>
      </c>
      <c r="C9778" s="10">
        <f>(MSFT[[#This Row],[Prezzi giornalieri MSFT]]-B9777)/B9777</f>
        <v>-1.7299452374951334E-2</v>
      </c>
    </row>
    <row r="9779" spans="1:3" x14ac:dyDescent="0.55000000000000004">
      <c r="A9779" s="5">
        <v>45656</v>
      </c>
      <c r="B9779" s="4">
        <v>423.2</v>
      </c>
      <c r="C9779" s="10">
        <f>(MSFT[[#This Row],[Prezzi giornalieri MSFT]]-B9778)/B9778</f>
        <v>-1.3243797798918128E-2</v>
      </c>
    </row>
    <row r="9780" spans="1:3" x14ac:dyDescent="0.55000000000000004">
      <c r="A9780" s="5">
        <v>45657</v>
      </c>
      <c r="B9780" s="4">
        <v>419.89</v>
      </c>
      <c r="C9780" s="10">
        <f>(MSFT[[#This Row],[Prezzi giornalieri MSFT]]-B9779)/B9779</f>
        <v>-7.8213610586011402E-3</v>
      </c>
    </row>
    <row r="9781" spans="1:3" x14ac:dyDescent="0.55000000000000004">
      <c r="A9781" s="5">
        <v>45659</v>
      </c>
      <c r="B9781" s="4">
        <v>416.98</v>
      </c>
      <c r="C9781" s="10">
        <f>(MSFT[[#This Row],[Prezzi giornalieri MSFT]]-B9780)/B9780</f>
        <v>-6.93038652980535E-3</v>
      </c>
    </row>
    <row r="9782" spans="1:3" x14ac:dyDescent="0.55000000000000004">
      <c r="A9782" s="5">
        <v>45660</v>
      </c>
      <c r="B9782" s="4">
        <v>421.73</v>
      </c>
      <c r="C9782" s="10">
        <f>(MSFT[[#This Row],[Prezzi giornalieri MSFT]]-B9781)/B9781</f>
        <v>1.139143364190129E-2</v>
      </c>
    </row>
    <row r="9783" spans="1:3" x14ac:dyDescent="0.55000000000000004">
      <c r="A9783" s="5">
        <v>45663</v>
      </c>
      <c r="B9783" s="4">
        <v>426.21</v>
      </c>
      <c r="C9783" s="10">
        <f>(MSFT[[#This Row],[Prezzi giornalieri MSFT]]-B9782)/B9782</f>
        <v>1.0622910392905322E-2</v>
      </c>
    </row>
    <row r="9784" spans="1:3" x14ac:dyDescent="0.55000000000000004">
      <c r="A9784" s="5">
        <v>45664</v>
      </c>
      <c r="B9784" s="4">
        <v>420.75</v>
      </c>
      <c r="C9784" s="10">
        <f>(MSFT[[#This Row],[Prezzi giornalieri MSFT]]-B9783)/B9783</f>
        <v>-1.281058633068201E-2</v>
      </c>
    </row>
    <row r="9785" spans="1:3" x14ac:dyDescent="0.55000000000000004">
      <c r="A9785" s="5">
        <v>45665</v>
      </c>
      <c r="B9785" s="4">
        <v>422.93</v>
      </c>
      <c r="C9785" s="10">
        <f>(MSFT[[#This Row],[Prezzi giornalieri MSFT]]-B9784)/B9784</f>
        <v>5.1812240047534328E-3</v>
      </c>
    </row>
    <row r="9786" spans="1:3" x14ac:dyDescent="0.55000000000000004">
      <c r="A9786" s="5">
        <v>45667</v>
      </c>
      <c r="B9786" s="4">
        <v>417.35</v>
      </c>
      <c r="C9786" s="10">
        <f>(MSFT[[#This Row],[Prezzi giornalieri MSFT]]-B9785)/B9785</f>
        <v>-1.319367271179624E-2</v>
      </c>
    </row>
    <row r="9787" spans="1:3" x14ac:dyDescent="0.55000000000000004">
      <c r="A9787" s="5">
        <v>45670</v>
      </c>
      <c r="B9787" s="4">
        <v>415.59</v>
      </c>
      <c r="C9787" s="10">
        <f>(MSFT[[#This Row],[Prezzi giornalieri MSFT]]-B9786)/B9786</f>
        <v>-4.217083982269193E-3</v>
      </c>
    </row>
    <row r="9788" spans="1:3" x14ac:dyDescent="0.55000000000000004">
      <c r="A9788" s="5">
        <v>45671</v>
      </c>
      <c r="B9788" s="4">
        <v>414.08</v>
      </c>
      <c r="C9788" s="10">
        <f>(MSFT[[#This Row],[Prezzi giornalieri MSFT]]-B9787)/B9787</f>
        <v>-3.6333886763396401E-3</v>
      </c>
    </row>
    <row r="9789" spans="1:3" x14ac:dyDescent="0.55000000000000004">
      <c r="A9789" s="5">
        <v>45672</v>
      </c>
      <c r="B9789" s="4">
        <v>424.68</v>
      </c>
      <c r="C9789" s="10">
        <f>(MSFT[[#This Row],[Prezzi giornalieri MSFT]]-B9788)/B9788</f>
        <v>2.559891808346219E-2</v>
      </c>
    </row>
    <row r="9790" spans="1:3" x14ac:dyDescent="0.55000000000000004">
      <c r="A9790" s="5">
        <v>45673</v>
      </c>
      <c r="B9790" s="4">
        <v>422.95</v>
      </c>
      <c r="C9790" s="10">
        <f>(MSFT[[#This Row],[Prezzi giornalieri MSFT]]-B9789)/B9789</f>
        <v>-4.0736554582274142E-3</v>
      </c>
    </row>
    <row r="9791" spans="1:3" x14ac:dyDescent="0.55000000000000004">
      <c r="A9791" s="5">
        <v>45674</v>
      </c>
      <c r="B9791" s="4">
        <v>427.39</v>
      </c>
      <c r="C9791" s="10">
        <f>(MSFT[[#This Row],[Prezzi giornalieri MSFT]]-B9790)/B9790</f>
        <v>1.0497694762974342E-2</v>
      </c>
    </row>
    <row r="9792" spans="1:3" x14ac:dyDescent="0.55000000000000004">
      <c r="A9792" s="5">
        <v>45678</v>
      </c>
      <c r="B9792" s="4">
        <v>426.86</v>
      </c>
      <c r="C9792" s="10">
        <f>(MSFT[[#This Row],[Prezzi giornalieri MSFT]]-B9791)/B9791</f>
        <v>-1.2400851681133689E-3</v>
      </c>
    </row>
    <row r="9793" spans="1:3" x14ac:dyDescent="0.55000000000000004">
      <c r="A9793" s="5">
        <v>45679</v>
      </c>
      <c r="B9793" s="4">
        <v>444.49</v>
      </c>
      <c r="C9793" s="10">
        <f>(MSFT[[#This Row],[Prezzi giornalieri MSFT]]-B9792)/B9792</f>
        <v>4.1301597713536045E-2</v>
      </c>
    </row>
    <row r="9794" spans="1:3" x14ac:dyDescent="0.55000000000000004">
      <c r="A9794" s="5">
        <v>45680</v>
      </c>
      <c r="B9794" s="4">
        <v>445</v>
      </c>
      <c r="C9794" s="10">
        <f>(MSFT[[#This Row],[Prezzi giornalieri MSFT]]-B9793)/B9793</f>
        <v>1.1473823933046657E-3</v>
      </c>
    </row>
    <row r="9795" spans="1:3" x14ac:dyDescent="0.55000000000000004">
      <c r="A9795" s="5">
        <v>45681</v>
      </c>
      <c r="B9795" s="4">
        <v>442.36</v>
      </c>
      <c r="C9795" s="10">
        <f>(MSFT[[#This Row],[Prezzi giornalieri MSFT]]-B9794)/B9794</f>
        <v>-5.9325842696628904E-3</v>
      </c>
    </row>
    <row r="9796" spans="1:3" x14ac:dyDescent="0.55000000000000004">
      <c r="A9796" s="5">
        <v>45684</v>
      </c>
      <c r="B9796" s="4">
        <v>432.9</v>
      </c>
      <c r="C9796" s="10">
        <f>(MSFT[[#This Row],[Prezzi giornalieri MSFT]]-B9795)/B9795</f>
        <v>-2.1385297043132374E-2</v>
      </c>
    </row>
    <row r="9797" spans="1:3" x14ac:dyDescent="0.55000000000000004">
      <c r="A9797" s="5">
        <v>45685</v>
      </c>
      <c r="B9797" s="4">
        <v>445.49</v>
      </c>
      <c r="C9797" s="10">
        <f>(MSFT[[#This Row],[Prezzi giornalieri MSFT]]-B9796)/B9796</f>
        <v>2.9082929082929157E-2</v>
      </c>
    </row>
    <row r="9798" spans="1:3" x14ac:dyDescent="0.55000000000000004">
      <c r="A9798" s="5">
        <v>45686</v>
      </c>
      <c r="B9798" s="4">
        <v>440.64</v>
      </c>
      <c r="C9798" s="10">
        <f>(MSFT[[#This Row],[Prezzi giornalieri MSFT]]-B9797)/B9797</f>
        <v>-1.0886888594581298E-2</v>
      </c>
    </row>
    <row r="9799" spans="1:3" x14ac:dyDescent="0.55000000000000004">
      <c r="A9799" s="5">
        <v>45687</v>
      </c>
      <c r="B9799" s="4">
        <v>413.4</v>
      </c>
      <c r="C9799" s="10">
        <f>(MSFT[[#This Row],[Prezzi giornalieri MSFT]]-B9798)/B9798</f>
        <v>-6.1819172113289786E-2</v>
      </c>
    </row>
    <row r="9800" spans="1:3" x14ac:dyDescent="0.55000000000000004">
      <c r="A9800" s="5">
        <v>45688</v>
      </c>
      <c r="B9800" s="4">
        <v>413.47</v>
      </c>
      <c r="C9800" s="10">
        <f>(MSFT[[#This Row],[Prezzi giornalieri MSFT]]-B9799)/B9799</f>
        <v>1.6932752781821488E-4</v>
      </c>
    </row>
    <row r="9801" spans="1:3" x14ac:dyDescent="0.55000000000000004">
      <c r="A9801" s="5">
        <v>45691</v>
      </c>
      <c r="B9801" s="4">
        <v>409.35</v>
      </c>
      <c r="C9801" s="10">
        <f>(MSFT[[#This Row],[Prezzi giornalieri MSFT]]-B9800)/B9800</f>
        <v>-9.9644472392193002E-3</v>
      </c>
    </row>
    <row r="9802" spans="1:3" x14ac:dyDescent="0.55000000000000004">
      <c r="A9802" s="5">
        <v>45692</v>
      </c>
      <c r="B9802" s="4">
        <v>410.79</v>
      </c>
      <c r="C9802" s="10">
        <f>(MSFT[[#This Row],[Prezzi giornalieri MSFT]]-B9801)/B9801</f>
        <v>3.5177720776841275E-3</v>
      </c>
    </row>
    <row r="9803" spans="1:3" x14ac:dyDescent="0.55000000000000004">
      <c r="A9803" s="5">
        <v>45693</v>
      </c>
      <c r="B9803" s="4">
        <v>411.71</v>
      </c>
      <c r="C9803" s="10">
        <f>(MSFT[[#This Row],[Prezzi giornalieri MSFT]]-B9802)/B9802</f>
        <v>2.2395871369798657E-3</v>
      </c>
    </row>
    <row r="9804" spans="1:3" x14ac:dyDescent="0.55000000000000004">
      <c r="A9804" s="5">
        <v>45694</v>
      </c>
      <c r="B9804" s="4">
        <v>414.23</v>
      </c>
      <c r="C9804" s="10">
        <f>(MSFT[[#This Row],[Prezzi giornalieri MSFT]]-B9803)/B9803</f>
        <v>6.1208131937529782E-3</v>
      </c>
    </row>
    <row r="9805" spans="1:3" x14ac:dyDescent="0.55000000000000004">
      <c r="A9805" s="5">
        <v>45695</v>
      </c>
      <c r="B9805" s="4">
        <v>408.18</v>
      </c>
      <c r="C9805" s="10">
        <f>(MSFT[[#This Row],[Prezzi giornalieri MSFT]]-B9804)/B9804</f>
        <v>-1.4605412452019436E-2</v>
      </c>
    </row>
    <row r="9806" spans="1:3" x14ac:dyDescent="0.55000000000000004">
      <c r="A9806" s="5">
        <v>45698</v>
      </c>
      <c r="B9806" s="4">
        <v>410.64</v>
      </c>
      <c r="C9806" s="10">
        <f>(MSFT[[#This Row],[Prezzi giornalieri MSFT]]-B9805)/B9805</f>
        <v>6.0267529031309214E-3</v>
      </c>
    </row>
    <row r="9807" spans="1:3" x14ac:dyDescent="0.55000000000000004">
      <c r="A9807" s="5">
        <v>45699</v>
      </c>
      <c r="B9807" s="4">
        <v>409.86</v>
      </c>
      <c r="C9807" s="10">
        <f>(MSFT[[#This Row],[Prezzi giornalieri MSFT]]-B9806)/B9806</f>
        <v>-1.8994739918175841E-3</v>
      </c>
    </row>
    <row r="9808" spans="1:3" x14ac:dyDescent="0.55000000000000004">
      <c r="A9808" s="5">
        <v>45700</v>
      </c>
      <c r="B9808" s="4">
        <v>407.47</v>
      </c>
      <c r="C9808" s="10">
        <f>(MSFT[[#This Row],[Prezzi giornalieri MSFT]]-B9807)/B9807</f>
        <v>-5.8312594544478267E-3</v>
      </c>
    </row>
    <row r="9809" spans="1:3" x14ac:dyDescent="0.55000000000000004">
      <c r="A9809" s="5">
        <v>45701</v>
      </c>
      <c r="B9809" s="4">
        <v>408.97</v>
      </c>
      <c r="C9809" s="10">
        <f>(MSFT[[#This Row],[Prezzi giornalieri MSFT]]-B9808)/B9808</f>
        <v>3.6812526075539302E-3</v>
      </c>
    </row>
    <row r="9810" spans="1:3" x14ac:dyDescent="0.55000000000000004">
      <c r="A9810" s="5">
        <v>45702</v>
      </c>
      <c r="B9810" s="4">
        <v>406.87</v>
      </c>
      <c r="C9810" s="10">
        <f>(MSFT[[#This Row],[Prezzi giornalieri MSFT]]-B9809)/B9809</f>
        <v>-5.1348509670636538E-3</v>
      </c>
    </row>
    <row r="9811" spans="1:3" x14ac:dyDescent="0.55000000000000004">
      <c r="A9811" s="5">
        <v>45706</v>
      </c>
      <c r="B9811" s="4">
        <v>408.07</v>
      </c>
      <c r="C9811" s="10">
        <f>(MSFT[[#This Row],[Prezzi giornalieri MSFT]]-B9810)/B9810</f>
        <v>2.949344999631304E-3</v>
      </c>
    </row>
    <row r="9812" spans="1:3" x14ac:dyDescent="0.55000000000000004">
      <c r="A9812" s="5">
        <v>45707</v>
      </c>
      <c r="B9812" s="4">
        <v>413.18</v>
      </c>
      <c r="C9812" s="10">
        <f>(MSFT[[#This Row],[Prezzi giornalieri MSFT]]-B9811)/B9811</f>
        <v>1.2522361359570695E-2</v>
      </c>
    </row>
    <row r="9813" spans="1:3" x14ac:dyDescent="0.55000000000000004">
      <c r="A9813" s="5">
        <v>45708</v>
      </c>
      <c r="B9813" s="4">
        <v>415.37</v>
      </c>
      <c r="C9813" s="10">
        <f>(MSFT[[#This Row],[Prezzi giornalieri MSFT]]-B9812)/B9812</f>
        <v>5.3003533568904537E-3</v>
      </c>
    </row>
    <row r="9814" spans="1:3" x14ac:dyDescent="0.55000000000000004">
      <c r="A9814" s="5">
        <v>45709</v>
      </c>
      <c r="B9814" s="4">
        <v>407.46</v>
      </c>
      <c r="C9814" s="10">
        <f>(MSFT[[#This Row],[Prezzi giornalieri MSFT]]-B9813)/B9813</f>
        <v>-1.9043262633314937E-2</v>
      </c>
    </row>
    <row r="9815" spans="1:3" x14ac:dyDescent="0.55000000000000004">
      <c r="A9815" s="5">
        <v>45712</v>
      </c>
      <c r="B9815" s="4">
        <v>403.26</v>
      </c>
      <c r="C9815" s="10">
        <f>(MSFT[[#This Row],[Prezzi giornalieri MSFT]]-B9814)/B9814</f>
        <v>-1.0307760270946814E-2</v>
      </c>
    </row>
    <row r="9816" spans="1:3" x14ac:dyDescent="0.55000000000000004">
      <c r="A9816" s="5">
        <v>45713</v>
      </c>
      <c r="B9816" s="4">
        <v>397.17</v>
      </c>
      <c r="C9816" s="10">
        <f>(MSFT[[#This Row],[Prezzi giornalieri MSFT]]-B9815)/B9815</f>
        <v>-1.5101919357238444E-2</v>
      </c>
    </row>
    <row r="9817" spans="1:3" x14ac:dyDescent="0.55000000000000004">
      <c r="A9817" s="5">
        <v>45714</v>
      </c>
      <c r="B9817" s="4">
        <v>399</v>
      </c>
      <c r="C9817" s="10">
        <f>(MSFT[[#This Row],[Prezzi giornalieri MSFT]]-B9816)/B9816</f>
        <v>4.607598761235703E-3</v>
      </c>
    </row>
    <row r="9818" spans="1:3" x14ac:dyDescent="0.55000000000000004">
      <c r="A9818" s="5">
        <v>45715</v>
      </c>
      <c r="B9818" s="4">
        <v>391.81</v>
      </c>
      <c r="C9818" s="10">
        <f>(MSFT[[#This Row],[Prezzi giornalieri MSFT]]-B9817)/B9817</f>
        <v>-1.8020050125313276E-2</v>
      </c>
    </row>
    <row r="9819" spans="1:3" x14ac:dyDescent="0.55000000000000004">
      <c r="A9819" s="5">
        <v>45716</v>
      </c>
      <c r="B9819" s="4">
        <v>396.26</v>
      </c>
      <c r="C9819" s="10">
        <f>(MSFT[[#This Row],[Prezzi giornalieri MSFT]]-B9818)/B9818</f>
        <v>1.1357545749215152E-2</v>
      </c>
    </row>
    <row r="9820" spans="1:3" x14ac:dyDescent="0.55000000000000004">
      <c r="A9820" s="5">
        <v>45719</v>
      </c>
      <c r="B9820" s="4">
        <v>387.78</v>
      </c>
      <c r="C9820" s="10">
        <f>(MSFT[[#This Row],[Prezzi giornalieri MSFT]]-B9819)/B9819</f>
        <v>-2.1400090849442333E-2</v>
      </c>
    </row>
    <row r="9821" spans="1:3" x14ac:dyDescent="0.55000000000000004">
      <c r="A9821" s="5">
        <v>45720</v>
      </c>
      <c r="B9821" s="4">
        <v>387.9</v>
      </c>
      <c r="C9821" s="10">
        <f>(MSFT[[#This Row],[Prezzi giornalieri MSFT]]-B9820)/B9820</f>
        <v>3.0945381401826952E-4</v>
      </c>
    </row>
    <row r="9822" spans="1:3" x14ac:dyDescent="0.55000000000000004">
      <c r="A9822" s="5">
        <v>45721</v>
      </c>
      <c r="B9822" s="4">
        <v>400.29</v>
      </c>
      <c r="C9822" s="10">
        <f>(MSFT[[#This Row],[Prezzi giornalieri MSFT]]-B9821)/B9821</f>
        <v>3.1941221964423935E-2</v>
      </c>
    </row>
    <row r="9823" spans="1:3" x14ac:dyDescent="0.55000000000000004">
      <c r="A9823" s="5">
        <v>45722</v>
      </c>
      <c r="B9823" s="4">
        <v>396.16</v>
      </c>
      <c r="C9823" s="10">
        <f>(MSFT[[#This Row],[Prezzi giornalieri MSFT]]-B9822)/B9822</f>
        <v>-1.0317519798146333E-2</v>
      </c>
    </row>
    <row r="9824" spans="1:3" x14ac:dyDescent="0.55000000000000004">
      <c r="A9824" s="5">
        <v>45723</v>
      </c>
      <c r="B9824" s="4">
        <v>392.59</v>
      </c>
      <c r="C9824" s="10">
        <f>(MSFT[[#This Row],[Prezzi giornalieri MSFT]]-B9823)/B9823</f>
        <v>-9.0115105008078799E-3</v>
      </c>
    </row>
    <row r="9825" spans="1:3" x14ac:dyDescent="0.55000000000000004">
      <c r="A9825" s="5">
        <v>45726</v>
      </c>
      <c r="B9825" s="4">
        <v>379.46</v>
      </c>
      <c r="C9825" s="10">
        <f>(MSFT[[#This Row],[Prezzi giornalieri MSFT]]-B9824)/B9824</f>
        <v>-3.3444560482946577E-2</v>
      </c>
    </row>
    <row r="9826" spans="1:3" x14ac:dyDescent="0.55000000000000004">
      <c r="A9826" s="5">
        <v>45727</v>
      </c>
      <c r="B9826" s="4">
        <v>379.75</v>
      </c>
      <c r="C9826" s="10">
        <f>(MSFT[[#This Row],[Prezzi giornalieri MSFT]]-B9825)/B9825</f>
        <v>7.6424392557850756E-4</v>
      </c>
    </row>
    <row r="9827" spans="1:3" x14ac:dyDescent="0.55000000000000004">
      <c r="A9827" s="5">
        <v>45728</v>
      </c>
      <c r="B9827" s="4">
        <v>382.57</v>
      </c>
      <c r="C9827" s="10">
        <f>(MSFT[[#This Row],[Prezzi giornalieri MSFT]]-B9826)/B9826</f>
        <v>7.4259381171823385E-3</v>
      </c>
    </row>
    <row r="9828" spans="1:3" x14ac:dyDescent="0.55000000000000004">
      <c r="A9828" s="5">
        <v>45729</v>
      </c>
      <c r="B9828" s="4">
        <v>378.08</v>
      </c>
      <c r="C9828" s="10">
        <f>(MSFT[[#This Row],[Prezzi giornalieri MSFT]]-B9827)/B9827</f>
        <v>-1.1736414250986772E-2</v>
      </c>
    </row>
    <row r="9829" spans="1:3" x14ac:dyDescent="0.55000000000000004">
      <c r="A9829" s="5">
        <v>45730</v>
      </c>
      <c r="B9829" s="4">
        <v>387.85</v>
      </c>
      <c r="C9829" s="10">
        <f>(MSFT[[#This Row],[Prezzi giornalieri MSFT]]-B9828)/B9828</f>
        <v>2.5841091832416525E-2</v>
      </c>
    </row>
    <row r="9830" spans="1:3" x14ac:dyDescent="0.55000000000000004">
      <c r="A9830" s="5">
        <v>45733</v>
      </c>
      <c r="B9830" s="4">
        <v>387.99</v>
      </c>
      <c r="C9830" s="10">
        <f>(MSFT[[#This Row],[Prezzi giornalieri MSFT]]-B9829)/B9829</f>
        <v>3.6096429031838687E-4</v>
      </c>
    </row>
    <row r="9831" spans="1:3" x14ac:dyDescent="0.55000000000000004">
      <c r="A9831" s="5">
        <v>45734</v>
      </c>
      <c r="B9831" s="4">
        <v>382.82</v>
      </c>
      <c r="C9831" s="10">
        <f>(MSFT[[#This Row],[Prezzi giornalieri MSFT]]-B9830)/B9830</f>
        <v>-1.3325085698085043E-2</v>
      </c>
    </row>
    <row r="9832" spans="1:3" x14ac:dyDescent="0.55000000000000004">
      <c r="A9832" s="5">
        <v>45735</v>
      </c>
      <c r="B9832" s="4">
        <v>387.11</v>
      </c>
      <c r="C9832" s="10">
        <f>(MSFT[[#This Row],[Prezzi giornalieri MSFT]]-B9831)/B9831</f>
        <v>1.1206311060028265E-2</v>
      </c>
    </row>
    <row r="9833" spans="1:3" x14ac:dyDescent="0.55000000000000004">
      <c r="A9833" s="5">
        <v>45736</v>
      </c>
      <c r="B9833" s="4">
        <v>386.13</v>
      </c>
      <c r="C9833" s="10">
        <f>(MSFT[[#This Row],[Prezzi giornalieri MSFT]]-B9832)/B9832</f>
        <v>-2.5315801710108707E-3</v>
      </c>
    </row>
    <row r="9834" spans="1:3" x14ac:dyDescent="0.55000000000000004">
      <c r="A9834" s="5">
        <v>45737</v>
      </c>
      <c r="B9834" s="4">
        <v>390.54</v>
      </c>
      <c r="C9834" s="10">
        <f>(MSFT[[#This Row],[Prezzi giornalieri MSFT]]-B9833)/B9833</f>
        <v>1.1421024007458693E-2</v>
      </c>
    </row>
    <row r="9835" spans="1:3" x14ac:dyDescent="0.55000000000000004">
      <c r="A9835" s="5">
        <v>45740</v>
      </c>
      <c r="B9835" s="4">
        <v>392.36</v>
      </c>
      <c r="C9835" s="10">
        <f>(MSFT[[#This Row],[Prezzi giornalieri MSFT]]-B9834)/B9834</f>
        <v>4.6602140625799995E-3</v>
      </c>
    </row>
    <row r="9836" spans="1:3" x14ac:dyDescent="0.55000000000000004">
      <c r="A9836" s="5">
        <v>45741</v>
      </c>
      <c r="B9836" s="4">
        <v>394.44</v>
      </c>
      <c r="C9836" s="10">
        <f>(MSFT[[#This Row],[Prezzi giornalieri MSFT]]-B9835)/B9835</f>
        <v>5.3012539504536244E-3</v>
      </c>
    </row>
    <row r="9837" spans="1:3" x14ac:dyDescent="0.55000000000000004">
      <c r="A9837" s="5">
        <v>45742</v>
      </c>
      <c r="B9837" s="4">
        <v>389.26</v>
      </c>
      <c r="C9837" s="10">
        <f>(MSFT[[#This Row],[Prezzi giornalieri MSFT]]-B9836)/B9836</f>
        <v>-1.313254233850524E-2</v>
      </c>
    </row>
    <row r="9838" spans="1:3" x14ac:dyDescent="0.55000000000000004">
      <c r="A9838" s="5">
        <v>45743</v>
      </c>
      <c r="B9838" s="4">
        <v>389.86</v>
      </c>
      <c r="C9838" s="10">
        <f>(MSFT[[#This Row],[Prezzi giornalieri MSFT]]-B9837)/B9837</f>
        <v>1.5413862200072516E-3</v>
      </c>
    </row>
    <row r="9839" spans="1:3" x14ac:dyDescent="0.55000000000000004">
      <c r="A9839" s="5">
        <v>45744</v>
      </c>
      <c r="B9839" s="4">
        <v>378.11</v>
      </c>
      <c r="C9839" s="10">
        <f>(MSFT[[#This Row],[Prezzi giornalieri MSFT]]-B9838)/B9838</f>
        <v>-3.0139024265120811E-2</v>
      </c>
    </row>
    <row r="9840" spans="1:3" x14ac:dyDescent="0.55000000000000004">
      <c r="A9840" s="5">
        <v>45747</v>
      </c>
      <c r="B9840" s="4">
        <v>374.7</v>
      </c>
      <c r="C9840" s="10">
        <f>(MSFT[[#This Row],[Prezzi giornalieri MSFT]]-B9839)/B9839</f>
        <v>-9.0185395784296227E-3</v>
      </c>
    </row>
    <row r="9841" spans="1:3" x14ac:dyDescent="0.55000000000000004">
      <c r="A9841" s="5">
        <v>45748</v>
      </c>
      <c r="B9841" s="4">
        <v>381.49</v>
      </c>
      <c r="C9841" s="10">
        <f>(MSFT[[#This Row],[Prezzi giornalieri MSFT]]-B9840)/B9840</f>
        <v>1.8121163597544756E-2</v>
      </c>
    </row>
    <row r="9842" spans="1:3" x14ac:dyDescent="0.55000000000000004">
      <c r="A9842" s="5">
        <v>45749</v>
      </c>
      <c r="B9842" s="4">
        <v>381.44</v>
      </c>
      <c r="C9842" s="10">
        <f>(MSFT[[#This Row],[Prezzi giornalieri MSFT]]-B9841)/B9841</f>
        <v>-1.3106503447013387E-4</v>
      </c>
    </row>
    <row r="9843" spans="1:3" x14ac:dyDescent="0.55000000000000004">
      <c r="A9843" s="5">
        <v>45750</v>
      </c>
      <c r="B9843" s="4">
        <v>372.43</v>
      </c>
      <c r="C9843" s="10">
        <f>(MSFT[[#This Row],[Prezzi giornalieri MSFT]]-B9842)/B9842</f>
        <v>-2.3621015100671116E-2</v>
      </c>
    </row>
    <row r="9844" spans="1:3" x14ac:dyDescent="0.55000000000000004">
      <c r="A9844" s="5">
        <v>45751</v>
      </c>
      <c r="B9844" s="4">
        <v>359.18</v>
      </c>
      <c r="C9844" s="10">
        <f>(MSFT[[#This Row],[Prezzi giornalieri MSFT]]-B9843)/B9843</f>
        <v>-3.5577155438605915E-2</v>
      </c>
    </row>
    <row r="9845" spans="1:3" x14ac:dyDescent="0.55000000000000004">
      <c r="A9845" s="5">
        <v>45754</v>
      </c>
      <c r="B9845" s="4">
        <v>357.2</v>
      </c>
      <c r="C9845" s="10">
        <f>(MSFT[[#This Row],[Prezzi giornalieri MSFT]]-B9844)/B9844</f>
        <v>-5.5125563784175569E-3</v>
      </c>
    </row>
    <row r="9846" spans="1:3" x14ac:dyDescent="0.55000000000000004">
      <c r="A9846" s="5">
        <v>45755</v>
      </c>
      <c r="B9846" s="4">
        <v>353.91</v>
      </c>
      <c r="C9846" s="10">
        <f>(MSFT[[#This Row],[Prezzi giornalieri MSFT]]-B9845)/B9845</f>
        <v>-9.2105263157893722E-3</v>
      </c>
    </row>
    <row r="9847" spans="1:3" x14ac:dyDescent="0.55000000000000004">
      <c r="A9847" s="5">
        <v>45756</v>
      </c>
      <c r="B9847" s="4">
        <v>389.77</v>
      </c>
      <c r="C9847" s="10">
        <f>(MSFT[[#This Row],[Prezzi giornalieri MSFT]]-B9846)/B9846</f>
        <v>0.10132519567121571</v>
      </c>
    </row>
    <row r="9848" spans="1:3" x14ac:dyDescent="0.55000000000000004">
      <c r="A9848" s="5">
        <v>45757</v>
      </c>
      <c r="B9848" s="4">
        <v>380.65</v>
      </c>
      <c r="C9848" s="10">
        <f>(MSFT[[#This Row],[Prezzi giornalieri MSFT]]-B9847)/B9847</f>
        <v>-2.339841444954718E-2</v>
      </c>
    </row>
    <row r="9849" spans="1:3" x14ac:dyDescent="0.55000000000000004">
      <c r="A9849" s="5">
        <v>45758</v>
      </c>
      <c r="B9849" s="4">
        <v>387.74</v>
      </c>
      <c r="C9849" s="10">
        <f>(MSFT[[#This Row],[Prezzi giornalieri MSFT]]-B9848)/B9848</f>
        <v>1.8626034414816847E-2</v>
      </c>
    </row>
    <row r="9850" spans="1:3" x14ac:dyDescent="0.55000000000000004">
      <c r="A9850" s="5">
        <v>45761</v>
      </c>
      <c r="B9850" s="4">
        <v>387.1</v>
      </c>
      <c r="C9850" s="10">
        <f>(MSFT[[#This Row],[Prezzi giornalieri MSFT]]-B9849)/B9849</f>
        <v>-1.6505906019497248E-3</v>
      </c>
    </row>
    <row r="9851" spans="1:3" x14ac:dyDescent="0.55000000000000004">
      <c r="A9851" s="5">
        <v>45762</v>
      </c>
      <c r="B9851" s="4">
        <v>385.02</v>
      </c>
      <c r="C9851" s="10">
        <f>(MSFT[[#This Row],[Prezzi giornalieri MSFT]]-B9850)/B9850</f>
        <v>-5.373288555928806E-3</v>
      </c>
    </row>
    <row r="9852" spans="1:3" x14ac:dyDescent="0.55000000000000004">
      <c r="A9852" s="5">
        <v>45763</v>
      </c>
      <c r="B9852" s="4">
        <v>370.93</v>
      </c>
      <c r="C9852" s="10">
        <f>(MSFT[[#This Row],[Prezzi giornalieri MSFT]]-B9851)/B9851</f>
        <v>-3.6595501532387865E-2</v>
      </c>
    </row>
    <row r="9853" spans="1:3" x14ac:dyDescent="0.55000000000000004">
      <c r="A9853" s="5">
        <v>45764</v>
      </c>
      <c r="B9853" s="4">
        <v>367.11</v>
      </c>
      <c r="C9853" s="10">
        <f>(MSFT[[#This Row],[Prezzi giornalieri MSFT]]-B9852)/B9852</f>
        <v>-1.0298439058582463E-2</v>
      </c>
    </row>
    <row r="9854" spans="1:3" x14ac:dyDescent="0.55000000000000004">
      <c r="A9854" s="5">
        <v>45768</v>
      </c>
      <c r="B9854" s="4">
        <v>358.46</v>
      </c>
      <c r="C9854" s="10">
        <f>(MSFT[[#This Row],[Prezzi giornalieri MSFT]]-B9853)/B9853</f>
        <v>-2.356241998311142E-2</v>
      </c>
    </row>
    <row r="9855" spans="1:3" x14ac:dyDescent="0.55000000000000004">
      <c r="A9855" s="5">
        <v>45769</v>
      </c>
      <c r="B9855" s="4">
        <v>366.15</v>
      </c>
      <c r="C9855" s="10">
        <f>(MSFT[[#This Row],[Prezzi giornalieri MSFT]]-B9854)/B9854</f>
        <v>2.1452881772024767E-2</v>
      </c>
    </row>
    <row r="9856" spans="1:3" x14ac:dyDescent="0.55000000000000004">
      <c r="A9856" s="5">
        <v>45770</v>
      </c>
      <c r="B9856" s="4">
        <v>373.7</v>
      </c>
      <c r="C9856" s="10">
        <f>(MSFT[[#This Row],[Prezzi giornalieri MSFT]]-B9855)/B9855</f>
        <v>2.0619964495425403E-2</v>
      </c>
    </row>
    <row r="9857" spans="1:3" x14ac:dyDescent="0.55000000000000004">
      <c r="A9857" s="5">
        <v>45771</v>
      </c>
      <c r="B9857" s="4">
        <v>386.59</v>
      </c>
      <c r="C9857" s="10">
        <f>(MSFT[[#This Row],[Prezzi giornalieri MSFT]]-B9856)/B9856</f>
        <v>3.4492908750334457E-2</v>
      </c>
    </row>
    <row r="9858" spans="1:3" x14ac:dyDescent="0.55000000000000004">
      <c r="A9858" s="5">
        <v>45772</v>
      </c>
      <c r="B9858" s="4">
        <v>391.13</v>
      </c>
      <c r="C9858" s="10">
        <f>(MSFT[[#This Row],[Prezzi giornalieri MSFT]]-B9857)/B9857</f>
        <v>1.1743707804133632E-2</v>
      </c>
    </row>
    <row r="9859" spans="1:3" x14ac:dyDescent="0.55000000000000004">
      <c r="A9859" s="5">
        <v>45775</v>
      </c>
      <c r="B9859" s="4">
        <v>390.44</v>
      </c>
      <c r="C9859" s="10">
        <f>(MSFT[[#This Row],[Prezzi giornalieri MSFT]]-B9858)/B9858</f>
        <v>-1.7641193465088277E-3</v>
      </c>
    </row>
    <row r="9860" spans="1:3" x14ac:dyDescent="0.55000000000000004">
      <c r="A9860" s="5">
        <v>45776</v>
      </c>
      <c r="B9860" s="4">
        <v>393.32</v>
      </c>
      <c r="C9860" s="10">
        <f>(MSFT[[#This Row],[Prezzi giornalieri MSFT]]-B9859)/B9859</f>
        <v>7.3762934125601769E-3</v>
      </c>
    </row>
    <row r="9861" spans="1:3" x14ac:dyDescent="0.55000000000000004">
      <c r="A9861" s="5">
        <v>45777</v>
      </c>
      <c r="B9861" s="4">
        <v>394.54</v>
      </c>
      <c r="C9861" s="10">
        <f>(MSFT[[#This Row],[Prezzi giornalieri MSFT]]-B9860)/B9860</f>
        <v>3.101800061019087E-3</v>
      </c>
    </row>
    <row r="9862" spans="1:3" x14ac:dyDescent="0.55000000000000004">
      <c r="A9862" s="5">
        <v>45778</v>
      </c>
      <c r="B9862" s="4">
        <v>424.62</v>
      </c>
      <c r="C9862" s="10">
        <f>(MSFT[[#This Row],[Prezzi giornalieri MSFT]]-B9861)/B9861</f>
        <v>7.6240685355097038E-2</v>
      </c>
    </row>
    <row r="9863" spans="1:3" x14ac:dyDescent="0.55000000000000004">
      <c r="A9863" s="5">
        <v>45779</v>
      </c>
      <c r="B9863" s="4">
        <v>434.48</v>
      </c>
      <c r="C9863" s="10">
        <f>(MSFT[[#This Row],[Prezzi giornalieri MSFT]]-B9862)/B9862</f>
        <v>2.3220762093165686E-2</v>
      </c>
    </row>
    <row r="9864" spans="1:3" x14ac:dyDescent="0.55000000000000004">
      <c r="A9864" s="5">
        <v>45782</v>
      </c>
      <c r="B9864" s="4">
        <v>435.37</v>
      </c>
      <c r="C9864" s="10">
        <f>(MSFT[[#This Row],[Prezzi giornalieri MSFT]]-B9863)/B9863</f>
        <v>2.0484257042901544E-3</v>
      </c>
    </row>
    <row r="9865" spans="1:3" x14ac:dyDescent="0.55000000000000004">
      <c r="A9865" s="5">
        <v>45783</v>
      </c>
      <c r="B9865" s="4">
        <v>432.52</v>
      </c>
      <c r="C9865" s="10">
        <f>(MSFT[[#This Row],[Prezzi giornalieri MSFT]]-B9864)/B9864</f>
        <v>-6.5461561430507909E-3</v>
      </c>
    </row>
    <row r="9866" spans="1:3" x14ac:dyDescent="0.55000000000000004">
      <c r="A9866" s="5">
        <v>45784</v>
      </c>
      <c r="B9866" s="4">
        <v>432.56</v>
      </c>
      <c r="C9866" s="10">
        <f>(MSFT[[#This Row],[Prezzi giornalieri MSFT]]-B9865)/B9865</f>
        <v>9.2481272542357495E-5</v>
      </c>
    </row>
    <row r="9867" spans="1:3" x14ac:dyDescent="0.55000000000000004">
      <c r="A9867" s="5">
        <v>45785</v>
      </c>
      <c r="B9867" s="4">
        <v>437.37</v>
      </c>
      <c r="C9867" s="10">
        <f>(MSFT[[#This Row],[Prezzi giornalieri MSFT]]-B9866)/B9866</f>
        <v>1.1119844645829486E-2</v>
      </c>
    </row>
    <row r="9868" spans="1:3" x14ac:dyDescent="0.55000000000000004">
      <c r="A9868" s="5">
        <v>45786</v>
      </c>
      <c r="B9868" s="4">
        <v>437.93</v>
      </c>
      <c r="C9868" s="10">
        <f>(MSFT[[#This Row],[Prezzi giornalieri MSFT]]-B9867)/B9867</f>
        <v>1.2803804559069032E-3</v>
      </c>
    </row>
    <row r="9869" spans="1:3" x14ac:dyDescent="0.55000000000000004">
      <c r="A9869" s="5">
        <v>45789</v>
      </c>
      <c r="B9869" s="4">
        <v>448.44</v>
      </c>
      <c r="C9869" s="10">
        <f>(MSFT[[#This Row],[Prezzi giornalieri MSFT]]-B9868)/B9868</f>
        <v>2.3999269289612473E-2</v>
      </c>
    </row>
    <row r="9870" spans="1:3" x14ac:dyDescent="0.55000000000000004">
      <c r="A9870" s="5">
        <v>45790</v>
      </c>
      <c r="B9870" s="4">
        <v>448.32</v>
      </c>
      <c r="C9870" s="10">
        <f>(MSFT[[#This Row],[Prezzi giornalieri MSFT]]-B9869)/B9869</f>
        <v>-2.6759432700027773E-4</v>
      </c>
    </row>
    <row r="9871" spans="1:3" x14ac:dyDescent="0.55000000000000004">
      <c r="A9871" s="5">
        <v>45791</v>
      </c>
      <c r="B9871" s="4">
        <v>452.11</v>
      </c>
      <c r="C9871" s="10">
        <f>(MSFT[[#This Row],[Prezzi giornalieri MSFT]]-B9870)/B9870</f>
        <v>8.4537830121342358E-3</v>
      </c>
    </row>
    <row r="9872" spans="1:3" x14ac:dyDescent="0.55000000000000004">
      <c r="A9872" s="5">
        <v>45792</v>
      </c>
      <c r="B9872" s="4">
        <v>453.13</v>
      </c>
      <c r="C9872" s="10">
        <f>(MSFT[[#This Row],[Prezzi giornalieri MSFT]]-B9871)/B9871</f>
        <v>2.2560881201477115E-3</v>
      </c>
    </row>
    <row r="9873" spans="1:3" x14ac:dyDescent="0.55000000000000004">
      <c r="A9873" s="5">
        <v>45793</v>
      </c>
      <c r="B9873" s="4">
        <v>454.27</v>
      </c>
      <c r="C9873" s="10">
        <f>(MSFT[[#This Row],[Prezzi giornalieri MSFT]]-B9872)/B9872</f>
        <v>2.5158343080351918E-3</v>
      </c>
    </row>
    <row r="9874" spans="1:3" x14ac:dyDescent="0.55000000000000004">
      <c r="A9874" s="5">
        <v>45796</v>
      </c>
      <c r="B9874" s="4">
        <v>458.87</v>
      </c>
      <c r="C9874" s="10">
        <f>(MSFT[[#This Row],[Prezzi giornalieri MSFT]]-B9873)/B9873</f>
        <v>1.0126136438681892E-2</v>
      </c>
    </row>
    <row r="9875" spans="1:3" x14ac:dyDescent="0.55000000000000004">
      <c r="A9875" s="5">
        <v>45797</v>
      </c>
      <c r="B9875" s="4">
        <v>458.17</v>
      </c>
      <c r="C9875" s="10">
        <f>(MSFT[[#This Row],[Prezzi giornalieri MSFT]]-B9874)/B9874</f>
        <v>-1.5254865212369268E-3</v>
      </c>
    </row>
    <row r="9876" spans="1:3" x14ac:dyDescent="0.55000000000000004">
      <c r="A9876" s="5">
        <v>45798</v>
      </c>
      <c r="B9876" s="4">
        <v>452.57</v>
      </c>
      <c r="C9876" s="10">
        <f>(MSFT[[#This Row],[Prezzi giornalieri MSFT]]-B9875)/B9875</f>
        <v>-1.2222537486086E-2</v>
      </c>
    </row>
    <row r="9877" spans="1:3" x14ac:dyDescent="0.55000000000000004">
      <c r="A9877" s="5">
        <v>45799</v>
      </c>
      <c r="B9877" s="4">
        <v>454.86</v>
      </c>
      <c r="C9877" s="10">
        <f>(MSFT[[#This Row],[Prezzi giornalieri MSFT]]-B9876)/B9876</f>
        <v>5.0599907196677207E-3</v>
      </c>
    </row>
    <row r="9878" spans="1:3" x14ac:dyDescent="0.55000000000000004">
      <c r="A9878" s="5">
        <v>45800</v>
      </c>
      <c r="B9878" s="4">
        <v>450.18</v>
      </c>
      <c r="C9878" s="10">
        <f>(MSFT[[#This Row],[Prezzi giornalieri MSFT]]-B9877)/B9877</f>
        <v>-1.0288880094974293E-2</v>
      </c>
    </row>
    <row r="9879" spans="1:3" x14ac:dyDescent="0.55000000000000004">
      <c r="A9879" s="5">
        <v>45804</v>
      </c>
      <c r="B9879" s="4">
        <v>460.69</v>
      </c>
      <c r="C9879" s="10">
        <f>(MSFT[[#This Row],[Prezzi giornalieri MSFT]]-B9878)/B9878</f>
        <v>2.3346217068728043E-2</v>
      </c>
    </row>
    <row r="9880" spans="1:3" x14ac:dyDescent="0.55000000000000004">
      <c r="A9880" s="5">
        <v>45805</v>
      </c>
      <c r="B9880" s="4">
        <v>457.36</v>
      </c>
      <c r="C9880" s="10">
        <f>(MSFT[[#This Row],[Prezzi giornalieri MSFT]]-B9879)/B9879</f>
        <v>-7.2282880027784062E-3</v>
      </c>
    </row>
    <row r="9881" spans="1:3" x14ac:dyDescent="0.55000000000000004">
      <c r="A9881" s="5">
        <v>45806</v>
      </c>
      <c r="B9881" s="4">
        <v>458.68</v>
      </c>
      <c r="C9881" s="10">
        <f>(MSFT[[#This Row],[Prezzi giornalieri MSFT]]-B9880)/B9880</f>
        <v>2.8861290886828608E-3</v>
      </c>
    </row>
    <row r="9882" spans="1:3" x14ac:dyDescent="0.55000000000000004">
      <c r="A9882" s="5">
        <v>45807</v>
      </c>
      <c r="B9882" s="4">
        <v>460.36</v>
      </c>
      <c r="C9882" s="10">
        <f>(MSFT[[#This Row],[Prezzi giornalieri MSFT]]-B9881)/B9881</f>
        <v>3.66268422429582E-3</v>
      </c>
    </row>
    <row r="9883" spans="1:3" x14ac:dyDescent="0.55000000000000004">
      <c r="A9883" s="5">
        <v>45810</v>
      </c>
      <c r="B9883" s="4">
        <v>461.97</v>
      </c>
      <c r="C9883" s="10">
        <f>(MSFT[[#This Row],[Prezzi giornalieri MSFT]]-B9882)/B9882</f>
        <v>3.4972630115562031E-3</v>
      </c>
    </row>
    <row r="9884" spans="1:3" x14ac:dyDescent="0.55000000000000004">
      <c r="A9884" s="5">
        <v>45811</v>
      </c>
      <c r="B9884" s="4">
        <v>462.97</v>
      </c>
      <c r="C9884" s="10">
        <f>(MSFT[[#This Row],[Prezzi giornalieri MSFT]]-B9883)/B9883</f>
        <v>2.1646427257181202E-3</v>
      </c>
    </row>
    <row r="9885" spans="1:3" x14ac:dyDescent="0.55000000000000004">
      <c r="A9885" s="5">
        <v>45812</v>
      </c>
      <c r="B9885" s="4">
        <v>463.87</v>
      </c>
      <c r="C9885" s="10">
        <f>(MSFT[[#This Row],[Prezzi giornalieri MSFT]]-B9884)/B9884</f>
        <v>1.9439704516490857E-3</v>
      </c>
    </row>
    <row r="9886" spans="1:3" x14ac:dyDescent="0.55000000000000004">
      <c r="A9886" s="5">
        <v>45813</v>
      </c>
      <c r="B9886" s="4">
        <v>467.68</v>
      </c>
      <c r="C9886" s="10">
        <f>(MSFT[[#This Row],[Prezzi giornalieri MSFT]]-B9885)/B9885</f>
        <v>8.2135080949403971E-3</v>
      </c>
    </row>
    <row r="9887" spans="1:3" x14ac:dyDescent="0.55000000000000004">
      <c r="A9887" s="5">
        <v>45814</v>
      </c>
      <c r="B9887" s="4">
        <v>470.38</v>
      </c>
      <c r="C9887" s="10">
        <f>(MSFT[[#This Row],[Prezzi giornalieri MSFT]]-B9886)/B9886</f>
        <v>5.7731782415326475E-3</v>
      </c>
    </row>
    <row r="9888" spans="1:3" x14ac:dyDescent="0.55000000000000004">
      <c r="A9888" s="5">
        <v>45817</v>
      </c>
      <c r="B9888" s="4">
        <v>472.75</v>
      </c>
      <c r="C9888" s="10">
        <f>(MSFT[[#This Row],[Prezzi giornalieri MSFT]]-B9887)/B9887</f>
        <v>5.0384795271907912E-3</v>
      </c>
    </row>
    <row r="9889" spans="1:3" x14ac:dyDescent="0.55000000000000004">
      <c r="A9889" s="5">
        <v>45818</v>
      </c>
      <c r="B9889" s="4">
        <v>470.92</v>
      </c>
      <c r="C9889" s="10">
        <f>(MSFT[[#This Row],[Prezzi giornalieri MSFT]]-B9888)/B9888</f>
        <v>-3.87096774193545E-3</v>
      </c>
    </row>
    <row r="9890" spans="1:3" x14ac:dyDescent="0.55000000000000004">
      <c r="A9890" s="5">
        <v>45819</v>
      </c>
      <c r="B9890" s="4">
        <v>472.62</v>
      </c>
      <c r="C9890" s="10">
        <f>(MSFT[[#This Row],[Prezzi giornalieri MSFT]]-B9889)/B9889</f>
        <v>3.6099549817378506E-3</v>
      </c>
    </row>
    <row r="9891" spans="1:3" x14ac:dyDescent="0.55000000000000004">
      <c r="A9891" s="5">
        <v>45820</v>
      </c>
      <c r="B9891" s="4">
        <v>478.87</v>
      </c>
      <c r="C9891" s="10">
        <f>(MSFT[[#This Row],[Prezzi giornalieri MSFT]]-B9890)/B9890</f>
        <v>1.3224154712030808E-2</v>
      </c>
    </row>
    <row r="9892" spans="1:3" x14ac:dyDescent="0.55000000000000004">
      <c r="A9892" s="5">
        <v>45821</v>
      </c>
      <c r="B9892" s="4">
        <v>474.96</v>
      </c>
      <c r="C9892" s="10">
        <f>(MSFT[[#This Row],[Prezzi giornalieri MSFT]]-B9891)/B9891</f>
        <v>-8.165055234197225E-3</v>
      </c>
    </row>
    <row r="9893" spans="1:3" x14ac:dyDescent="0.55000000000000004">
      <c r="A9893" s="5">
        <v>45824</v>
      </c>
      <c r="B9893" s="4">
        <v>479.14</v>
      </c>
      <c r="C9893" s="10">
        <f>(MSFT[[#This Row],[Prezzi giornalieri MSFT]]-B9892)/B9892</f>
        <v>8.8007411150412811E-3</v>
      </c>
    </row>
    <row r="9894" spans="1:3" x14ac:dyDescent="0.55000000000000004">
      <c r="A9894" s="5">
        <v>45825</v>
      </c>
      <c r="B9894" s="4">
        <v>478.04</v>
      </c>
      <c r="C9894" s="10">
        <f>(MSFT[[#This Row],[Prezzi giornalieri MSFT]]-B9893)/B9893</f>
        <v>-2.2957799390574069E-3</v>
      </c>
    </row>
    <row r="9895" spans="1:3" x14ac:dyDescent="0.55000000000000004">
      <c r="A9895" s="5">
        <v>45826</v>
      </c>
      <c r="B9895" s="4">
        <v>480.24</v>
      </c>
      <c r="C9895" s="10">
        <f>(MSFT[[#This Row],[Prezzi giornalieri MSFT]]-B9894)/B9894</f>
        <v>4.6021253451593771E-3</v>
      </c>
    </row>
  </sheetData>
  <phoneticPr fontId="4" type="noConversion"/>
  <conditionalFormatting sqref="F474:F1048576 F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{7CC6F6FB-6295-41D7-9F4D-C858558979B3}</x14:id>
        </ext>
      </extLst>
    </cfRule>
  </conditionalFormatting>
  <conditionalFormatting sqref="J474:J1048576 J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{188EDE36-6B50-466A-BE49-50BC5A84A04F}</x14:id>
        </ext>
      </extLst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C6F6FB-6295-41D7-9F4D-C858558979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F474:F1048576 F1</xm:sqref>
        </x14:conditionalFormatting>
        <x14:conditionalFormatting xmlns:xm="http://schemas.microsoft.com/office/excel/2006/main">
          <x14:cfRule type="dataBar" id="{188EDE36-6B50-466A-BE49-50BC5A84A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J474:J1048576 J1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8AED-B091-43C3-8F74-361AFF8FE0FD}">
  <sheetPr>
    <tabColor theme="9" tint="0.79998168889431442"/>
  </sheetPr>
  <dimension ref="A1:K3768"/>
  <sheetViews>
    <sheetView topLeftCell="B1" workbookViewId="0">
      <selection activeCell="J25" sqref="J25"/>
    </sheetView>
  </sheetViews>
  <sheetFormatPr defaultRowHeight="14.4" x14ac:dyDescent="0.55000000000000004"/>
  <cols>
    <col min="1" max="1" width="19.5234375" style="5" bestFit="1" customWidth="1"/>
    <col min="2" max="2" width="25.20703125" style="15" bestFit="1" customWidth="1"/>
    <col min="3" max="3" width="30.20703125" style="8" bestFit="1" customWidth="1"/>
    <col min="4" max="4" width="5.62890625" style="9" customWidth="1"/>
    <col min="5" max="5" width="16.5234375" style="5" bestFit="1" customWidth="1"/>
    <col min="6" max="6" width="22.83984375" style="15" bestFit="1" customWidth="1"/>
    <col min="7" max="7" width="27.7890625" style="14" bestFit="1" customWidth="1"/>
    <col min="8" max="8" width="5.62890625" customWidth="1"/>
    <col min="9" max="9" width="16.41796875" style="5" bestFit="1" customWidth="1"/>
    <col min="10" max="10" width="22.734375" style="15" bestFit="1" customWidth="1"/>
    <col min="11" max="11" width="28.83984375" style="14" bestFit="1" customWidth="1"/>
  </cols>
  <sheetData>
    <row r="1" spans="1:11" ht="15.6" x14ac:dyDescent="0.55000000000000004">
      <c r="A1" s="19" t="s">
        <v>3</v>
      </c>
      <c r="B1" s="20" t="s">
        <v>4</v>
      </c>
      <c r="C1" s="24" t="s">
        <v>0</v>
      </c>
      <c r="D1"/>
      <c r="E1" s="19" t="s">
        <v>5</v>
      </c>
      <c r="F1" s="20" t="s">
        <v>6</v>
      </c>
      <c r="G1" s="21" t="s">
        <v>7</v>
      </c>
      <c r="I1" s="19" t="s">
        <v>14</v>
      </c>
      <c r="J1" s="20" t="s">
        <v>17</v>
      </c>
      <c r="K1" s="21" t="s">
        <v>20</v>
      </c>
    </row>
    <row r="2" spans="1:11" x14ac:dyDescent="0.55000000000000004">
      <c r="A2" s="5">
        <v>40358</v>
      </c>
      <c r="B2" s="15">
        <v>1.59</v>
      </c>
      <c r="C2" s="7">
        <v>0</v>
      </c>
      <c r="D2"/>
      <c r="E2" s="5">
        <v>40359</v>
      </c>
      <c r="F2" s="15">
        <f t="shared" ref="F2:F33" si="0">VLOOKUP(E2,A:B,2,TRUE)</f>
        <v>1.59</v>
      </c>
      <c r="G2" s="13">
        <v>0</v>
      </c>
      <c r="I2" s="5">
        <v>40543</v>
      </c>
      <c r="J2" s="15">
        <f t="shared" ref="J2:J17" si="1">VLOOKUP(I2, E:F, 2, TRUE)</f>
        <v>1.78</v>
      </c>
      <c r="K2" s="13">
        <v>0</v>
      </c>
    </row>
    <row r="3" spans="1:11" x14ac:dyDescent="0.55000000000000004">
      <c r="A3" s="5">
        <v>40359</v>
      </c>
      <c r="B3" s="15">
        <v>1.59</v>
      </c>
      <c r="C3" s="7">
        <f>(TSLA[[#This Row],[Prezzi giornalieri TSLA]]-B2)/B2</f>
        <v>0</v>
      </c>
      <c r="D3"/>
      <c r="E3" s="5">
        <v>40390</v>
      </c>
      <c r="F3" s="15">
        <f t="shared" si="0"/>
        <v>1.33</v>
      </c>
      <c r="G3" s="16">
        <f>(F3-F2)/F2</f>
        <v>-0.16352201257861634</v>
      </c>
      <c r="I3" s="5">
        <v>40908</v>
      </c>
      <c r="J3" s="15">
        <f t="shared" si="1"/>
        <v>1.9</v>
      </c>
      <c r="K3" s="16">
        <f>(J3-J2)/J2</f>
        <v>6.741573033707858E-2</v>
      </c>
    </row>
    <row r="4" spans="1:11" x14ac:dyDescent="0.55000000000000004">
      <c r="A4" s="5">
        <v>40360</v>
      </c>
      <c r="B4" s="15">
        <v>1.46</v>
      </c>
      <c r="C4" s="7">
        <f>(TSLA[[#This Row],[Prezzi giornalieri TSLA]]-B3)/B3</f>
        <v>-8.1761006289308241E-2</v>
      </c>
      <c r="D4"/>
      <c r="E4" s="5">
        <v>40421</v>
      </c>
      <c r="F4" s="15">
        <f t="shared" si="0"/>
        <v>1.3</v>
      </c>
      <c r="G4" s="16">
        <f t="shared" ref="G4:G67" si="2">(F4-F3)/F3</f>
        <v>-2.2556390977443629E-2</v>
      </c>
      <c r="I4" s="5">
        <v>41274</v>
      </c>
      <c r="J4" s="15">
        <f t="shared" si="1"/>
        <v>2.2599999999999998</v>
      </c>
      <c r="K4" s="16">
        <f t="shared" ref="K4:K17" si="3">(J4-J3)/J3</f>
        <v>0.18947368421052627</v>
      </c>
    </row>
    <row r="5" spans="1:11" x14ac:dyDescent="0.55000000000000004">
      <c r="A5" s="5">
        <v>40361</v>
      </c>
      <c r="B5" s="15">
        <v>1.28</v>
      </c>
      <c r="C5" s="7">
        <f>(TSLA[[#This Row],[Prezzi giornalieri TSLA]]-B4)/B4</f>
        <v>-0.12328767123287668</v>
      </c>
      <c r="D5"/>
      <c r="E5" s="5">
        <v>40451</v>
      </c>
      <c r="F5" s="15">
        <f t="shared" si="0"/>
        <v>1.36</v>
      </c>
      <c r="G5" s="16">
        <f t="shared" si="2"/>
        <v>4.6153846153846191E-2</v>
      </c>
      <c r="I5" s="5">
        <v>41639</v>
      </c>
      <c r="J5" s="15">
        <f t="shared" si="1"/>
        <v>10.029999999999999</v>
      </c>
      <c r="K5" s="16">
        <f t="shared" si="3"/>
        <v>3.4380530973451329</v>
      </c>
    </row>
    <row r="6" spans="1:11" x14ac:dyDescent="0.55000000000000004">
      <c r="A6" s="5">
        <v>40365</v>
      </c>
      <c r="B6" s="15">
        <v>1.07</v>
      </c>
      <c r="C6" s="7">
        <f>(TSLA[[#This Row],[Prezzi giornalieri TSLA]]-B5)/B5</f>
        <v>-0.16406249999999997</v>
      </c>
      <c r="D6"/>
      <c r="E6" s="5">
        <v>40482</v>
      </c>
      <c r="F6" s="15">
        <f t="shared" si="0"/>
        <v>1.46</v>
      </c>
      <c r="G6" s="16">
        <f t="shared" si="2"/>
        <v>7.3529411764705774E-2</v>
      </c>
      <c r="I6" s="5">
        <v>42004</v>
      </c>
      <c r="J6" s="15">
        <f t="shared" si="1"/>
        <v>14.83</v>
      </c>
      <c r="K6" s="16">
        <f t="shared" si="3"/>
        <v>0.4785643070787638</v>
      </c>
    </row>
    <row r="7" spans="1:11" x14ac:dyDescent="0.55000000000000004">
      <c r="A7" s="5">
        <v>40366</v>
      </c>
      <c r="B7" s="15">
        <v>1.05</v>
      </c>
      <c r="C7" s="7">
        <f>(TSLA[[#This Row],[Prezzi giornalieri TSLA]]-B6)/B6</f>
        <v>-1.8691588785046745E-2</v>
      </c>
      <c r="D7"/>
      <c r="E7" s="5">
        <v>40512</v>
      </c>
      <c r="F7" s="15">
        <f t="shared" si="0"/>
        <v>2.36</v>
      </c>
      <c r="G7" s="16">
        <f t="shared" si="2"/>
        <v>0.61643835616438347</v>
      </c>
      <c r="I7" s="5">
        <v>42369</v>
      </c>
      <c r="J7" s="15">
        <f t="shared" si="1"/>
        <v>16</v>
      </c>
      <c r="K7" s="16">
        <f t="shared" si="3"/>
        <v>7.8894133513149015E-2</v>
      </c>
    </row>
    <row r="8" spans="1:11" x14ac:dyDescent="0.55000000000000004">
      <c r="A8" s="5">
        <v>40367</v>
      </c>
      <c r="B8" s="15">
        <v>1.1599999999999999</v>
      </c>
      <c r="C8" s="7">
        <f>(TSLA[[#This Row],[Prezzi giornalieri TSLA]]-B7)/B7</f>
        <v>0.10476190476190464</v>
      </c>
      <c r="D8"/>
      <c r="E8" s="5">
        <v>40543</v>
      </c>
      <c r="F8" s="15">
        <f t="shared" si="0"/>
        <v>1.78</v>
      </c>
      <c r="G8" s="16">
        <f t="shared" si="2"/>
        <v>-0.24576271186440674</v>
      </c>
      <c r="I8" s="5">
        <v>42735</v>
      </c>
      <c r="J8" s="15">
        <f t="shared" si="1"/>
        <v>14.25</v>
      </c>
      <c r="K8" s="16">
        <f t="shared" si="3"/>
        <v>-0.109375</v>
      </c>
    </row>
    <row r="9" spans="1:11" x14ac:dyDescent="0.55000000000000004">
      <c r="A9" s="5">
        <v>40368</v>
      </c>
      <c r="B9" s="15">
        <v>1.1599999999999999</v>
      </c>
      <c r="C9" s="7">
        <f>(TSLA[[#This Row],[Prezzi giornalieri TSLA]]-B8)/B8</f>
        <v>0</v>
      </c>
      <c r="D9"/>
      <c r="E9" s="5">
        <v>40574</v>
      </c>
      <c r="F9" s="15">
        <f t="shared" si="0"/>
        <v>1.61</v>
      </c>
      <c r="G9" s="16">
        <f t="shared" si="2"/>
        <v>-9.5505617977528046E-2</v>
      </c>
      <c r="I9" s="5">
        <v>43100</v>
      </c>
      <c r="J9" s="15">
        <f t="shared" si="1"/>
        <v>20.76</v>
      </c>
      <c r="K9" s="16">
        <f t="shared" si="3"/>
        <v>0.45684210526315799</v>
      </c>
    </row>
    <row r="10" spans="1:11" x14ac:dyDescent="0.55000000000000004">
      <c r="A10" s="5">
        <v>40371</v>
      </c>
      <c r="B10" s="15">
        <v>1.1399999999999999</v>
      </c>
      <c r="C10" s="7">
        <f>(TSLA[[#This Row],[Prezzi giornalieri TSLA]]-B9)/B9</f>
        <v>-1.7241379310344845E-2</v>
      </c>
      <c r="D10"/>
      <c r="E10" s="5">
        <v>40602</v>
      </c>
      <c r="F10" s="15">
        <f t="shared" si="0"/>
        <v>1.59</v>
      </c>
      <c r="G10" s="16">
        <f t="shared" si="2"/>
        <v>-1.2422360248447215E-2</v>
      </c>
      <c r="I10" s="5">
        <v>43465</v>
      </c>
      <c r="J10" s="15">
        <f t="shared" si="1"/>
        <v>22.19</v>
      </c>
      <c r="K10" s="16">
        <f t="shared" si="3"/>
        <v>6.8882466281310187E-2</v>
      </c>
    </row>
    <row r="11" spans="1:11" x14ac:dyDescent="0.55000000000000004">
      <c r="A11" s="5">
        <v>40372</v>
      </c>
      <c r="B11" s="15">
        <v>1.21</v>
      </c>
      <c r="C11" s="7">
        <f>(TSLA[[#This Row],[Prezzi giornalieri TSLA]]-B10)/B10</f>
        <v>6.1403508771929884E-2</v>
      </c>
      <c r="D11"/>
      <c r="E11" s="5">
        <v>40633</v>
      </c>
      <c r="F11" s="15">
        <f t="shared" si="0"/>
        <v>1.85</v>
      </c>
      <c r="G11" s="16">
        <f t="shared" si="2"/>
        <v>0.16352201257861634</v>
      </c>
      <c r="I11" s="5">
        <v>43830</v>
      </c>
      <c r="J11" s="15">
        <f t="shared" si="1"/>
        <v>27.89</v>
      </c>
      <c r="K11" s="16">
        <f t="shared" si="3"/>
        <v>0.25687246507435779</v>
      </c>
    </row>
    <row r="12" spans="1:11" x14ac:dyDescent="0.55000000000000004">
      <c r="A12" s="5">
        <v>40373</v>
      </c>
      <c r="B12" s="15">
        <v>1.32</v>
      </c>
      <c r="C12" s="7">
        <f>(TSLA[[#This Row],[Prezzi giornalieri TSLA]]-B11)/B11</f>
        <v>9.0909090909090995E-2</v>
      </c>
      <c r="D12"/>
      <c r="E12" s="5">
        <v>40663</v>
      </c>
      <c r="F12" s="15">
        <f t="shared" si="0"/>
        <v>1.84</v>
      </c>
      <c r="G12" s="16">
        <f t="shared" si="2"/>
        <v>-5.40540540540541E-3</v>
      </c>
      <c r="I12" s="5">
        <v>44196</v>
      </c>
      <c r="J12" s="15">
        <f t="shared" si="1"/>
        <v>235.22</v>
      </c>
      <c r="K12" s="16">
        <f t="shared" si="3"/>
        <v>7.43384725708139</v>
      </c>
    </row>
    <row r="13" spans="1:11" x14ac:dyDescent="0.55000000000000004">
      <c r="A13" s="5">
        <v>40374</v>
      </c>
      <c r="B13" s="15">
        <v>1.33</v>
      </c>
      <c r="C13" s="7">
        <f>(TSLA[[#This Row],[Prezzi giornalieri TSLA]]-B12)/B12</f>
        <v>7.575757575757582E-3</v>
      </c>
      <c r="D13"/>
      <c r="E13" s="5">
        <v>40694</v>
      </c>
      <c r="F13" s="15">
        <f t="shared" si="0"/>
        <v>2.0099999999999998</v>
      </c>
      <c r="G13" s="16">
        <f t="shared" si="2"/>
        <v>9.2391304347825928E-2</v>
      </c>
      <c r="I13" s="5">
        <v>44561</v>
      </c>
      <c r="J13" s="15">
        <f t="shared" si="1"/>
        <v>352.26</v>
      </c>
      <c r="K13" s="16">
        <f t="shared" si="3"/>
        <v>0.49757673667205166</v>
      </c>
    </row>
    <row r="14" spans="1:11" x14ac:dyDescent="0.55000000000000004">
      <c r="A14" s="5">
        <v>40375</v>
      </c>
      <c r="B14" s="15">
        <v>1.38</v>
      </c>
      <c r="C14" s="7">
        <f>(TSLA[[#This Row],[Prezzi giornalieri TSLA]]-B13)/B13</f>
        <v>3.7593984962405881E-2</v>
      </c>
      <c r="D14"/>
      <c r="E14" s="5">
        <v>40724</v>
      </c>
      <c r="F14" s="15">
        <f t="shared" si="0"/>
        <v>1.94</v>
      </c>
      <c r="G14" s="16">
        <f t="shared" si="2"/>
        <v>-3.4825870646766094E-2</v>
      </c>
      <c r="I14" s="5">
        <v>44926</v>
      </c>
      <c r="J14" s="15">
        <f t="shared" si="1"/>
        <v>123.18</v>
      </c>
      <c r="K14" s="16">
        <f t="shared" si="3"/>
        <v>-0.65031510815874638</v>
      </c>
    </row>
    <row r="15" spans="1:11" x14ac:dyDescent="0.55000000000000004">
      <c r="A15" s="5">
        <v>40378</v>
      </c>
      <c r="B15" s="15">
        <v>1.46</v>
      </c>
      <c r="C15" s="7">
        <f>(TSLA[[#This Row],[Prezzi giornalieri TSLA]]-B14)/B14</f>
        <v>5.7971014492753679E-2</v>
      </c>
      <c r="D15"/>
      <c r="E15" s="5">
        <v>40755</v>
      </c>
      <c r="F15" s="15">
        <f t="shared" si="0"/>
        <v>1.88</v>
      </c>
      <c r="G15" s="16">
        <f t="shared" si="2"/>
        <v>-3.0927835051546421E-2</v>
      </c>
      <c r="I15" s="5">
        <v>45291</v>
      </c>
      <c r="J15" s="15">
        <f t="shared" si="1"/>
        <v>248.48</v>
      </c>
      <c r="K15" s="16">
        <f t="shared" si="3"/>
        <v>1.0172105861341125</v>
      </c>
    </row>
    <row r="16" spans="1:11" x14ac:dyDescent="0.55000000000000004">
      <c r="A16" s="5">
        <v>40379</v>
      </c>
      <c r="B16" s="15">
        <v>1.35</v>
      </c>
      <c r="C16" s="7">
        <f>(TSLA[[#This Row],[Prezzi giornalieri TSLA]]-B15)/B15</f>
        <v>-7.534246575342457E-2</v>
      </c>
      <c r="D16"/>
      <c r="E16" s="5">
        <v>40786</v>
      </c>
      <c r="F16" s="15">
        <f t="shared" si="0"/>
        <v>1.65</v>
      </c>
      <c r="G16" s="16">
        <f t="shared" si="2"/>
        <v>-0.12234042553191489</v>
      </c>
      <c r="I16" s="5">
        <v>45657</v>
      </c>
      <c r="J16" s="15">
        <f t="shared" si="1"/>
        <v>403.84</v>
      </c>
      <c r="K16" s="16">
        <f t="shared" si="3"/>
        <v>0.62524146812620729</v>
      </c>
    </row>
    <row r="17" spans="1:11" x14ac:dyDescent="0.55000000000000004">
      <c r="A17" s="5">
        <v>40380</v>
      </c>
      <c r="B17" s="15">
        <v>1.35</v>
      </c>
      <c r="C17" s="7">
        <f>(TSLA[[#This Row],[Prezzi giornalieri TSLA]]-B16)/B16</f>
        <v>0</v>
      </c>
      <c r="D17"/>
      <c r="E17" s="5">
        <v>40816</v>
      </c>
      <c r="F17" s="15">
        <f t="shared" si="0"/>
        <v>1.63</v>
      </c>
      <c r="G17" s="16">
        <f t="shared" si="2"/>
        <v>-1.2121212121212133E-2</v>
      </c>
      <c r="I17" s="5">
        <v>46022</v>
      </c>
      <c r="J17" s="15">
        <f t="shared" si="1"/>
        <v>322.05</v>
      </c>
      <c r="K17" s="16">
        <f t="shared" si="3"/>
        <v>-0.20253070522979391</v>
      </c>
    </row>
    <row r="18" spans="1:11" x14ac:dyDescent="0.55000000000000004">
      <c r="A18" s="5">
        <v>40381</v>
      </c>
      <c r="B18" s="15">
        <v>1.4</v>
      </c>
      <c r="C18" s="7">
        <f>(TSLA[[#This Row],[Prezzi giornalieri TSLA]]-B17)/B17</f>
        <v>3.7037037037036903E-2</v>
      </c>
      <c r="E18" s="5">
        <v>40847</v>
      </c>
      <c r="F18" s="15">
        <f t="shared" si="0"/>
        <v>1.96</v>
      </c>
      <c r="G18" s="16">
        <f t="shared" si="2"/>
        <v>0.2024539877300614</v>
      </c>
      <c r="K18" s="16"/>
    </row>
    <row r="19" spans="1:11" x14ac:dyDescent="0.55000000000000004">
      <c r="A19" s="5">
        <v>40382</v>
      </c>
      <c r="B19" s="15">
        <v>1.42</v>
      </c>
      <c r="C19" s="7">
        <f>(TSLA[[#This Row],[Prezzi giornalieri TSLA]]-B18)/B18</f>
        <v>1.4285714285714299E-2</v>
      </c>
      <c r="E19" s="5">
        <v>40877</v>
      </c>
      <c r="F19" s="15">
        <f t="shared" si="0"/>
        <v>2.1800000000000002</v>
      </c>
      <c r="G19" s="16">
        <f t="shared" si="2"/>
        <v>0.11224489795918377</v>
      </c>
      <c r="K19" s="16"/>
    </row>
    <row r="20" spans="1:11" x14ac:dyDescent="0.55000000000000004">
      <c r="A20" s="5">
        <v>40385</v>
      </c>
      <c r="B20" s="15">
        <v>1.4</v>
      </c>
      <c r="C20" s="7">
        <f>(TSLA[[#This Row],[Prezzi giornalieri TSLA]]-B19)/B19</f>
        <v>-1.4084507042253534E-2</v>
      </c>
      <c r="E20" s="5">
        <v>40908</v>
      </c>
      <c r="F20" s="15">
        <f t="shared" si="0"/>
        <v>1.9</v>
      </c>
      <c r="G20" s="16">
        <f t="shared" si="2"/>
        <v>-0.12844036697247718</v>
      </c>
      <c r="K20" s="16"/>
    </row>
    <row r="21" spans="1:11" x14ac:dyDescent="0.55000000000000004">
      <c r="A21" s="5">
        <v>40386</v>
      </c>
      <c r="B21" s="15">
        <v>1.37</v>
      </c>
      <c r="C21" s="7">
        <f>(TSLA[[#This Row],[Prezzi giornalieri TSLA]]-B20)/B20</f>
        <v>-2.142857142857129E-2</v>
      </c>
      <c r="E21" s="5">
        <v>40939</v>
      </c>
      <c r="F21" s="15">
        <f t="shared" si="0"/>
        <v>1.94</v>
      </c>
      <c r="G21" s="16">
        <f t="shared" si="2"/>
        <v>2.1052631578947389E-2</v>
      </c>
      <c r="K21" s="16"/>
    </row>
    <row r="22" spans="1:11" x14ac:dyDescent="0.55000000000000004">
      <c r="A22" s="5">
        <v>40387</v>
      </c>
      <c r="B22" s="15">
        <v>1.38</v>
      </c>
      <c r="C22" s="7">
        <f>(TSLA[[#This Row],[Prezzi giornalieri TSLA]]-B21)/B21</f>
        <v>7.2992700729925444E-3</v>
      </c>
      <c r="E22" s="5">
        <v>40968</v>
      </c>
      <c r="F22" s="15">
        <f t="shared" si="0"/>
        <v>2.23</v>
      </c>
      <c r="G22" s="16">
        <f t="shared" si="2"/>
        <v>0.14948453608247425</v>
      </c>
      <c r="K22" s="16"/>
    </row>
    <row r="23" spans="1:11" x14ac:dyDescent="0.55000000000000004">
      <c r="A23" s="5">
        <v>40388</v>
      </c>
      <c r="B23" s="15">
        <v>1.36</v>
      </c>
      <c r="C23" s="7">
        <f>(TSLA[[#This Row],[Prezzi giornalieri TSLA]]-B22)/B22</f>
        <v>-1.4492753623188259E-2</v>
      </c>
      <c r="E23" s="5">
        <v>40999</v>
      </c>
      <c r="F23" s="15">
        <f t="shared" si="0"/>
        <v>2.48</v>
      </c>
      <c r="G23" s="16">
        <f t="shared" si="2"/>
        <v>0.11210762331838565</v>
      </c>
      <c r="K23" s="16"/>
    </row>
    <row r="24" spans="1:11" x14ac:dyDescent="0.55000000000000004">
      <c r="A24" s="5">
        <v>40389</v>
      </c>
      <c r="B24" s="15">
        <v>1.33</v>
      </c>
      <c r="C24" s="7">
        <f>(TSLA[[#This Row],[Prezzi giornalieri TSLA]]-B23)/B23</f>
        <v>-2.2058823529411783E-2</v>
      </c>
      <c r="E24" s="5">
        <v>41029</v>
      </c>
      <c r="F24" s="15">
        <f t="shared" si="0"/>
        <v>2.21</v>
      </c>
      <c r="G24" s="16">
        <f t="shared" si="2"/>
        <v>-0.1088709677419355</v>
      </c>
      <c r="K24" s="16"/>
    </row>
    <row r="25" spans="1:11" x14ac:dyDescent="0.55000000000000004">
      <c r="A25" s="5">
        <v>40392</v>
      </c>
      <c r="B25" s="15">
        <v>1.39</v>
      </c>
      <c r="C25" s="7">
        <f>(TSLA[[#This Row],[Prezzi giornalieri TSLA]]-B24)/B24</f>
        <v>4.5112781954887091E-2</v>
      </c>
      <c r="E25" s="5">
        <v>41060</v>
      </c>
      <c r="F25" s="15">
        <f t="shared" si="0"/>
        <v>1.97</v>
      </c>
      <c r="G25" s="16">
        <f t="shared" si="2"/>
        <v>-0.10859728506787331</v>
      </c>
      <c r="K25" s="16"/>
    </row>
    <row r="26" spans="1:11" x14ac:dyDescent="0.55000000000000004">
      <c r="A26" s="5">
        <v>40393</v>
      </c>
      <c r="B26" s="15">
        <v>1.46</v>
      </c>
      <c r="C26" s="7">
        <f>(TSLA[[#This Row],[Prezzi giornalieri TSLA]]-B25)/B25</f>
        <v>5.0359712230215875E-2</v>
      </c>
      <c r="E26" s="5">
        <v>41090</v>
      </c>
      <c r="F26" s="15">
        <f t="shared" si="0"/>
        <v>2.09</v>
      </c>
      <c r="G26" s="16">
        <f t="shared" si="2"/>
        <v>6.0913705583756285E-2</v>
      </c>
      <c r="K26" s="16"/>
    </row>
    <row r="27" spans="1:11" x14ac:dyDescent="0.55000000000000004">
      <c r="A27" s="5">
        <v>40394</v>
      </c>
      <c r="B27" s="15">
        <v>1.42</v>
      </c>
      <c r="C27" s="7">
        <f>(TSLA[[#This Row],[Prezzi giornalieri TSLA]]-B26)/B26</f>
        <v>-2.7397260273972629E-2</v>
      </c>
      <c r="E27" s="5">
        <v>41121</v>
      </c>
      <c r="F27" s="15">
        <f t="shared" si="0"/>
        <v>1.83</v>
      </c>
      <c r="G27" s="16">
        <f t="shared" si="2"/>
        <v>-0.12440191387559799</v>
      </c>
      <c r="K27" s="16"/>
    </row>
    <row r="28" spans="1:11" x14ac:dyDescent="0.55000000000000004">
      <c r="A28" s="5">
        <v>40395</v>
      </c>
      <c r="B28" s="15">
        <v>1.36</v>
      </c>
      <c r="C28" s="7">
        <f>(TSLA[[#This Row],[Prezzi giornalieri TSLA]]-B27)/B27</f>
        <v>-4.2253521126760445E-2</v>
      </c>
      <c r="E28" s="5">
        <v>41152</v>
      </c>
      <c r="F28" s="15">
        <f t="shared" si="0"/>
        <v>1.9</v>
      </c>
      <c r="G28" s="16">
        <f t="shared" si="2"/>
        <v>3.825136612021849E-2</v>
      </c>
      <c r="K28" s="16"/>
    </row>
    <row r="29" spans="1:11" x14ac:dyDescent="0.55000000000000004">
      <c r="A29" s="5">
        <v>40396</v>
      </c>
      <c r="B29" s="15">
        <v>1.31</v>
      </c>
      <c r="C29" s="7">
        <f>(TSLA[[#This Row],[Prezzi giornalieri TSLA]]-B28)/B28</f>
        <v>-3.676470588235297E-2</v>
      </c>
      <c r="E29" s="5">
        <v>41182</v>
      </c>
      <c r="F29" s="15">
        <f t="shared" si="0"/>
        <v>1.95</v>
      </c>
      <c r="G29" s="16">
        <f t="shared" si="2"/>
        <v>2.6315789473684237E-2</v>
      </c>
      <c r="K29" s="16"/>
    </row>
    <row r="30" spans="1:11" x14ac:dyDescent="0.55000000000000004">
      <c r="A30" s="5">
        <v>40399</v>
      </c>
      <c r="B30" s="15">
        <v>1.31</v>
      </c>
      <c r="C30" s="7">
        <f>(TSLA[[#This Row],[Prezzi giornalieri TSLA]]-B29)/B29</f>
        <v>0</v>
      </c>
      <c r="E30" s="5">
        <v>41213</v>
      </c>
      <c r="F30" s="15">
        <f t="shared" si="0"/>
        <v>1.88</v>
      </c>
      <c r="G30" s="16">
        <f t="shared" si="2"/>
        <v>-3.5897435897435929E-2</v>
      </c>
      <c r="K30" s="16"/>
    </row>
    <row r="31" spans="1:11" x14ac:dyDescent="0.55000000000000004">
      <c r="A31" s="5">
        <v>40400</v>
      </c>
      <c r="B31" s="15">
        <v>1.27</v>
      </c>
      <c r="C31" s="7">
        <f>(TSLA[[#This Row],[Prezzi giornalieri TSLA]]-B30)/B30</f>
        <v>-3.0534351145038195E-2</v>
      </c>
      <c r="E31" s="5">
        <v>41243</v>
      </c>
      <c r="F31" s="15">
        <f t="shared" si="0"/>
        <v>2.25</v>
      </c>
      <c r="G31" s="16">
        <f t="shared" si="2"/>
        <v>0.19680851063829793</v>
      </c>
      <c r="K31" s="16"/>
    </row>
    <row r="32" spans="1:11" x14ac:dyDescent="0.55000000000000004">
      <c r="A32" s="5">
        <v>40401</v>
      </c>
      <c r="B32" s="15">
        <v>1.19</v>
      </c>
      <c r="C32" s="7">
        <f>(TSLA[[#This Row],[Prezzi giornalieri TSLA]]-B31)/B31</f>
        <v>-6.2992125984252023E-2</v>
      </c>
      <c r="E32" s="5">
        <v>41274</v>
      </c>
      <c r="F32" s="15">
        <f t="shared" si="0"/>
        <v>2.2599999999999998</v>
      </c>
      <c r="G32" s="16">
        <f t="shared" si="2"/>
        <v>4.4444444444443499E-3</v>
      </c>
      <c r="K32" s="16"/>
    </row>
    <row r="33" spans="1:11" x14ac:dyDescent="0.55000000000000004">
      <c r="A33" s="5">
        <v>40402</v>
      </c>
      <c r="B33" s="15">
        <v>1.17</v>
      </c>
      <c r="C33" s="7">
        <f>(TSLA[[#This Row],[Prezzi giornalieri TSLA]]-B32)/B32</f>
        <v>-1.6806722689075647E-2</v>
      </c>
      <c r="E33" s="5">
        <v>41305</v>
      </c>
      <c r="F33" s="15">
        <f t="shared" si="0"/>
        <v>2.5</v>
      </c>
      <c r="G33" s="16">
        <f t="shared" si="2"/>
        <v>0.10619469026548684</v>
      </c>
      <c r="K33" s="16"/>
    </row>
    <row r="34" spans="1:11" x14ac:dyDescent="0.55000000000000004">
      <c r="A34" s="5">
        <v>40403</v>
      </c>
      <c r="B34" s="15">
        <v>1.22</v>
      </c>
      <c r="C34" s="7">
        <f>(TSLA[[#This Row],[Prezzi giornalieri TSLA]]-B33)/B33</f>
        <v>4.2735042735042778E-2</v>
      </c>
      <c r="E34" s="5">
        <v>41333</v>
      </c>
      <c r="F34" s="15">
        <f t="shared" ref="F34:F65" si="4">VLOOKUP(E34,A:B,2,TRUE)</f>
        <v>2.3199999999999998</v>
      </c>
      <c r="G34" s="16">
        <f t="shared" si="2"/>
        <v>-7.2000000000000064E-2</v>
      </c>
      <c r="K34" s="16"/>
    </row>
    <row r="35" spans="1:11" x14ac:dyDescent="0.55000000000000004">
      <c r="A35" s="5">
        <v>40406</v>
      </c>
      <c r="B35" s="15">
        <v>1.25</v>
      </c>
      <c r="C35" s="7">
        <f>(TSLA[[#This Row],[Prezzi giornalieri TSLA]]-B34)/B34</f>
        <v>2.4590163934426253E-2</v>
      </c>
      <c r="E35" s="5">
        <v>41364</v>
      </c>
      <c r="F35" s="15">
        <f t="shared" si="4"/>
        <v>2.5299999999999998</v>
      </c>
      <c r="G35" s="16">
        <f t="shared" si="2"/>
        <v>9.0517241379310331E-2</v>
      </c>
      <c r="K35" s="16"/>
    </row>
    <row r="36" spans="1:11" x14ac:dyDescent="0.55000000000000004">
      <c r="A36" s="5">
        <v>40407</v>
      </c>
      <c r="B36" s="15">
        <v>1.28</v>
      </c>
      <c r="C36" s="7">
        <f>(TSLA[[#This Row],[Prezzi giornalieri TSLA]]-B35)/B35</f>
        <v>2.4000000000000021E-2</v>
      </c>
      <c r="E36" s="5">
        <v>41394</v>
      </c>
      <c r="F36" s="15">
        <f t="shared" si="4"/>
        <v>3.6</v>
      </c>
      <c r="G36" s="16">
        <f t="shared" si="2"/>
        <v>0.42292490118577092</v>
      </c>
      <c r="K36" s="16"/>
    </row>
    <row r="37" spans="1:11" x14ac:dyDescent="0.55000000000000004">
      <c r="A37" s="5">
        <v>40408</v>
      </c>
      <c r="B37" s="15">
        <v>1.25</v>
      </c>
      <c r="C37" s="7">
        <f>(TSLA[[#This Row],[Prezzi giornalieri TSLA]]-B36)/B36</f>
        <v>-2.3437500000000021E-2</v>
      </c>
      <c r="E37" s="5">
        <v>41425</v>
      </c>
      <c r="F37" s="15">
        <f t="shared" si="4"/>
        <v>6.52</v>
      </c>
      <c r="G37" s="16">
        <f t="shared" si="2"/>
        <v>0.81111111111111089</v>
      </c>
      <c r="K37" s="16"/>
    </row>
    <row r="38" spans="1:11" x14ac:dyDescent="0.55000000000000004">
      <c r="A38" s="5">
        <v>40409</v>
      </c>
      <c r="B38" s="15">
        <v>1.25</v>
      </c>
      <c r="C38" s="7">
        <f>(TSLA[[#This Row],[Prezzi giornalieri TSLA]]-B37)/B37</f>
        <v>0</v>
      </c>
      <c r="E38" s="5">
        <v>41455</v>
      </c>
      <c r="F38" s="15">
        <f t="shared" si="4"/>
        <v>7.16</v>
      </c>
      <c r="G38" s="16">
        <f t="shared" si="2"/>
        <v>9.8159509202454087E-2</v>
      </c>
      <c r="K38" s="16"/>
    </row>
    <row r="39" spans="1:11" x14ac:dyDescent="0.55000000000000004">
      <c r="A39" s="5">
        <v>40410</v>
      </c>
      <c r="B39" s="15">
        <v>1.27</v>
      </c>
      <c r="C39" s="7">
        <f>(TSLA[[#This Row],[Prezzi giornalieri TSLA]]-B38)/B38</f>
        <v>1.6000000000000014E-2</v>
      </c>
      <c r="E39" s="5">
        <v>41486</v>
      </c>
      <c r="F39" s="15">
        <f t="shared" si="4"/>
        <v>8.9499999999999993</v>
      </c>
      <c r="G39" s="16">
        <f t="shared" si="2"/>
        <v>0.24999999999999989</v>
      </c>
      <c r="K39" s="16"/>
    </row>
    <row r="40" spans="1:11" x14ac:dyDescent="0.55000000000000004">
      <c r="A40" s="5">
        <v>40413</v>
      </c>
      <c r="B40" s="15">
        <v>1.34</v>
      </c>
      <c r="C40" s="7">
        <f>(TSLA[[#This Row],[Prezzi giornalieri TSLA]]-B39)/B39</f>
        <v>5.511811023622052E-2</v>
      </c>
      <c r="E40" s="5">
        <v>41517</v>
      </c>
      <c r="F40" s="15">
        <f t="shared" si="4"/>
        <v>11.27</v>
      </c>
      <c r="G40" s="16">
        <f t="shared" si="2"/>
        <v>0.25921787709497213</v>
      </c>
      <c r="K40" s="16"/>
    </row>
    <row r="41" spans="1:11" x14ac:dyDescent="0.55000000000000004">
      <c r="A41" s="5">
        <v>40414</v>
      </c>
      <c r="B41" s="15">
        <v>1.28</v>
      </c>
      <c r="C41" s="7">
        <f>(TSLA[[#This Row],[Prezzi giornalieri TSLA]]-B40)/B40</f>
        <v>-4.4776119402985114E-2</v>
      </c>
      <c r="E41" s="5">
        <v>41547</v>
      </c>
      <c r="F41" s="15">
        <f t="shared" si="4"/>
        <v>12.89</v>
      </c>
      <c r="G41" s="16">
        <f t="shared" si="2"/>
        <v>0.14374445430346061</v>
      </c>
      <c r="K41" s="16"/>
    </row>
    <row r="42" spans="1:11" x14ac:dyDescent="0.55000000000000004">
      <c r="A42" s="5">
        <v>40415</v>
      </c>
      <c r="B42" s="15">
        <v>1.33</v>
      </c>
      <c r="C42" s="7">
        <f>(TSLA[[#This Row],[Prezzi giornalieri TSLA]]-B41)/B41</f>
        <v>3.9062500000000035E-2</v>
      </c>
      <c r="E42" s="5">
        <v>41578</v>
      </c>
      <c r="F42" s="15">
        <f t="shared" si="4"/>
        <v>10.66</v>
      </c>
      <c r="G42" s="16">
        <f t="shared" si="2"/>
        <v>-0.17300232738557023</v>
      </c>
      <c r="K42" s="16"/>
    </row>
    <row r="43" spans="1:11" x14ac:dyDescent="0.55000000000000004">
      <c r="A43" s="5">
        <v>40416</v>
      </c>
      <c r="B43" s="15">
        <v>1.32</v>
      </c>
      <c r="C43" s="7">
        <f>(TSLA[[#This Row],[Prezzi giornalieri TSLA]]-B42)/B42</f>
        <v>-7.5187969924812095E-3</v>
      </c>
      <c r="E43" s="5">
        <v>41608</v>
      </c>
      <c r="F43" s="15">
        <f t="shared" si="4"/>
        <v>8.49</v>
      </c>
      <c r="G43" s="16">
        <f t="shared" si="2"/>
        <v>-0.20356472795497185</v>
      </c>
      <c r="K43" s="16"/>
    </row>
    <row r="44" spans="1:11" x14ac:dyDescent="0.55000000000000004">
      <c r="A44" s="5">
        <v>40417</v>
      </c>
      <c r="B44" s="15">
        <v>1.31</v>
      </c>
      <c r="C44" s="7">
        <f>(TSLA[[#This Row],[Prezzi giornalieri TSLA]]-B43)/B43</f>
        <v>-7.575757575757582E-3</v>
      </c>
      <c r="E44" s="5">
        <v>41639</v>
      </c>
      <c r="F44" s="15">
        <f t="shared" si="4"/>
        <v>10.029999999999999</v>
      </c>
      <c r="G44" s="16">
        <f t="shared" si="2"/>
        <v>0.18138987043580673</v>
      </c>
      <c r="K44" s="16"/>
    </row>
    <row r="45" spans="1:11" x14ac:dyDescent="0.55000000000000004">
      <c r="A45" s="5">
        <v>40420</v>
      </c>
      <c r="B45" s="15">
        <v>1.32</v>
      </c>
      <c r="C45" s="7">
        <f>(TSLA[[#This Row],[Prezzi giornalieri TSLA]]-B44)/B44</f>
        <v>7.6335877862595486E-3</v>
      </c>
      <c r="E45" s="5">
        <v>41670</v>
      </c>
      <c r="F45" s="15">
        <f t="shared" si="4"/>
        <v>12.09</v>
      </c>
      <c r="G45" s="16">
        <f t="shared" si="2"/>
        <v>0.20538384845463614</v>
      </c>
      <c r="K45" s="16"/>
    </row>
    <row r="46" spans="1:11" x14ac:dyDescent="0.55000000000000004">
      <c r="A46" s="5">
        <v>40421</v>
      </c>
      <c r="B46" s="15">
        <v>1.3</v>
      </c>
      <c r="C46" s="7">
        <f>(TSLA[[#This Row],[Prezzi giornalieri TSLA]]-B45)/B45</f>
        <v>-1.5151515151515164E-2</v>
      </c>
      <c r="E46" s="5">
        <v>41698</v>
      </c>
      <c r="F46" s="15">
        <f t="shared" si="4"/>
        <v>16.32</v>
      </c>
      <c r="G46" s="16">
        <f t="shared" si="2"/>
        <v>0.34987593052109184</v>
      </c>
      <c r="K46" s="16"/>
    </row>
    <row r="47" spans="1:11" x14ac:dyDescent="0.55000000000000004">
      <c r="A47" s="5">
        <v>40422</v>
      </c>
      <c r="B47" s="15">
        <v>1.36</v>
      </c>
      <c r="C47" s="7">
        <f>(TSLA[[#This Row],[Prezzi giornalieri TSLA]]-B46)/B46</f>
        <v>4.6153846153846191E-2</v>
      </c>
      <c r="E47" s="5">
        <v>41729</v>
      </c>
      <c r="F47" s="15">
        <f t="shared" si="4"/>
        <v>13.9</v>
      </c>
      <c r="G47" s="16">
        <f t="shared" si="2"/>
        <v>-0.1482843137254902</v>
      </c>
      <c r="K47" s="16"/>
    </row>
    <row r="48" spans="1:11" x14ac:dyDescent="0.55000000000000004">
      <c r="A48" s="5">
        <v>40423</v>
      </c>
      <c r="B48" s="15">
        <v>1.4</v>
      </c>
      <c r="C48" s="7">
        <f>(TSLA[[#This Row],[Prezzi giornalieri TSLA]]-B47)/B47</f>
        <v>2.9411764705882214E-2</v>
      </c>
      <c r="E48" s="5">
        <v>41759</v>
      </c>
      <c r="F48" s="15">
        <f t="shared" si="4"/>
        <v>13.86</v>
      </c>
      <c r="G48" s="16">
        <f t="shared" si="2"/>
        <v>-2.8776978417266851E-3</v>
      </c>
      <c r="K48" s="16"/>
    </row>
    <row r="49" spans="1:11" x14ac:dyDescent="0.55000000000000004">
      <c r="A49" s="5">
        <v>40424</v>
      </c>
      <c r="B49" s="15">
        <v>1.4</v>
      </c>
      <c r="C49" s="7">
        <f>(TSLA[[#This Row],[Prezzi giornalieri TSLA]]-B48)/B48</f>
        <v>0</v>
      </c>
      <c r="E49" s="5">
        <v>41790</v>
      </c>
      <c r="F49" s="15">
        <f t="shared" si="4"/>
        <v>13.85</v>
      </c>
      <c r="G49" s="16">
        <f t="shared" si="2"/>
        <v>-7.215007215007061E-4</v>
      </c>
      <c r="K49" s="16"/>
    </row>
    <row r="50" spans="1:11" x14ac:dyDescent="0.55000000000000004">
      <c r="A50" s="5">
        <v>40428</v>
      </c>
      <c r="B50" s="15">
        <v>1.37</v>
      </c>
      <c r="C50" s="7">
        <f>(TSLA[[#This Row],[Prezzi giornalieri TSLA]]-B49)/B49</f>
        <v>-2.142857142857129E-2</v>
      </c>
      <c r="E50" s="5">
        <v>41820</v>
      </c>
      <c r="F50" s="15">
        <f t="shared" si="4"/>
        <v>16</v>
      </c>
      <c r="G50" s="16">
        <f t="shared" si="2"/>
        <v>0.15523465703971123</v>
      </c>
      <c r="K50" s="16"/>
    </row>
    <row r="51" spans="1:11" x14ac:dyDescent="0.55000000000000004">
      <c r="A51" s="5">
        <v>40429</v>
      </c>
      <c r="B51" s="15">
        <v>1.39</v>
      </c>
      <c r="C51" s="7">
        <f>(TSLA[[#This Row],[Prezzi giornalieri TSLA]]-B50)/B50</f>
        <v>1.4598540145985252E-2</v>
      </c>
      <c r="E51" s="5">
        <v>41851</v>
      </c>
      <c r="F51" s="15">
        <f t="shared" si="4"/>
        <v>14.89</v>
      </c>
      <c r="G51" s="16">
        <f t="shared" si="2"/>
        <v>-6.9374999999999964E-2</v>
      </c>
      <c r="K51" s="16"/>
    </row>
    <row r="52" spans="1:11" x14ac:dyDescent="0.55000000000000004">
      <c r="A52" s="5">
        <v>40430</v>
      </c>
      <c r="B52" s="15">
        <v>1.38</v>
      </c>
      <c r="C52" s="7">
        <f>(TSLA[[#This Row],[Prezzi giornalieri TSLA]]-B51)/B51</f>
        <v>-7.1942446043165541E-3</v>
      </c>
      <c r="E52" s="5">
        <v>41882</v>
      </c>
      <c r="F52" s="15">
        <f t="shared" si="4"/>
        <v>17.98</v>
      </c>
      <c r="G52" s="16">
        <f t="shared" si="2"/>
        <v>0.20752182672934855</v>
      </c>
      <c r="K52" s="16"/>
    </row>
    <row r="53" spans="1:11" x14ac:dyDescent="0.55000000000000004">
      <c r="A53" s="5">
        <v>40431</v>
      </c>
      <c r="B53" s="15">
        <v>1.34</v>
      </c>
      <c r="C53" s="7">
        <f>(TSLA[[#This Row],[Prezzi giornalieri TSLA]]-B52)/B52</f>
        <v>-2.898550724637668E-2</v>
      </c>
      <c r="E53" s="5">
        <v>41912</v>
      </c>
      <c r="F53" s="15">
        <f t="shared" si="4"/>
        <v>16.18</v>
      </c>
      <c r="G53" s="16">
        <f t="shared" si="2"/>
        <v>-0.10011123470522806</v>
      </c>
      <c r="K53" s="16"/>
    </row>
    <row r="54" spans="1:11" x14ac:dyDescent="0.55000000000000004">
      <c r="A54" s="5">
        <v>40434</v>
      </c>
      <c r="B54" s="15">
        <v>1.38</v>
      </c>
      <c r="C54" s="7">
        <f>(TSLA[[#This Row],[Prezzi giornalieri TSLA]]-B53)/B53</f>
        <v>2.9850746268656577E-2</v>
      </c>
      <c r="E54" s="5">
        <v>41943</v>
      </c>
      <c r="F54" s="15">
        <f t="shared" si="4"/>
        <v>16.11</v>
      </c>
      <c r="G54" s="16">
        <f t="shared" si="2"/>
        <v>-4.3263288009888932E-3</v>
      </c>
      <c r="K54" s="16"/>
    </row>
    <row r="55" spans="1:11" x14ac:dyDescent="0.55000000000000004">
      <c r="A55" s="5">
        <v>40435</v>
      </c>
      <c r="B55" s="15">
        <v>1.41</v>
      </c>
      <c r="C55" s="7">
        <f>(TSLA[[#This Row],[Prezzi giornalieri TSLA]]-B54)/B54</f>
        <v>2.1739130434782629E-2</v>
      </c>
      <c r="E55" s="5">
        <v>41973</v>
      </c>
      <c r="F55" s="15">
        <f t="shared" si="4"/>
        <v>16.3</v>
      </c>
      <c r="G55" s="16">
        <f t="shared" si="2"/>
        <v>1.1793916821849862E-2</v>
      </c>
      <c r="K55" s="16"/>
    </row>
    <row r="56" spans="1:11" x14ac:dyDescent="0.55000000000000004">
      <c r="A56" s="5">
        <v>40436</v>
      </c>
      <c r="B56" s="15">
        <v>1.47</v>
      </c>
      <c r="C56" s="7">
        <f>(TSLA[[#This Row],[Prezzi giornalieri TSLA]]-B55)/B55</f>
        <v>4.2553191489361743E-2</v>
      </c>
      <c r="E56" s="5">
        <v>42004</v>
      </c>
      <c r="F56" s="15">
        <f t="shared" si="4"/>
        <v>14.83</v>
      </c>
      <c r="G56" s="16">
        <f t="shared" si="2"/>
        <v>-9.0184049079754636E-2</v>
      </c>
      <c r="K56" s="16"/>
    </row>
    <row r="57" spans="1:11" x14ac:dyDescent="0.55000000000000004">
      <c r="A57" s="5">
        <v>40437</v>
      </c>
      <c r="B57" s="15">
        <v>1.4</v>
      </c>
      <c r="C57" s="7">
        <f>(TSLA[[#This Row],[Prezzi giornalieri TSLA]]-B56)/B56</f>
        <v>-4.7619047619047665E-2</v>
      </c>
      <c r="E57" s="5">
        <v>42035</v>
      </c>
      <c r="F57" s="15">
        <f t="shared" si="4"/>
        <v>13.57</v>
      </c>
      <c r="G57" s="16">
        <f t="shared" si="2"/>
        <v>-8.4962913014160465E-2</v>
      </c>
      <c r="K57" s="16"/>
    </row>
    <row r="58" spans="1:11" x14ac:dyDescent="0.55000000000000004">
      <c r="A58" s="5">
        <v>40438</v>
      </c>
      <c r="B58" s="15">
        <v>1.35</v>
      </c>
      <c r="C58" s="7">
        <f>(TSLA[[#This Row],[Prezzi giornalieri TSLA]]-B57)/B57</f>
        <v>-3.5714285714285587E-2</v>
      </c>
      <c r="E58" s="5">
        <v>42063</v>
      </c>
      <c r="F58" s="15">
        <f t="shared" si="4"/>
        <v>13.56</v>
      </c>
      <c r="G58" s="16">
        <f t="shared" si="2"/>
        <v>-7.3691967575532696E-4</v>
      </c>
      <c r="K58" s="16"/>
    </row>
    <row r="59" spans="1:11" x14ac:dyDescent="0.55000000000000004">
      <c r="A59" s="5">
        <v>40441</v>
      </c>
      <c r="B59" s="15">
        <v>1.4</v>
      </c>
      <c r="C59" s="7">
        <f>(TSLA[[#This Row],[Prezzi giornalieri TSLA]]-B58)/B58</f>
        <v>3.7037037037036903E-2</v>
      </c>
      <c r="E59" s="5">
        <v>42094</v>
      </c>
      <c r="F59" s="15">
        <f t="shared" si="4"/>
        <v>12.58</v>
      </c>
      <c r="G59" s="16">
        <f t="shared" si="2"/>
        <v>-7.22713864306785E-2</v>
      </c>
      <c r="K59" s="16"/>
    </row>
    <row r="60" spans="1:11" x14ac:dyDescent="0.55000000000000004">
      <c r="A60" s="5">
        <v>40442</v>
      </c>
      <c r="B60" s="15">
        <v>1.38</v>
      </c>
      <c r="C60" s="7">
        <f>(TSLA[[#This Row],[Prezzi giornalieri TSLA]]-B59)/B59</f>
        <v>-1.4285714285714299E-2</v>
      </c>
      <c r="E60" s="5">
        <v>42124</v>
      </c>
      <c r="F60" s="15">
        <f t="shared" si="4"/>
        <v>15.07</v>
      </c>
      <c r="G60" s="16">
        <f t="shared" si="2"/>
        <v>0.19793322734499208</v>
      </c>
      <c r="K60" s="16"/>
    </row>
    <row r="61" spans="1:11" x14ac:dyDescent="0.55000000000000004">
      <c r="A61" s="5">
        <v>40443</v>
      </c>
      <c r="B61" s="15">
        <v>1.32</v>
      </c>
      <c r="C61" s="7">
        <f>(TSLA[[#This Row],[Prezzi giornalieri TSLA]]-B60)/B60</f>
        <v>-4.3478260869565098E-2</v>
      </c>
      <c r="E61" s="5">
        <v>42155</v>
      </c>
      <c r="F61" s="15">
        <f t="shared" si="4"/>
        <v>16.72</v>
      </c>
      <c r="G61" s="16">
        <f t="shared" si="2"/>
        <v>0.10948905109489042</v>
      </c>
      <c r="K61" s="16"/>
    </row>
    <row r="62" spans="1:11" x14ac:dyDescent="0.55000000000000004">
      <c r="A62" s="5">
        <v>40444</v>
      </c>
      <c r="B62" s="15">
        <v>1.3</v>
      </c>
      <c r="C62" s="7">
        <f>(TSLA[[#This Row],[Prezzi giornalieri TSLA]]-B61)/B61</f>
        <v>-1.5151515151515164E-2</v>
      </c>
      <c r="E62" s="5">
        <v>42185</v>
      </c>
      <c r="F62" s="15">
        <f t="shared" si="4"/>
        <v>17.88</v>
      </c>
      <c r="G62" s="16">
        <f t="shared" si="2"/>
        <v>6.9377990430622025E-2</v>
      </c>
      <c r="K62" s="16"/>
    </row>
    <row r="63" spans="1:11" x14ac:dyDescent="0.55000000000000004">
      <c r="A63" s="5">
        <v>40445</v>
      </c>
      <c r="B63" s="15">
        <v>1.34</v>
      </c>
      <c r="C63" s="7">
        <f>(TSLA[[#This Row],[Prezzi giornalieri TSLA]]-B62)/B62</f>
        <v>3.0769230769230795E-2</v>
      </c>
      <c r="E63" s="5">
        <v>42216</v>
      </c>
      <c r="F63" s="15">
        <f t="shared" si="4"/>
        <v>17.739999999999998</v>
      </c>
      <c r="G63" s="16">
        <f t="shared" si="2"/>
        <v>-7.8299776286353782E-3</v>
      </c>
      <c r="K63" s="16"/>
    </row>
    <row r="64" spans="1:11" x14ac:dyDescent="0.55000000000000004">
      <c r="A64" s="5">
        <v>40448</v>
      </c>
      <c r="B64" s="15">
        <v>1.37</v>
      </c>
      <c r="C64" s="7">
        <f>(TSLA[[#This Row],[Prezzi giornalieri TSLA]]-B63)/B63</f>
        <v>2.2388059701492557E-2</v>
      </c>
      <c r="E64" s="5">
        <v>42247</v>
      </c>
      <c r="F64" s="15">
        <f t="shared" si="4"/>
        <v>16.600000000000001</v>
      </c>
      <c r="G64" s="16">
        <f t="shared" si="2"/>
        <v>-6.4261555806087778E-2</v>
      </c>
      <c r="K64" s="16"/>
    </row>
    <row r="65" spans="1:11" x14ac:dyDescent="0.55000000000000004">
      <c r="A65" s="5">
        <v>40449</v>
      </c>
      <c r="B65" s="15">
        <v>1.43</v>
      </c>
      <c r="C65" s="7">
        <f>(TSLA[[#This Row],[Prezzi giornalieri TSLA]]-B64)/B64</f>
        <v>4.3795620437956075E-2</v>
      </c>
      <c r="E65" s="5">
        <v>42277</v>
      </c>
      <c r="F65" s="15">
        <f t="shared" si="4"/>
        <v>16.559999999999999</v>
      </c>
      <c r="G65" s="16">
        <f t="shared" si="2"/>
        <v>-2.4096385542170299E-3</v>
      </c>
      <c r="K65" s="16"/>
    </row>
    <row r="66" spans="1:11" x14ac:dyDescent="0.55000000000000004">
      <c r="A66" s="5">
        <v>40450</v>
      </c>
      <c r="B66" s="15">
        <v>1.47</v>
      </c>
      <c r="C66" s="7">
        <f>(TSLA[[#This Row],[Prezzi giornalieri TSLA]]-B65)/B65</f>
        <v>2.7972027972028E-2</v>
      </c>
      <c r="E66" s="5">
        <v>42308</v>
      </c>
      <c r="F66" s="15">
        <f t="shared" ref="F66:F97" si="5">VLOOKUP(E66,A:B,2,TRUE)</f>
        <v>13.8</v>
      </c>
      <c r="G66" s="16">
        <f t="shared" si="2"/>
        <v>-0.16666666666666655</v>
      </c>
      <c r="K66" s="16"/>
    </row>
    <row r="67" spans="1:11" x14ac:dyDescent="0.55000000000000004">
      <c r="A67" s="5">
        <v>40451</v>
      </c>
      <c r="B67" s="15">
        <v>1.36</v>
      </c>
      <c r="C67" s="7">
        <f>(TSLA[[#This Row],[Prezzi giornalieri TSLA]]-B66)/B66</f>
        <v>-7.4829931972789032E-2</v>
      </c>
      <c r="E67" s="5">
        <v>42338</v>
      </c>
      <c r="F67" s="15">
        <f t="shared" si="5"/>
        <v>15.35</v>
      </c>
      <c r="G67" s="16">
        <f t="shared" si="2"/>
        <v>0.11231884057971006</v>
      </c>
      <c r="K67" s="16"/>
    </row>
    <row r="68" spans="1:11" x14ac:dyDescent="0.55000000000000004">
      <c r="A68" s="5">
        <v>40452</v>
      </c>
      <c r="B68" s="15">
        <v>1.37</v>
      </c>
      <c r="C68" s="7">
        <f>(TSLA[[#This Row],[Prezzi giornalieri TSLA]]-B67)/B67</f>
        <v>7.3529411764705942E-3</v>
      </c>
      <c r="E68" s="5">
        <v>42369</v>
      </c>
      <c r="F68" s="15">
        <f t="shared" si="5"/>
        <v>16</v>
      </c>
      <c r="G68" s="16">
        <f t="shared" ref="G68:G131" si="6">(F68-F67)/F67</f>
        <v>4.2345276872964195E-2</v>
      </c>
      <c r="K68" s="16"/>
    </row>
    <row r="69" spans="1:11" x14ac:dyDescent="0.55000000000000004">
      <c r="A69" s="5">
        <v>40455</v>
      </c>
      <c r="B69" s="15">
        <v>1.4</v>
      </c>
      <c r="C69" s="7">
        <f>(TSLA[[#This Row],[Prezzi giornalieri TSLA]]-B68)/B68</f>
        <v>2.1897810218977957E-2</v>
      </c>
      <c r="E69" s="5">
        <v>42400</v>
      </c>
      <c r="F69" s="15">
        <f t="shared" si="5"/>
        <v>12.75</v>
      </c>
      <c r="G69" s="16">
        <f t="shared" si="6"/>
        <v>-0.203125</v>
      </c>
      <c r="K69" s="16"/>
    </row>
    <row r="70" spans="1:11" x14ac:dyDescent="0.55000000000000004">
      <c r="A70" s="5">
        <v>40456</v>
      </c>
      <c r="B70" s="15">
        <v>1.41</v>
      </c>
      <c r="C70" s="7">
        <f>(TSLA[[#This Row],[Prezzi giornalieri TSLA]]-B69)/B69</f>
        <v>7.1428571428571496E-3</v>
      </c>
      <c r="E70" s="5">
        <v>42429</v>
      </c>
      <c r="F70" s="15">
        <f t="shared" si="5"/>
        <v>12.8</v>
      </c>
      <c r="G70" s="16">
        <f t="shared" si="6"/>
        <v>3.9215686274510358E-3</v>
      </c>
      <c r="K70" s="16"/>
    </row>
    <row r="71" spans="1:11" x14ac:dyDescent="0.55000000000000004">
      <c r="A71" s="5">
        <v>40457</v>
      </c>
      <c r="B71" s="15">
        <v>1.36</v>
      </c>
      <c r="C71" s="7">
        <f>(TSLA[[#This Row],[Prezzi giornalieri TSLA]]-B70)/B70</f>
        <v>-3.5460992907801296E-2</v>
      </c>
      <c r="E71" s="5">
        <v>42460</v>
      </c>
      <c r="F71" s="15">
        <f t="shared" si="5"/>
        <v>15.32</v>
      </c>
      <c r="G71" s="16">
        <f t="shared" si="6"/>
        <v>0.19687499999999997</v>
      </c>
      <c r="K71" s="16"/>
    </row>
    <row r="72" spans="1:11" x14ac:dyDescent="0.55000000000000004">
      <c r="A72" s="5">
        <v>40458</v>
      </c>
      <c r="B72" s="15">
        <v>1.36</v>
      </c>
      <c r="C72" s="7">
        <f>(TSLA[[#This Row],[Prezzi giornalieri TSLA]]-B71)/B71</f>
        <v>0</v>
      </c>
      <c r="E72" s="5">
        <v>42490</v>
      </c>
      <c r="F72" s="15">
        <f t="shared" si="5"/>
        <v>16.05</v>
      </c>
      <c r="G72" s="16">
        <f t="shared" si="6"/>
        <v>4.7650130548302902E-2</v>
      </c>
      <c r="K72" s="16"/>
    </row>
    <row r="73" spans="1:11" x14ac:dyDescent="0.55000000000000004">
      <c r="A73" s="5">
        <v>40459</v>
      </c>
      <c r="B73" s="15">
        <v>1.36</v>
      </c>
      <c r="C73" s="7">
        <f>(TSLA[[#This Row],[Prezzi giornalieri TSLA]]-B72)/B72</f>
        <v>0</v>
      </c>
      <c r="E73" s="5">
        <v>42521</v>
      </c>
      <c r="F73" s="15">
        <f t="shared" si="5"/>
        <v>14.88</v>
      </c>
      <c r="G73" s="16">
        <f t="shared" si="6"/>
        <v>-7.2897196261682229E-2</v>
      </c>
      <c r="K73" s="16"/>
    </row>
    <row r="74" spans="1:11" x14ac:dyDescent="0.55000000000000004">
      <c r="A74" s="5">
        <v>40462</v>
      </c>
      <c r="B74" s="15">
        <v>1.35</v>
      </c>
      <c r="C74" s="7">
        <f>(TSLA[[#This Row],[Prezzi giornalieri TSLA]]-B73)/B73</f>
        <v>-7.3529411764705942E-3</v>
      </c>
      <c r="E74" s="5">
        <v>42551</v>
      </c>
      <c r="F74" s="15">
        <f t="shared" si="5"/>
        <v>14.15</v>
      </c>
      <c r="G74" s="16">
        <f t="shared" si="6"/>
        <v>-4.9059139784946262E-2</v>
      </c>
      <c r="K74" s="16"/>
    </row>
    <row r="75" spans="1:11" x14ac:dyDescent="0.55000000000000004">
      <c r="A75" s="5">
        <v>40463</v>
      </c>
      <c r="B75" s="15">
        <v>1.35</v>
      </c>
      <c r="C75" s="7">
        <f>(TSLA[[#This Row],[Prezzi giornalieri TSLA]]-B74)/B74</f>
        <v>0</v>
      </c>
      <c r="E75" s="5">
        <v>42582</v>
      </c>
      <c r="F75" s="15">
        <f t="shared" si="5"/>
        <v>15.65</v>
      </c>
      <c r="G75" s="16">
        <f t="shared" si="6"/>
        <v>0.10600706713780919</v>
      </c>
      <c r="K75" s="16"/>
    </row>
    <row r="76" spans="1:11" x14ac:dyDescent="0.55000000000000004">
      <c r="A76" s="5">
        <v>40464</v>
      </c>
      <c r="B76" s="15">
        <v>1.37</v>
      </c>
      <c r="C76" s="7">
        <f>(TSLA[[#This Row],[Prezzi giornalieri TSLA]]-B75)/B75</f>
        <v>1.4814814814814828E-2</v>
      </c>
      <c r="E76" s="5">
        <v>42613</v>
      </c>
      <c r="F76" s="15">
        <f t="shared" si="5"/>
        <v>14.13</v>
      </c>
      <c r="G76" s="16">
        <f t="shared" si="6"/>
        <v>-9.7124600638977612E-2</v>
      </c>
      <c r="K76" s="16"/>
    </row>
    <row r="77" spans="1:11" x14ac:dyDescent="0.55000000000000004">
      <c r="A77" s="5">
        <v>40465</v>
      </c>
      <c r="B77" s="15">
        <v>1.38</v>
      </c>
      <c r="C77" s="7">
        <f>(TSLA[[#This Row],[Prezzi giornalieri TSLA]]-B76)/B76</f>
        <v>7.2992700729925444E-3</v>
      </c>
      <c r="E77" s="5">
        <v>42643</v>
      </c>
      <c r="F77" s="15">
        <f t="shared" si="5"/>
        <v>13.6</v>
      </c>
      <c r="G77" s="16">
        <f t="shared" si="6"/>
        <v>-3.7508846426043956E-2</v>
      </c>
      <c r="K77" s="16"/>
    </row>
    <row r="78" spans="1:11" x14ac:dyDescent="0.55000000000000004">
      <c r="A78" s="5">
        <v>40466</v>
      </c>
      <c r="B78" s="15">
        <v>1.37</v>
      </c>
      <c r="C78" s="7">
        <f>(TSLA[[#This Row],[Prezzi giornalieri TSLA]]-B77)/B77</f>
        <v>-7.2463768115940486E-3</v>
      </c>
      <c r="E78" s="5">
        <v>42674</v>
      </c>
      <c r="F78" s="15">
        <f t="shared" si="5"/>
        <v>13.18</v>
      </c>
      <c r="G78" s="16">
        <f t="shared" si="6"/>
        <v>-3.0882352941176465E-2</v>
      </c>
      <c r="K78" s="16"/>
    </row>
    <row r="79" spans="1:11" x14ac:dyDescent="0.55000000000000004">
      <c r="A79" s="5">
        <v>40469</v>
      </c>
      <c r="B79" s="15">
        <v>1.35</v>
      </c>
      <c r="C79" s="7">
        <f>(TSLA[[#This Row],[Prezzi giornalieri TSLA]]-B78)/B78</f>
        <v>-1.4598540145985413E-2</v>
      </c>
      <c r="E79" s="5">
        <v>42704</v>
      </c>
      <c r="F79" s="15">
        <f t="shared" si="5"/>
        <v>12.63</v>
      </c>
      <c r="G79" s="16">
        <f t="shared" si="6"/>
        <v>-4.1729893778452119E-2</v>
      </c>
      <c r="K79" s="16"/>
    </row>
    <row r="80" spans="1:11" x14ac:dyDescent="0.55000000000000004">
      <c r="A80" s="5">
        <v>40470</v>
      </c>
      <c r="B80" s="15">
        <v>1.34</v>
      </c>
      <c r="C80" s="7">
        <f>(TSLA[[#This Row],[Prezzi giornalieri TSLA]]-B79)/B79</f>
        <v>-7.4074074074074138E-3</v>
      </c>
      <c r="E80" s="5">
        <v>42735</v>
      </c>
      <c r="F80" s="15">
        <f t="shared" si="5"/>
        <v>14.25</v>
      </c>
      <c r="G80" s="16">
        <f t="shared" si="6"/>
        <v>0.1282660332541567</v>
      </c>
      <c r="K80" s="16"/>
    </row>
    <row r="81" spans="1:11" x14ac:dyDescent="0.55000000000000004">
      <c r="A81" s="5">
        <v>40471</v>
      </c>
      <c r="B81" s="15">
        <v>1.38</v>
      </c>
      <c r="C81" s="7">
        <f>(TSLA[[#This Row],[Prezzi giornalieri TSLA]]-B80)/B80</f>
        <v>2.9850746268656577E-2</v>
      </c>
      <c r="E81" s="5">
        <v>42766</v>
      </c>
      <c r="F81" s="15">
        <f t="shared" si="5"/>
        <v>16.8</v>
      </c>
      <c r="G81" s="16">
        <f t="shared" si="6"/>
        <v>0.17894736842105269</v>
      </c>
      <c r="K81" s="16"/>
    </row>
    <row r="82" spans="1:11" x14ac:dyDescent="0.55000000000000004">
      <c r="A82" s="5">
        <v>40472</v>
      </c>
      <c r="B82" s="15">
        <v>1.38</v>
      </c>
      <c r="C82" s="7">
        <f>(TSLA[[#This Row],[Prezzi giornalieri TSLA]]-B81)/B81</f>
        <v>0</v>
      </c>
      <c r="E82" s="5">
        <v>42794</v>
      </c>
      <c r="F82" s="15">
        <f t="shared" si="5"/>
        <v>16.670000000000002</v>
      </c>
      <c r="G82" s="16">
        <f t="shared" si="6"/>
        <v>-7.7380952380951785E-3</v>
      </c>
      <c r="K82" s="16"/>
    </row>
    <row r="83" spans="1:11" x14ac:dyDescent="0.55000000000000004">
      <c r="A83" s="5">
        <v>40473</v>
      </c>
      <c r="B83" s="15">
        <v>1.38</v>
      </c>
      <c r="C83" s="7">
        <f>(TSLA[[#This Row],[Prezzi giornalieri TSLA]]-B82)/B82</f>
        <v>0</v>
      </c>
      <c r="E83" s="5">
        <v>42825</v>
      </c>
      <c r="F83" s="15">
        <f t="shared" si="5"/>
        <v>18.55</v>
      </c>
      <c r="G83" s="16">
        <f t="shared" si="6"/>
        <v>0.11277744451109771</v>
      </c>
      <c r="K83" s="16"/>
    </row>
    <row r="84" spans="1:11" x14ac:dyDescent="0.55000000000000004">
      <c r="A84" s="5">
        <v>40476</v>
      </c>
      <c r="B84" s="15">
        <v>1.39</v>
      </c>
      <c r="C84" s="7">
        <f>(TSLA[[#This Row],[Prezzi giornalieri TSLA]]-B83)/B83</f>
        <v>7.2463768115942099E-3</v>
      </c>
      <c r="E84" s="5">
        <v>42855</v>
      </c>
      <c r="F84" s="15">
        <f t="shared" si="5"/>
        <v>20.94</v>
      </c>
      <c r="G84" s="16">
        <f t="shared" si="6"/>
        <v>0.12884097035040434</v>
      </c>
      <c r="K84" s="16"/>
    </row>
    <row r="85" spans="1:11" x14ac:dyDescent="0.55000000000000004">
      <c r="A85" s="5">
        <v>40477</v>
      </c>
      <c r="B85" s="15">
        <v>1.42</v>
      </c>
      <c r="C85" s="7">
        <f>(TSLA[[#This Row],[Prezzi giornalieri TSLA]]-B84)/B84</f>
        <v>2.1582733812949662E-2</v>
      </c>
      <c r="E85" s="5">
        <v>42886</v>
      </c>
      <c r="F85" s="15">
        <f t="shared" si="5"/>
        <v>22.73</v>
      </c>
      <c r="G85" s="16">
        <f t="shared" si="6"/>
        <v>8.548233046800377E-2</v>
      </c>
      <c r="K85" s="16"/>
    </row>
    <row r="86" spans="1:11" x14ac:dyDescent="0.55000000000000004">
      <c r="A86" s="5">
        <v>40478</v>
      </c>
      <c r="B86" s="15">
        <v>1.4</v>
      </c>
      <c r="C86" s="7">
        <f>(TSLA[[#This Row],[Prezzi giornalieri TSLA]]-B85)/B85</f>
        <v>-1.4084507042253534E-2</v>
      </c>
      <c r="E86" s="5">
        <v>42916</v>
      </c>
      <c r="F86" s="15">
        <f t="shared" si="5"/>
        <v>24.11</v>
      </c>
      <c r="G86" s="16">
        <f t="shared" si="6"/>
        <v>6.0712714474263046E-2</v>
      </c>
      <c r="K86" s="16"/>
    </row>
    <row r="87" spans="1:11" x14ac:dyDescent="0.55000000000000004">
      <c r="A87" s="5">
        <v>40479</v>
      </c>
      <c r="B87" s="15">
        <v>1.41</v>
      </c>
      <c r="C87" s="7">
        <f>(TSLA[[#This Row],[Prezzi giornalieri TSLA]]-B86)/B86</f>
        <v>7.1428571428571496E-3</v>
      </c>
      <c r="E87" s="5">
        <v>42947</v>
      </c>
      <c r="F87" s="15">
        <f t="shared" si="5"/>
        <v>21.56</v>
      </c>
      <c r="G87" s="16">
        <f t="shared" si="6"/>
        <v>-0.10576524263790961</v>
      </c>
      <c r="K87" s="16"/>
    </row>
    <row r="88" spans="1:11" x14ac:dyDescent="0.55000000000000004">
      <c r="A88" s="5">
        <v>40480</v>
      </c>
      <c r="B88" s="15">
        <v>1.46</v>
      </c>
      <c r="C88" s="7">
        <f>(TSLA[[#This Row],[Prezzi giornalieri TSLA]]-B87)/B87</f>
        <v>3.5460992907801449E-2</v>
      </c>
      <c r="E88" s="5">
        <v>42978</v>
      </c>
      <c r="F88" s="15">
        <f t="shared" si="5"/>
        <v>23.73</v>
      </c>
      <c r="G88" s="16">
        <f t="shared" si="6"/>
        <v>0.10064935064935074</v>
      </c>
      <c r="K88" s="16"/>
    </row>
    <row r="89" spans="1:11" x14ac:dyDescent="0.55000000000000004">
      <c r="A89" s="5">
        <v>40483</v>
      </c>
      <c r="B89" s="15">
        <v>1.43</v>
      </c>
      <c r="C89" s="7">
        <f>(TSLA[[#This Row],[Prezzi giornalieri TSLA]]-B88)/B88</f>
        <v>-2.0547945205479472E-2</v>
      </c>
      <c r="E89" s="5">
        <v>43008</v>
      </c>
      <c r="F89" s="15">
        <f t="shared" si="5"/>
        <v>22.74</v>
      </c>
      <c r="G89" s="16">
        <f t="shared" si="6"/>
        <v>-4.1719342604298437E-2</v>
      </c>
      <c r="K89" s="16"/>
    </row>
    <row r="90" spans="1:11" x14ac:dyDescent="0.55000000000000004">
      <c r="A90" s="5">
        <v>40484</v>
      </c>
      <c r="B90" s="15">
        <v>1.42</v>
      </c>
      <c r="C90" s="7">
        <f>(TSLA[[#This Row],[Prezzi giornalieri TSLA]]-B89)/B89</f>
        <v>-6.9930069930069999E-3</v>
      </c>
      <c r="E90" s="5">
        <v>43039</v>
      </c>
      <c r="F90" s="15">
        <f t="shared" si="5"/>
        <v>22.1</v>
      </c>
      <c r="G90" s="16">
        <f t="shared" si="6"/>
        <v>-2.8144239226033291E-2</v>
      </c>
      <c r="K90" s="16"/>
    </row>
    <row r="91" spans="1:11" x14ac:dyDescent="0.55000000000000004">
      <c r="A91" s="5">
        <v>40485</v>
      </c>
      <c r="B91" s="15">
        <v>1.45</v>
      </c>
      <c r="C91" s="7">
        <f>(TSLA[[#This Row],[Prezzi giornalieri TSLA]]-B90)/B90</f>
        <v>2.1126760563380302E-2</v>
      </c>
      <c r="E91" s="5">
        <v>43069</v>
      </c>
      <c r="F91" s="15">
        <f t="shared" si="5"/>
        <v>20.59</v>
      </c>
      <c r="G91" s="16">
        <f t="shared" si="6"/>
        <v>-6.8325791855203682E-2</v>
      </c>
      <c r="K91" s="16"/>
    </row>
    <row r="92" spans="1:11" x14ac:dyDescent="0.55000000000000004">
      <c r="A92" s="5">
        <v>40486</v>
      </c>
      <c r="B92" s="15">
        <v>1.66</v>
      </c>
      <c r="C92" s="7">
        <f>(TSLA[[#This Row],[Prezzi giornalieri TSLA]]-B91)/B91</f>
        <v>0.14482758620689654</v>
      </c>
      <c r="E92" s="5">
        <v>43100</v>
      </c>
      <c r="F92" s="15">
        <f t="shared" si="5"/>
        <v>20.76</v>
      </c>
      <c r="G92" s="16">
        <f t="shared" si="6"/>
        <v>8.256435162700422E-3</v>
      </c>
      <c r="K92" s="16"/>
    </row>
    <row r="93" spans="1:11" x14ac:dyDescent="0.55000000000000004">
      <c r="A93" s="5">
        <v>40487</v>
      </c>
      <c r="B93" s="15">
        <v>1.63</v>
      </c>
      <c r="C93" s="7">
        <f>(TSLA[[#This Row],[Prezzi giornalieri TSLA]]-B92)/B92</f>
        <v>-1.8072289156626523E-2</v>
      </c>
      <c r="E93" s="5">
        <v>43131</v>
      </c>
      <c r="F93" s="15">
        <f t="shared" si="5"/>
        <v>23.62</v>
      </c>
      <c r="G93" s="16">
        <f t="shared" si="6"/>
        <v>0.13776493256262037</v>
      </c>
      <c r="K93" s="16"/>
    </row>
    <row r="94" spans="1:11" x14ac:dyDescent="0.55000000000000004">
      <c r="A94" s="5">
        <v>40490</v>
      </c>
      <c r="B94" s="15">
        <v>1.67</v>
      </c>
      <c r="C94" s="7">
        <f>(TSLA[[#This Row],[Prezzi giornalieri TSLA]]-B93)/B93</f>
        <v>2.4539877300613522E-2</v>
      </c>
      <c r="E94" s="5">
        <v>43159</v>
      </c>
      <c r="F94" s="15">
        <f t="shared" si="5"/>
        <v>22.87</v>
      </c>
      <c r="G94" s="16">
        <f t="shared" si="6"/>
        <v>-3.1752751905165112E-2</v>
      </c>
      <c r="K94" s="16"/>
    </row>
    <row r="95" spans="1:11" x14ac:dyDescent="0.55000000000000004">
      <c r="A95" s="5">
        <v>40491</v>
      </c>
      <c r="B95" s="15">
        <v>1.64</v>
      </c>
      <c r="C95" s="7">
        <f>(TSLA[[#This Row],[Prezzi giornalieri TSLA]]-B94)/B94</f>
        <v>-1.7964071856287442E-2</v>
      </c>
      <c r="E95" s="5">
        <v>43190</v>
      </c>
      <c r="F95" s="15">
        <f t="shared" si="5"/>
        <v>17.739999999999998</v>
      </c>
      <c r="G95" s="16">
        <f t="shared" si="6"/>
        <v>-0.22431132487975525</v>
      </c>
      <c r="K95" s="16"/>
    </row>
    <row r="96" spans="1:11" x14ac:dyDescent="0.55000000000000004">
      <c r="A96" s="5">
        <v>40492</v>
      </c>
      <c r="B96" s="15">
        <v>1.96</v>
      </c>
      <c r="C96" s="7">
        <f>(TSLA[[#This Row],[Prezzi giornalieri TSLA]]-B95)/B95</f>
        <v>0.19512195121951226</v>
      </c>
      <c r="E96" s="5">
        <v>43220</v>
      </c>
      <c r="F96" s="15">
        <f t="shared" si="5"/>
        <v>19.59</v>
      </c>
      <c r="G96" s="16">
        <f t="shared" si="6"/>
        <v>0.10428410372040595</v>
      </c>
      <c r="K96" s="16"/>
    </row>
    <row r="97" spans="1:11" x14ac:dyDescent="0.55000000000000004">
      <c r="A97" s="5">
        <v>40493</v>
      </c>
      <c r="B97" s="15">
        <v>1.87</v>
      </c>
      <c r="C97" s="7">
        <f>(TSLA[[#This Row],[Prezzi giornalieri TSLA]]-B96)/B96</f>
        <v>-4.5918367346938702E-2</v>
      </c>
      <c r="E97" s="5">
        <v>43251</v>
      </c>
      <c r="F97" s="15">
        <f t="shared" si="5"/>
        <v>18.98</v>
      </c>
      <c r="G97" s="16">
        <f t="shared" si="6"/>
        <v>-3.113833588565592E-2</v>
      </c>
      <c r="K97" s="16"/>
    </row>
    <row r="98" spans="1:11" x14ac:dyDescent="0.55000000000000004">
      <c r="A98" s="5">
        <v>40494</v>
      </c>
      <c r="B98" s="15">
        <v>1.99</v>
      </c>
      <c r="C98" s="7">
        <f>(TSLA[[#This Row],[Prezzi giornalieri TSLA]]-B97)/B97</f>
        <v>6.4171122994652344E-2</v>
      </c>
      <c r="E98" s="5">
        <v>43281</v>
      </c>
      <c r="F98" s="15">
        <f t="shared" ref="F98:F129" si="7">VLOOKUP(E98,A:B,2,TRUE)</f>
        <v>22.86</v>
      </c>
      <c r="G98" s="16">
        <f t="shared" si="6"/>
        <v>0.20442571127502629</v>
      </c>
      <c r="K98" s="16"/>
    </row>
    <row r="99" spans="1:11" x14ac:dyDescent="0.55000000000000004">
      <c r="A99" s="5">
        <v>40497</v>
      </c>
      <c r="B99" s="15">
        <v>2.0499999999999998</v>
      </c>
      <c r="C99" s="7">
        <f>(TSLA[[#This Row],[Prezzi giornalieri TSLA]]-B98)/B98</f>
        <v>3.0150753768844137E-2</v>
      </c>
      <c r="E99" s="5">
        <v>43312</v>
      </c>
      <c r="F99" s="15">
        <f t="shared" si="7"/>
        <v>19.88</v>
      </c>
      <c r="G99" s="16">
        <f t="shared" si="6"/>
        <v>-0.1303587051618548</v>
      </c>
      <c r="K99" s="16"/>
    </row>
    <row r="100" spans="1:11" x14ac:dyDescent="0.55000000000000004">
      <c r="A100" s="5">
        <v>40498</v>
      </c>
      <c r="B100" s="15">
        <v>1.98</v>
      </c>
      <c r="C100" s="7">
        <f>(TSLA[[#This Row],[Prezzi giornalieri TSLA]]-B99)/B99</f>
        <v>-3.414634146341456E-2</v>
      </c>
      <c r="E100" s="5">
        <v>43343</v>
      </c>
      <c r="F100" s="15">
        <f t="shared" si="7"/>
        <v>20.11</v>
      </c>
      <c r="G100" s="16">
        <f t="shared" si="6"/>
        <v>1.1569416498993986E-2</v>
      </c>
      <c r="K100" s="16"/>
    </row>
    <row r="101" spans="1:11" x14ac:dyDescent="0.55000000000000004">
      <c r="A101" s="5">
        <v>40499</v>
      </c>
      <c r="B101" s="15">
        <v>1.97</v>
      </c>
      <c r="C101" s="7">
        <f>(TSLA[[#This Row],[Prezzi giornalieri TSLA]]-B100)/B100</f>
        <v>-5.0505050505050553E-3</v>
      </c>
      <c r="E101" s="5">
        <v>43373</v>
      </c>
      <c r="F101" s="15">
        <f t="shared" si="7"/>
        <v>17.649999999999999</v>
      </c>
      <c r="G101" s="16">
        <f t="shared" si="6"/>
        <v>-0.12232720039781209</v>
      </c>
      <c r="K101" s="16"/>
    </row>
    <row r="102" spans="1:11" x14ac:dyDescent="0.55000000000000004">
      <c r="A102" s="5">
        <v>40500</v>
      </c>
      <c r="B102" s="15">
        <v>1.99</v>
      </c>
      <c r="C102" s="7">
        <f>(TSLA[[#This Row],[Prezzi giornalieri TSLA]]-B101)/B101</f>
        <v>1.01522842639594E-2</v>
      </c>
      <c r="E102" s="5">
        <v>43404</v>
      </c>
      <c r="F102" s="15">
        <f t="shared" si="7"/>
        <v>22.49</v>
      </c>
      <c r="G102" s="16">
        <f t="shared" si="6"/>
        <v>0.27422096317280453</v>
      </c>
      <c r="K102" s="16"/>
    </row>
    <row r="103" spans="1:11" x14ac:dyDescent="0.55000000000000004">
      <c r="A103" s="5">
        <v>40501</v>
      </c>
      <c r="B103" s="15">
        <v>2.0699999999999998</v>
      </c>
      <c r="C103" s="7">
        <f>(TSLA[[#This Row],[Prezzi giornalieri TSLA]]-B102)/B102</f>
        <v>4.0201005025125552E-2</v>
      </c>
      <c r="E103" s="5">
        <v>43434</v>
      </c>
      <c r="F103" s="15">
        <f t="shared" si="7"/>
        <v>23.37</v>
      </c>
      <c r="G103" s="16">
        <f t="shared" si="6"/>
        <v>3.9128501556247336E-2</v>
      </c>
      <c r="K103" s="16"/>
    </row>
    <row r="104" spans="1:11" x14ac:dyDescent="0.55000000000000004">
      <c r="A104" s="5">
        <v>40504</v>
      </c>
      <c r="B104" s="15">
        <v>2.23</v>
      </c>
      <c r="C104" s="7">
        <f>(TSLA[[#This Row],[Prezzi giornalieri TSLA]]-B103)/B103</f>
        <v>7.7294685990338244E-2</v>
      </c>
      <c r="E104" s="5">
        <v>43465</v>
      </c>
      <c r="F104" s="15">
        <f t="shared" si="7"/>
        <v>22.19</v>
      </c>
      <c r="G104" s="16">
        <f t="shared" si="6"/>
        <v>-5.049208386820709E-2</v>
      </c>
      <c r="K104" s="16"/>
    </row>
    <row r="105" spans="1:11" x14ac:dyDescent="0.55000000000000004">
      <c r="A105" s="5">
        <v>40505</v>
      </c>
      <c r="B105" s="15">
        <v>2.2999999999999998</v>
      </c>
      <c r="C105" s="7">
        <f>(TSLA[[#This Row],[Prezzi giornalieri TSLA]]-B104)/B104</f>
        <v>3.1390134529147913E-2</v>
      </c>
      <c r="E105" s="5">
        <v>43496</v>
      </c>
      <c r="F105" s="15">
        <f t="shared" si="7"/>
        <v>20.47</v>
      </c>
      <c r="G105" s="16">
        <f t="shared" si="6"/>
        <v>-7.7512392969806318E-2</v>
      </c>
      <c r="K105" s="16"/>
    </row>
    <row r="106" spans="1:11" x14ac:dyDescent="0.55000000000000004">
      <c r="A106" s="5">
        <v>40506</v>
      </c>
      <c r="B106" s="15">
        <v>2.36</v>
      </c>
      <c r="C106" s="7">
        <f>(TSLA[[#This Row],[Prezzi giornalieri TSLA]]-B105)/B105</f>
        <v>2.6086956521739157E-2</v>
      </c>
      <c r="E106" s="5">
        <v>43524</v>
      </c>
      <c r="F106" s="15">
        <f t="shared" si="7"/>
        <v>21.33</v>
      </c>
      <c r="G106" s="16">
        <f t="shared" si="6"/>
        <v>4.2012701514411312E-2</v>
      </c>
      <c r="K106" s="16"/>
    </row>
    <row r="107" spans="1:11" x14ac:dyDescent="0.55000000000000004">
      <c r="A107" s="5">
        <v>40508</v>
      </c>
      <c r="B107" s="15">
        <v>2.35</v>
      </c>
      <c r="C107" s="7">
        <f>(TSLA[[#This Row],[Prezzi giornalieri TSLA]]-B106)/B106</f>
        <v>-4.2372881355931301E-3</v>
      </c>
      <c r="E107" s="5">
        <v>43555</v>
      </c>
      <c r="F107" s="15">
        <f t="shared" si="7"/>
        <v>18.66</v>
      </c>
      <c r="G107" s="16">
        <f t="shared" si="6"/>
        <v>-0.12517580872011244</v>
      </c>
      <c r="K107" s="16"/>
    </row>
    <row r="108" spans="1:11" x14ac:dyDescent="0.55000000000000004">
      <c r="A108" s="5">
        <v>40511</v>
      </c>
      <c r="B108" s="15">
        <v>2.29</v>
      </c>
      <c r="C108" s="7">
        <f>(TSLA[[#This Row],[Prezzi giornalieri TSLA]]-B107)/B107</f>
        <v>-2.5531914893617044E-2</v>
      </c>
      <c r="E108" s="5">
        <v>43585</v>
      </c>
      <c r="F108" s="15">
        <f t="shared" si="7"/>
        <v>15.91</v>
      </c>
      <c r="G108" s="16">
        <f t="shared" si="6"/>
        <v>-0.14737406216505894</v>
      </c>
      <c r="K108" s="16"/>
    </row>
    <row r="109" spans="1:11" x14ac:dyDescent="0.55000000000000004">
      <c r="A109" s="5">
        <v>40512</v>
      </c>
      <c r="B109" s="15">
        <v>2.36</v>
      </c>
      <c r="C109" s="7">
        <f>(TSLA[[#This Row],[Prezzi giornalieri TSLA]]-B108)/B108</f>
        <v>3.056768558951958E-2</v>
      </c>
      <c r="E109" s="5">
        <v>43616</v>
      </c>
      <c r="F109" s="15">
        <f t="shared" si="7"/>
        <v>12.34</v>
      </c>
      <c r="G109" s="16">
        <f t="shared" si="6"/>
        <v>-0.22438717787554999</v>
      </c>
      <c r="K109" s="16"/>
    </row>
    <row r="110" spans="1:11" x14ac:dyDescent="0.55000000000000004">
      <c r="A110" s="5">
        <v>40513</v>
      </c>
      <c r="B110" s="15">
        <v>2.29</v>
      </c>
      <c r="C110" s="7">
        <f>(TSLA[[#This Row],[Prezzi giornalieri TSLA]]-B109)/B109</f>
        <v>-2.9661016949152477E-2</v>
      </c>
      <c r="E110" s="5">
        <v>43646</v>
      </c>
      <c r="F110" s="15">
        <f t="shared" si="7"/>
        <v>14.9</v>
      </c>
      <c r="G110" s="16">
        <f t="shared" si="6"/>
        <v>0.20745542949756893</v>
      </c>
      <c r="K110" s="16"/>
    </row>
    <row r="111" spans="1:11" x14ac:dyDescent="0.55000000000000004">
      <c r="A111" s="5">
        <v>40514</v>
      </c>
      <c r="B111" s="15">
        <v>2.16</v>
      </c>
      <c r="C111" s="7">
        <f>(TSLA[[#This Row],[Prezzi giornalieri TSLA]]-B110)/B110</f>
        <v>-5.6768558951965017E-2</v>
      </c>
      <c r="E111" s="5">
        <v>43677</v>
      </c>
      <c r="F111" s="15">
        <f t="shared" si="7"/>
        <v>16.11</v>
      </c>
      <c r="G111" s="16">
        <f t="shared" si="6"/>
        <v>8.1208053691275109E-2</v>
      </c>
      <c r="K111" s="16"/>
    </row>
    <row r="112" spans="1:11" x14ac:dyDescent="0.55000000000000004">
      <c r="A112" s="5">
        <v>40515</v>
      </c>
      <c r="B112" s="15">
        <v>2.1</v>
      </c>
      <c r="C112" s="7">
        <f>(TSLA[[#This Row],[Prezzi giornalieri TSLA]]-B111)/B111</f>
        <v>-2.7777777777777801E-2</v>
      </c>
      <c r="E112" s="5">
        <v>43708</v>
      </c>
      <c r="F112" s="15">
        <f t="shared" si="7"/>
        <v>15.04</v>
      </c>
      <c r="G112" s="16">
        <f t="shared" si="6"/>
        <v>-6.6418373680943527E-2</v>
      </c>
      <c r="K112" s="16"/>
    </row>
    <row r="113" spans="1:11" x14ac:dyDescent="0.55000000000000004">
      <c r="A113" s="5">
        <v>40518</v>
      </c>
      <c r="B113" s="15">
        <v>2.02</v>
      </c>
      <c r="C113" s="7">
        <f>(TSLA[[#This Row],[Prezzi giornalieri TSLA]]-B112)/B112</f>
        <v>-3.8095238095238126E-2</v>
      </c>
      <c r="E113" s="5">
        <v>43738</v>
      </c>
      <c r="F113" s="15">
        <f t="shared" si="7"/>
        <v>16.059999999999999</v>
      </c>
      <c r="G113" s="16">
        <f t="shared" si="6"/>
        <v>6.7819148936170193E-2</v>
      </c>
      <c r="K113" s="16"/>
    </row>
    <row r="114" spans="1:11" x14ac:dyDescent="0.55000000000000004">
      <c r="A114" s="5">
        <v>40519</v>
      </c>
      <c r="B114" s="15">
        <v>2.1</v>
      </c>
      <c r="C114" s="7">
        <f>(TSLA[[#This Row],[Prezzi giornalieri TSLA]]-B113)/B113</f>
        <v>3.9603960396039639E-2</v>
      </c>
      <c r="E114" s="5">
        <v>43769</v>
      </c>
      <c r="F114" s="15">
        <f t="shared" si="7"/>
        <v>20.99</v>
      </c>
      <c r="G114" s="16">
        <f t="shared" si="6"/>
        <v>0.30697384806973849</v>
      </c>
      <c r="K114" s="16"/>
    </row>
    <row r="115" spans="1:11" x14ac:dyDescent="0.55000000000000004">
      <c r="A115" s="5">
        <v>40520</v>
      </c>
      <c r="B115" s="15">
        <v>2.16</v>
      </c>
      <c r="C115" s="7">
        <f>(TSLA[[#This Row],[Prezzi giornalieri TSLA]]-B114)/B114</f>
        <v>2.8571428571428595E-2</v>
      </c>
      <c r="E115" s="5">
        <v>43799</v>
      </c>
      <c r="F115" s="15">
        <f t="shared" si="7"/>
        <v>22</v>
      </c>
      <c r="G115" s="16">
        <f t="shared" si="6"/>
        <v>4.8118151500714704E-2</v>
      </c>
      <c r="K115" s="16"/>
    </row>
    <row r="116" spans="1:11" x14ac:dyDescent="0.55000000000000004">
      <c r="A116" s="5">
        <v>40521</v>
      </c>
      <c r="B116" s="15">
        <v>2.14</v>
      </c>
      <c r="C116" s="7">
        <f>(TSLA[[#This Row],[Prezzi giornalieri TSLA]]-B115)/B115</f>
        <v>-9.2592592592592674E-3</v>
      </c>
      <c r="E116" s="5">
        <v>43830</v>
      </c>
      <c r="F116" s="15">
        <f t="shared" si="7"/>
        <v>27.89</v>
      </c>
      <c r="G116" s="16">
        <f t="shared" si="6"/>
        <v>0.26772727272727276</v>
      </c>
      <c r="K116" s="16"/>
    </row>
    <row r="117" spans="1:11" x14ac:dyDescent="0.55000000000000004">
      <c r="A117" s="5">
        <v>40522</v>
      </c>
      <c r="B117" s="15">
        <v>2.1</v>
      </c>
      <c r="C117" s="7">
        <f>(TSLA[[#This Row],[Prezzi giornalieri TSLA]]-B116)/B116</f>
        <v>-1.8691588785046745E-2</v>
      </c>
      <c r="E117" s="5">
        <v>43861</v>
      </c>
      <c r="F117" s="15">
        <f t="shared" si="7"/>
        <v>43.37</v>
      </c>
      <c r="G117" s="16">
        <f t="shared" si="6"/>
        <v>0.5550376479024739</v>
      </c>
      <c r="K117" s="16"/>
    </row>
    <row r="118" spans="1:11" x14ac:dyDescent="0.55000000000000004">
      <c r="A118" s="5">
        <v>40525</v>
      </c>
      <c r="B118" s="15">
        <v>2.04</v>
      </c>
      <c r="C118" s="7">
        <f>(TSLA[[#This Row],[Prezzi giornalieri TSLA]]-B117)/B117</f>
        <v>-2.8571428571428595E-2</v>
      </c>
      <c r="E118" s="5">
        <v>43890</v>
      </c>
      <c r="F118" s="15">
        <f t="shared" si="7"/>
        <v>44.53</v>
      </c>
      <c r="G118" s="16">
        <f t="shared" si="6"/>
        <v>2.6746599031588741E-2</v>
      </c>
      <c r="K118" s="16"/>
    </row>
    <row r="119" spans="1:11" x14ac:dyDescent="0.55000000000000004">
      <c r="A119" s="5">
        <v>40526</v>
      </c>
      <c r="B119" s="15">
        <v>1.9</v>
      </c>
      <c r="C119" s="7">
        <f>(TSLA[[#This Row],[Prezzi giornalieri TSLA]]-B118)/B118</f>
        <v>-6.8627450980392218E-2</v>
      </c>
      <c r="E119" s="5">
        <v>43921</v>
      </c>
      <c r="F119" s="15">
        <f t="shared" si="7"/>
        <v>34.93</v>
      </c>
      <c r="G119" s="16">
        <f t="shared" si="6"/>
        <v>-0.21558499887716148</v>
      </c>
      <c r="K119" s="16"/>
    </row>
    <row r="120" spans="1:11" x14ac:dyDescent="0.55000000000000004">
      <c r="A120" s="5">
        <v>40527</v>
      </c>
      <c r="B120" s="15">
        <v>1.97</v>
      </c>
      <c r="C120" s="7">
        <f>(TSLA[[#This Row],[Prezzi giornalieri TSLA]]-B119)/B119</f>
        <v>3.6842105263157926E-2</v>
      </c>
      <c r="E120" s="5">
        <v>43951</v>
      </c>
      <c r="F120" s="15">
        <f t="shared" si="7"/>
        <v>52.13</v>
      </c>
      <c r="G120" s="16">
        <f t="shared" si="6"/>
        <v>0.49241339822502156</v>
      </c>
      <c r="K120" s="16"/>
    </row>
    <row r="121" spans="1:11" x14ac:dyDescent="0.55000000000000004">
      <c r="A121" s="5">
        <v>40528</v>
      </c>
      <c r="B121" s="15">
        <v>2.0499999999999998</v>
      </c>
      <c r="C121" s="7">
        <f>(TSLA[[#This Row],[Prezzi giornalieri TSLA]]-B120)/B120</f>
        <v>4.0609137055837484E-2</v>
      </c>
      <c r="E121" s="5">
        <v>43982</v>
      </c>
      <c r="F121" s="15">
        <f t="shared" si="7"/>
        <v>55.67</v>
      </c>
      <c r="G121" s="16">
        <f t="shared" si="6"/>
        <v>6.7907155188950685E-2</v>
      </c>
      <c r="K121" s="16"/>
    </row>
    <row r="122" spans="1:11" x14ac:dyDescent="0.55000000000000004">
      <c r="A122" s="5">
        <v>40529</v>
      </c>
      <c r="B122" s="15">
        <v>2.09</v>
      </c>
      <c r="C122" s="7">
        <f>(TSLA[[#This Row],[Prezzi giornalieri TSLA]]-B121)/B121</f>
        <v>1.9512195121951237E-2</v>
      </c>
      <c r="E122" s="5">
        <v>44012</v>
      </c>
      <c r="F122" s="15">
        <f t="shared" si="7"/>
        <v>71.989999999999995</v>
      </c>
      <c r="G122" s="16">
        <f t="shared" si="6"/>
        <v>0.29315609843721918</v>
      </c>
      <c r="K122" s="16"/>
    </row>
    <row r="123" spans="1:11" x14ac:dyDescent="0.55000000000000004">
      <c r="A123" s="5">
        <v>40532</v>
      </c>
      <c r="B123" s="15">
        <v>2.11</v>
      </c>
      <c r="C123" s="7">
        <f>(TSLA[[#This Row],[Prezzi giornalieri TSLA]]-B122)/B122</f>
        <v>9.5693779904306303E-3</v>
      </c>
      <c r="E123" s="5">
        <v>44043</v>
      </c>
      <c r="F123" s="15">
        <f t="shared" si="7"/>
        <v>95.38</v>
      </c>
      <c r="G123" s="16">
        <f t="shared" si="6"/>
        <v>0.32490623697735799</v>
      </c>
      <c r="K123" s="16"/>
    </row>
    <row r="124" spans="1:11" x14ac:dyDescent="0.55000000000000004">
      <c r="A124" s="5">
        <v>40533</v>
      </c>
      <c r="B124" s="15">
        <v>2.15</v>
      </c>
      <c r="C124" s="7">
        <f>(TSLA[[#This Row],[Prezzi giornalieri TSLA]]-B123)/B123</f>
        <v>1.8957345971564E-2</v>
      </c>
      <c r="E124" s="5">
        <v>44074</v>
      </c>
      <c r="F124" s="15">
        <f t="shared" si="7"/>
        <v>166.11</v>
      </c>
      <c r="G124" s="16">
        <f t="shared" si="6"/>
        <v>0.74156007548752378</v>
      </c>
      <c r="K124" s="16"/>
    </row>
    <row r="125" spans="1:11" x14ac:dyDescent="0.55000000000000004">
      <c r="A125" s="5">
        <v>40534</v>
      </c>
      <c r="B125" s="15">
        <v>2.1800000000000002</v>
      </c>
      <c r="C125" s="7">
        <f>(TSLA[[#This Row],[Prezzi giornalieri TSLA]]-B124)/B124</f>
        <v>1.3953488372093139E-2</v>
      </c>
      <c r="E125" s="5">
        <v>44104</v>
      </c>
      <c r="F125" s="15">
        <f t="shared" si="7"/>
        <v>143</v>
      </c>
      <c r="G125" s="16">
        <f t="shared" si="6"/>
        <v>-0.13912467641924034</v>
      </c>
      <c r="K125" s="16"/>
    </row>
    <row r="126" spans="1:11" x14ac:dyDescent="0.55000000000000004">
      <c r="A126" s="5">
        <v>40535</v>
      </c>
      <c r="B126" s="15">
        <v>2.0099999999999998</v>
      </c>
      <c r="C126" s="7">
        <f>(TSLA[[#This Row],[Prezzi giornalieri TSLA]]-B125)/B125</f>
        <v>-7.798165137614696E-2</v>
      </c>
      <c r="E126" s="5">
        <v>44135</v>
      </c>
      <c r="F126" s="15">
        <f t="shared" si="7"/>
        <v>129.35</v>
      </c>
      <c r="G126" s="16">
        <f t="shared" si="6"/>
        <v>-9.54545454545455E-2</v>
      </c>
      <c r="K126" s="16"/>
    </row>
    <row r="127" spans="1:11" x14ac:dyDescent="0.55000000000000004">
      <c r="A127" s="5">
        <v>40539</v>
      </c>
      <c r="B127" s="15">
        <v>1.7</v>
      </c>
      <c r="C127" s="7">
        <f>(TSLA[[#This Row],[Prezzi giornalieri TSLA]]-B126)/B126</f>
        <v>-0.15422885572139297</v>
      </c>
      <c r="E127" s="5">
        <v>44165</v>
      </c>
      <c r="F127" s="15">
        <f t="shared" si="7"/>
        <v>189.2</v>
      </c>
      <c r="G127" s="16">
        <f t="shared" si="6"/>
        <v>0.46269810591418631</v>
      </c>
      <c r="K127" s="16"/>
    </row>
    <row r="128" spans="1:11" x14ac:dyDescent="0.55000000000000004">
      <c r="A128" s="5">
        <v>40540</v>
      </c>
      <c r="B128" s="15">
        <v>1.76</v>
      </c>
      <c r="C128" s="7">
        <f>(TSLA[[#This Row],[Prezzi giornalieri TSLA]]-B127)/B127</f>
        <v>3.5294117647058858E-2</v>
      </c>
      <c r="E128" s="5">
        <v>44196</v>
      </c>
      <c r="F128" s="15">
        <f t="shared" si="7"/>
        <v>235.22</v>
      </c>
      <c r="G128" s="16">
        <f t="shared" si="6"/>
        <v>0.24323467230443982</v>
      </c>
      <c r="K128" s="16"/>
    </row>
    <row r="129" spans="1:11" x14ac:dyDescent="0.55000000000000004">
      <c r="A129" s="5">
        <v>40541</v>
      </c>
      <c r="B129" s="15">
        <v>1.85</v>
      </c>
      <c r="C129" s="7">
        <f>(TSLA[[#This Row],[Prezzi giornalieri TSLA]]-B128)/B128</f>
        <v>5.1136363636363681E-2</v>
      </c>
      <c r="E129" s="5">
        <v>44227</v>
      </c>
      <c r="F129" s="15">
        <f t="shared" si="7"/>
        <v>264.51</v>
      </c>
      <c r="G129" s="16">
        <f t="shared" si="6"/>
        <v>0.12452172434316806</v>
      </c>
      <c r="K129" s="16"/>
    </row>
    <row r="130" spans="1:11" x14ac:dyDescent="0.55000000000000004">
      <c r="A130" s="5">
        <v>40542</v>
      </c>
      <c r="B130" s="15">
        <v>1.77</v>
      </c>
      <c r="C130" s="7">
        <f>(TSLA[[#This Row],[Prezzi giornalieri TSLA]]-B129)/B129</f>
        <v>-4.324324324324328E-2</v>
      </c>
      <c r="E130" s="5">
        <v>44255</v>
      </c>
      <c r="F130" s="15">
        <f t="shared" ref="F130:F161" si="8">VLOOKUP(E130,A:B,2,TRUE)</f>
        <v>225.17</v>
      </c>
      <c r="G130" s="16">
        <f t="shared" si="6"/>
        <v>-0.14872783637669656</v>
      </c>
      <c r="K130" s="16"/>
    </row>
    <row r="131" spans="1:11" x14ac:dyDescent="0.55000000000000004">
      <c r="A131" s="5">
        <v>40543</v>
      </c>
      <c r="B131" s="15">
        <v>1.78</v>
      </c>
      <c r="C131" s="7">
        <f>(TSLA[[#This Row],[Prezzi giornalieri TSLA]]-B130)/B130</f>
        <v>5.649717514124299E-3</v>
      </c>
      <c r="E131" s="5">
        <v>44286</v>
      </c>
      <c r="F131" s="15">
        <f t="shared" si="8"/>
        <v>222.64</v>
      </c>
      <c r="G131" s="16">
        <f t="shared" si="6"/>
        <v>-1.123595505617978E-2</v>
      </c>
      <c r="K131" s="16"/>
    </row>
    <row r="132" spans="1:11" x14ac:dyDescent="0.55000000000000004">
      <c r="A132" s="5">
        <v>40546</v>
      </c>
      <c r="B132" s="15">
        <v>1.77</v>
      </c>
      <c r="C132" s="7">
        <f>(TSLA[[#This Row],[Prezzi giornalieri TSLA]]-B131)/B131</f>
        <v>-5.6179775280898927E-3</v>
      </c>
      <c r="E132" s="5">
        <v>44316</v>
      </c>
      <c r="F132" s="15">
        <f t="shared" si="8"/>
        <v>236.48</v>
      </c>
      <c r="G132" s="16">
        <f t="shared" ref="G132:G182" si="9">(F132-F131)/F131</f>
        <v>6.2163133309378386E-2</v>
      </c>
      <c r="K132" s="16"/>
    </row>
    <row r="133" spans="1:11" x14ac:dyDescent="0.55000000000000004">
      <c r="A133" s="5">
        <v>40547</v>
      </c>
      <c r="B133" s="15">
        <v>1.78</v>
      </c>
      <c r="C133" s="7">
        <f>(TSLA[[#This Row],[Prezzi giornalieri TSLA]]-B132)/B132</f>
        <v>5.649717514124299E-3</v>
      </c>
      <c r="E133" s="5">
        <v>44347</v>
      </c>
      <c r="F133" s="15">
        <f t="shared" si="8"/>
        <v>208.41</v>
      </c>
      <c r="G133" s="16">
        <f t="shared" si="9"/>
        <v>-0.11869925575101486</v>
      </c>
      <c r="K133" s="16"/>
    </row>
    <row r="134" spans="1:11" x14ac:dyDescent="0.55000000000000004">
      <c r="A134" s="5">
        <v>40548</v>
      </c>
      <c r="B134" s="15">
        <v>1.79</v>
      </c>
      <c r="C134" s="7">
        <f>(TSLA[[#This Row],[Prezzi giornalieri TSLA]]-B133)/B133</f>
        <v>5.6179775280898927E-3</v>
      </c>
      <c r="E134" s="5">
        <v>44377</v>
      </c>
      <c r="F134" s="15">
        <f t="shared" si="8"/>
        <v>226.57</v>
      </c>
      <c r="G134" s="16">
        <f t="shared" si="9"/>
        <v>8.7135933976296709E-2</v>
      </c>
      <c r="K134" s="16"/>
    </row>
    <row r="135" spans="1:11" x14ac:dyDescent="0.55000000000000004">
      <c r="A135" s="5">
        <v>40549</v>
      </c>
      <c r="B135" s="15">
        <v>1.86</v>
      </c>
      <c r="C135" s="7">
        <f>(TSLA[[#This Row],[Prezzi giornalieri TSLA]]-B134)/B134</f>
        <v>3.9106145251396683E-2</v>
      </c>
      <c r="E135" s="5">
        <v>44408</v>
      </c>
      <c r="F135" s="15">
        <f t="shared" si="8"/>
        <v>229.07</v>
      </c>
      <c r="G135" s="16">
        <f t="shared" si="9"/>
        <v>1.1034117491283047E-2</v>
      </c>
      <c r="K135" s="16"/>
    </row>
    <row r="136" spans="1:11" x14ac:dyDescent="0.55000000000000004">
      <c r="A136" s="5">
        <v>40550</v>
      </c>
      <c r="B136" s="15">
        <v>1.88</v>
      </c>
      <c r="C136" s="7">
        <f>(TSLA[[#This Row],[Prezzi giornalieri TSLA]]-B135)/B135</f>
        <v>1.0752688172042901E-2</v>
      </c>
      <c r="E136" s="5">
        <v>44439</v>
      </c>
      <c r="F136" s="15">
        <f t="shared" si="8"/>
        <v>245.24</v>
      </c>
      <c r="G136" s="16">
        <f t="shared" si="9"/>
        <v>7.0589776050988859E-2</v>
      </c>
      <c r="K136" s="16"/>
    </row>
    <row r="137" spans="1:11" x14ac:dyDescent="0.55000000000000004">
      <c r="A137" s="5">
        <v>40553</v>
      </c>
      <c r="B137" s="15">
        <v>1.9</v>
      </c>
      <c r="C137" s="7">
        <f>(TSLA[[#This Row],[Prezzi giornalieri TSLA]]-B136)/B136</f>
        <v>1.0638297872340436E-2</v>
      </c>
      <c r="E137" s="5">
        <v>44469</v>
      </c>
      <c r="F137" s="15">
        <f t="shared" si="8"/>
        <v>258.49</v>
      </c>
      <c r="G137" s="16">
        <f t="shared" si="9"/>
        <v>5.4028706573152827E-2</v>
      </c>
      <c r="K137" s="16"/>
    </row>
    <row r="138" spans="1:11" x14ac:dyDescent="0.55000000000000004">
      <c r="A138" s="5">
        <v>40554</v>
      </c>
      <c r="B138" s="15">
        <v>1.8</v>
      </c>
      <c r="C138" s="7">
        <f>(TSLA[[#This Row],[Prezzi giornalieri TSLA]]-B137)/B137</f>
        <v>-5.2631578947368356E-2</v>
      </c>
      <c r="E138" s="5">
        <v>44500</v>
      </c>
      <c r="F138" s="15">
        <f t="shared" si="8"/>
        <v>371.33</v>
      </c>
      <c r="G138" s="16">
        <f t="shared" si="9"/>
        <v>0.43653526248597613</v>
      </c>
      <c r="K138" s="16"/>
    </row>
    <row r="139" spans="1:11" x14ac:dyDescent="0.55000000000000004">
      <c r="A139" s="5">
        <v>40555</v>
      </c>
      <c r="B139" s="15">
        <v>1.8</v>
      </c>
      <c r="C139" s="7">
        <f>(TSLA[[#This Row],[Prezzi giornalieri TSLA]]-B138)/B138</f>
        <v>0</v>
      </c>
      <c r="E139" s="5">
        <v>44530</v>
      </c>
      <c r="F139" s="15">
        <f t="shared" si="8"/>
        <v>381.59</v>
      </c>
      <c r="G139" s="16">
        <f t="shared" si="9"/>
        <v>2.7630409608703825E-2</v>
      </c>
      <c r="K139" s="16"/>
    </row>
    <row r="140" spans="1:11" x14ac:dyDescent="0.55000000000000004">
      <c r="A140" s="5">
        <v>40556</v>
      </c>
      <c r="B140" s="15">
        <v>1.75</v>
      </c>
      <c r="C140" s="7">
        <f>(TSLA[[#This Row],[Prezzi giornalieri TSLA]]-B139)/B139</f>
        <v>-2.7777777777777801E-2</v>
      </c>
      <c r="E140" s="5">
        <v>44561</v>
      </c>
      <c r="F140" s="15">
        <f t="shared" si="8"/>
        <v>352.26</v>
      </c>
      <c r="G140" s="16">
        <f t="shared" si="9"/>
        <v>-7.6862601221205973E-2</v>
      </c>
      <c r="K140" s="16"/>
    </row>
    <row r="141" spans="1:11" x14ac:dyDescent="0.55000000000000004">
      <c r="A141" s="5">
        <v>40557</v>
      </c>
      <c r="B141" s="15">
        <v>1.72</v>
      </c>
      <c r="C141" s="7">
        <f>(TSLA[[#This Row],[Prezzi giornalieri TSLA]]-B140)/B140</f>
        <v>-1.7142857142857158E-2</v>
      </c>
      <c r="E141" s="5">
        <v>44592</v>
      </c>
      <c r="F141" s="15">
        <f t="shared" si="8"/>
        <v>312.24</v>
      </c>
      <c r="G141" s="16">
        <f t="shared" si="9"/>
        <v>-0.11360926588315444</v>
      </c>
      <c r="K141" s="16"/>
    </row>
    <row r="142" spans="1:11" x14ac:dyDescent="0.55000000000000004">
      <c r="A142" s="5">
        <v>40561</v>
      </c>
      <c r="B142" s="15">
        <v>1.71</v>
      </c>
      <c r="C142" s="7">
        <f>(TSLA[[#This Row],[Prezzi giornalieri TSLA]]-B141)/B141</f>
        <v>-5.8139534883720981E-3</v>
      </c>
      <c r="E142" s="5">
        <v>44620</v>
      </c>
      <c r="F142" s="15">
        <f t="shared" si="8"/>
        <v>290.14</v>
      </c>
      <c r="G142" s="16">
        <f t="shared" si="9"/>
        <v>-7.0778888034845056E-2</v>
      </c>
      <c r="K142" s="16"/>
    </row>
    <row r="143" spans="1:11" x14ac:dyDescent="0.55000000000000004">
      <c r="A143" s="5">
        <v>40562</v>
      </c>
      <c r="B143" s="15">
        <v>1.6</v>
      </c>
      <c r="C143" s="7">
        <f>(TSLA[[#This Row],[Prezzi giornalieri TSLA]]-B142)/B142</f>
        <v>-6.4327485380116886E-2</v>
      </c>
      <c r="E143" s="5">
        <v>44651</v>
      </c>
      <c r="F143" s="15">
        <f t="shared" si="8"/>
        <v>359.2</v>
      </c>
      <c r="G143" s="16">
        <f t="shared" si="9"/>
        <v>0.23802302336802925</v>
      </c>
      <c r="K143" s="16"/>
    </row>
    <row r="144" spans="1:11" x14ac:dyDescent="0.55000000000000004">
      <c r="A144" s="5">
        <v>40563</v>
      </c>
      <c r="B144" s="15">
        <v>1.51</v>
      </c>
      <c r="C144" s="7">
        <f>(TSLA[[#This Row],[Prezzi giornalieri TSLA]]-B143)/B143</f>
        <v>-5.625000000000005E-2</v>
      </c>
      <c r="E144" s="5">
        <v>44681</v>
      </c>
      <c r="F144" s="15">
        <f t="shared" si="8"/>
        <v>290.25</v>
      </c>
      <c r="G144" s="16">
        <f t="shared" si="9"/>
        <v>-0.19195434298440978</v>
      </c>
      <c r="K144" s="16"/>
    </row>
    <row r="145" spans="1:11" x14ac:dyDescent="0.55000000000000004">
      <c r="A145" s="5">
        <v>40564</v>
      </c>
      <c r="B145" s="15">
        <v>1.54</v>
      </c>
      <c r="C145" s="7">
        <f>(TSLA[[#This Row],[Prezzi giornalieri TSLA]]-B144)/B144</f>
        <v>1.986754966887419E-2</v>
      </c>
      <c r="E145" s="5">
        <v>44712</v>
      </c>
      <c r="F145" s="15">
        <f t="shared" si="8"/>
        <v>252.75</v>
      </c>
      <c r="G145" s="16">
        <f t="shared" si="9"/>
        <v>-0.12919896640826872</v>
      </c>
      <c r="K145" s="16"/>
    </row>
    <row r="146" spans="1:11" x14ac:dyDescent="0.55000000000000004">
      <c r="A146" s="5">
        <v>40567</v>
      </c>
      <c r="B146" s="15">
        <v>1.63</v>
      </c>
      <c r="C146" s="7">
        <f>(TSLA[[#This Row],[Prezzi giornalieri TSLA]]-B145)/B145</f>
        <v>5.844155844155835E-2</v>
      </c>
      <c r="E146" s="5">
        <v>44742</v>
      </c>
      <c r="F146" s="15">
        <f t="shared" si="8"/>
        <v>224.47</v>
      </c>
      <c r="G146" s="16">
        <f t="shared" si="9"/>
        <v>-0.11188921859545005</v>
      </c>
      <c r="K146" s="16"/>
    </row>
    <row r="147" spans="1:11" x14ac:dyDescent="0.55000000000000004">
      <c r="A147" s="5">
        <v>40568</v>
      </c>
      <c r="B147" s="15">
        <v>1.65</v>
      </c>
      <c r="C147" s="7">
        <f>(TSLA[[#This Row],[Prezzi giornalieri TSLA]]-B146)/B146</f>
        <v>1.2269938650306761E-2</v>
      </c>
      <c r="E147" s="5">
        <v>44773</v>
      </c>
      <c r="F147" s="15">
        <f t="shared" si="8"/>
        <v>297.14999999999998</v>
      </c>
      <c r="G147" s="16">
        <f t="shared" si="9"/>
        <v>0.32378491557891914</v>
      </c>
      <c r="K147" s="16"/>
    </row>
    <row r="148" spans="1:11" x14ac:dyDescent="0.55000000000000004">
      <c r="A148" s="5">
        <v>40569</v>
      </c>
      <c r="B148" s="15">
        <v>1.65</v>
      </c>
      <c r="C148" s="7">
        <f>(TSLA[[#This Row],[Prezzi giornalieri TSLA]]-B147)/B147</f>
        <v>0</v>
      </c>
      <c r="E148" s="5">
        <v>44804</v>
      </c>
      <c r="F148" s="15">
        <f t="shared" si="8"/>
        <v>275.61</v>
      </c>
      <c r="G148" s="16">
        <f t="shared" si="9"/>
        <v>-7.2488642099949402E-2</v>
      </c>
      <c r="K148" s="16"/>
    </row>
    <row r="149" spans="1:11" x14ac:dyDescent="0.55000000000000004">
      <c r="A149" s="5">
        <v>40570</v>
      </c>
      <c r="B149" s="15">
        <v>1.66</v>
      </c>
      <c r="C149" s="7">
        <f>(TSLA[[#This Row],[Prezzi giornalieri TSLA]]-B148)/B148</f>
        <v>6.0606060606060667E-3</v>
      </c>
      <c r="E149" s="5">
        <v>44834</v>
      </c>
      <c r="F149" s="15">
        <f t="shared" si="8"/>
        <v>265.25</v>
      </c>
      <c r="G149" s="16">
        <f t="shared" si="9"/>
        <v>-3.7589347266064416E-2</v>
      </c>
      <c r="K149" s="16"/>
    </row>
    <row r="150" spans="1:11" x14ac:dyDescent="0.55000000000000004">
      <c r="A150" s="5">
        <v>40571</v>
      </c>
      <c r="B150" s="15">
        <v>1.6</v>
      </c>
      <c r="C150" s="7">
        <f>(TSLA[[#This Row],[Prezzi giornalieri TSLA]]-B149)/B149</f>
        <v>-3.6144578313252913E-2</v>
      </c>
      <c r="E150" s="5">
        <v>44865</v>
      </c>
      <c r="F150" s="15">
        <f t="shared" si="8"/>
        <v>227.54</v>
      </c>
      <c r="G150" s="16">
        <f t="shared" si="9"/>
        <v>-0.14216776625824698</v>
      </c>
      <c r="K150" s="16"/>
    </row>
    <row r="151" spans="1:11" x14ac:dyDescent="0.55000000000000004">
      <c r="A151" s="5">
        <v>40574</v>
      </c>
      <c r="B151" s="15">
        <v>1.61</v>
      </c>
      <c r="C151" s="7">
        <f>(TSLA[[#This Row],[Prezzi giornalieri TSLA]]-B150)/B150</f>
        <v>6.2500000000000056E-3</v>
      </c>
      <c r="E151" s="5">
        <v>44895</v>
      </c>
      <c r="F151" s="15">
        <f t="shared" si="8"/>
        <v>194.7</v>
      </c>
      <c r="G151" s="16">
        <f t="shared" si="9"/>
        <v>-0.14432627230377079</v>
      </c>
      <c r="K151" s="16"/>
    </row>
    <row r="152" spans="1:11" x14ac:dyDescent="0.55000000000000004">
      <c r="A152" s="5">
        <v>40575</v>
      </c>
      <c r="B152" s="15">
        <v>1.59</v>
      </c>
      <c r="C152" s="7">
        <f>(TSLA[[#This Row],[Prezzi giornalieri TSLA]]-B151)/B151</f>
        <v>-1.2422360248447215E-2</v>
      </c>
      <c r="E152" s="5">
        <v>44926</v>
      </c>
      <c r="F152" s="15">
        <f t="shared" si="8"/>
        <v>123.18</v>
      </c>
      <c r="G152" s="16">
        <f t="shared" si="9"/>
        <v>-0.36733436055469948</v>
      </c>
      <c r="K152" s="16"/>
    </row>
    <row r="153" spans="1:11" x14ac:dyDescent="0.55000000000000004">
      <c r="A153" s="5">
        <v>40576</v>
      </c>
      <c r="B153" s="15">
        <v>1.6</v>
      </c>
      <c r="C153" s="7">
        <f>(TSLA[[#This Row],[Prezzi giornalieri TSLA]]-B152)/B152</f>
        <v>6.2893081761006345E-3</v>
      </c>
      <c r="E153" s="5">
        <v>44957</v>
      </c>
      <c r="F153" s="15">
        <f t="shared" si="8"/>
        <v>173.22</v>
      </c>
      <c r="G153" s="16">
        <f t="shared" si="9"/>
        <v>0.40623477837311245</v>
      </c>
      <c r="K153" s="16"/>
    </row>
    <row r="154" spans="1:11" x14ac:dyDescent="0.55000000000000004">
      <c r="A154" s="5">
        <v>40577</v>
      </c>
      <c r="B154" s="15">
        <v>1.58</v>
      </c>
      <c r="C154" s="7">
        <f>(TSLA[[#This Row],[Prezzi giornalieri TSLA]]-B153)/B153</f>
        <v>-1.2500000000000011E-2</v>
      </c>
      <c r="E154" s="5">
        <v>44985</v>
      </c>
      <c r="F154" s="15">
        <f t="shared" si="8"/>
        <v>205.71</v>
      </c>
      <c r="G154" s="16">
        <f t="shared" si="9"/>
        <v>0.18756494631104959</v>
      </c>
      <c r="K154" s="16"/>
    </row>
    <row r="155" spans="1:11" x14ac:dyDescent="0.55000000000000004">
      <c r="A155" s="5">
        <v>40578</v>
      </c>
      <c r="B155" s="15">
        <v>1.56</v>
      </c>
      <c r="C155" s="7">
        <f>(TSLA[[#This Row],[Prezzi giornalieri TSLA]]-B154)/B154</f>
        <v>-1.2658227848101276E-2</v>
      </c>
      <c r="E155" s="5">
        <v>45016</v>
      </c>
      <c r="F155" s="15">
        <f t="shared" si="8"/>
        <v>207.46</v>
      </c>
      <c r="G155" s="16">
        <f t="shared" si="9"/>
        <v>8.507121676146031E-3</v>
      </c>
      <c r="K155" s="16"/>
    </row>
    <row r="156" spans="1:11" x14ac:dyDescent="0.55000000000000004">
      <c r="A156" s="5">
        <v>40581</v>
      </c>
      <c r="B156" s="15">
        <v>1.54</v>
      </c>
      <c r="C156" s="7">
        <f>(TSLA[[#This Row],[Prezzi giornalieri TSLA]]-B155)/B155</f>
        <v>-1.2820512820512832E-2</v>
      </c>
      <c r="E156" s="5">
        <v>45046</v>
      </c>
      <c r="F156" s="15">
        <f t="shared" si="8"/>
        <v>164.31</v>
      </c>
      <c r="G156" s="16">
        <f t="shared" si="9"/>
        <v>-0.2079919020534079</v>
      </c>
      <c r="K156" s="16"/>
    </row>
    <row r="157" spans="1:11" x14ac:dyDescent="0.55000000000000004">
      <c r="A157" s="5">
        <v>40582</v>
      </c>
      <c r="B157" s="15">
        <v>1.63</v>
      </c>
      <c r="C157" s="7">
        <f>(TSLA[[#This Row],[Prezzi giornalieri TSLA]]-B156)/B156</f>
        <v>5.844155844155835E-2</v>
      </c>
      <c r="E157" s="5">
        <v>45077</v>
      </c>
      <c r="F157" s="15">
        <f t="shared" si="8"/>
        <v>203.93</v>
      </c>
      <c r="G157" s="16">
        <f t="shared" si="9"/>
        <v>0.24112957215020392</v>
      </c>
      <c r="K157" s="16"/>
    </row>
    <row r="158" spans="1:11" x14ac:dyDescent="0.55000000000000004">
      <c r="A158" s="5">
        <v>40583</v>
      </c>
      <c r="B158" s="15">
        <v>1.55</v>
      </c>
      <c r="C158" s="7">
        <f>(TSLA[[#This Row],[Prezzi giornalieri TSLA]]-B157)/B157</f>
        <v>-4.9079754601226905E-2</v>
      </c>
      <c r="E158" s="5">
        <v>45107</v>
      </c>
      <c r="F158" s="15">
        <f t="shared" si="8"/>
        <v>261.77</v>
      </c>
      <c r="G158" s="16">
        <f t="shared" si="9"/>
        <v>0.28362673466385513</v>
      </c>
      <c r="K158" s="16"/>
    </row>
    <row r="159" spans="1:11" x14ac:dyDescent="0.55000000000000004">
      <c r="A159" s="5">
        <v>40584</v>
      </c>
      <c r="B159" s="15">
        <v>1.55</v>
      </c>
      <c r="C159" s="7">
        <f>(TSLA[[#This Row],[Prezzi giornalieri TSLA]]-B158)/B158</f>
        <v>0</v>
      </c>
      <c r="E159" s="5">
        <v>45138</v>
      </c>
      <c r="F159" s="15">
        <f t="shared" si="8"/>
        <v>267.43</v>
      </c>
      <c r="G159" s="16">
        <f t="shared" si="9"/>
        <v>2.1622034610536064E-2</v>
      </c>
      <c r="K159" s="16"/>
    </row>
    <row r="160" spans="1:11" x14ac:dyDescent="0.55000000000000004">
      <c r="A160" s="5">
        <v>40585</v>
      </c>
      <c r="B160" s="15">
        <v>1.55</v>
      </c>
      <c r="C160" s="7">
        <f>(TSLA[[#This Row],[Prezzi giornalieri TSLA]]-B159)/B159</f>
        <v>0</v>
      </c>
      <c r="E160" s="5">
        <v>45169</v>
      </c>
      <c r="F160" s="15">
        <f t="shared" si="8"/>
        <v>258.08</v>
      </c>
      <c r="G160" s="16">
        <f t="shared" si="9"/>
        <v>-3.4962420072542431E-2</v>
      </c>
      <c r="K160" s="16"/>
    </row>
    <row r="161" spans="1:11" x14ac:dyDescent="0.55000000000000004">
      <c r="A161" s="5">
        <v>40588</v>
      </c>
      <c r="B161" s="15">
        <v>1.54</v>
      </c>
      <c r="C161" s="7">
        <f>(TSLA[[#This Row],[Prezzi giornalieri TSLA]]-B160)/B160</f>
        <v>-6.4516129032258117E-3</v>
      </c>
      <c r="E161" s="5">
        <v>45199</v>
      </c>
      <c r="F161" s="15">
        <f t="shared" si="8"/>
        <v>250.22</v>
      </c>
      <c r="G161" s="16">
        <f t="shared" si="9"/>
        <v>-3.0455672659640366E-2</v>
      </c>
      <c r="K161" s="16"/>
    </row>
    <row r="162" spans="1:11" x14ac:dyDescent="0.55000000000000004">
      <c r="A162" s="5">
        <v>40589</v>
      </c>
      <c r="B162" s="15">
        <v>1.52</v>
      </c>
      <c r="C162" s="7">
        <f>(TSLA[[#This Row],[Prezzi giornalieri TSLA]]-B161)/B161</f>
        <v>-1.2987012987012998E-2</v>
      </c>
      <c r="E162" s="5">
        <v>45230</v>
      </c>
      <c r="F162" s="15">
        <f t="shared" ref="F162:F180" si="10">VLOOKUP(E162,A:B,2,TRUE)</f>
        <v>200.84</v>
      </c>
      <c r="G162" s="16">
        <f t="shared" si="9"/>
        <v>-0.19734633522500197</v>
      </c>
      <c r="K162" s="16"/>
    </row>
    <row r="163" spans="1:11" x14ac:dyDescent="0.55000000000000004">
      <c r="A163" s="5">
        <v>40590</v>
      </c>
      <c r="B163" s="15">
        <v>1.65</v>
      </c>
      <c r="C163" s="7">
        <f>(TSLA[[#This Row],[Prezzi giornalieri TSLA]]-B162)/B162</f>
        <v>8.5526315789473617E-2</v>
      </c>
      <c r="E163" s="5">
        <v>45260</v>
      </c>
      <c r="F163" s="15">
        <f t="shared" si="10"/>
        <v>240.08</v>
      </c>
      <c r="G163" s="16">
        <f t="shared" si="9"/>
        <v>0.19537940649273058</v>
      </c>
      <c r="K163" s="16"/>
    </row>
    <row r="164" spans="1:11" x14ac:dyDescent="0.55000000000000004">
      <c r="A164" s="5">
        <v>40591</v>
      </c>
      <c r="B164" s="15">
        <v>1.57</v>
      </c>
      <c r="C164" s="7">
        <f>(TSLA[[#This Row],[Prezzi giornalieri TSLA]]-B163)/B163</f>
        <v>-4.8484848484848395E-2</v>
      </c>
      <c r="E164" s="5">
        <v>45291</v>
      </c>
      <c r="F164" s="15">
        <f t="shared" si="10"/>
        <v>248.48</v>
      </c>
      <c r="G164" s="16">
        <f t="shared" si="9"/>
        <v>3.4988337220926265E-2</v>
      </c>
      <c r="K164" s="16"/>
    </row>
    <row r="165" spans="1:11" x14ac:dyDescent="0.55000000000000004">
      <c r="A165" s="5">
        <v>40592</v>
      </c>
      <c r="B165" s="15">
        <v>1.55</v>
      </c>
      <c r="C165" s="7">
        <f>(TSLA[[#This Row],[Prezzi giornalieri TSLA]]-B164)/B164</f>
        <v>-1.2738853503184724E-2</v>
      </c>
      <c r="E165" s="5">
        <v>45322</v>
      </c>
      <c r="F165" s="15">
        <f t="shared" si="10"/>
        <v>187.29</v>
      </c>
      <c r="G165" s="16">
        <f t="shared" si="9"/>
        <v>-0.24625724404378621</v>
      </c>
      <c r="K165" s="16"/>
    </row>
    <row r="166" spans="1:11" x14ac:dyDescent="0.55000000000000004">
      <c r="A166" s="5">
        <v>40596</v>
      </c>
      <c r="B166" s="15">
        <v>1.46</v>
      </c>
      <c r="C166" s="7">
        <f>(TSLA[[#This Row],[Prezzi giornalieri TSLA]]-B165)/B165</f>
        <v>-5.8064516129032309E-2</v>
      </c>
      <c r="E166" s="5">
        <v>45351</v>
      </c>
      <c r="F166" s="15">
        <f t="shared" si="10"/>
        <v>201.88</v>
      </c>
      <c r="G166" s="16">
        <f t="shared" si="9"/>
        <v>7.790058198515673E-2</v>
      </c>
      <c r="K166" s="16"/>
    </row>
    <row r="167" spans="1:11" x14ac:dyDescent="0.55000000000000004">
      <c r="A167" s="5">
        <v>40597</v>
      </c>
      <c r="B167" s="15">
        <v>1.46</v>
      </c>
      <c r="C167" s="7">
        <f>(TSLA[[#This Row],[Prezzi giornalieri TSLA]]-B166)/B166</f>
        <v>0</v>
      </c>
      <c r="E167" s="5">
        <v>45382</v>
      </c>
      <c r="F167" s="15">
        <f t="shared" si="10"/>
        <v>175.79</v>
      </c>
      <c r="G167" s="16">
        <f t="shared" si="9"/>
        <v>-0.1292351892213196</v>
      </c>
      <c r="K167" s="16"/>
    </row>
    <row r="168" spans="1:11" x14ac:dyDescent="0.55000000000000004">
      <c r="A168" s="5">
        <v>40598</v>
      </c>
      <c r="B168" s="15">
        <v>1.5</v>
      </c>
      <c r="C168" s="7">
        <f>(TSLA[[#This Row],[Prezzi giornalieri TSLA]]-B167)/B167</f>
        <v>2.7397260273972629E-2</v>
      </c>
      <c r="E168" s="5">
        <v>45412</v>
      </c>
      <c r="F168" s="15">
        <f t="shared" si="10"/>
        <v>183.28</v>
      </c>
      <c r="G168" s="16">
        <f t="shared" si="9"/>
        <v>4.260765686330286E-2</v>
      </c>
      <c r="K168" s="16"/>
    </row>
    <row r="169" spans="1:11" x14ac:dyDescent="0.55000000000000004">
      <c r="A169" s="5">
        <v>40599</v>
      </c>
      <c r="B169" s="15">
        <v>1.57</v>
      </c>
      <c r="C169" s="7">
        <f>(TSLA[[#This Row],[Prezzi giornalieri TSLA]]-B168)/B168</f>
        <v>4.666666666666671E-2</v>
      </c>
      <c r="E169" s="5">
        <v>45443</v>
      </c>
      <c r="F169" s="15">
        <f t="shared" si="10"/>
        <v>178.08</v>
      </c>
      <c r="G169" s="16">
        <f t="shared" si="9"/>
        <v>-2.8371890004364846E-2</v>
      </c>
      <c r="K169" s="16"/>
    </row>
    <row r="170" spans="1:11" x14ac:dyDescent="0.55000000000000004">
      <c r="A170" s="5">
        <v>40602</v>
      </c>
      <c r="B170" s="15">
        <v>1.59</v>
      </c>
      <c r="C170" s="7">
        <f>(TSLA[[#This Row],[Prezzi giornalieri TSLA]]-B169)/B169</f>
        <v>1.2738853503184724E-2</v>
      </c>
      <c r="E170" s="5">
        <v>45473</v>
      </c>
      <c r="F170" s="15">
        <f t="shared" si="10"/>
        <v>197.88</v>
      </c>
      <c r="G170" s="16">
        <f t="shared" si="9"/>
        <v>0.11118598382749316</v>
      </c>
      <c r="K170" s="16"/>
    </row>
    <row r="171" spans="1:11" x14ac:dyDescent="0.55000000000000004">
      <c r="A171" s="5">
        <v>40603</v>
      </c>
      <c r="B171" s="15">
        <v>1.6</v>
      </c>
      <c r="C171" s="7">
        <f>(TSLA[[#This Row],[Prezzi giornalieri TSLA]]-B170)/B170</f>
        <v>6.2893081761006345E-3</v>
      </c>
      <c r="E171" s="5">
        <v>45504</v>
      </c>
      <c r="F171" s="15">
        <f t="shared" si="10"/>
        <v>232.07</v>
      </c>
      <c r="G171" s="16">
        <f t="shared" si="9"/>
        <v>0.17278148372751162</v>
      </c>
      <c r="K171" s="16"/>
    </row>
    <row r="172" spans="1:11" x14ac:dyDescent="0.55000000000000004">
      <c r="A172" s="5">
        <v>40604</v>
      </c>
      <c r="B172" s="15">
        <v>1.6</v>
      </c>
      <c r="C172" s="7">
        <f>(TSLA[[#This Row],[Prezzi giornalieri TSLA]]-B171)/B171</f>
        <v>0</v>
      </c>
      <c r="E172" s="5">
        <v>45535</v>
      </c>
      <c r="F172" s="15">
        <f t="shared" si="10"/>
        <v>214.11</v>
      </c>
      <c r="G172" s="16">
        <f t="shared" si="9"/>
        <v>-7.7390442538889048E-2</v>
      </c>
      <c r="K172" s="16"/>
    </row>
    <row r="173" spans="1:11" x14ac:dyDescent="0.55000000000000004">
      <c r="A173" s="5">
        <v>40605</v>
      </c>
      <c r="B173" s="15">
        <v>1.62</v>
      </c>
      <c r="C173" s="7">
        <f>(TSLA[[#This Row],[Prezzi giornalieri TSLA]]-B172)/B172</f>
        <v>1.2500000000000011E-2</v>
      </c>
      <c r="E173" s="5">
        <v>45565</v>
      </c>
      <c r="F173" s="15">
        <f t="shared" si="10"/>
        <v>261.63</v>
      </c>
      <c r="G173" s="16">
        <f t="shared" si="9"/>
        <v>0.22194199243379562</v>
      </c>
      <c r="K173" s="16"/>
    </row>
    <row r="174" spans="1:11" x14ac:dyDescent="0.55000000000000004">
      <c r="A174" s="5">
        <v>40606</v>
      </c>
      <c r="B174" s="15">
        <v>1.66</v>
      </c>
      <c r="C174" s="7">
        <f>(TSLA[[#This Row],[Prezzi giornalieri TSLA]]-B173)/B173</f>
        <v>2.4691358024691242E-2</v>
      </c>
      <c r="E174" s="5">
        <v>45596</v>
      </c>
      <c r="F174" s="15">
        <f t="shared" si="10"/>
        <v>249.85</v>
      </c>
      <c r="G174" s="16">
        <f t="shared" si="9"/>
        <v>-4.502541757443719E-2</v>
      </c>
      <c r="K174" s="16"/>
    </row>
    <row r="175" spans="1:11" x14ac:dyDescent="0.55000000000000004">
      <c r="A175" s="5">
        <v>40609</v>
      </c>
      <c r="B175" s="15">
        <v>1.66</v>
      </c>
      <c r="C175" s="7">
        <f>(TSLA[[#This Row],[Prezzi giornalieri TSLA]]-B174)/B174</f>
        <v>0</v>
      </c>
      <c r="E175" s="5">
        <v>45626</v>
      </c>
      <c r="F175" s="15">
        <f t="shared" si="10"/>
        <v>345.16</v>
      </c>
      <c r="G175" s="16">
        <f t="shared" si="9"/>
        <v>0.38146888132879742</v>
      </c>
      <c r="K175" s="16"/>
    </row>
    <row r="176" spans="1:11" x14ac:dyDescent="0.55000000000000004">
      <c r="A176" s="5">
        <v>40610</v>
      </c>
      <c r="B176" s="15">
        <v>1.64</v>
      </c>
      <c r="C176" s="7">
        <f>(TSLA[[#This Row],[Prezzi giornalieri TSLA]]-B175)/B175</f>
        <v>-1.2048192771084348E-2</v>
      </c>
      <c r="E176" s="5">
        <v>45657</v>
      </c>
      <c r="F176" s="15">
        <f t="shared" si="10"/>
        <v>403.84</v>
      </c>
      <c r="G176" s="16">
        <f t="shared" si="9"/>
        <v>0.17000811217985845</v>
      </c>
      <c r="K176" s="16"/>
    </row>
    <row r="177" spans="1:11" x14ac:dyDescent="0.55000000000000004">
      <c r="A177" s="5">
        <v>40611</v>
      </c>
      <c r="B177" s="15">
        <v>1.65</v>
      </c>
      <c r="C177" s="7">
        <f>(TSLA[[#This Row],[Prezzi giornalieri TSLA]]-B176)/B176</f>
        <v>6.0975609756097615E-3</v>
      </c>
      <c r="E177" s="5">
        <v>45688</v>
      </c>
      <c r="F177" s="15">
        <f t="shared" si="10"/>
        <v>404.6</v>
      </c>
      <c r="G177" s="16">
        <f t="shared" si="9"/>
        <v>1.8819334389858552E-3</v>
      </c>
      <c r="K177" s="16"/>
    </row>
    <row r="178" spans="1:11" x14ac:dyDescent="0.55000000000000004">
      <c r="A178" s="5">
        <v>40612</v>
      </c>
      <c r="B178" s="15">
        <v>1.6</v>
      </c>
      <c r="C178" s="7">
        <f>(TSLA[[#This Row],[Prezzi giornalieri TSLA]]-B177)/B177</f>
        <v>-3.0303030303030196E-2</v>
      </c>
      <c r="E178" s="5">
        <v>45716</v>
      </c>
      <c r="F178" s="15">
        <f t="shared" si="10"/>
        <v>292.98</v>
      </c>
      <c r="G178" s="16">
        <f t="shared" si="9"/>
        <v>-0.27587740978744441</v>
      </c>
      <c r="K178" s="16"/>
    </row>
    <row r="179" spans="1:11" x14ac:dyDescent="0.55000000000000004">
      <c r="A179" s="5">
        <v>40613</v>
      </c>
      <c r="B179" s="15">
        <v>1.6</v>
      </c>
      <c r="C179" s="7">
        <f>(TSLA[[#This Row],[Prezzi giornalieri TSLA]]-B178)/B178</f>
        <v>0</v>
      </c>
      <c r="E179" s="5">
        <v>45747</v>
      </c>
      <c r="F179" s="15">
        <f t="shared" si="10"/>
        <v>259.16000000000003</v>
      </c>
      <c r="G179" s="16">
        <f t="shared" si="9"/>
        <v>-0.1154345006485084</v>
      </c>
      <c r="K179" s="16"/>
    </row>
    <row r="180" spans="1:11" x14ac:dyDescent="0.55000000000000004">
      <c r="A180" s="5">
        <v>40616</v>
      </c>
      <c r="B180" s="15">
        <v>1.55</v>
      </c>
      <c r="C180" s="7">
        <f>(TSLA[[#This Row],[Prezzi giornalieri TSLA]]-B179)/B179</f>
        <v>-3.1250000000000028E-2</v>
      </c>
      <c r="E180" s="5">
        <v>45777</v>
      </c>
      <c r="F180" s="15">
        <f t="shared" si="10"/>
        <v>282.16000000000003</v>
      </c>
      <c r="G180" s="16">
        <f t="shared" si="9"/>
        <v>8.8748263620929149E-2</v>
      </c>
      <c r="K180" s="16"/>
    </row>
    <row r="181" spans="1:11" x14ac:dyDescent="0.55000000000000004">
      <c r="A181" s="5">
        <v>40617</v>
      </c>
      <c r="B181" s="15">
        <v>1.53</v>
      </c>
      <c r="C181" s="7">
        <f>(TSLA[[#This Row],[Prezzi giornalieri TSLA]]-B180)/B180</f>
        <v>-1.2903225806451623E-2</v>
      </c>
      <c r="E181" s="5">
        <v>45808</v>
      </c>
      <c r="F181" s="15">
        <f>VLOOKUP(E181,A:B,2,TRUE)</f>
        <v>346.46</v>
      </c>
      <c r="G181" s="16">
        <f t="shared" si="9"/>
        <v>0.22788488800680448</v>
      </c>
      <c r="K181" s="16"/>
    </row>
    <row r="182" spans="1:11" x14ac:dyDescent="0.55000000000000004">
      <c r="A182" s="5">
        <v>40618</v>
      </c>
      <c r="B182" s="15">
        <v>1.52</v>
      </c>
      <c r="C182" s="7">
        <f>(TSLA[[#This Row],[Prezzi giornalieri TSLA]]-B181)/B181</f>
        <v>-6.5359477124183061E-3</v>
      </c>
      <c r="E182" s="5">
        <v>45838</v>
      </c>
      <c r="F182" s="15">
        <f>VLOOKUP(E182,A:B,2,TRUE)</f>
        <v>322.05</v>
      </c>
      <c r="G182" s="16">
        <f t="shared" si="9"/>
        <v>-7.0455463834208767E-2</v>
      </c>
      <c r="K182" s="16"/>
    </row>
    <row r="183" spans="1:11" x14ac:dyDescent="0.55000000000000004">
      <c r="A183" s="5">
        <v>40619</v>
      </c>
      <c r="B183" s="15">
        <v>1.52</v>
      </c>
      <c r="C183" s="7">
        <f>(TSLA[[#This Row],[Prezzi giornalieri TSLA]]-B182)/B182</f>
        <v>0</v>
      </c>
      <c r="G183" s="16"/>
      <c r="K183" s="16"/>
    </row>
    <row r="184" spans="1:11" x14ac:dyDescent="0.55000000000000004">
      <c r="A184" s="5">
        <v>40620</v>
      </c>
      <c r="B184" s="15">
        <v>1.53</v>
      </c>
      <c r="C184" s="7">
        <f>(TSLA[[#This Row],[Prezzi giornalieri TSLA]]-B183)/B183</f>
        <v>6.5789473684210583E-3</v>
      </c>
    </row>
    <row r="185" spans="1:11" x14ac:dyDescent="0.55000000000000004">
      <c r="A185" s="5">
        <v>40623</v>
      </c>
      <c r="B185" s="15">
        <v>1.52</v>
      </c>
      <c r="C185" s="7">
        <f>(TSLA[[#This Row],[Prezzi giornalieri TSLA]]-B184)/B184</f>
        <v>-6.5359477124183061E-3</v>
      </c>
    </row>
    <row r="186" spans="1:11" x14ac:dyDescent="0.55000000000000004">
      <c r="A186" s="5">
        <v>40624</v>
      </c>
      <c r="B186" s="15">
        <v>1.48</v>
      </c>
      <c r="C186" s="7">
        <f>(TSLA[[#This Row],[Prezzi giornalieri TSLA]]-B185)/B185</f>
        <v>-2.6315789473684233E-2</v>
      </c>
    </row>
    <row r="187" spans="1:11" x14ac:dyDescent="0.55000000000000004">
      <c r="A187" s="5">
        <v>40625</v>
      </c>
      <c r="B187" s="15">
        <v>1.48</v>
      </c>
      <c r="C187" s="7">
        <f>(TSLA[[#This Row],[Prezzi giornalieri TSLA]]-B186)/B186</f>
        <v>0</v>
      </c>
    </row>
    <row r="188" spans="1:11" x14ac:dyDescent="0.55000000000000004">
      <c r="A188" s="5">
        <v>40626</v>
      </c>
      <c r="B188" s="15">
        <v>1.49</v>
      </c>
      <c r="C188" s="7">
        <f>(TSLA[[#This Row],[Prezzi giornalieri TSLA]]-B187)/B187</f>
        <v>6.7567567567567632E-3</v>
      </c>
    </row>
    <row r="189" spans="1:11" x14ac:dyDescent="0.55000000000000004">
      <c r="A189" s="5">
        <v>40627</v>
      </c>
      <c r="B189" s="15">
        <v>1.52</v>
      </c>
      <c r="C189" s="7">
        <f>(TSLA[[#This Row],[Prezzi giornalieri TSLA]]-B188)/B188</f>
        <v>2.0134228187919483E-2</v>
      </c>
    </row>
    <row r="190" spans="1:11" x14ac:dyDescent="0.55000000000000004">
      <c r="A190" s="5">
        <v>40630</v>
      </c>
      <c r="B190" s="15">
        <v>1.55</v>
      </c>
      <c r="C190" s="7">
        <f>(TSLA[[#This Row],[Prezzi giornalieri TSLA]]-B189)/B189</f>
        <v>1.9736842105263174E-2</v>
      </c>
    </row>
    <row r="191" spans="1:11" x14ac:dyDescent="0.55000000000000004">
      <c r="A191" s="5">
        <v>40631</v>
      </c>
      <c r="B191" s="15">
        <v>1.59</v>
      </c>
      <c r="C191" s="7">
        <f>(TSLA[[#This Row],[Prezzi giornalieri TSLA]]-B190)/B190</f>
        <v>2.5806451612903247E-2</v>
      </c>
    </row>
    <row r="192" spans="1:11" x14ac:dyDescent="0.55000000000000004">
      <c r="A192" s="5">
        <v>40632</v>
      </c>
      <c r="B192" s="15">
        <v>1.58</v>
      </c>
      <c r="C192" s="7">
        <f>(TSLA[[#This Row],[Prezzi giornalieri TSLA]]-B191)/B191</f>
        <v>-6.2893081761006345E-3</v>
      </c>
    </row>
    <row r="193" spans="1:3" x14ac:dyDescent="0.55000000000000004">
      <c r="A193" s="5">
        <v>40633</v>
      </c>
      <c r="B193" s="15">
        <v>1.85</v>
      </c>
      <c r="C193" s="7">
        <f>(TSLA[[#This Row],[Prezzi giornalieri TSLA]]-B192)/B192</f>
        <v>0.17088607594936708</v>
      </c>
    </row>
    <row r="194" spans="1:3" x14ac:dyDescent="0.55000000000000004">
      <c r="A194" s="5">
        <v>40634</v>
      </c>
      <c r="B194" s="15">
        <v>1.78</v>
      </c>
      <c r="C194" s="7">
        <f>(TSLA[[#This Row],[Prezzi giornalieri TSLA]]-B193)/B193</f>
        <v>-3.7837837837837868E-2</v>
      </c>
    </row>
    <row r="195" spans="1:3" x14ac:dyDescent="0.55000000000000004">
      <c r="A195" s="5">
        <v>40637</v>
      </c>
      <c r="B195" s="15">
        <v>1.72</v>
      </c>
      <c r="C195" s="7">
        <f>(TSLA[[#This Row],[Prezzi giornalieri TSLA]]-B194)/B194</f>
        <v>-3.3707865168539353E-2</v>
      </c>
    </row>
    <row r="196" spans="1:3" x14ac:dyDescent="0.55000000000000004">
      <c r="A196" s="5">
        <v>40638</v>
      </c>
      <c r="B196" s="15">
        <v>1.78</v>
      </c>
      <c r="C196" s="7">
        <f>(TSLA[[#This Row],[Prezzi giornalieri TSLA]]-B195)/B195</f>
        <v>3.4883720930232592E-2</v>
      </c>
    </row>
    <row r="197" spans="1:3" x14ac:dyDescent="0.55000000000000004">
      <c r="A197" s="5">
        <v>40639</v>
      </c>
      <c r="B197" s="15">
        <v>1.77</v>
      </c>
      <c r="C197" s="7">
        <f>(TSLA[[#This Row],[Prezzi giornalieri TSLA]]-B196)/B196</f>
        <v>-5.6179775280898927E-3</v>
      </c>
    </row>
    <row r="198" spans="1:3" x14ac:dyDescent="0.55000000000000004">
      <c r="A198" s="5">
        <v>40640</v>
      </c>
      <c r="B198" s="15">
        <v>1.82</v>
      </c>
      <c r="C198" s="7">
        <f>(TSLA[[#This Row],[Prezzi giornalieri TSLA]]-B197)/B197</f>
        <v>2.8248587570621493E-2</v>
      </c>
    </row>
    <row r="199" spans="1:3" x14ac:dyDescent="0.55000000000000004">
      <c r="A199" s="5">
        <v>40641</v>
      </c>
      <c r="B199" s="15">
        <v>1.77</v>
      </c>
      <c r="C199" s="7">
        <f>(TSLA[[#This Row],[Prezzi giornalieri TSLA]]-B198)/B198</f>
        <v>-2.7472527472527496E-2</v>
      </c>
    </row>
    <row r="200" spans="1:3" x14ac:dyDescent="0.55000000000000004">
      <c r="A200" s="5">
        <v>40644</v>
      </c>
      <c r="B200" s="15">
        <v>1.68</v>
      </c>
      <c r="C200" s="7">
        <f>(TSLA[[#This Row],[Prezzi giornalieri TSLA]]-B199)/B199</f>
        <v>-5.0847457627118689E-2</v>
      </c>
    </row>
    <row r="201" spans="1:3" x14ac:dyDescent="0.55000000000000004">
      <c r="A201" s="5">
        <v>40645</v>
      </c>
      <c r="B201" s="15">
        <v>1.64</v>
      </c>
      <c r="C201" s="7">
        <f>(TSLA[[#This Row],[Prezzi giornalieri TSLA]]-B200)/B200</f>
        <v>-2.3809523809523832E-2</v>
      </c>
    </row>
    <row r="202" spans="1:3" x14ac:dyDescent="0.55000000000000004">
      <c r="A202" s="5">
        <v>40646</v>
      </c>
      <c r="B202" s="15">
        <v>1.66</v>
      </c>
      <c r="C202" s="7">
        <f>(TSLA[[#This Row],[Prezzi giornalieri TSLA]]-B201)/B201</f>
        <v>1.2195121951219523E-2</v>
      </c>
    </row>
    <row r="203" spans="1:3" x14ac:dyDescent="0.55000000000000004">
      <c r="A203" s="5">
        <v>40647</v>
      </c>
      <c r="B203" s="15">
        <v>1.68</v>
      </c>
      <c r="C203" s="7">
        <f>(TSLA[[#This Row],[Prezzi giornalieri TSLA]]-B202)/B202</f>
        <v>1.2048192771084348E-2</v>
      </c>
    </row>
    <row r="204" spans="1:3" x14ac:dyDescent="0.55000000000000004">
      <c r="A204" s="5">
        <v>40648</v>
      </c>
      <c r="B204" s="15">
        <v>1.71</v>
      </c>
      <c r="C204" s="7">
        <f>(TSLA[[#This Row],[Prezzi giornalieri TSLA]]-B203)/B203</f>
        <v>1.7857142857142873E-2</v>
      </c>
    </row>
    <row r="205" spans="1:3" x14ac:dyDescent="0.55000000000000004">
      <c r="A205" s="5">
        <v>40651</v>
      </c>
      <c r="B205" s="15">
        <v>1.67</v>
      </c>
      <c r="C205" s="7">
        <f>(TSLA[[#This Row],[Prezzi giornalieri TSLA]]-B204)/B204</f>
        <v>-2.3391812865497099E-2</v>
      </c>
    </row>
    <row r="206" spans="1:3" x14ac:dyDescent="0.55000000000000004">
      <c r="A206" s="5">
        <v>40652</v>
      </c>
      <c r="B206" s="15">
        <v>1.68</v>
      </c>
      <c r="C206" s="7">
        <f>(TSLA[[#This Row],[Prezzi giornalieri TSLA]]-B205)/B205</f>
        <v>5.988023952095814E-3</v>
      </c>
    </row>
    <row r="207" spans="1:3" x14ac:dyDescent="0.55000000000000004">
      <c r="A207" s="5">
        <v>40653</v>
      </c>
      <c r="B207" s="15">
        <v>1.72</v>
      </c>
      <c r="C207" s="7">
        <f>(TSLA[[#This Row],[Prezzi giornalieri TSLA]]-B206)/B206</f>
        <v>2.3809523809523832E-2</v>
      </c>
    </row>
    <row r="208" spans="1:3" x14ac:dyDescent="0.55000000000000004">
      <c r="A208" s="5">
        <v>40654</v>
      </c>
      <c r="B208" s="15">
        <v>1.78</v>
      </c>
      <c r="C208" s="7">
        <f>(TSLA[[#This Row],[Prezzi giornalieri TSLA]]-B207)/B207</f>
        <v>3.4883720930232592E-2</v>
      </c>
    </row>
    <row r="209" spans="1:3" x14ac:dyDescent="0.55000000000000004">
      <c r="A209" s="5">
        <v>40658</v>
      </c>
      <c r="B209" s="15">
        <v>1.76</v>
      </c>
      <c r="C209" s="7">
        <f>(TSLA[[#This Row],[Prezzi giornalieri TSLA]]-B208)/B208</f>
        <v>-1.1235955056179785E-2</v>
      </c>
    </row>
    <row r="210" spans="1:3" x14ac:dyDescent="0.55000000000000004">
      <c r="A210" s="5">
        <v>40659</v>
      </c>
      <c r="B210" s="15">
        <v>1.8</v>
      </c>
      <c r="C210" s="7">
        <f>(TSLA[[#This Row],[Prezzi giornalieri TSLA]]-B209)/B209</f>
        <v>2.2727272727272749E-2</v>
      </c>
    </row>
    <row r="211" spans="1:3" x14ac:dyDescent="0.55000000000000004">
      <c r="A211" s="5">
        <v>40660</v>
      </c>
      <c r="B211" s="15">
        <v>1.81</v>
      </c>
      <c r="C211" s="7">
        <f>(TSLA[[#This Row],[Prezzi giornalieri TSLA]]-B210)/B210</f>
        <v>5.5555555555555601E-3</v>
      </c>
    </row>
    <row r="212" spans="1:3" x14ac:dyDescent="0.55000000000000004">
      <c r="A212" s="5">
        <v>40661</v>
      </c>
      <c r="B212" s="15">
        <v>1.84</v>
      </c>
      <c r="C212" s="7">
        <f>(TSLA[[#This Row],[Prezzi giornalieri TSLA]]-B211)/B211</f>
        <v>1.6574585635359129E-2</v>
      </c>
    </row>
    <row r="213" spans="1:3" x14ac:dyDescent="0.55000000000000004">
      <c r="A213" s="5">
        <v>40662</v>
      </c>
      <c r="B213" s="15">
        <v>1.84</v>
      </c>
      <c r="C213" s="7">
        <f>(TSLA[[#This Row],[Prezzi giornalieri TSLA]]-B212)/B212</f>
        <v>0</v>
      </c>
    </row>
    <row r="214" spans="1:3" x14ac:dyDescent="0.55000000000000004">
      <c r="A214" s="5">
        <v>40665</v>
      </c>
      <c r="B214" s="15">
        <v>1.83</v>
      </c>
      <c r="C214" s="7">
        <f>(TSLA[[#This Row],[Prezzi giornalieri TSLA]]-B213)/B213</f>
        <v>-5.4347826086956564E-3</v>
      </c>
    </row>
    <row r="215" spans="1:3" x14ac:dyDescent="0.55000000000000004">
      <c r="A215" s="5">
        <v>40666</v>
      </c>
      <c r="B215" s="15">
        <v>1.79</v>
      </c>
      <c r="C215" s="7">
        <f>(TSLA[[#This Row],[Prezzi giornalieri TSLA]]-B214)/B214</f>
        <v>-2.1857923497267777E-2</v>
      </c>
    </row>
    <row r="216" spans="1:3" x14ac:dyDescent="0.55000000000000004">
      <c r="A216" s="5">
        <v>40667</v>
      </c>
      <c r="B216" s="15">
        <v>1.78</v>
      </c>
      <c r="C216" s="7">
        <f>(TSLA[[#This Row],[Prezzi giornalieri TSLA]]-B215)/B215</f>
        <v>-5.5865921787709542E-3</v>
      </c>
    </row>
    <row r="217" spans="1:3" x14ac:dyDescent="0.55000000000000004">
      <c r="A217" s="5">
        <v>40668</v>
      </c>
      <c r="B217" s="15">
        <v>1.76</v>
      </c>
      <c r="C217" s="7">
        <f>(TSLA[[#This Row],[Prezzi giornalieri TSLA]]-B216)/B216</f>
        <v>-1.1235955056179785E-2</v>
      </c>
    </row>
    <row r="218" spans="1:3" x14ac:dyDescent="0.55000000000000004">
      <c r="A218" s="5">
        <v>40669</v>
      </c>
      <c r="B218" s="15">
        <v>1.81</v>
      </c>
      <c r="C218" s="7">
        <f>(TSLA[[#This Row],[Prezzi giornalieri TSLA]]-B217)/B217</f>
        <v>2.8409090909090936E-2</v>
      </c>
    </row>
    <row r="219" spans="1:3" x14ac:dyDescent="0.55000000000000004">
      <c r="A219" s="5">
        <v>40672</v>
      </c>
      <c r="B219" s="15">
        <v>1.86</v>
      </c>
      <c r="C219" s="7">
        <f>(TSLA[[#This Row],[Prezzi giornalieri TSLA]]-B218)/B218</f>
        <v>2.7624309392265217E-2</v>
      </c>
    </row>
    <row r="220" spans="1:3" x14ac:dyDescent="0.55000000000000004">
      <c r="A220" s="5">
        <v>40673</v>
      </c>
      <c r="B220" s="15">
        <v>1.89</v>
      </c>
      <c r="C220" s="7">
        <f>(TSLA[[#This Row],[Prezzi giornalieri TSLA]]-B219)/B219</f>
        <v>1.6129032258064412E-2</v>
      </c>
    </row>
    <row r="221" spans="1:3" x14ac:dyDescent="0.55000000000000004">
      <c r="A221" s="5">
        <v>40674</v>
      </c>
      <c r="B221" s="15">
        <v>1.8</v>
      </c>
      <c r="C221" s="7">
        <f>(TSLA[[#This Row],[Prezzi giornalieri TSLA]]-B220)/B220</f>
        <v>-4.7619047619047547E-2</v>
      </c>
    </row>
    <row r="222" spans="1:3" x14ac:dyDescent="0.55000000000000004">
      <c r="A222" s="5">
        <v>40675</v>
      </c>
      <c r="B222" s="15">
        <v>1.84</v>
      </c>
      <c r="C222" s="7">
        <f>(TSLA[[#This Row],[Prezzi giornalieri TSLA]]-B221)/B221</f>
        <v>2.222222222222224E-2</v>
      </c>
    </row>
    <row r="223" spans="1:3" x14ac:dyDescent="0.55000000000000004">
      <c r="A223" s="5">
        <v>40676</v>
      </c>
      <c r="B223" s="15">
        <v>1.84</v>
      </c>
      <c r="C223" s="7">
        <f>(TSLA[[#This Row],[Prezzi giornalieri TSLA]]-B222)/B222</f>
        <v>0</v>
      </c>
    </row>
    <row r="224" spans="1:3" x14ac:dyDescent="0.55000000000000004">
      <c r="A224" s="5">
        <v>40679</v>
      </c>
      <c r="B224" s="15">
        <v>1.77</v>
      </c>
      <c r="C224" s="7">
        <f>(TSLA[[#This Row],[Prezzi giornalieri TSLA]]-B223)/B223</f>
        <v>-3.8043478260869595E-2</v>
      </c>
    </row>
    <row r="225" spans="1:3" x14ac:dyDescent="0.55000000000000004">
      <c r="A225" s="5">
        <v>40680</v>
      </c>
      <c r="B225" s="15">
        <v>1.73</v>
      </c>
      <c r="C225" s="7">
        <f>(TSLA[[#This Row],[Prezzi giornalieri TSLA]]-B224)/B224</f>
        <v>-2.2598870056497196E-2</v>
      </c>
    </row>
    <row r="226" spans="1:3" x14ac:dyDescent="0.55000000000000004">
      <c r="A226" s="5">
        <v>40681</v>
      </c>
      <c r="B226" s="15">
        <v>1.76</v>
      </c>
      <c r="C226" s="7">
        <f>(TSLA[[#This Row],[Prezzi giornalieri TSLA]]-B225)/B225</f>
        <v>1.7341040462427761E-2</v>
      </c>
    </row>
    <row r="227" spans="1:3" x14ac:dyDescent="0.55000000000000004">
      <c r="A227" s="5">
        <v>40682</v>
      </c>
      <c r="B227" s="15">
        <v>1.88</v>
      </c>
      <c r="C227" s="7">
        <f>(TSLA[[#This Row],[Prezzi giornalieri TSLA]]-B226)/B226</f>
        <v>6.8181818181818121E-2</v>
      </c>
    </row>
    <row r="228" spans="1:3" x14ac:dyDescent="0.55000000000000004">
      <c r="A228" s="5">
        <v>40683</v>
      </c>
      <c r="B228" s="15">
        <v>1.86</v>
      </c>
      <c r="C228" s="7">
        <f>(TSLA[[#This Row],[Prezzi giornalieri TSLA]]-B227)/B227</f>
        <v>-1.0638297872340318E-2</v>
      </c>
    </row>
    <row r="229" spans="1:3" x14ac:dyDescent="0.55000000000000004">
      <c r="A229" s="5">
        <v>40686</v>
      </c>
      <c r="B229" s="15">
        <v>1.79</v>
      </c>
      <c r="C229" s="7">
        <f>(TSLA[[#This Row],[Prezzi giornalieri TSLA]]-B228)/B228</f>
        <v>-3.7634408602150567E-2</v>
      </c>
    </row>
    <row r="230" spans="1:3" x14ac:dyDescent="0.55000000000000004">
      <c r="A230" s="5">
        <v>40687</v>
      </c>
      <c r="B230" s="15">
        <v>1.78</v>
      </c>
      <c r="C230" s="7">
        <f>(TSLA[[#This Row],[Prezzi giornalieri TSLA]]-B229)/B229</f>
        <v>-5.5865921787709542E-3</v>
      </c>
    </row>
    <row r="231" spans="1:3" x14ac:dyDescent="0.55000000000000004">
      <c r="A231" s="5">
        <v>40688</v>
      </c>
      <c r="B231" s="15">
        <v>1.93</v>
      </c>
      <c r="C231" s="7">
        <f>(TSLA[[#This Row],[Prezzi giornalieri TSLA]]-B230)/B230</f>
        <v>8.4269662921348257E-2</v>
      </c>
    </row>
    <row r="232" spans="1:3" x14ac:dyDescent="0.55000000000000004">
      <c r="A232" s="5">
        <v>40689</v>
      </c>
      <c r="B232" s="15">
        <v>1.97</v>
      </c>
      <c r="C232" s="7">
        <f>(TSLA[[#This Row],[Prezzi giornalieri TSLA]]-B231)/B231</f>
        <v>2.0725388601036288E-2</v>
      </c>
    </row>
    <row r="233" spans="1:3" x14ac:dyDescent="0.55000000000000004">
      <c r="A233" s="5">
        <v>40690</v>
      </c>
      <c r="B233" s="15">
        <v>1.97</v>
      </c>
      <c r="C233" s="7">
        <f>(TSLA[[#This Row],[Prezzi giornalieri TSLA]]-B232)/B232</f>
        <v>0</v>
      </c>
    </row>
    <row r="234" spans="1:3" x14ac:dyDescent="0.55000000000000004">
      <c r="A234" s="5">
        <v>40694</v>
      </c>
      <c r="B234" s="15">
        <v>2.0099999999999998</v>
      </c>
      <c r="C234" s="7">
        <f>(TSLA[[#This Row],[Prezzi giornalieri TSLA]]-B233)/B233</f>
        <v>2.0304568527918686E-2</v>
      </c>
    </row>
    <row r="235" spans="1:3" x14ac:dyDescent="0.55000000000000004">
      <c r="A235" s="5">
        <v>40695</v>
      </c>
      <c r="B235" s="15">
        <v>1.9</v>
      </c>
      <c r="C235" s="7">
        <f>(TSLA[[#This Row],[Prezzi giornalieri TSLA]]-B234)/B234</f>
        <v>-5.4726368159203925E-2</v>
      </c>
    </row>
    <row r="236" spans="1:3" x14ac:dyDescent="0.55000000000000004">
      <c r="A236" s="5">
        <v>40696</v>
      </c>
      <c r="B236" s="15">
        <v>1.92</v>
      </c>
      <c r="C236" s="7">
        <f>(TSLA[[#This Row],[Prezzi giornalieri TSLA]]-B235)/B235</f>
        <v>1.0526315789473694E-2</v>
      </c>
    </row>
    <row r="237" spans="1:3" x14ac:dyDescent="0.55000000000000004">
      <c r="A237" s="5">
        <v>40697</v>
      </c>
      <c r="B237" s="15">
        <v>2.0099999999999998</v>
      </c>
      <c r="C237" s="7">
        <f>(TSLA[[#This Row],[Prezzi giornalieri TSLA]]-B236)/B236</f>
        <v>4.6874999999999931E-2</v>
      </c>
    </row>
    <row r="238" spans="1:3" x14ac:dyDescent="0.55000000000000004">
      <c r="A238" s="5">
        <v>40700</v>
      </c>
      <c r="B238" s="15">
        <v>1.91</v>
      </c>
      <c r="C238" s="7">
        <f>(TSLA[[#This Row],[Prezzi giornalieri TSLA]]-B237)/B237</f>
        <v>-4.9751243781094467E-2</v>
      </c>
    </row>
    <row r="239" spans="1:3" x14ac:dyDescent="0.55000000000000004">
      <c r="A239" s="5">
        <v>40701</v>
      </c>
      <c r="B239" s="15">
        <v>1.89</v>
      </c>
      <c r="C239" s="7">
        <f>(TSLA[[#This Row],[Prezzi giornalieri TSLA]]-B238)/B238</f>
        <v>-1.0471204188481685E-2</v>
      </c>
    </row>
    <row r="240" spans="1:3" x14ac:dyDescent="0.55000000000000004">
      <c r="A240" s="5">
        <v>40702</v>
      </c>
      <c r="B240" s="15">
        <v>1.81</v>
      </c>
      <c r="C240" s="7">
        <f>(TSLA[[#This Row],[Prezzi giornalieri TSLA]]-B239)/B239</f>
        <v>-4.2328042328042249E-2</v>
      </c>
    </row>
    <row r="241" spans="1:3" x14ac:dyDescent="0.55000000000000004">
      <c r="A241" s="5">
        <v>40703</v>
      </c>
      <c r="B241" s="15">
        <v>1.84</v>
      </c>
      <c r="C241" s="7">
        <f>(TSLA[[#This Row],[Prezzi giornalieri TSLA]]-B240)/B240</f>
        <v>1.6574585635359129E-2</v>
      </c>
    </row>
    <row r="242" spans="1:3" x14ac:dyDescent="0.55000000000000004">
      <c r="A242" s="5">
        <v>40704</v>
      </c>
      <c r="B242" s="15">
        <v>1.86</v>
      </c>
      <c r="C242" s="7">
        <f>(TSLA[[#This Row],[Prezzi giornalieri TSLA]]-B241)/B241</f>
        <v>1.0869565217391313E-2</v>
      </c>
    </row>
    <row r="243" spans="1:3" x14ac:dyDescent="0.55000000000000004">
      <c r="A243" s="5">
        <v>40707</v>
      </c>
      <c r="B243" s="15">
        <v>1.9</v>
      </c>
      <c r="C243" s="7">
        <f>(TSLA[[#This Row],[Prezzi giornalieri TSLA]]-B242)/B242</f>
        <v>2.1505376344085919E-2</v>
      </c>
    </row>
    <row r="244" spans="1:3" x14ac:dyDescent="0.55000000000000004">
      <c r="A244" s="5">
        <v>40708</v>
      </c>
      <c r="B244" s="15">
        <v>1.91</v>
      </c>
      <c r="C244" s="7">
        <f>(TSLA[[#This Row],[Prezzi giornalieri TSLA]]-B243)/B243</f>
        <v>5.2631578947368472E-3</v>
      </c>
    </row>
    <row r="245" spans="1:3" x14ac:dyDescent="0.55000000000000004">
      <c r="A245" s="5">
        <v>40709</v>
      </c>
      <c r="B245" s="15">
        <v>1.82</v>
      </c>
      <c r="C245" s="7">
        <f>(TSLA[[#This Row],[Prezzi giornalieri TSLA]]-B244)/B244</f>
        <v>-4.7120418848167464E-2</v>
      </c>
    </row>
    <row r="246" spans="1:3" x14ac:dyDescent="0.55000000000000004">
      <c r="A246" s="5">
        <v>40710</v>
      </c>
      <c r="B246" s="15">
        <v>1.77</v>
      </c>
      <c r="C246" s="7">
        <f>(TSLA[[#This Row],[Prezzi giornalieri TSLA]]-B245)/B245</f>
        <v>-2.7472527472527496E-2</v>
      </c>
    </row>
    <row r="247" spans="1:3" x14ac:dyDescent="0.55000000000000004">
      <c r="A247" s="5">
        <v>40711</v>
      </c>
      <c r="B247" s="15">
        <v>1.77</v>
      </c>
      <c r="C247" s="7">
        <f>(TSLA[[#This Row],[Prezzi giornalieri TSLA]]-B246)/B246</f>
        <v>0</v>
      </c>
    </row>
    <row r="248" spans="1:3" x14ac:dyDescent="0.55000000000000004">
      <c r="A248" s="5">
        <v>40714</v>
      </c>
      <c r="B248" s="15">
        <v>1.73</v>
      </c>
      <c r="C248" s="7">
        <f>(TSLA[[#This Row],[Prezzi giornalieri TSLA]]-B247)/B247</f>
        <v>-2.2598870056497196E-2</v>
      </c>
    </row>
    <row r="249" spans="1:3" x14ac:dyDescent="0.55000000000000004">
      <c r="A249" s="5">
        <v>40715</v>
      </c>
      <c r="B249" s="15">
        <v>1.84</v>
      </c>
      <c r="C249" s="7">
        <f>(TSLA[[#This Row],[Prezzi giornalieri TSLA]]-B248)/B248</f>
        <v>6.3583815028901786E-2</v>
      </c>
    </row>
    <row r="250" spans="1:3" x14ac:dyDescent="0.55000000000000004">
      <c r="A250" s="5">
        <v>40716</v>
      </c>
      <c r="B250" s="15">
        <v>1.81</v>
      </c>
      <c r="C250" s="7">
        <f>(TSLA[[#This Row],[Prezzi giornalieri TSLA]]-B249)/B249</f>
        <v>-1.630434782608697E-2</v>
      </c>
    </row>
    <row r="251" spans="1:3" x14ac:dyDescent="0.55000000000000004">
      <c r="A251" s="5">
        <v>40717</v>
      </c>
      <c r="B251" s="15">
        <v>1.85</v>
      </c>
      <c r="C251" s="7">
        <f>(TSLA[[#This Row],[Prezzi giornalieri TSLA]]-B250)/B250</f>
        <v>2.2099447513812175E-2</v>
      </c>
    </row>
    <row r="252" spans="1:3" x14ac:dyDescent="0.55000000000000004">
      <c r="A252" s="5">
        <v>40718</v>
      </c>
      <c r="B252" s="15">
        <v>1.84</v>
      </c>
      <c r="C252" s="7">
        <f>(TSLA[[#This Row],[Prezzi giornalieri TSLA]]-B251)/B251</f>
        <v>-5.40540540540541E-3</v>
      </c>
    </row>
    <row r="253" spans="1:3" x14ac:dyDescent="0.55000000000000004">
      <c r="A253" s="5">
        <v>40721</v>
      </c>
      <c r="B253" s="15">
        <v>1.83</v>
      </c>
      <c r="C253" s="7">
        <f>(TSLA[[#This Row],[Prezzi giornalieri TSLA]]-B252)/B252</f>
        <v>-5.4347826086956564E-3</v>
      </c>
    </row>
    <row r="254" spans="1:3" x14ac:dyDescent="0.55000000000000004">
      <c r="A254" s="5">
        <v>40722</v>
      </c>
      <c r="B254" s="15">
        <v>1.87</v>
      </c>
      <c r="C254" s="7">
        <f>(TSLA[[#This Row],[Prezzi giornalieri TSLA]]-B253)/B253</f>
        <v>2.1857923497267777E-2</v>
      </c>
    </row>
    <row r="255" spans="1:3" x14ac:dyDescent="0.55000000000000004">
      <c r="A255" s="5">
        <v>40723</v>
      </c>
      <c r="B255" s="15">
        <v>1.89</v>
      </c>
      <c r="C255" s="7">
        <f>(TSLA[[#This Row],[Prezzi giornalieri TSLA]]-B254)/B254</f>
        <v>1.0695187165775291E-2</v>
      </c>
    </row>
    <row r="256" spans="1:3" x14ac:dyDescent="0.55000000000000004">
      <c r="A256" s="5">
        <v>40724</v>
      </c>
      <c r="B256" s="15">
        <v>1.94</v>
      </c>
      <c r="C256" s="7">
        <f>(TSLA[[#This Row],[Prezzi giornalieri TSLA]]-B255)/B255</f>
        <v>2.6455026455026481E-2</v>
      </c>
    </row>
    <row r="257" spans="1:3" x14ac:dyDescent="0.55000000000000004">
      <c r="A257" s="5">
        <v>40725</v>
      </c>
      <c r="B257" s="15">
        <v>1.93</v>
      </c>
      <c r="C257" s="7">
        <f>(TSLA[[#This Row],[Prezzi giornalieri TSLA]]-B256)/B256</f>
        <v>-5.1546391752577371E-3</v>
      </c>
    </row>
    <row r="258" spans="1:3" x14ac:dyDescent="0.55000000000000004">
      <c r="A258" s="5">
        <v>40729</v>
      </c>
      <c r="B258" s="15">
        <v>1.94</v>
      </c>
      <c r="C258" s="7">
        <f>(TSLA[[#This Row],[Prezzi giornalieri TSLA]]-B257)/B257</f>
        <v>5.1813471502590719E-3</v>
      </c>
    </row>
    <row r="259" spans="1:3" x14ac:dyDescent="0.55000000000000004">
      <c r="A259" s="5">
        <v>40730</v>
      </c>
      <c r="B259" s="15">
        <v>1.93</v>
      </c>
      <c r="C259" s="7">
        <f>(TSLA[[#This Row],[Prezzi giornalieri TSLA]]-B258)/B258</f>
        <v>-5.1546391752577371E-3</v>
      </c>
    </row>
    <row r="260" spans="1:3" x14ac:dyDescent="0.55000000000000004">
      <c r="A260" s="5">
        <v>40731</v>
      </c>
      <c r="B260" s="15">
        <v>1.98</v>
      </c>
      <c r="C260" s="7">
        <f>(TSLA[[#This Row],[Prezzi giornalieri TSLA]]-B259)/B259</f>
        <v>2.5906735751295359E-2</v>
      </c>
    </row>
    <row r="261" spans="1:3" x14ac:dyDescent="0.55000000000000004">
      <c r="A261" s="5">
        <v>40732</v>
      </c>
      <c r="B261" s="15">
        <v>1.92</v>
      </c>
      <c r="C261" s="7">
        <f>(TSLA[[#This Row],[Prezzi giornalieri TSLA]]-B260)/B260</f>
        <v>-3.0303030303030332E-2</v>
      </c>
    </row>
    <row r="262" spans="1:3" x14ac:dyDescent="0.55000000000000004">
      <c r="A262" s="5">
        <v>40735</v>
      </c>
      <c r="B262" s="15">
        <v>1.89</v>
      </c>
      <c r="C262" s="7">
        <f>(TSLA[[#This Row],[Prezzi giornalieri TSLA]]-B261)/B261</f>
        <v>-1.5625000000000014E-2</v>
      </c>
    </row>
    <row r="263" spans="1:3" x14ac:dyDescent="0.55000000000000004">
      <c r="A263" s="5">
        <v>40736</v>
      </c>
      <c r="B263" s="15">
        <v>1.88</v>
      </c>
      <c r="C263" s="7">
        <f>(TSLA[[#This Row],[Prezzi giornalieri TSLA]]-B262)/B262</f>
        <v>-5.2910052910052959E-3</v>
      </c>
    </row>
    <row r="264" spans="1:3" x14ac:dyDescent="0.55000000000000004">
      <c r="A264" s="5">
        <v>40737</v>
      </c>
      <c r="B264" s="15">
        <v>1.91</v>
      </c>
      <c r="C264" s="7">
        <f>(TSLA[[#This Row],[Prezzi giornalieri TSLA]]-B263)/B263</f>
        <v>1.5957446808510654E-2</v>
      </c>
    </row>
    <row r="265" spans="1:3" x14ac:dyDescent="0.55000000000000004">
      <c r="A265" s="5">
        <v>40738</v>
      </c>
      <c r="B265" s="15">
        <v>1.84</v>
      </c>
      <c r="C265" s="7">
        <f>(TSLA[[#This Row],[Prezzi giornalieri TSLA]]-B264)/B264</f>
        <v>-3.6649214659685785E-2</v>
      </c>
    </row>
    <row r="266" spans="1:3" x14ac:dyDescent="0.55000000000000004">
      <c r="A266" s="5">
        <v>40739</v>
      </c>
      <c r="B266" s="15">
        <v>1.84</v>
      </c>
      <c r="C266" s="7">
        <f>(TSLA[[#This Row],[Prezzi giornalieri TSLA]]-B265)/B265</f>
        <v>0</v>
      </c>
    </row>
    <row r="267" spans="1:3" x14ac:dyDescent="0.55000000000000004">
      <c r="A267" s="5">
        <v>40742</v>
      </c>
      <c r="B267" s="15">
        <v>1.82</v>
      </c>
      <c r="C267" s="7">
        <f>(TSLA[[#This Row],[Prezzi giornalieri TSLA]]-B266)/B266</f>
        <v>-1.0869565217391313E-2</v>
      </c>
    </row>
    <row r="268" spans="1:3" x14ac:dyDescent="0.55000000000000004">
      <c r="A268" s="5">
        <v>40743</v>
      </c>
      <c r="B268" s="15">
        <v>1.86</v>
      </c>
      <c r="C268" s="7">
        <f>(TSLA[[#This Row],[Prezzi giornalieri TSLA]]-B267)/B267</f>
        <v>2.1978021978021997E-2</v>
      </c>
    </row>
    <row r="269" spans="1:3" x14ac:dyDescent="0.55000000000000004">
      <c r="A269" s="5">
        <v>40744</v>
      </c>
      <c r="B269" s="15">
        <v>1.91</v>
      </c>
      <c r="C269" s="7">
        <f>(TSLA[[#This Row],[Prezzi giornalieri TSLA]]-B268)/B268</f>
        <v>2.688172043010743E-2</v>
      </c>
    </row>
    <row r="270" spans="1:3" x14ac:dyDescent="0.55000000000000004">
      <c r="A270" s="5">
        <v>40745</v>
      </c>
      <c r="B270" s="15">
        <v>1.91</v>
      </c>
      <c r="C270" s="7">
        <f>(TSLA[[#This Row],[Prezzi giornalieri TSLA]]-B269)/B269</f>
        <v>0</v>
      </c>
    </row>
    <row r="271" spans="1:3" x14ac:dyDescent="0.55000000000000004">
      <c r="A271" s="5">
        <v>40746</v>
      </c>
      <c r="B271" s="15">
        <v>1.95</v>
      </c>
      <c r="C271" s="7">
        <f>(TSLA[[#This Row],[Prezzi giornalieri TSLA]]-B270)/B270</f>
        <v>2.0942408376963369E-2</v>
      </c>
    </row>
    <row r="272" spans="1:3" x14ac:dyDescent="0.55000000000000004">
      <c r="A272" s="5">
        <v>40749</v>
      </c>
      <c r="B272" s="15">
        <v>1.9</v>
      </c>
      <c r="C272" s="7">
        <f>(TSLA[[#This Row],[Prezzi giornalieri TSLA]]-B271)/B271</f>
        <v>-2.5641025641025664E-2</v>
      </c>
    </row>
    <row r="273" spans="1:3" x14ac:dyDescent="0.55000000000000004">
      <c r="A273" s="5">
        <v>40750</v>
      </c>
      <c r="B273" s="15">
        <v>1.87</v>
      </c>
      <c r="C273" s="7">
        <f>(TSLA[[#This Row],[Prezzi giornalieri TSLA]]-B272)/B272</f>
        <v>-1.5789473684210423E-2</v>
      </c>
    </row>
    <row r="274" spans="1:3" x14ac:dyDescent="0.55000000000000004">
      <c r="A274" s="5">
        <v>40751</v>
      </c>
      <c r="B274" s="15">
        <v>1.84</v>
      </c>
      <c r="C274" s="7">
        <f>(TSLA[[#This Row],[Prezzi giornalieri TSLA]]-B273)/B273</f>
        <v>-1.6042780748663114E-2</v>
      </c>
    </row>
    <row r="275" spans="1:3" x14ac:dyDescent="0.55000000000000004">
      <c r="A275" s="5">
        <v>40752</v>
      </c>
      <c r="B275" s="15">
        <v>1.88</v>
      </c>
      <c r="C275" s="7">
        <f>(TSLA[[#This Row],[Prezzi giornalieri TSLA]]-B274)/B274</f>
        <v>2.1739130434782507E-2</v>
      </c>
    </row>
    <row r="276" spans="1:3" x14ac:dyDescent="0.55000000000000004">
      <c r="A276" s="5">
        <v>40753</v>
      </c>
      <c r="B276" s="15">
        <v>1.88</v>
      </c>
      <c r="C276" s="7">
        <f>(TSLA[[#This Row],[Prezzi giornalieri TSLA]]-B275)/B275</f>
        <v>0</v>
      </c>
    </row>
    <row r="277" spans="1:3" x14ac:dyDescent="0.55000000000000004">
      <c r="A277" s="5">
        <v>40756</v>
      </c>
      <c r="B277" s="15">
        <v>1.92</v>
      </c>
      <c r="C277" s="7">
        <f>(TSLA[[#This Row],[Prezzi giornalieri TSLA]]-B276)/B276</f>
        <v>2.1276595744680871E-2</v>
      </c>
    </row>
    <row r="278" spans="1:3" x14ac:dyDescent="0.55000000000000004">
      <c r="A278" s="5">
        <v>40757</v>
      </c>
      <c r="B278" s="15">
        <v>1.82</v>
      </c>
      <c r="C278" s="7">
        <f>(TSLA[[#This Row],[Prezzi giornalieri TSLA]]-B277)/B277</f>
        <v>-5.2083333333333266E-2</v>
      </c>
    </row>
    <row r="279" spans="1:3" x14ac:dyDescent="0.55000000000000004">
      <c r="A279" s="5">
        <v>40758</v>
      </c>
      <c r="B279" s="15">
        <v>1.81</v>
      </c>
      <c r="C279" s="7">
        <f>(TSLA[[#This Row],[Prezzi giornalieri TSLA]]-B278)/B278</f>
        <v>-5.4945054945054993E-3</v>
      </c>
    </row>
    <row r="280" spans="1:3" x14ac:dyDescent="0.55000000000000004">
      <c r="A280" s="5">
        <v>40759</v>
      </c>
      <c r="B280" s="15">
        <v>1.65</v>
      </c>
      <c r="C280" s="7">
        <f>(TSLA[[#This Row],[Prezzi giornalieri TSLA]]-B279)/B279</f>
        <v>-8.8397790055248698E-2</v>
      </c>
    </row>
    <row r="281" spans="1:3" x14ac:dyDescent="0.55000000000000004">
      <c r="A281" s="5">
        <v>40760</v>
      </c>
      <c r="B281" s="15">
        <v>1.62</v>
      </c>
      <c r="C281" s="7">
        <f>(TSLA[[#This Row],[Prezzi giornalieri TSLA]]-B280)/B280</f>
        <v>-1.8181818181818063E-2</v>
      </c>
    </row>
    <row r="282" spans="1:3" x14ac:dyDescent="0.55000000000000004">
      <c r="A282" s="5">
        <v>40763</v>
      </c>
      <c r="B282" s="15">
        <v>1.58</v>
      </c>
      <c r="C282" s="7">
        <f>(TSLA[[#This Row],[Prezzi giornalieri TSLA]]-B281)/B281</f>
        <v>-2.4691358024691377E-2</v>
      </c>
    </row>
    <row r="283" spans="1:3" x14ac:dyDescent="0.55000000000000004">
      <c r="A283" s="5">
        <v>40764</v>
      </c>
      <c r="B283" s="15">
        <v>1.67</v>
      </c>
      <c r="C283" s="7">
        <f>(TSLA[[#This Row],[Prezzi giornalieri TSLA]]-B282)/B282</f>
        <v>5.6962025316455604E-2</v>
      </c>
    </row>
    <row r="284" spans="1:3" x14ac:dyDescent="0.55000000000000004">
      <c r="A284" s="5">
        <v>40765</v>
      </c>
      <c r="B284" s="15">
        <v>1.59</v>
      </c>
      <c r="C284" s="7">
        <f>(TSLA[[#This Row],[Prezzi giornalieri TSLA]]-B283)/B283</f>
        <v>-4.790419161676638E-2</v>
      </c>
    </row>
    <row r="285" spans="1:3" x14ac:dyDescent="0.55000000000000004">
      <c r="A285" s="5">
        <v>40766</v>
      </c>
      <c r="B285" s="15">
        <v>1.69</v>
      </c>
      <c r="C285" s="7">
        <f>(TSLA[[#This Row],[Prezzi giornalieri TSLA]]-B284)/B284</f>
        <v>6.2893081761006206E-2</v>
      </c>
    </row>
    <row r="286" spans="1:3" x14ac:dyDescent="0.55000000000000004">
      <c r="A286" s="5">
        <v>40767</v>
      </c>
      <c r="B286" s="15">
        <v>1.75</v>
      </c>
      <c r="C286" s="7">
        <f>(TSLA[[#This Row],[Prezzi giornalieri TSLA]]-B285)/B285</f>
        <v>3.5502958579881692E-2</v>
      </c>
    </row>
    <row r="287" spans="1:3" x14ac:dyDescent="0.55000000000000004">
      <c r="A287" s="5">
        <v>40770</v>
      </c>
      <c r="B287" s="15">
        <v>1.75</v>
      </c>
      <c r="C287" s="7">
        <f>(TSLA[[#This Row],[Prezzi giornalieri TSLA]]-B286)/B286</f>
        <v>0</v>
      </c>
    </row>
    <row r="288" spans="1:3" x14ac:dyDescent="0.55000000000000004">
      <c r="A288" s="5">
        <v>40771</v>
      </c>
      <c r="B288" s="15">
        <v>1.74</v>
      </c>
      <c r="C288" s="7">
        <f>(TSLA[[#This Row],[Prezzi giornalieri TSLA]]-B287)/B287</f>
        <v>-5.7142857142857195E-3</v>
      </c>
    </row>
    <row r="289" spans="1:3" x14ac:dyDescent="0.55000000000000004">
      <c r="A289" s="5">
        <v>40772</v>
      </c>
      <c r="B289" s="15">
        <v>1.72</v>
      </c>
      <c r="C289" s="7">
        <f>(TSLA[[#This Row],[Prezzi giornalieri TSLA]]-B288)/B288</f>
        <v>-1.1494252873563229E-2</v>
      </c>
    </row>
    <row r="290" spans="1:3" x14ac:dyDescent="0.55000000000000004">
      <c r="A290" s="5">
        <v>40773</v>
      </c>
      <c r="B290" s="15">
        <v>1.62</v>
      </c>
      <c r="C290" s="7">
        <f>(TSLA[[#This Row],[Prezzi giornalieri TSLA]]-B289)/B289</f>
        <v>-5.8139534883720853E-2</v>
      </c>
    </row>
    <row r="291" spans="1:3" x14ac:dyDescent="0.55000000000000004">
      <c r="A291" s="5">
        <v>40774</v>
      </c>
      <c r="B291" s="15">
        <v>1.49</v>
      </c>
      <c r="C291" s="7">
        <f>(TSLA[[#This Row],[Prezzi giornalieri TSLA]]-B290)/B290</f>
        <v>-8.0246913580246979E-2</v>
      </c>
    </row>
    <row r="292" spans="1:3" x14ac:dyDescent="0.55000000000000004">
      <c r="A292" s="5">
        <v>40777</v>
      </c>
      <c r="B292" s="15">
        <v>1.46</v>
      </c>
      <c r="C292" s="7">
        <f>(TSLA[[#This Row],[Prezzi giornalieri TSLA]]-B291)/B291</f>
        <v>-2.0134228187919483E-2</v>
      </c>
    </row>
    <row r="293" spans="1:3" x14ac:dyDescent="0.55000000000000004">
      <c r="A293" s="5">
        <v>40778</v>
      </c>
      <c r="B293" s="15">
        <v>1.53</v>
      </c>
      <c r="C293" s="7">
        <f>(TSLA[[#This Row],[Prezzi giornalieri TSLA]]-B292)/B292</f>
        <v>4.7945205479452101E-2</v>
      </c>
    </row>
    <row r="294" spans="1:3" x14ac:dyDescent="0.55000000000000004">
      <c r="A294" s="5">
        <v>40779</v>
      </c>
      <c r="B294" s="15">
        <v>1.59</v>
      </c>
      <c r="C294" s="7">
        <f>(TSLA[[#This Row],[Prezzi giornalieri TSLA]]-B293)/B293</f>
        <v>3.9215686274509838E-2</v>
      </c>
    </row>
    <row r="295" spans="1:3" x14ac:dyDescent="0.55000000000000004">
      <c r="A295" s="5">
        <v>40780</v>
      </c>
      <c r="B295" s="15">
        <v>1.54</v>
      </c>
      <c r="C295" s="7">
        <f>(TSLA[[#This Row],[Prezzi giornalieri TSLA]]-B294)/B294</f>
        <v>-3.1446540880503172E-2</v>
      </c>
    </row>
    <row r="296" spans="1:3" x14ac:dyDescent="0.55000000000000004">
      <c r="A296" s="5">
        <v>40781</v>
      </c>
      <c r="B296" s="15">
        <v>1.58</v>
      </c>
      <c r="C296" s="7">
        <f>(TSLA[[#This Row],[Prezzi giornalieri TSLA]]-B295)/B295</f>
        <v>2.5974025974025997E-2</v>
      </c>
    </row>
    <row r="297" spans="1:3" x14ac:dyDescent="0.55000000000000004">
      <c r="A297" s="5">
        <v>40784</v>
      </c>
      <c r="B297" s="15">
        <v>1.65</v>
      </c>
      <c r="C297" s="7">
        <f>(TSLA[[#This Row],[Prezzi giornalieri TSLA]]-B296)/B296</f>
        <v>4.4303797468354326E-2</v>
      </c>
    </row>
    <row r="298" spans="1:3" x14ac:dyDescent="0.55000000000000004">
      <c r="A298" s="5">
        <v>40785</v>
      </c>
      <c r="B298" s="15">
        <v>1.64</v>
      </c>
      <c r="C298" s="7">
        <f>(TSLA[[#This Row],[Prezzi giornalieri TSLA]]-B297)/B297</f>
        <v>-6.0606060606060667E-3</v>
      </c>
    </row>
    <row r="299" spans="1:3" x14ac:dyDescent="0.55000000000000004">
      <c r="A299" s="5">
        <v>40786</v>
      </c>
      <c r="B299" s="15">
        <v>1.65</v>
      </c>
      <c r="C299" s="7">
        <f>(TSLA[[#This Row],[Prezzi giornalieri TSLA]]-B298)/B298</f>
        <v>6.0975609756097615E-3</v>
      </c>
    </row>
    <row r="300" spans="1:3" x14ac:dyDescent="0.55000000000000004">
      <c r="A300" s="5">
        <v>40787</v>
      </c>
      <c r="B300" s="15">
        <v>1.6</v>
      </c>
      <c r="C300" s="7">
        <f>(TSLA[[#This Row],[Prezzi giornalieri TSLA]]-B299)/B299</f>
        <v>-3.0303030303030196E-2</v>
      </c>
    </row>
    <row r="301" spans="1:3" x14ac:dyDescent="0.55000000000000004">
      <c r="A301" s="5">
        <v>40788</v>
      </c>
      <c r="B301" s="15">
        <v>1.54</v>
      </c>
      <c r="C301" s="7">
        <f>(TSLA[[#This Row],[Prezzi giornalieri TSLA]]-B300)/B300</f>
        <v>-3.7500000000000033E-2</v>
      </c>
    </row>
    <row r="302" spans="1:3" x14ac:dyDescent="0.55000000000000004">
      <c r="A302" s="5">
        <v>40792</v>
      </c>
      <c r="B302" s="15">
        <v>1.53</v>
      </c>
      <c r="C302" s="7">
        <f>(TSLA[[#This Row],[Prezzi giornalieri TSLA]]-B301)/B301</f>
        <v>-6.4935064935064991E-3</v>
      </c>
    </row>
    <row r="303" spans="1:3" x14ac:dyDescent="0.55000000000000004">
      <c r="A303" s="5">
        <v>40793</v>
      </c>
      <c r="B303" s="15">
        <v>1.59</v>
      </c>
      <c r="C303" s="7">
        <f>(TSLA[[#This Row],[Prezzi giornalieri TSLA]]-B302)/B302</f>
        <v>3.9215686274509838E-2</v>
      </c>
    </row>
    <row r="304" spans="1:3" x14ac:dyDescent="0.55000000000000004">
      <c r="A304" s="5">
        <v>40794</v>
      </c>
      <c r="B304" s="15">
        <v>1.57</v>
      </c>
      <c r="C304" s="7">
        <f>(TSLA[[#This Row],[Prezzi giornalieri TSLA]]-B303)/B303</f>
        <v>-1.2578616352201269E-2</v>
      </c>
    </row>
    <row r="305" spans="1:3" x14ac:dyDescent="0.55000000000000004">
      <c r="A305" s="5">
        <v>40795</v>
      </c>
      <c r="B305" s="15">
        <v>1.53</v>
      </c>
      <c r="C305" s="7">
        <f>(TSLA[[#This Row],[Prezzi giornalieri TSLA]]-B304)/B304</f>
        <v>-2.5477707006369449E-2</v>
      </c>
    </row>
    <row r="306" spans="1:3" x14ac:dyDescent="0.55000000000000004">
      <c r="A306" s="5">
        <v>40798</v>
      </c>
      <c r="B306" s="15">
        <v>1.53</v>
      </c>
      <c r="C306" s="7">
        <f>(TSLA[[#This Row],[Prezzi giornalieri TSLA]]-B305)/B305</f>
        <v>0</v>
      </c>
    </row>
    <row r="307" spans="1:3" x14ac:dyDescent="0.55000000000000004">
      <c r="A307" s="5">
        <v>40799</v>
      </c>
      <c r="B307" s="15">
        <v>1.61</v>
      </c>
      <c r="C307" s="7">
        <f>(TSLA[[#This Row],[Prezzi giornalieri TSLA]]-B306)/B306</f>
        <v>5.2287581699346448E-2</v>
      </c>
    </row>
    <row r="308" spans="1:3" x14ac:dyDescent="0.55000000000000004">
      <c r="A308" s="5">
        <v>40800</v>
      </c>
      <c r="B308" s="15">
        <v>1.62</v>
      </c>
      <c r="C308" s="7">
        <f>(TSLA[[#This Row],[Prezzi giornalieri TSLA]]-B307)/B307</f>
        <v>6.2111801242236073E-3</v>
      </c>
    </row>
    <row r="309" spans="1:3" x14ac:dyDescent="0.55000000000000004">
      <c r="A309" s="5">
        <v>40801</v>
      </c>
      <c r="B309" s="15">
        <v>1.65</v>
      </c>
      <c r="C309" s="7">
        <f>(TSLA[[#This Row],[Prezzi giornalieri TSLA]]-B308)/B308</f>
        <v>1.8518518518518396E-2</v>
      </c>
    </row>
    <row r="310" spans="1:3" x14ac:dyDescent="0.55000000000000004">
      <c r="A310" s="5">
        <v>40802</v>
      </c>
      <c r="B310" s="15">
        <v>1.72</v>
      </c>
      <c r="C310" s="7">
        <f>(TSLA[[#This Row],[Prezzi giornalieri TSLA]]-B309)/B309</f>
        <v>4.2424242424242462E-2</v>
      </c>
    </row>
    <row r="311" spans="1:3" x14ac:dyDescent="0.55000000000000004">
      <c r="A311" s="5">
        <v>40805</v>
      </c>
      <c r="B311" s="15">
        <v>1.72</v>
      </c>
      <c r="C311" s="7">
        <f>(TSLA[[#This Row],[Prezzi giornalieri TSLA]]-B310)/B310</f>
        <v>0</v>
      </c>
    </row>
    <row r="312" spans="1:3" x14ac:dyDescent="0.55000000000000004">
      <c r="A312" s="5">
        <v>40806</v>
      </c>
      <c r="B312" s="15">
        <v>1.73</v>
      </c>
      <c r="C312" s="7">
        <f>(TSLA[[#This Row],[Prezzi giornalieri TSLA]]-B311)/B311</f>
        <v>5.8139534883720981E-3</v>
      </c>
    </row>
    <row r="313" spans="1:3" x14ac:dyDescent="0.55000000000000004">
      <c r="A313" s="5">
        <v>40807</v>
      </c>
      <c r="B313" s="15">
        <v>1.72</v>
      </c>
      <c r="C313" s="7">
        <f>(TSLA[[#This Row],[Prezzi giornalieri TSLA]]-B312)/B312</f>
        <v>-5.7803468208092535E-3</v>
      </c>
    </row>
    <row r="314" spans="1:3" x14ac:dyDescent="0.55000000000000004">
      <c r="A314" s="5">
        <v>40808</v>
      </c>
      <c r="B314" s="15">
        <v>1.71</v>
      </c>
      <c r="C314" s="7">
        <f>(TSLA[[#This Row],[Prezzi giornalieri TSLA]]-B313)/B313</f>
        <v>-5.8139534883720981E-3</v>
      </c>
    </row>
    <row r="315" spans="1:3" x14ac:dyDescent="0.55000000000000004">
      <c r="A315" s="5">
        <v>40809</v>
      </c>
      <c r="B315" s="15">
        <v>1.76</v>
      </c>
      <c r="C315" s="7">
        <f>(TSLA[[#This Row],[Prezzi giornalieri TSLA]]-B314)/B314</f>
        <v>2.9239766081871371E-2</v>
      </c>
    </row>
    <row r="316" spans="1:3" x14ac:dyDescent="0.55000000000000004">
      <c r="A316" s="5">
        <v>40812</v>
      </c>
      <c r="B316" s="15">
        <v>1.7</v>
      </c>
      <c r="C316" s="7">
        <f>(TSLA[[#This Row],[Prezzi giornalieri TSLA]]-B315)/B315</f>
        <v>-3.4090909090909123E-2</v>
      </c>
    </row>
    <row r="317" spans="1:3" x14ac:dyDescent="0.55000000000000004">
      <c r="A317" s="5">
        <v>40813</v>
      </c>
      <c r="B317" s="15">
        <v>1.75</v>
      </c>
      <c r="C317" s="7">
        <f>(TSLA[[#This Row],[Prezzi giornalieri TSLA]]-B316)/B316</f>
        <v>2.941176470588238E-2</v>
      </c>
    </row>
    <row r="318" spans="1:3" x14ac:dyDescent="0.55000000000000004">
      <c r="A318" s="5">
        <v>40814</v>
      </c>
      <c r="B318" s="15">
        <v>1.64</v>
      </c>
      <c r="C318" s="7">
        <f>(TSLA[[#This Row],[Prezzi giornalieri TSLA]]-B317)/B317</f>
        <v>-6.2857142857142917E-2</v>
      </c>
    </row>
    <row r="319" spans="1:3" x14ac:dyDescent="0.55000000000000004">
      <c r="A319" s="5">
        <v>40815</v>
      </c>
      <c r="B319" s="15">
        <v>1.61</v>
      </c>
      <c r="C319" s="7">
        <f>(TSLA[[#This Row],[Prezzi giornalieri TSLA]]-B318)/B318</f>
        <v>-1.8292682926829149E-2</v>
      </c>
    </row>
    <row r="320" spans="1:3" x14ac:dyDescent="0.55000000000000004">
      <c r="A320" s="5">
        <v>40816</v>
      </c>
      <c r="B320" s="15">
        <v>1.63</v>
      </c>
      <c r="C320" s="7">
        <f>(TSLA[[#This Row],[Prezzi giornalieri TSLA]]-B319)/B319</f>
        <v>1.2422360248447077E-2</v>
      </c>
    </row>
    <row r="321" spans="1:3" x14ac:dyDescent="0.55000000000000004">
      <c r="A321" s="5">
        <v>40819</v>
      </c>
      <c r="B321" s="15">
        <v>1.58</v>
      </c>
      <c r="C321" s="7">
        <f>(TSLA[[#This Row],[Prezzi giornalieri TSLA]]-B320)/B320</f>
        <v>-3.0674846625766763E-2</v>
      </c>
    </row>
    <row r="322" spans="1:3" x14ac:dyDescent="0.55000000000000004">
      <c r="A322" s="5">
        <v>40820</v>
      </c>
      <c r="B322" s="15">
        <v>1.58</v>
      </c>
      <c r="C322" s="7">
        <f>(TSLA[[#This Row],[Prezzi giornalieri TSLA]]-B321)/B321</f>
        <v>0</v>
      </c>
    </row>
    <row r="323" spans="1:3" x14ac:dyDescent="0.55000000000000004">
      <c r="A323" s="5">
        <v>40821</v>
      </c>
      <c r="B323" s="15">
        <v>1.69</v>
      </c>
      <c r="C323" s="7">
        <f>(TSLA[[#This Row],[Prezzi giornalieri TSLA]]-B322)/B322</f>
        <v>6.9620253164556875E-2</v>
      </c>
    </row>
    <row r="324" spans="1:3" x14ac:dyDescent="0.55000000000000004">
      <c r="A324" s="5">
        <v>40822</v>
      </c>
      <c r="B324" s="15">
        <v>1.8</v>
      </c>
      <c r="C324" s="7">
        <f>(TSLA[[#This Row],[Prezzi giornalieri TSLA]]-B323)/B323</f>
        <v>6.5088757396449759E-2</v>
      </c>
    </row>
    <row r="325" spans="1:3" x14ac:dyDescent="0.55000000000000004">
      <c r="A325" s="5">
        <v>40823</v>
      </c>
      <c r="B325" s="15">
        <v>1.8</v>
      </c>
      <c r="C325" s="7">
        <f>(TSLA[[#This Row],[Prezzi giornalieri TSLA]]-B324)/B324</f>
        <v>0</v>
      </c>
    </row>
    <row r="326" spans="1:3" x14ac:dyDescent="0.55000000000000004">
      <c r="A326" s="5">
        <v>40826</v>
      </c>
      <c r="B326" s="15">
        <v>1.86</v>
      </c>
      <c r="C326" s="7">
        <f>(TSLA[[#This Row],[Prezzi giornalieri TSLA]]-B325)/B325</f>
        <v>3.3333333333333361E-2</v>
      </c>
    </row>
    <row r="327" spans="1:3" x14ac:dyDescent="0.55000000000000004">
      <c r="A327" s="5">
        <v>40827</v>
      </c>
      <c r="B327" s="15">
        <v>1.84</v>
      </c>
      <c r="C327" s="7">
        <f>(TSLA[[#This Row],[Prezzi giornalieri TSLA]]-B326)/B326</f>
        <v>-1.075268817204302E-2</v>
      </c>
    </row>
    <row r="328" spans="1:3" x14ac:dyDescent="0.55000000000000004">
      <c r="A328" s="5">
        <v>40828</v>
      </c>
      <c r="B328" s="15">
        <v>1.85</v>
      </c>
      <c r="C328" s="7">
        <f>(TSLA[[#This Row],[Prezzi giornalieri TSLA]]-B327)/B327</f>
        <v>5.4347826086956564E-3</v>
      </c>
    </row>
    <row r="329" spans="1:3" x14ac:dyDescent="0.55000000000000004">
      <c r="A329" s="5">
        <v>40829</v>
      </c>
      <c r="B329" s="15">
        <v>1.86</v>
      </c>
      <c r="C329" s="7">
        <f>(TSLA[[#This Row],[Prezzi giornalieri TSLA]]-B328)/B328</f>
        <v>5.40540540540541E-3</v>
      </c>
    </row>
    <row r="330" spans="1:3" x14ac:dyDescent="0.55000000000000004">
      <c r="A330" s="5">
        <v>40830</v>
      </c>
      <c r="B330" s="15">
        <v>1.87</v>
      </c>
      <c r="C330" s="7">
        <f>(TSLA[[#This Row],[Prezzi giornalieri TSLA]]-B329)/B329</f>
        <v>5.3763440860215101E-3</v>
      </c>
    </row>
    <row r="331" spans="1:3" x14ac:dyDescent="0.55000000000000004">
      <c r="A331" s="5">
        <v>40833</v>
      </c>
      <c r="B331" s="15">
        <v>1.83</v>
      </c>
      <c r="C331" s="7">
        <f>(TSLA[[#This Row],[Prezzi giornalieri TSLA]]-B330)/B330</f>
        <v>-2.1390374331550818E-2</v>
      </c>
    </row>
    <row r="332" spans="1:3" x14ac:dyDescent="0.55000000000000004">
      <c r="A332" s="5">
        <v>40834</v>
      </c>
      <c r="B332" s="15">
        <v>1.89</v>
      </c>
      <c r="C332" s="7">
        <f>(TSLA[[#This Row],[Prezzi giornalieri TSLA]]-B331)/B331</f>
        <v>3.2786885245901544E-2</v>
      </c>
    </row>
    <row r="333" spans="1:3" x14ac:dyDescent="0.55000000000000004">
      <c r="A333" s="5">
        <v>40835</v>
      </c>
      <c r="B333" s="15">
        <v>1.84</v>
      </c>
      <c r="C333" s="7">
        <f>(TSLA[[#This Row],[Prezzi giornalieri TSLA]]-B332)/B332</f>
        <v>-2.6455026455026363E-2</v>
      </c>
    </row>
    <row r="334" spans="1:3" x14ac:dyDescent="0.55000000000000004">
      <c r="A334" s="5">
        <v>40836</v>
      </c>
      <c r="B334" s="15">
        <v>1.82</v>
      </c>
      <c r="C334" s="7">
        <f>(TSLA[[#This Row],[Prezzi giornalieri TSLA]]-B333)/B333</f>
        <v>-1.0869565217391313E-2</v>
      </c>
    </row>
    <row r="335" spans="1:3" x14ac:dyDescent="0.55000000000000004">
      <c r="A335" s="5">
        <v>40837</v>
      </c>
      <c r="B335" s="15">
        <v>1.87</v>
      </c>
      <c r="C335" s="7">
        <f>(TSLA[[#This Row],[Prezzi giornalieri TSLA]]-B334)/B334</f>
        <v>2.7472527472527496E-2</v>
      </c>
    </row>
    <row r="336" spans="1:3" x14ac:dyDescent="0.55000000000000004">
      <c r="A336" s="5">
        <v>40840</v>
      </c>
      <c r="B336" s="15">
        <v>1.9</v>
      </c>
      <c r="C336" s="7">
        <f>(TSLA[[#This Row],[Prezzi giornalieri TSLA]]-B335)/B335</f>
        <v>1.6042780748662996E-2</v>
      </c>
    </row>
    <row r="337" spans="1:3" x14ac:dyDescent="0.55000000000000004">
      <c r="A337" s="5">
        <v>40841</v>
      </c>
      <c r="B337" s="15">
        <v>1.88</v>
      </c>
      <c r="C337" s="7">
        <f>(TSLA[[#This Row],[Prezzi giornalieri TSLA]]-B336)/B336</f>
        <v>-1.0526315789473694E-2</v>
      </c>
    </row>
    <row r="338" spans="1:3" x14ac:dyDescent="0.55000000000000004">
      <c r="A338" s="5">
        <v>40842</v>
      </c>
      <c r="B338" s="15">
        <v>1.87</v>
      </c>
      <c r="C338" s="7">
        <f>(TSLA[[#This Row],[Prezzi giornalieri TSLA]]-B337)/B337</f>
        <v>-5.3191489361700999E-3</v>
      </c>
    </row>
    <row r="339" spans="1:3" x14ac:dyDescent="0.55000000000000004">
      <c r="A339" s="5">
        <v>40843</v>
      </c>
      <c r="B339" s="15">
        <v>1.92</v>
      </c>
      <c r="C339" s="7">
        <f>(TSLA[[#This Row],[Prezzi giornalieri TSLA]]-B338)/B338</f>
        <v>2.6737967914438405E-2</v>
      </c>
    </row>
    <row r="340" spans="1:3" x14ac:dyDescent="0.55000000000000004">
      <c r="A340" s="5">
        <v>40844</v>
      </c>
      <c r="B340" s="15">
        <v>1.99</v>
      </c>
      <c r="C340" s="7">
        <f>(TSLA[[#This Row],[Prezzi giornalieri TSLA]]-B339)/B339</f>
        <v>3.645833333333337E-2</v>
      </c>
    </row>
    <row r="341" spans="1:3" x14ac:dyDescent="0.55000000000000004">
      <c r="A341" s="5">
        <v>40847</v>
      </c>
      <c r="B341" s="15">
        <v>1.96</v>
      </c>
      <c r="C341" s="7">
        <f>(TSLA[[#This Row],[Prezzi giornalieri TSLA]]-B340)/B340</f>
        <v>-1.5075376884422124E-2</v>
      </c>
    </row>
    <row r="342" spans="1:3" x14ac:dyDescent="0.55000000000000004">
      <c r="A342" s="5">
        <v>40848</v>
      </c>
      <c r="B342" s="15">
        <v>1.93</v>
      </c>
      <c r="C342" s="7">
        <f>(TSLA[[#This Row],[Prezzi giornalieri TSLA]]-B341)/B341</f>
        <v>-1.5306122448979605E-2</v>
      </c>
    </row>
    <row r="343" spans="1:3" x14ac:dyDescent="0.55000000000000004">
      <c r="A343" s="5">
        <v>40849</v>
      </c>
      <c r="B343" s="15">
        <v>1.91</v>
      </c>
      <c r="C343" s="7">
        <f>(TSLA[[#This Row],[Prezzi giornalieri TSLA]]-B342)/B342</f>
        <v>-1.0362694300518144E-2</v>
      </c>
    </row>
    <row r="344" spans="1:3" x14ac:dyDescent="0.55000000000000004">
      <c r="A344" s="5">
        <v>40850</v>
      </c>
      <c r="B344" s="15">
        <v>2.16</v>
      </c>
      <c r="C344" s="7">
        <f>(TSLA[[#This Row],[Prezzi giornalieri TSLA]]-B343)/B343</f>
        <v>0.13089005235602105</v>
      </c>
    </row>
    <row r="345" spans="1:3" x14ac:dyDescent="0.55000000000000004">
      <c r="A345" s="5">
        <v>40851</v>
      </c>
      <c r="B345" s="15">
        <v>2.15</v>
      </c>
      <c r="C345" s="7">
        <f>(TSLA[[#This Row],[Prezzi giornalieri TSLA]]-B344)/B344</f>
        <v>-4.6296296296297361E-3</v>
      </c>
    </row>
    <row r="346" spans="1:3" x14ac:dyDescent="0.55000000000000004">
      <c r="A346" s="5">
        <v>40854</v>
      </c>
      <c r="B346" s="15">
        <v>2.08</v>
      </c>
      <c r="C346" s="7">
        <f>(TSLA[[#This Row],[Prezzi giornalieri TSLA]]-B345)/B345</f>
        <v>-3.2558139534883651E-2</v>
      </c>
    </row>
    <row r="347" spans="1:3" x14ac:dyDescent="0.55000000000000004">
      <c r="A347" s="5">
        <v>40855</v>
      </c>
      <c r="B347" s="15">
        <v>2.12</v>
      </c>
      <c r="C347" s="7">
        <f>(TSLA[[#This Row],[Prezzi giornalieri TSLA]]-B346)/B346</f>
        <v>1.9230769230769246E-2</v>
      </c>
    </row>
    <row r="348" spans="1:3" x14ac:dyDescent="0.55000000000000004">
      <c r="A348" s="5">
        <v>40856</v>
      </c>
      <c r="B348" s="15">
        <v>2.06</v>
      </c>
      <c r="C348" s="7">
        <f>(TSLA[[#This Row],[Prezzi giornalieri TSLA]]-B347)/B347</f>
        <v>-2.8301886792452855E-2</v>
      </c>
    </row>
    <row r="349" spans="1:3" x14ac:dyDescent="0.55000000000000004">
      <c r="A349" s="5">
        <v>40857</v>
      </c>
      <c r="B349" s="15">
        <v>2.09</v>
      </c>
      <c r="C349" s="7">
        <f>(TSLA[[#This Row],[Prezzi giornalieri TSLA]]-B348)/B348</f>
        <v>1.456310679611641E-2</v>
      </c>
    </row>
    <row r="350" spans="1:3" x14ac:dyDescent="0.55000000000000004">
      <c r="A350" s="5">
        <v>40858</v>
      </c>
      <c r="B350" s="15">
        <v>2.2400000000000002</v>
      </c>
      <c r="C350" s="7">
        <f>(TSLA[[#This Row],[Prezzi giornalieri TSLA]]-B349)/B349</f>
        <v>7.1770334928229845E-2</v>
      </c>
    </row>
    <row r="351" spans="1:3" x14ac:dyDescent="0.55000000000000004">
      <c r="A351" s="5">
        <v>40861</v>
      </c>
      <c r="B351" s="15">
        <v>2.21</v>
      </c>
      <c r="C351" s="7">
        <f>(TSLA[[#This Row],[Prezzi giornalieri TSLA]]-B350)/B350</f>
        <v>-1.3392857142857253E-2</v>
      </c>
    </row>
    <row r="352" spans="1:3" x14ac:dyDescent="0.55000000000000004">
      <c r="A352" s="5">
        <v>40862</v>
      </c>
      <c r="B352" s="15">
        <v>2.2599999999999998</v>
      </c>
      <c r="C352" s="7">
        <f>(TSLA[[#This Row],[Prezzi giornalieri TSLA]]-B351)/B351</f>
        <v>2.2624434389140191E-2</v>
      </c>
    </row>
    <row r="353" spans="1:3" x14ac:dyDescent="0.55000000000000004">
      <c r="A353" s="5">
        <v>40863</v>
      </c>
      <c r="B353" s="15">
        <v>2.33</v>
      </c>
      <c r="C353" s="7">
        <f>(TSLA[[#This Row],[Prezzi giornalieri TSLA]]-B352)/B352</f>
        <v>3.0973451327433756E-2</v>
      </c>
    </row>
    <row r="354" spans="1:3" x14ac:dyDescent="0.55000000000000004">
      <c r="A354" s="5">
        <v>40864</v>
      </c>
      <c r="B354" s="15">
        <v>2.25</v>
      </c>
      <c r="C354" s="7">
        <f>(TSLA[[#This Row],[Prezzi giornalieri TSLA]]-B353)/B353</f>
        <v>-3.4334763948497882E-2</v>
      </c>
    </row>
    <row r="355" spans="1:3" x14ac:dyDescent="0.55000000000000004">
      <c r="A355" s="5">
        <v>40865</v>
      </c>
      <c r="B355" s="15">
        <v>2.17</v>
      </c>
      <c r="C355" s="7">
        <f>(TSLA[[#This Row],[Prezzi giornalieri TSLA]]-B354)/B354</f>
        <v>-3.555555555555559E-2</v>
      </c>
    </row>
    <row r="356" spans="1:3" x14ac:dyDescent="0.55000000000000004">
      <c r="A356" s="5">
        <v>40868</v>
      </c>
      <c r="B356" s="15">
        <v>2.12</v>
      </c>
      <c r="C356" s="7">
        <f>(TSLA[[#This Row],[Prezzi giornalieri TSLA]]-B355)/B355</f>
        <v>-2.3041474654377798E-2</v>
      </c>
    </row>
    <row r="357" spans="1:3" x14ac:dyDescent="0.55000000000000004">
      <c r="A357" s="5">
        <v>40869</v>
      </c>
      <c r="B357" s="15">
        <v>2.14</v>
      </c>
      <c r="C357" s="7">
        <f>(TSLA[[#This Row],[Prezzi giornalieri TSLA]]-B356)/B356</f>
        <v>9.4339622641509517E-3</v>
      </c>
    </row>
    <row r="358" spans="1:3" x14ac:dyDescent="0.55000000000000004">
      <c r="A358" s="5">
        <v>40870</v>
      </c>
      <c r="B358" s="15">
        <v>2.1</v>
      </c>
      <c r="C358" s="7">
        <f>(TSLA[[#This Row],[Prezzi giornalieri TSLA]]-B357)/B357</f>
        <v>-1.8691588785046745E-2</v>
      </c>
    </row>
    <row r="359" spans="1:3" x14ac:dyDescent="0.55000000000000004">
      <c r="A359" s="5">
        <v>40872</v>
      </c>
      <c r="B359" s="15">
        <v>2.11</v>
      </c>
      <c r="C359" s="7">
        <f>(TSLA[[#This Row],[Prezzi giornalieri TSLA]]-B358)/B358</f>
        <v>4.76190476190466E-3</v>
      </c>
    </row>
    <row r="360" spans="1:3" x14ac:dyDescent="0.55000000000000004">
      <c r="A360" s="5">
        <v>40875</v>
      </c>
      <c r="B360" s="15">
        <v>2.17</v>
      </c>
      <c r="C360" s="7">
        <f>(TSLA[[#This Row],[Prezzi giornalieri TSLA]]-B359)/B359</f>
        <v>2.8436018957345998E-2</v>
      </c>
    </row>
    <row r="361" spans="1:3" x14ac:dyDescent="0.55000000000000004">
      <c r="A361" s="5">
        <v>40876</v>
      </c>
      <c r="B361" s="15">
        <v>2.12</v>
      </c>
      <c r="C361" s="7">
        <f>(TSLA[[#This Row],[Prezzi giornalieri TSLA]]-B360)/B360</f>
        <v>-2.3041474654377798E-2</v>
      </c>
    </row>
    <row r="362" spans="1:3" x14ac:dyDescent="0.55000000000000004">
      <c r="A362" s="5">
        <v>40877</v>
      </c>
      <c r="B362" s="15">
        <v>2.1800000000000002</v>
      </c>
      <c r="C362" s="7">
        <f>(TSLA[[#This Row],[Prezzi giornalieri TSLA]]-B361)/B361</f>
        <v>2.8301886792452855E-2</v>
      </c>
    </row>
    <row r="363" spans="1:3" x14ac:dyDescent="0.55000000000000004">
      <c r="A363" s="5">
        <v>40878</v>
      </c>
      <c r="B363" s="15">
        <v>2.17</v>
      </c>
      <c r="C363" s="7">
        <f>(TSLA[[#This Row],[Prezzi giornalieri TSLA]]-B362)/B362</f>
        <v>-4.5871559633028575E-3</v>
      </c>
    </row>
    <row r="364" spans="1:3" x14ac:dyDescent="0.55000000000000004">
      <c r="A364" s="5">
        <v>40879</v>
      </c>
      <c r="B364" s="15">
        <v>2.2200000000000002</v>
      </c>
      <c r="C364" s="7">
        <f>(TSLA[[#This Row],[Prezzi giornalieri TSLA]]-B363)/B363</f>
        <v>2.3041474654378002E-2</v>
      </c>
    </row>
    <row r="365" spans="1:3" x14ac:dyDescent="0.55000000000000004">
      <c r="A365" s="5">
        <v>40882</v>
      </c>
      <c r="B365" s="15">
        <v>2.29</v>
      </c>
      <c r="C365" s="7">
        <f>(TSLA[[#This Row],[Prezzi giornalieri TSLA]]-B364)/B364</f>
        <v>3.1531531531531459E-2</v>
      </c>
    </row>
    <row r="366" spans="1:3" x14ac:dyDescent="0.55000000000000004">
      <c r="A366" s="5">
        <v>40883</v>
      </c>
      <c r="B366" s="15">
        <v>2.3199999999999998</v>
      </c>
      <c r="C366" s="7">
        <f>(TSLA[[#This Row],[Prezzi giornalieri TSLA]]-B365)/B365</f>
        <v>1.3100436681222622E-2</v>
      </c>
    </row>
    <row r="367" spans="1:3" x14ac:dyDescent="0.55000000000000004">
      <c r="A367" s="5">
        <v>40884</v>
      </c>
      <c r="B367" s="15">
        <v>2.2799999999999998</v>
      </c>
      <c r="C367" s="7">
        <f>(TSLA[[#This Row],[Prezzi giornalieri TSLA]]-B366)/B366</f>
        <v>-1.7241379310344845E-2</v>
      </c>
    </row>
    <row r="368" spans="1:3" x14ac:dyDescent="0.55000000000000004">
      <c r="A368" s="5">
        <v>40885</v>
      </c>
      <c r="B368" s="15">
        <v>2.06</v>
      </c>
      <c r="C368" s="7">
        <f>(TSLA[[#This Row],[Prezzi giornalieri TSLA]]-B367)/B367</f>
        <v>-9.6491228070175336E-2</v>
      </c>
    </row>
    <row r="369" spans="1:3" x14ac:dyDescent="0.55000000000000004">
      <c r="A369" s="5">
        <v>40886</v>
      </c>
      <c r="B369" s="15">
        <v>2.0699999999999998</v>
      </c>
      <c r="C369" s="7">
        <f>(TSLA[[#This Row],[Prezzi giornalieri TSLA]]-B368)/B368</f>
        <v>4.8543689320387313E-3</v>
      </c>
    </row>
    <row r="370" spans="1:3" x14ac:dyDescent="0.55000000000000004">
      <c r="A370" s="5">
        <v>40889</v>
      </c>
      <c r="B370" s="15">
        <v>2.0299999999999998</v>
      </c>
      <c r="C370" s="7">
        <f>(TSLA[[#This Row],[Prezzi giornalieri TSLA]]-B369)/B369</f>
        <v>-1.9323671497584561E-2</v>
      </c>
    </row>
    <row r="371" spans="1:3" x14ac:dyDescent="0.55000000000000004">
      <c r="A371" s="5">
        <v>40890</v>
      </c>
      <c r="B371" s="15">
        <v>1.96</v>
      </c>
      <c r="C371" s="7">
        <f>(TSLA[[#This Row],[Prezzi giornalieri TSLA]]-B370)/B370</f>
        <v>-3.4482758620689578E-2</v>
      </c>
    </row>
    <row r="372" spans="1:3" x14ac:dyDescent="0.55000000000000004">
      <c r="A372" s="5">
        <v>40891</v>
      </c>
      <c r="B372" s="15">
        <v>1.9</v>
      </c>
      <c r="C372" s="7">
        <f>(TSLA[[#This Row],[Prezzi giornalieri TSLA]]-B371)/B371</f>
        <v>-3.0612244897959211E-2</v>
      </c>
    </row>
    <row r="373" spans="1:3" x14ac:dyDescent="0.55000000000000004">
      <c r="A373" s="5">
        <v>40892</v>
      </c>
      <c r="B373" s="15">
        <v>1.91</v>
      </c>
      <c r="C373" s="7">
        <f>(TSLA[[#This Row],[Prezzi giornalieri TSLA]]-B372)/B372</f>
        <v>5.2631578947368472E-3</v>
      </c>
    </row>
    <row r="374" spans="1:3" x14ac:dyDescent="0.55000000000000004">
      <c r="A374" s="5">
        <v>40893</v>
      </c>
      <c r="B374" s="15">
        <v>1.87</v>
      </c>
      <c r="C374" s="7">
        <f>(TSLA[[#This Row],[Prezzi giornalieri TSLA]]-B373)/B373</f>
        <v>-2.0942408376963255E-2</v>
      </c>
    </row>
    <row r="375" spans="1:3" x14ac:dyDescent="0.55000000000000004">
      <c r="A375" s="5">
        <v>40896</v>
      </c>
      <c r="B375" s="15">
        <v>1.85</v>
      </c>
      <c r="C375" s="7">
        <f>(TSLA[[#This Row],[Prezzi giornalieri TSLA]]-B374)/B374</f>
        <v>-1.0695187165775409E-2</v>
      </c>
    </row>
    <row r="376" spans="1:3" x14ac:dyDescent="0.55000000000000004">
      <c r="A376" s="5">
        <v>40897</v>
      </c>
      <c r="B376" s="15">
        <v>1.86</v>
      </c>
      <c r="C376" s="7">
        <f>(TSLA[[#This Row],[Prezzi giornalieri TSLA]]-B375)/B375</f>
        <v>5.40540540540541E-3</v>
      </c>
    </row>
    <row r="377" spans="1:3" x14ac:dyDescent="0.55000000000000004">
      <c r="A377" s="5">
        <v>40898</v>
      </c>
      <c r="B377" s="15">
        <v>1.84</v>
      </c>
      <c r="C377" s="7">
        <f>(TSLA[[#This Row],[Prezzi giornalieri TSLA]]-B376)/B376</f>
        <v>-1.075268817204302E-2</v>
      </c>
    </row>
    <row r="378" spans="1:3" x14ac:dyDescent="0.55000000000000004">
      <c r="A378" s="5">
        <v>40899</v>
      </c>
      <c r="B378" s="15">
        <v>1.85</v>
      </c>
      <c r="C378" s="7">
        <f>(TSLA[[#This Row],[Prezzi giornalieri TSLA]]-B377)/B377</f>
        <v>5.4347826086956564E-3</v>
      </c>
    </row>
    <row r="379" spans="1:3" x14ac:dyDescent="0.55000000000000004">
      <c r="A379" s="5">
        <v>40900</v>
      </c>
      <c r="B379" s="15">
        <v>1.86</v>
      </c>
      <c r="C379" s="7">
        <f>(TSLA[[#This Row],[Prezzi giornalieri TSLA]]-B378)/B378</f>
        <v>5.40540540540541E-3</v>
      </c>
    </row>
    <row r="380" spans="1:3" x14ac:dyDescent="0.55000000000000004">
      <c r="A380" s="5">
        <v>40904</v>
      </c>
      <c r="B380" s="15">
        <v>1.9</v>
      </c>
      <c r="C380" s="7">
        <f>(TSLA[[#This Row],[Prezzi giornalieri TSLA]]-B379)/B379</f>
        <v>2.1505376344085919E-2</v>
      </c>
    </row>
    <row r="381" spans="1:3" x14ac:dyDescent="0.55000000000000004">
      <c r="A381" s="5">
        <v>40905</v>
      </c>
      <c r="B381" s="15">
        <v>1.9</v>
      </c>
      <c r="C381" s="7">
        <f>(TSLA[[#This Row],[Prezzi giornalieri TSLA]]-B380)/B380</f>
        <v>0</v>
      </c>
    </row>
    <row r="382" spans="1:3" x14ac:dyDescent="0.55000000000000004">
      <c r="A382" s="5">
        <v>40906</v>
      </c>
      <c r="B382" s="15">
        <v>1.92</v>
      </c>
      <c r="C382" s="7">
        <f>(TSLA[[#This Row],[Prezzi giornalieri TSLA]]-B381)/B381</f>
        <v>1.0526315789473694E-2</v>
      </c>
    </row>
    <row r="383" spans="1:3" x14ac:dyDescent="0.55000000000000004">
      <c r="A383" s="5">
        <v>40907</v>
      </c>
      <c r="B383" s="15">
        <v>1.9</v>
      </c>
      <c r="C383" s="7">
        <f>(TSLA[[#This Row],[Prezzi giornalieri TSLA]]-B382)/B382</f>
        <v>-1.0416666666666676E-2</v>
      </c>
    </row>
    <row r="384" spans="1:3" x14ac:dyDescent="0.55000000000000004">
      <c r="A384" s="5">
        <v>40911</v>
      </c>
      <c r="B384" s="15">
        <v>1.87</v>
      </c>
      <c r="C384" s="7">
        <f>(TSLA[[#This Row],[Prezzi giornalieri TSLA]]-B383)/B383</f>
        <v>-1.5789473684210423E-2</v>
      </c>
    </row>
    <row r="385" spans="1:3" x14ac:dyDescent="0.55000000000000004">
      <c r="A385" s="5">
        <v>40912</v>
      </c>
      <c r="B385" s="15">
        <v>1.85</v>
      </c>
      <c r="C385" s="7">
        <f>(TSLA[[#This Row],[Prezzi giornalieri TSLA]]-B384)/B384</f>
        <v>-1.0695187165775409E-2</v>
      </c>
    </row>
    <row r="386" spans="1:3" x14ac:dyDescent="0.55000000000000004">
      <c r="A386" s="5">
        <v>40913</v>
      </c>
      <c r="B386" s="15">
        <v>1.81</v>
      </c>
      <c r="C386" s="7">
        <f>(TSLA[[#This Row],[Prezzi giornalieri TSLA]]-B385)/B385</f>
        <v>-2.162162162162164E-2</v>
      </c>
    </row>
    <row r="387" spans="1:3" x14ac:dyDescent="0.55000000000000004">
      <c r="A387" s="5">
        <v>40914</v>
      </c>
      <c r="B387" s="15">
        <v>1.79</v>
      </c>
      <c r="C387" s="7">
        <f>(TSLA[[#This Row],[Prezzi giornalieri TSLA]]-B386)/B386</f>
        <v>-1.1049723756906087E-2</v>
      </c>
    </row>
    <row r="388" spans="1:3" x14ac:dyDescent="0.55000000000000004">
      <c r="A388" s="5">
        <v>40917</v>
      </c>
      <c r="B388" s="15">
        <v>1.82</v>
      </c>
      <c r="C388" s="7">
        <f>(TSLA[[#This Row],[Prezzi giornalieri TSLA]]-B387)/B387</f>
        <v>1.6759776536312863E-2</v>
      </c>
    </row>
    <row r="389" spans="1:3" x14ac:dyDescent="0.55000000000000004">
      <c r="A389" s="5">
        <v>40918</v>
      </c>
      <c r="B389" s="15">
        <v>1.84</v>
      </c>
      <c r="C389" s="7">
        <f>(TSLA[[#This Row],[Prezzi giornalieri TSLA]]-B388)/B388</f>
        <v>1.0989010989010999E-2</v>
      </c>
    </row>
    <row r="390" spans="1:3" x14ac:dyDescent="0.55000000000000004">
      <c r="A390" s="5">
        <v>40919</v>
      </c>
      <c r="B390" s="15">
        <v>1.88</v>
      </c>
      <c r="C390" s="7">
        <f>(TSLA[[#This Row],[Prezzi giornalieri TSLA]]-B389)/B389</f>
        <v>2.1739130434782507E-2</v>
      </c>
    </row>
    <row r="391" spans="1:3" x14ac:dyDescent="0.55000000000000004">
      <c r="A391" s="5">
        <v>40920</v>
      </c>
      <c r="B391" s="15">
        <v>1.88</v>
      </c>
      <c r="C391" s="7">
        <f>(TSLA[[#This Row],[Prezzi giornalieri TSLA]]-B390)/B390</f>
        <v>0</v>
      </c>
    </row>
    <row r="392" spans="1:3" x14ac:dyDescent="0.55000000000000004">
      <c r="A392" s="5">
        <v>40921</v>
      </c>
      <c r="B392" s="15">
        <v>1.52</v>
      </c>
      <c r="C392" s="7">
        <f>(TSLA[[#This Row],[Prezzi giornalieri TSLA]]-B391)/B391</f>
        <v>-0.1914893617021276</v>
      </c>
    </row>
    <row r="393" spans="1:3" x14ac:dyDescent="0.55000000000000004">
      <c r="A393" s="5">
        <v>40925</v>
      </c>
      <c r="B393" s="15">
        <v>1.77</v>
      </c>
      <c r="C393" s="7">
        <f>(TSLA[[#This Row],[Prezzi giornalieri TSLA]]-B392)/B392</f>
        <v>0.16447368421052633</v>
      </c>
    </row>
    <row r="394" spans="1:3" x14ac:dyDescent="0.55000000000000004">
      <c r="A394" s="5">
        <v>40926</v>
      </c>
      <c r="B394" s="15">
        <v>1.79</v>
      </c>
      <c r="C394" s="7">
        <f>(TSLA[[#This Row],[Prezzi giornalieri TSLA]]-B393)/B393</f>
        <v>1.1299435028248598E-2</v>
      </c>
    </row>
    <row r="395" spans="1:3" x14ac:dyDescent="0.55000000000000004">
      <c r="A395" s="5">
        <v>40927</v>
      </c>
      <c r="B395" s="15">
        <v>1.78</v>
      </c>
      <c r="C395" s="7">
        <f>(TSLA[[#This Row],[Prezzi giornalieri TSLA]]-B394)/B394</f>
        <v>-5.5865921787709542E-3</v>
      </c>
    </row>
    <row r="396" spans="1:3" x14ac:dyDescent="0.55000000000000004">
      <c r="A396" s="5">
        <v>40928</v>
      </c>
      <c r="B396" s="15">
        <v>1.77</v>
      </c>
      <c r="C396" s="7">
        <f>(TSLA[[#This Row],[Prezzi giornalieri TSLA]]-B395)/B395</f>
        <v>-5.6179775280898927E-3</v>
      </c>
    </row>
    <row r="397" spans="1:3" x14ac:dyDescent="0.55000000000000004">
      <c r="A397" s="5">
        <v>40931</v>
      </c>
      <c r="B397" s="15">
        <v>1.78</v>
      </c>
      <c r="C397" s="7">
        <f>(TSLA[[#This Row],[Prezzi giornalieri TSLA]]-B396)/B396</f>
        <v>5.649717514124299E-3</v>
      </c>
    </row>
    <row r="398" spans="1:3" x14ac:dyDescent="0.55000000000000004">
      <c r="A398" s="5">
        <v>40932</v>
      </c>
      <c r="B398" s="15">
        <v>1.83</v>
      </c>
      <c r="C398" s="7">
        <f>(TSLA[[#This Row],[Prezzi giornalieri TSLA]]-B397)/B397</f>
        <v>2.8089887640449462E-2</v>
      </c>
    </row>
    <row r="399" spans="1:3" x14ac:dyDescent="0.55000000000000004">
      <c r="A399" s="5">
        <v>40933</v>
      </c>
      <c r="B399" s="15">
        <v>1.86</v>
      </c>
      <c r="C399" s="7">
        <f>(TSLA[[#This Row],[Prezzi giornalieri TSLA]]-B398)/B398</f>
        <v>1.6393442622950834E-2</v>
      </c>
    </row>
    <row r="400" spans="1:3" x14ac:dyDescent="0.55000000000000004">
      <c r="A400" s="5">
        <v>40934</v>
      </c>
      <c r="B400" s="15">
        <v>1.93</v>
      </c>
      <c r="C400" s="7">
        <f>(TSLA[[#This Row],[Prezzi giornalieri TSLA]]-B399)/B399</f>
        <v>3.7634408602150449E-2</v>
      </c>
    </row>
    <row r="401" spans="1:3" x14ac:dyDescent="0.55000000000000004">
      <c r="A401" s="5">
        <v>40935</v>
      </c>
      <c r="B401" s="15">
        <v>1.96</v>
      </c>
      <c r="C401" s="7">
        <f>(TSLA[[#This Row],[Prezzi giornalieri TSLA]]-B400)/B400</f>
        <v>1.5544041450777216E-2</v>
      </c>
    </row>
    <row r="402" spans="1:3" x14ac:dyDescent="0.55000000000000004">
      <c r="A402" s="5">
        <v>40938</v>
      </c>
      <c r="B402" s="15">
        <v>1.97</v>
      </c>
      <c r="C402" s="7">
        <f>(TSLA[[#This Row],[Prezzi giornalieri TSLA]]-B401)/B401</f>
        <v>5.1020408163265354E-3</v>
      </c>
    </row>
    <row r="403" spans="1:3" x14ac:dyDescent="0.55000000000000004">
      <c r="A403" s="5">
        <v>40939</v>
      </c>
      <c r="B403" s="15">
        <v>1.94</v>
      </c>
      <c r="C403" s="7">
        <f>(TSLA[[#This Row],[Prezzi giornalieri TSLA]]-B402)/B402</f>
        <v>-1.5228426395939101E-2</v>
      </c>
    </row>
    <row r="404" spans="1:3" x14ac:dyDescent="0.55000000000000004">
      <c r="A404" s="5">
        <v>40940</v>
      </c>
      <c r="B404" s="15">
        <v>1.97</v>
      </c>
      <c r="C404" s="7">
        <f>(TSLA[[#This Row],[Prezzi giornalieri TSLA]]-B403)/B403</f>
        <v>1.546391752577321E-2</v>
      </c>
    </row>
    <row r="405" spans="1:3" x14ac:dyDescent="0.55000000000000004">
      <c r="A405" s="5">
        <v>40941</v>
      </c>
      <c r="B405" s="15">
        <v>2.02</v>
      </c>
      <c r="C405" s="7">
        <f>(TSLA[[#This Row],[Prezzi giornalieri TSLA]]-B404)/B404</f>
        <v>2.5380710659898501E-2</v>
      </c>
    </row>
    <row r="406" spans="1:3" x14ac:dyDescent="0.55000000000000004">
      <c r="A406" s="5">
        <v>40942</v>
      </c>
      <c r="B406" s="15">
        <v>2.08</v>
      </c>
      <c r="C406" s="7">
        <f>(TSLA[[#This Row],[Prezzi giornalieri TSLA]]-B405)/B405</f>
        <v>2.9702970297029729E-2</v>
      </c>
    </row>
    <row r="407" spans="1:3" x14ac:dyDescent="0.55000000000000004">
      <c r="A407" s="5">
        <v>40945</v>
      </c>
      <c r="B407" s="15">
        <v>2.12</v>
      </c>
      <c r="C407" s="7">
        <f>(TSLA[[#This Row],[Prezzi giornalieri TSLA]]-B406)/B406</f>
        <v>1.9230769230769246E-2</v>
      </c>
    </row>
    <row r="408" spans="1:3" x14ac:dyDescent="0.55000000000000004">
      <c r="A408" s="5">
        <v>40946</v>
      </c>
      <c r="B408" s="15">
        <v>2.11</v>
      </c>
      <c r="C408" s="7">
        <f>(TSLA[[#This Row],[Prezzi giornalieri TSLA]]-B407)/B407</f>
        <v>-4.7169811320755808E-3</v>
      </c>
    </row>
    <row r="409" spans="1:3" x14ac:dyDescent="0.55000000000000004">
      <c r="A409" s="5">
        <v>40947</v>
      </c>
      <c r="B409" s="15">
        <v>2.13</v>
      </c>
      <c r="C409" s="7">
        <f>(TSLA[[#This Row],[Prezzi giornalieri TSLA]]-B408)/B408</f>
        <v>9.4786729857819999E-3</v>
      </c>
    </row>
    <row r="410" spans="1:3" x14ac:dyDescent="0.55000000000000004">
      <c r="A410" s="5">
        <v>40948</v>
      </c>
      <c r="B410" s="15">
        <v>2.17</v>
      </c>
      <c r="C410" s="7">
        <f>(TSLA[[#This Row],[Prezzi giornalieri TSLA]]-B409)/B409</f>
        <v>1.8779342723004713E-2</v>
      </c>
    </row>
    <row r="411" spans="1:3" x14ac:dyDescent="0.55000000000000004">
      <c r="A411" s="5">
        <v>40949</v>
      </c>
      <c r="B411" s="15">
        <v>2.0699999999999998</v>
      </c>
      <c r="C411" s="7">
        <f>(TSLA[[#This Row],[Prezzi giornalieri TSLA]]-B410)/B410</f>
        <v>-4.6082949308755804E-2</v>
      </c>
    </row>
    <row r="412" spans="1:3" x14ac:dyDescent="0.55000000000000004">
      <c r="A412" s="5">
        <v>40952</v>
      </c>
      <c r="B412" s="15">
        <v>2.1</v>
      </c>
      <c r="C412" s="7">
        <f>(TSLA[[#This Row],[Prezzi giornalieri TSLA]]-B411)/B411</f>
        <v>1.4492753623188527E-2</v>
      </c>
    </row>
    <row r="413" spans="1:3" x14ac:dyDescent="0.55000000000000004">
      <c r="A413" s="5">
        <v>40953</v>
      </c>
      <c r="B413" s="15">
        <v>2.21</v>
      </c>
      <c r="C413" s="7">
        <f>(TSLA[[#This Row],[Prezzi giornalieri TSLA]]-B412)/B412</f>
        <v>5.238095238095232E-2</v>
      </c>
    </row>
    <row r="414" spans="1:3" x14ac:dyDescent="0.55000000000000004">
      <c r="A414" s="5">
        <v>40954</v>
      </c>
      <c r="B414" s="15">
        <v>2.2400000000000002</v>
      </c>
      <c r="C414" s="7">
        <f>(TSLA[[#This Row],[Prezzi giornalieri TSLA]]-B413)/B413</f>
        <v>1.3574660633484276E-2</v>
      </c>
    </row>
    <row r="415" spans="1:3" x14ac:dyDescent="0.55000000000000004">
      <c r="A415" s="5">
        <v>40955</v>
      </c>
      <c r="B415" s="15">
        <v>2.2799999999999998</v>
      </c>
      <c r="C415" s="7">
        <f>(TSLA[[#This Row],[Prezzi giornalieri TSLA]]-B414)/B414</f>
        <v>1.7857142857142672E-2</v>
      </c>
    </row>
    <row r="416" spans="1:3" x14ac:dyDescent="0.55000000000000004">
      <c r="A416" s="5">
        <v>40956</v>
      </c>
      <c r="B416" s="15">
        <v>2.33</v>
      </c>
      <c r="C416" s="7">
        <f>(TSLA[[#This Row],[Prezzi giornalieri TSLA]]-B415)/B415</f>
        <v>2.1929824561403629E-2</v>
      </c>
    </row>
    <row r="417" spans="1:3" x14ac:dyDescent="0.55000000000000004">
      <c r="A417" s="5">
        <v>40960</v>
      </c>
      <c r="B417" s="15">
        <v>2.2999999999999998</v>
      </c>
      <c r="C417" s="7">
        <f>(TSLA[[#This Row],[Prezzi giornalieri TSLA]]-B416)/B416</f>
        <v>-1.2875536480686801E-2</v>
      </c>
    </row>
    <row r="418" spans="1:3" x14ac:dyDescent="0.55000000000000004">
      <c r="A418" s="5">
        <v>40961</v>
      </c>
      <c r="B418" s="15">
        <v>2.2799999999999998</v>
      </c>
      <c r="C418" s="7">
        <f>(TSLA[[#This Row],[Prezzi giornalieri TSLA]]-B417)/B417</f>
        <v>-8.6956521739130523E-3</v>
      </c>
    </row>
    <row r="419" spans="1:3" x14ac:dyDescent="0.55000000000000004">
      <c r="A419" s="5">
        <v>40962</v>
      </c>
      <c r="B419" s="15">
        <v>2.2999999999999998</v>
      </c>
      <c r="C419" s="7">
        <f>(TSLA[[#This Row],[Prezzi giornalieri TSLA]]-B418)/B418</f>
        <v>8.7719298245614117E-3</v>
      </c>
    </row>
    <row r="420" spans="1:3" x14ac:dyDescent="0.55000000000000004">
      <c r="A420" s="5">
        <v>40963</v>
      </c>
      <c r="B420" s="15">
        <v>2.25</v>
      </c>
      <c r="C420" s="7">
        <f>(TSLA[[#This Row],[Prezzi giornalieri TSLA]]-B419)/B419</f>
        <v>-2.1739130434782532E-2</v>
      </c>
    </row>
    <row r="421" spans="1:3" x14ac:dyDescent="0.55000000000000004">
      <c r="A421" s="5">
        <v>40966</v>
      </c>
      <c r="B421" s="15">
        <v>2.2400000000000002</v>
      </c>
      <c r="C421" s="7">
        <f>(TSLA[[#This Row],[Prezzi giornalieri TSLA]]-B420)/B420</f>
        <v>-4.4444444444443499E-3</v>
      </c>
    </row>
    <row r="422" spans="1:3" x14ac:dyDescent="0.55000000000000004">
      <c r="A422" s="5">
        <v>40967</v>
      </c>
      <c r="B422" s="15">
        <v>2.25</v>
      </c>
      <c r="C422" s="7">
        <f>(TSLA[[#This Row],[Prezzi giornalieri TSLA]]-B421)/B421</f>
        <v>4.4642857142856186E-3</v>
      </c>
    </row>
    <row r="423" spans="1:3" x14ac:dyDescent="0.55000000000000004">
      <c r="A423" s="5">
        <v>40968</v>
      </c>
      <c r="B423" s="15">
        <v>2.23</v>
      </c>
      <c r="C423" s="7">
        <f>(TSLA[[#This Row],[Prezzi giornalieri TSLA]]-B422)/B422</f>
        <v>-8.8888888888888976E-3</v>
      </c>
    </row>
    <row r="424" spans="1:3" x14ac:dyDescent="0.55000000000000004">
      <c r="A424" s="5">
        <v>40969</v>
      </c>
      <c r="B424" s="15">
        <v>2.29</v>
      </c>
      <c r="C424" s="7">
        <f>(TSLA[[#This Row],[Prezzi giornalieri TSLA]]-B423)/B423</f>
        <v>2.6905829596412582E-2</v>
      </c>
    </row>
    <row r="425" spans="1:3" x14ac:dyDescent="0.55000000000000004">
      <c r="A425" s="5">
        <v>40970</v>
      </c>
      <c r="B425" s="15">
        <v>2.27</v>
      </c>
      <c r="C425" s="7">
        <f>(TSLA[[#This Row],[Prezzi giornalieri TSLA]]-B424)/B424</f>
        <v>-8.7336244541484798E-3</v>
      </c>
    </row>
    <row r="426" spans="1:3" x14ac:dyDescent="0.55000000000000004">
      <c r="A426" s="5">
        <v>40973</v>
      </c>
      <c r="B426" s="15">
        <v>2.25</v>
      </c>
      <c r="C426" s="7">
        <f>(TSLA[[#This Row],[Prezzi giornalieri TSLA]]-B425)/B425</f>
        <v>-8.8105726872246774E-3</v>
      </c>
    </row>
    <row r="427" spans="1:3" x14ac:dyDescent="0.55000000000000004">
      <c r="A427" s="5">
        <v>40974</v>
      </c>
      <c r="B427" s="15">
        <v>2.21</v>
      </c>
      <c r="C427" s="7">
        <f>(TSLA[[#This Row],[Prezzi giornalieri TSLA]]-B426)/B426</f>
        <v>-1.7777777777777795E-2</v>
      </c>
    </row>
    <row r="428" spans="1:3" x14ac:dyDescent="0.55000000000000004">
      <c r="A428" s="5">
        <v>40975</v>
      </c>
      <c r="B428" s="15">
        <v>2.21</v>
      </c>
      <c r="C428" s="7">
        <f>(TSLA[[#This Row],[Prezzi giornalieri TSLA]]-B427)/B427</f>
        <v>0</v>
      </c>
    </row>
    <row r="429" spans="1:3" x14ac:dyDescent="0.55000000000000004">
      <c r="A429" s="5">
        <v>40976</v>
      </c>
      <c r="B429" s="15">
        <v>2.2000000000000002</v>
      </c>
      <c r="C429" s="7">
        <f>(TSLA[[#This Row],[Prezzi giornalieri TSLA]]-B428)/B428</f>
        <v>-4.5248868778279576E-3</v>
      </c>
    </row>
    <row r="430" spans="1:3" x14ac:dyDescent="0.55000000000000004">
      <c r="A430" s="5">
        <v>40977</v>
      </c>
      <c r="B430" s="15">
        <v>2.3199999999999998</v>
      </c>
      <c r="C430" s="7">
        <f>(TSLA[[#This Row],[Prezzi giornalieri TSLA]]-B429)/B429</f>
        <v>5.454545454545439E-2</v>
      </c>
    </row>
    <row r="431" spans="1:3" x14ac:dyDescent="0.55000000000000004">
      <c r="A431" s="5">
        <v>40980</v>
      </c>
      <c r="B431" s="15">
        <v>2.4</v>
      </c>
      <c r="C431" s="7">
        <f>(TSLA[[#This Row],[Prezzi giornalieri TSLA]]-B430)/B430</f>
        <v>3.4482758620689689E-2</v>
      </c>
    </row>
    <row r="432" spans="1:3" x14ac:dyDescent="0.55000000000000004">
      <c r="A432" s="5">
        <v>40981</v>
      </c>
      <c r="B432" s="15">
        <v>2.41</v>
      </c>
      <c r="C432" s="7">
        <f>(TSLA[[#This Row],[Prezzi giornalieri TSLA]]-B431)/B431</f>
        <v>4.1666666666667629E-3</v>
      </c>
    </row>
    <row r="433" spans="1:3" x14ac:dyDescent="0.55000000000000004">
      <c r="A433" s="5">
        <v>40982</v>
      </c>
      <c r="B433" s="15">
        <v>2.35</v>
      </c>
      <c r="C433" s="7">
        <f>(TSLA[[#This Row],[Prezzi giornalieri TSLA]]-B432)/B432</f>
        <v>-2.4896265560165994E-2</v>
      </c>
    </row>
    <row r="434" spans="1:3" x14ac:dyDescent="0.55000000000000004">
      <c r="A434" s="5">
        <v>40983</v>
      </c>
      <c r="B434" s="15">
        <v>2.33</v>
      </c>
      <c r="C434" s="7">
        <f>(TSLA[[#This Row],[Prezzi giornalieri TSLA]]-B433)/B433</f>
        <v>-8.5106382978723475E-3</v>
      </c>
    </row>
    <row r="435" spans="1:3" x14ac:dyDescent="0.55000000000000004">
      <c r="A435" s="5">
        <v>40984</v>
      </c>
      <c r="B435" s="15">
        <v>2.35</v>
      </c>
      <c r="C435" s="7">
        <f>(TSLA[[#This Row],[Prezzi giornalieri TSLA]]-B434)/B434</f>
        <v>8.5836909871244704E-3</v>
      </c>
    </row>
    <row r="436" spans="1:3" x14ac:dyDescent="0.55000000000000004">
      <c r="A436" s="5">
        <v>40987</v>
      </c>
      <c r="B436" s="15">
        <v>2.33</v>
      </c>
      <c r="C436" s="7">
        <f>(TSLA[[#This Row],[Prezzi giornalieri TSLA]]-B435)/B435</f>
        <v>-8.5106382978723475E-3</v>
      </c>
    </row>
    <row r="437" spans="1:3" x14ac:dyDescent="0.55000000000000004">
      <c r="A437" s="5">
        <v>40988</v>
      </c>
      <c r="B437" s="15">
        <v>2.33</v>
      </c>
      <c r="C437" s="7">
        <f>(TSLA[[#This Row],[Prezzi giornalieri TSLA]]-B436)/B436</f>
        <v>0</v>
      </c>
    </row>
    <row r="438" spans="1:3" x14ac:dyDescent="0.55000000000000004">
      <c r="A438" s="5">
        <v>40989</v>
      </c>
      <c r="B438" s="15">
        <v>2.34</v>
      </c>
      <c r="C438" s="7">
        <f>(TSLA[[#This Row],[Prezzi giornalieri TSLA]]-B437)/B437</f>
        <v>4.2918454935621398E-3</v>
      </c>
    </row>
    <row r="439" spans="1:3" x14ac:dyDescent="0.55000000000000004">
      <c r="A439" s="5">
        <v>40990</v>
      </c>
      <c r="B439" s="15">
        <v>2.29</v>
      </c>
      <c r="C439" s="7">
        <f>(TSLA[[#This Row],[Prezzi giornalieri TSLA]]-B438)/B438</f>
        <v>-2.1367521367521292E-2</v>
      </c>
    </row>
    <row r="440" spans="1:3" x14ac:dyDescent="0.55000000000000004">
      <c r="A440" s="5">
        <v>40991</v>
      </c>
      <c r="B440" s="15">
        <v>2.27</v>
      </c>
      <c r="C440" s="7">
        <f>(TSLA[[#This Row],[Prezzi giornalieri TSLA]]-B439)/B439</f>
        <v>-8.7336244541484798E-3</v>
      </c>
    </row>
    <row r="441" spans="1:3" x14ac:dyDescent="0.55000000000000004">
      <c r="A441" s="5">
        <v>40994</v>
      </c>
      <c r="B441" s="15">
        <v>2.4900000000000002</v>
      </c>
      <c r="C441" s="7">
        <f>(TSLA[[#This Row],[Prezzi giornalieri TSLA]]-B440)/B440</f>
        <v>9.6916299559471453E-2</v>
      </c>
    </row>
    <row r="442" spans="1:3" x14ac:dyDescent="0.55000000000000004">
      <c r="A442" s="5">
        <v>40995</v>
      </c>
      <c r="B442" s="15">
        <v>2.5299999999999998</v>
      </c>
      <c r="C442" s="7">
        <f>(TSLA[[#This Row],[Prezzi giornalieri TSLA]]-B441)/B441</f>
        <v>1.6064257028112285E-2</v>
      </c>
    </row>
    <row r="443" spans="1:3" x14ac:dyDescent="0.55000000000000004">
      <c r="A443" s="5">
        <v>40996</v>
      </c>
      <c r="B443" s="15">
        <v>2.52</v>
      </c>
      <c r="C443" s="7">
        <f>(TSLA[[#This Row],[Prezzi giornalieri TSLA]]-B442)/B442</f>
        <v>-3.9525691699603908E-3</v>
      </c>
    </row>
    <row r="444" spans="1:3" x14ac:dyDescent="0.55000000000000004">
      <c r="A444" s="5">
        <v>40997</v>
      </c>
      <c r="B444" s="15">
        <v>2.4900000000000002</v>
      </c>
      <c r="C444" s="7">
        <f>(TSLA[[#This Row],[Prezzi giornalieri TSLA]]-B443)/B443</f>
        <v>-1.1904761904761828E-2</v>
      </c>
    </row>
    <row r="445" spans="1:3" x14ac:dyDescent="0.55000000000000004">
      <c r="A445" s="5">
        <v>40998</v>
      </c>
      <c r="B445" s="15">
        <v>2.48</v>
      </c>
      <c r="C445" s="7">
        <f>(TSLA[[#This Row],[Prezzi giornalieri TSLA]]-B444)/B444</f>
        <v>-4.0160642570282049E-3</v>
      </c>
    </row>
    <row r="446" spans="1:3" x14ac:dyDescent="0.55000000000000004">
      <c r="A446" s="5">
        <v>41001</v>
      </c>
      <c r="B446" s="15">
        <v>2.44</v>
      </c>
      <c r="C446" s="7">
        <f>(TSLA[[#This Row],[Prezzi giornalieri TSLA]]-B445)/B445</f>
        <v>-1.612903225806453E-2</v>
      </c>
    </row>
    <row r="447" spans="1:3" x14ac:dyDescent="0.55000000000000004">
      <c r="A447" s="5">
        <v>41002</v>
      </c>
      <c r="B447" s="15">
        <v>2.5299999999999998</v>
      </c>
      <c r="C447" s="7">
        <f>(TSLA[[#This Row],[Prezzi giornalieri TSLA]]-B446)/B446</f>
        <v>3.6885245901639288E-2</v>
      </c>
    </row>
    <row r="448" spans="1:3" x14ac:dyDescent="0.55000000000000004">
      <c r="A448" s="5">
        <v>41003</v>
      </c>
      <c r="B448" s="15">
        <v>2.33</v>
      </c>
      <c r="C448" s="7">
        <f>(TSLA[[#This Row],[Prezzi giornalieri TSLA]]-B447)/B447</f>
        <v>-7.9051383399209391E-2</v>
      </c>
    </row>
    <row r="449" spans="1:3" x14ac:dyDescent="0.55000000000000004">
      <c r="A449" s="5">
        <v>41004</v>
      </c>
      <c r="B449" s="15">
        <v>2.2999999999999998</v>
      </c>
      <c r="C449" s="7">
        <f>(TSLA[[#This Row],[Prezzi giornalieri TSLA]]-B448)/B448</f>
        <v>-1.2875536480686801E-2</v>
      </c>
    </row>
    <row r="450" spans="1:3" x14ac:dyDescent="0.55000000000000004">
      <c r="A450" s="5">
        <v>41008</v>
      </c>
      <c r="B450" s="15">
        <v>2.21</v>
      </c>
      <c r="C450" s="7">
        <f>(TSLA[[#This Row],[Prezzi giornalieri TSLA]]-B449)/B449</f>
        <v>-3.9130434782608636E-2</v>
      </c>
    </row>
    <row r="451" spans="1:3" x14ac:dyDescent="0.55000000000000004">
      <c r="A451" s="5">
        <v>41009</v>
      </c>
      <c r="B451" s="15">
        <v>2.16</v>
      </c>
      <c r="C451" s="7">
        <f>(TSLA[[#This Row],[Prezzi giornalieri TSLA]]-B450)/B450</f>
        <v>-2.2624434389140191E-2</v>
      </c>
    </row>
    <row r="452" spans="1:3" x14ac:dyDescent="0.55000000000000004">
      <c r="A452" s="5">
        <v>41010</v>
      </c>
      <c r="B452" s="15">
        <v>2.21</v>
      </c>
      <c r="C452" s="7">
        <f>(TSLA[[#This Row],[Prezzi giornalieri TSLA]]-B451)/B451</f>
        <v>2.3148148148148064E-2</v>
      </c>
    </row>
    <row r="453" spans="1:3" x14ac:dyDescent="0.55000000000000004">
      <c r="A453" s="5">
        <v>41011</v>
      </c>
      <c r="B453" s="15">
        <v>2.23</v>
      </c>
      <c r="C453" s="7">
        <f>(TSLA[[#This Row],[Prezzi giornalieri TSLA]]-B452)/B452</f>
        <v>9.0497737556561163E-3</v>
      </c>
    </row>
    <row r="454" spans="1:3" x14ac:dyDescent="0.55000000000000004">
      <c r="A454" s="5">
        <v>41012</v>
      </c>
      <c r="B454" s="15">
        <v>2.2400000000000002</v>
      </c>
      <c r="C454" s="7">
        <f>(TSLA[[#This Row],[Prezzi giornalieri TSLA]]-B453)/B453</f>
        <v>4.48430493273553E-3</v>
      </c>
    </row>
    <row r="455" spans="1:3" x14ac:dyDescent="0.55000000000000004">
      <c r="A455" s="5">
        <v>41015</v>
      </c>
      <c r="B455" s="15">
        <v>2.15</v>
      </c>
      <c r="C455" s="7">
        <f>(TSLA[[#This Row],[Prezzi giornalieri TSLA]]-B454)/B454</f>
        <v>-4.0178571428571556E-2</v>
      </c>
    </row>
    <row r="456" spans="1:3" x14ac:dyDescent="0.55000000000000004">
      <c r="A456" s="5">
        <v>41016</v>
      </c>
      <c r="B456" s="15">
        <v>2.15</v>
      </c>
      <c r="C456" s="7">
        <f>(TSLA[[#This Row],[Prezzi giornalieri TSLA]]-B455)/B455</f>
        <v>0</v>
      </c>
    </row>
    <row r="457" spans="1:3" x14ac:dyDescent="0.55000000000000004">
      <c r="A457" s="5">
        <v>41017</v>
      </c>
      <c r="B457" s="15">
        <v>2.1800000000000002</v>
      </c>
      <c r="C457" s="7">
        <f>(TSLA[[#This Row],[Prezzi giornalieri TSLA]]-B456)/B456</f>
        <v>1.3953488372093139E-2</v>
      </c>
    </row>
    <row r="458" spans="1:3" x14ac:dyDescent="0.55000000000000004">
      <c r="A458" s="5">
        <v>41018</v>
      </c>
      <c r="B458" s="15">
        <v>2.21</v>
      </c>
      <c r="C458" s="7">
        <f>(TSLA[[#This Row],[Prezzi giornalieri TSLA]]-B457)/B457</f>
        <v>1.3761467889908166E-2</v>
      </c>
    </row>
    <row r="459" spans="1:3" x14ac:dyDescent="0.55000000000000004">
      <c r="A459" s="5">
        <v>41019</v>
      </c>
      <c r="B459" s="15">
        <v>2.21</v>
      </c>
      <c r="C459" s="7">
        <f>(TSLA[[#This Row],[Prezzi giornalieri TSLA]]-B458)/B458</f>
        <v>0</v>
      </c>
    </row>
    <row r="460" spans="1:3" x14ac:dyDescent="0.55000000000000004">
      <c r="A460" s="5">
        <v>41022</v>
      </c>
      <c r="B460" s="15">
        <v>2.13</v>
      </c>
      <c r="C460" s="7">
        <f>(TSLA[[#This Row],[Prezzi giornalieri TSLA]]-B459)/B459</f>
        <v>-3.6199095022624465E-2</v>
      </c>
    </row>
    <row r="461" spans="1:3" x14ac:dyDescent="0.55000000000000004">
      <c r="A461" s="5">
        <v>41023</v>
      </c>
      <c r="B461" s="15">
        <v>2.12</v>
      </c>
      <c r="C461" s="7">
        <f>(TSLA[[#This Row],[Prezzi giornalieri TSLA]]-B460)/B460</f>
        <v>-4.6948356807510741E-3</v>
      </c>
    </row>
    <row r="462" spans="1:3" x14ac:dyDescent="0.55000000000000004">
      <c r="A462" s="5">
        <v>41024</v>
      </c>
      <c r="B462" s="15">
        <v>2.19</v>
      </c>
      <c r="C462" s="7">
        <f>(TSLA[[#This Row],[Prezzi giornalieri TSLA]]-B461)/B461</f>
        <v>3.3018867924528225E-2</v>
      </c>
    </row>
    <row r="463" spans="1:3" x14ac:dyDescent="0.55000000000000004">
      <c r="A463" s="5">
        <v>41025</v>
      </c>
      <c r="B463" s="15">
        <v>2.23</v>
      </c>
      <c r="C463" s="7">
        <f>(TSLA[[#This Row],[Prezzi giornalieri TSLA]]-B462)/B462</f>
        <v>1.8264840182648418E-2</v>
      </c>
    </row>
    <row r="464" spans="1:3" x14ac:dyDescent="0.55000000000000004">
      <c r="A464" s="5">
        <v>41026</v>
      </c>
      <c r="B464" s="15">
        <v>2.2200000000000002</v>
      </c>
      <c r="C464" s="7">
        <f>(TSLA[[#This Row],[Prezzi giornalieri TSLA]]-B463)/B463</f>
        <v>-4.4843049327353305E-3</v>
      </c>
    </row>
    <row r="465" spans="1:3" x14ac:dyDescent="0.55000000000000004">
      <c r="A465" s="5">
        <v>41029</v>
      </c>
      <c r="B465" s="15">
        <v>2.21</v>
      </c>
      <c r="C465" s="7">
        <f>(TSLA[[#This Row],[Prezzi giornalieri TSLA]]-B464)/B464</f>
        <v>-4.5045045045046085E-3</v>
      </c>
    </row>
    <row r="466" spans="1:3" x14ac:dyDescent="0.55000000000000004">
      <c r="A466" s="5">
        <v>41030</v>
      </c>
      <c r="B466" s="15">
        <v>2.25</v>
      </c>
      <c r="C466" s="7">
        <f>(TSLA[[#This Row],[Prezzi giornalieri TSLA]]-B465)/B465</f>
        <v>1.8099547511312233E-2</v>
      </c>
    </row>
    <row r="467" spans="1:3" x14ac:dyDescent="0.55000000000000004">
      <c r="A467" s="5">
        <v>41031</v>
      </c>
      <c r="B467" s="15">
        <v>2.2599999999999998</v>
      </c>
      <c r="C467" s="7">
        <f>(TSLA[[#This Row],[Prezzi giornalieri TSLA]]-B466)/B466</f>
        <v>4.4444444444443499E-3</v>
      </c>
    </row>
    <row r="468" spans="1:3" x14ac:dyDescent="0.55000000000000004">
      <c r="A468" s="5">
        <v>41032</v>
      </c>
      <c r="B468" s="15">
        <v>2.16</v>
      </c>
      <c r="C468" s="7">
        <f>(TSLA[[#This Row],[Prezzi giornalieri TSLA]]-B467)/B467</f>
        <v>-4.4247787610619316E-2</v>
      </c>
    </row>
    <row r="469" spans="1:3" x14ac:dyDescent="0.55000000000000004">
      <c r="A469" s="5">
        <v>41033</v>
      </c>
      <c r="B469" s="15">
        <v>2.12</v>
      </c>
      <c r="C469" s="7">
        <f>(TSLA[[#This Row],[Prezzi giornalieri TSLA]]-B468)/B468</f>
        <v>-1.8518518518518535E-2</v>
      </c>
    </row>
    <row r="470" spans="1:3" x14ac:dyDescent="0.55000000000000004">
      <c r="A470" s="5">
        <v>41036</v>
      </c>
      <c r="B470" s="15">
        <v>2.16</v>
      </c>
      <c r="C470" s="7">
        <f>(TSLA[[#This Row],[Prezzi giornalieri TSLA]]-B469)/B469</f>
        <v>1.8867924528301903E-2</v>
      </c>
    </row>
    <row r="471" spans="1:3" x14ac:dyDescent="0.55000000000000004">
      <c r="A471" s="5">
        <v>41037</v>
      </c>
      <c r="B471" s="15">
        <v>2.0099999999999998</v>
      </c>
      <c r="C471" s="7">
        <f>(TSLA[[#This Row],[Prezzi giornalieri TSLA]]-B470)/B470</f>
        <v>-6.94444444444446E-2</v>
      </c>
    </row>
    <row r="472" spans="1:3" x14ac:dyDescent="0.55000000000000004">
      <c r="A472" s="5">
        <v>41038</v>
      </c>
      <c r="B472" s="15">
        <v>2</v>
      </c>
      <c r="C472" s="7">
        <f>(TSLA[[#This Row],[Prezzi giornalieri TSLA]]-B471)/B471</f>
        <v>-4.9751243781093468E-3</v>
      </c>
    </row>
    <row r="473" spans="1:3" x14ac:dyDescent="0.55000000000000004">
      <c r="A473" s="5">
        <v>41039</v>
      </c>
      <c r="B473" s="15">
        <v>2.2000000000000002</v>
      </c>
      <c r="C473" s="7">
        <f>(TSLA[[#This Row],[Prezzi giornalieri TSLA]]-B472)/B472</f>
        <v>0.10000000000000009</v>
      </c>
    </row>
    <row r="474" spans="1:3" x14ac:dyDescent="0.55000000000000004">
      <c r="A474" s="5">
        <v>41040</v>
      </c>
      <c r="B474" s="15">
        <v>2.15</v>
      </c>
      <c r="C474" s="7">
        <f>(TSLA[[#This Row],[Prezzi giornalieri TSLA]]-B473)/B473</f>
        <v>-2.2727272727272846E-2</v>
      </c>
    </row>
    <row r="475" spans="1:3" x14ac:dyDescent="0.55000000000000004">
      <c r="A475" s="5">
        <v>41043</v>
      </c>
      <c r="B475" s="15">
        <v>2</v>
      </c>
      <c r="C475" s="7">
        <f>(TSLA[[#This Row],[Prezzi giornalieri TSLA]]-B474)/B474</f>
        <v>-6.9767441860465074E-2</v>
      </c>
    </row>
    <row r="476" spans="1:3" x14ac:dyDescent="0.55000000000000004">
      <c r="A476" s="5">
        <v>41044</v>
      </c>
      <c r="B476" s="15">
        <v>1.96</v>
      </c>
      <c r="C476" s="7">
        <f>(TSLA[[#This Row],[Prezzi giornalieri TSLA]]-B475)/B475</f>
        <v>-2.0000000000000018E-2</v>
      </c>
    </row>
    <row r="477" spans="1:3" x14ac:dyDescent="0.55000000000000004">
      <c r="A477" s="5">
        <v>41045</v>
      </c>
      <c r="B477" s="15">
        <v>1.95</v>
      </c>
      <c r="C477" s="7">
        <f>(TSLA[[#This Row],[Prezzi giornalieri TSLA]]-B476)/B476</f>
        <v>-5.1020408163265354E-3</v>
      </c>
    </row>
    <row r="478" spans="1:3" x14ac:dyDescent="0.55000000000000004">
      <c r="A478" s="5">
        <v>41046</v>
      </c>
      <c r="B478" s="15">
        <v>1.9</v>
      </c>
      <c r="C478" s="7">
        <f>(TSLA[[#This Row],[Prezzi giornalieri TSLA]]-B477)/B477</f>
        <v>-2.5641025641025664E-2</v>
      </c>
    </row>
    <row r="479" spans="1:3" x14ac:dyDescent="0.55000000000000004">
      <c r="A479" s="5">
        <v>41047</v>
      </c>
      <c r="B479" s="15">
        <v>1.84</v>
      </c>
      <c r="C479" s="7">
        <f>(TSLA[[#This Row],[Prezzi giornalieri TSLA]]-B478)/B478</f>
        <v>-3.1578947368420963E-2</v>
      </c>
    </row>
    <row r="480" spans="1:3" x14ac:dyDescent="0.55000000000000004">
      <c r="A480" s="5">
        <v>41050</v>
      </c>
      <c r="B480" s="15">
        <v>1.92</v>
      </c>
      <c r="C480" s="7">
        <f>(TSLA[[#This Row],[Prezzi giornalieri TSLA]]-B479)/B479</f>
        <v>4.3478260869565133E-2</v>
      </c>
    </row>
    <row r="481" spans="1:3" x14ac:dyDescent="0.55000000000000004">
      <c r="A481" s="5">
        <v>41051</v>
      </c>
      <c r="B481" s="15">
        <v>2.0499999999999998</v>
      </c>
      <c r="C481" s="7">
        <f>(TSLA[[#This Row],[Prezzi giornalieri TSLA]]-B480)/B480</f>
        <v>6.7708333333333287E-2</v>
      </c>
    </row>
    <row r="482" spans="1:3" x14ac:dyDescent="0.55000000000000004">
      <c r="A482" s="5">
        <v>41052</v>
      </c>
      <c r="B482" s="15">
        <v>2.0699999999999998</v>
      </c>
      <c r="C482" s="7">
        <f>(TSLA[[#This Row],[Prezzi giornalieri TSLA]]-B481)/B481</f>
        <v>9.7560975609756184E-3</v>
      </c>
    </row>
    <row r="483" spans="1:3" x14ac:dyDescent="0.55000000000000004">
      <c r="A483" s="5">
        <v>41053</v>
      </c>
      <c r="B483" s="15">
        <v>2.02</v>
      </c>
      <c r="C483" s="7">
        <f>(TSLA[[#This Row],[Prezzi giornalieri TSLA]]-B482)/B482</f>
        <v>-2.4154589371980593E-2</v>
      </c>
    </row>
    <row r="484" spans="1:3" x14ac:dyDescent="0.55000000000000004">
      <c r="A484" s="5">
        <v>41054</v>
      </c>
      <c r="B484" s="15">
        <v>1.99</v>
      </c>
      <c r="C484" s="7">
        <f>(TSLA[[#This Row],[Prezzi giornalieri TSLA]]-B483)/B483</f>
        <v>-1.4851485148514865E-2</v>
      </c>
    </row>
    <row r="485" spans="1:3" x14ac:dyDescent="0.55000000000000004">
      <c r="A485" s="5">
        <v>41058</v>
      </c>
      <c r="B485" s="15">
        <v>2.11</v>
      </c>
      <c r="C485" s="7">
        <f>(TSLA[[#This Row],[Prezzi giornalieri TSLA]]-B484)/B484</f>
        <v>6.0301507537688384E-2</v>
      </c>
    </row>
    <row r="486" spans="1:3" x14ac:dyDescent="0.55000000000000004">
      <c r="A486" s="5">
        <v>41059</v>
      </c>
      <c r="B486" s="15">
        <v>2.0299999999999998</v>
      </c>
      <c r="C486" s="7">
        <f>(TSLA[[#This Row],[Prezzi giornalieri TSLA]]-B485)/B485</f>
        <v>-3.7914691943128E-2</v>
      </c>
    </row>
    <row r="487" spans="1:3" x14ac:dyDescent="0.55000000000000004">
      <c r="A487" s="5">
        <v>41060</v>
      </c>
      <c r="B487" s="15">
        <v>1.97</v>
      </c>
      <c r="C487" s="7">
        <f>(TSLA[[#This Row],[Prezzi giornalieri TSLA]]-B486)/B486</f>
        <v>-2.9556650246305338E-2</v>
      </c>
    </row>
    <row r="488" spans="1:3" x14ac:dyDescent="0.55000000000000004">
      <c r="A488" s="5">
        <v>41061</v>
      </c>
      <c r="B488" s="15">
        <v>1.88</v>
      </c>
      <c r="C488" s="7">
        <f>(TSLA[[#This Row],[Prezzi giornalieri TSLA]]-B487)/B487</f>
        <v>-4.5685279187817299E-2</v>
      </c>
    </row>
    <row r="489" spans="1:3" x14ac:dyDescent="0.55000000000000004">
      <c r="A489" s="5">
        <v>41064</v>
      </c>
      <c r="B489" s="15">
        <v>1.86</v>
      </c>
      <c r="C489" s="7">
        <f>(TSLA[[#This Row],[Prezzi giornalieri TSLA]]-B488)/B488</f>
        <v>-1.0638297872340318E-2</v>
      </c>
    </row>
    <row r="490" spans="1:3" x14ac:dyDescent="0.55000000000000004">
      <c r="A490" s="5">
        <v>41065</v>
      </c>
      <c r="B490" s="15">
        <v>1.86</v>
      </c>
      <c r="C490" s="7">
        <f>(TSLA[[#This Row],[Prezzi giornalieri TSLA]]-B489)/B489</f>
        <v>0</v>
      </c>
    </row>
    <row r="491" spans="1:3" x14ac:dyDescent="0.55000000000000004">
      <c r="A491" s="5">
        <v>41066</v>
      </c>
      <c r="B491" s="15">
        <v>1.95</v>
      </c>
      <c r="C491" s="7">
        <f>(TSLA[[#This Row],[Prezzi giornalieri TSLA]]-B490)/B490</f>
        <v>4.8387096774193471E-2</v>
      </c>
    </row>
    <row r="492" spans="1:3" x14ac:dyDescent="0.55000000000000004">
      <c r="A492" s="5">
        <v>41067</v>
      </c>
      <c r="B492" s="15">
        <v>1.93</v>
      </c>
      <c r="C492" s="7">
        <f>(TSLA[[#This Row],[Prezzi giornalieri TSLA]]-B491)/B491</f>
        <v>-1.0256410256410265E-2</v>
      </c>
    </row>
    <row r="493" spans="1:3" x14ac:dyDescent="0.55000000000000004">
      <c r="A493" s="5">
        <v>41068</v>
      </c>
      <c r="B493" s="15">
        <v>2.0099999999999998</v>
      </c>
      <c r="C493" s="7">
        <f>(TSLA[[#This Row],[Prezzi giornalieri TSLA]]-B492)/B492</f>
        <v>4.1450777202072464E-2</v>
      </c>
    </row>
    <row r="494" spans="1:3" x14ac:dyDescent="0.55000000000000004">
      <c r="A494" s="5">
        <v>41071</v>
      </c>
      <c r="B494" s="15">
        <v>1.94</v>
      </c>
      <c r="C494" s="7">
        <f>(TSLA[[#This Row],[Prezzi giornalieri TSLA]]-B493)/B493</f>
        <v>-3.4825870646766094E-2</v>
      </c>
    </row>
    <row r="495" spans="1:3" x14ac:dyDescent="0.55000000000000004">
      <c r="A495" s="5">
        <v>41072</v>
      </c>
      <c r="B495" s="15">
        <v>1.98</v>
      </c>
      <c r="C495" s="7">
        <f>(TSLA[[#This Row],[Prezzi giornalieri TSLA]]-B494)/B494</f>
        <v>2.0618556701030948E-2</v>
      </c>
    </row>
    <row r="496" spans="1:3" x14ac:dyDescent="0.55000000000000004">
      <c r="A496" s="5">
        <v>41073</v>
      </c>
      <c r="B496" s="15">
        <v>1.98</v>
      </c>
      <c r="C496" s="7">
        <f>(TSLA[[#This Row],[Prezzi giornalieri TSLA]]-B495)/B495</f>
        <v>0</v>
      </c>
    </row>
    <row r="497" spans="1:3" x14ac:dyDescent="0.55000000000000004">
      <c r="A497" s="5">
        <v>41074</v>
      </c>
      <c r="B497" s="15">
        <v>1.96</v>
      </c>
      <c r="C497" s="7">
        <f>(TSLA[[#This Row],[Prezzi giornalieri TSLA]]-B496)/B496</f>
        <v>-1.0101010101010111E-2</v>
      </c>
    </row>
    <row r="498" spans="1:3" x14ac:dyDescent="0.55000000000000004">
      <c r="A498" s="5">
        <v>41075</v>
      </c>
      <c r="B498" s="15">
        <v>1.99</v>
      </c>
      <c r="C498" s="7">
        <f>(TSLA[[#This Row],[Prezzi giornalieri TSLA]]-B497)/B497</f>
        <v>1.5306122448979605E-2</v>
      </c>
    </row>
    <row r="499" spans="1:3" x14ac:dyDescent="0.55000000000000004">
      <c r="A499" s="5">
        <v>41078</v>
      </c>
      <c r="B499" s="15">
        <v>2.12</v>
      </c>
      <c r="C499" s="7">
        <f>(TSLA[[#This Row],[Prezzi giornalieri TSLA]]-B498)/B498</f>
        <v>6.5326633165829207E-2</v>
      </c>
    </row>
    <row r="500" spans="1:3" x14ac:dyDescent="0.55000000000000004">
      <c r="A500" s="5">
        <v>41079</v>
      </c>
      <c r="B500" s="15">
        <v>2.14</v>
      </c>
      <c r="C500" s="7">
        <f>(TSLA[[#This Row],[Prezzi giornalieri TSLA]]-B499)/B499</f>
        <v>9.4339622641509517E-3</v>
      </c>
    </row>
    <row r="501" spans="1:3" x14ac:dyDescent="0.55000000000000004">
      <c r="A501" s="5">
        <v>41080</v>
      </c>
      <c r="B501" s="15">
        <v>2.25</v>
      </c>
      <c r="C501" s="7">
        <f>(TSLA[[#This Row],[Prezzi giornalieri TSLA]]-B500)/B500</f>
        <v>5.1401869158878441E-2</v>
      </c>
    </row>
    <row r="502" spans="1:3" x14ac:dyDescent="0.55000000000000004">
      <c r="A502" s="5">
        <v>41081</v>
      </c>
      <c r="B502" s="15">
        <v>2.15</v>
      </c>
      <c r="C502" s="7">
        <f>(TSLA[[#This Row],[Prezzi giornalieri TSLA]]-B501)/B501</f>
        <v>-4.4444444444444481E-2</v>
      </c>
    </row>
    <row r="503" spans="1:3" x14ac:dyDescent="0.55000000000000004">
      <c r="A503" s="5">
        <v>41082</v>
      </c>
      <c r="B503" s="15">
        <v>2.25</v>
      </c>
      <c r="C503" s="7">
        <f>(TSLA[[#This Row],[Prezzi giornalieri TSLA]]-B502)/B502</f>
        <v>4.6511627906976785E-2</v>
      </c>
    </row>
    <row r="504" spans="1:3" x14ac:dyDescent="0.55000000000000004">
      <c r="A504" s="5">
        <v>41085</v>
      </c>
      <c r="B504" s="15">
        <v>2.21</v>
      </c>
      <c r="C504" s="7">
        <f>(TSLA[[#This Row],[Prezzi giornalieri TSLA]]-B503)/B503</f>
        <v>-1.7777777777777795E-2</v>
      </c>
    </row>
    <row r="505" spans="1:3" x14ac:dyDescent="0.55000000000000004">
      <c r="A505" s="5">
        <v>41086</v>
      </c>
      <c r="B505" s="15">
        <v>2.11</v>
      </c>
      <c r="C505" s="7">
        <f>(TSLA[[#This Row],[Prezzi giornalieri TSLA]]-B504)/B504</f>
        <v>-4.5248868778280583E-2</v>
      </c>
    </row>
    <row r="506" spans="1:3" x14ac:dyDescent="0.55000000000000004">
      <c r="A506" s="5">
        <v>41087</v>
      </c>
      <c r="B506" s="15">
        <v>2.13</v>
      </c>
      <c r="C506" s="7">
        <f>(TSLA[[#This Row],[Prezzi giornalieri TSLA]]-B505)/B505</f>
        <v>9.4786729857819999E-3</v>
      </c>
    </row>
    <row r="507" spans="1:3" x14ac:dyDescent="0.55000000000000004">
      <c r="A507" s="5">
        <v>41088</v>
      </c>
      <c r="B507" s="15">
        <v>2.09</v>
      </c>
      <c r="C507" s="7">
        <f>(TSLA[[#This Row],[Prezzi giornalieri TSLA]]-B506)/B506</f>
        <v>-1.8779342723004713E-2</v>
      </c>
    </row>
    <row r="508" spans="1:3" x14ac:dyDescent="0.55000000000000004">
      <c r="A508" s="5">
        <v>41089</v>
      </c>
      <c r="B508" s="15">
        <v>2.09</v>
      </c>
      <c r="C508" s="7">
        <f>(TSLA[[#This Row],[Prezzi giornalieri TSLA]]-B507)/B507</f>
        <v>0</v>
      </c>
    </row>
    <row r="509" spans="1:3" x14ac:dyDescent="0.55000000000000004">
      <c r="A509" s="5">
        <v>41092</v>
      </c>
      <c r="B509" s="15">
        <v>2.0299999999999998</v>
      </c>
      <c r="C509" s="7">
        <f>(TSLA[[#This Row],[Prezzi giornalieri TSLA]]-B508)/B508</f>
        <v>-2.8708133971291894E-2</v>
      </c>
    </row>
    <row r="510" spans="1:3" x14ac:dyDescent="0.55000000000000004">
      <c r="A510" s="5">
        <v>41093</v>
      </c>
      <c r="B510" s="15">
        <v>2.04</v>
      </c>
      <c r="C510" s="7">
        <f>(TSLA[[#This Row],[Prezzi giornalieri TSLA]]-B509)/B509</f>
        <v>4.926108374384351E-3</v>
      </c>
    </row>
    <row r="511" spans="1:3" x14ac:dyDescent="0.55000000000000004">
      <c r="A511" s="5">
        <v>41095</v>
      </c>
      <c r="B511" s="15">
        <v>2.08</v>
      </c>
      <c r="C511" s="7">
        <f>(TSLA[[#This Row],[Prezzi giornalieri TSLA]]-B510)/B510</f>
        <v>1.9607843137254919E-2</v>
      </c>
    </row>
    <row r="512" spans="1:3" x14ac:dyDescent="0.55000000000000004">
      <c r="A512" s="5">
        <v>41096</v>
      </c>
      <c r="B512" s="15">
        <v>2.0699999999999998</v>
      </c>
      <c r="C512" s="7">
        <f>(TSLA[[#This Row],[Prezzi giornalieri TSLA]]-B511)/B511</f>
        <v>-4.807692307692419E-3</v>
      </c>
    </row>
    <row r="513" spans="1:3" x14ac:dyDescent="0.55000000000000004">
      <c r="A513" s="5">
        <v>41099</v>
      </c>
      <c r="B513" s="15">
        <v>2.1</v>
      </c>
      <c r="C513" s="7">
        <f>(TSLA[[#This Row],[Prezzi giornalieri TSLA]]-B512)/B512</f>
        <v>1.4492753623188527E-2</v>
      </c>
    </row>
    <row r="514" spans="1:3" x14ac:dyDescent="0.55000000000000004">
      <c r="A514" s="5">
        <v>41100</v>
      </c>
      <c r="B514" s="15">
        <v>2.08</v>
      </c>
      <c r="C514" s="7">
        <f>(TSLA[[#This Row],[Prezzi giornalieri TSLA]]-B513)/B513</f>
        <v>-9.5238095238095316E-3</v>
      </c>
    </row>
    <row r="515" spans="1:3" x14ac:dyDescent="0.55000000000000004">
      <c r="A515" s="5">
        <v>41101</v>
      </c>
      <c r="B515" s="15">
        <v>2.1</v>
      </c>
      <c r="C515" s="7">
        <f>(TSLA[[#This Row],[Prezzi giornalieri TSLA]]-B514)/B514</f>
        <v>9.6153846153846229E-3</v>
      </c>
    </row>
    <row r="516" spans="1:3" x14ac:dyDescent="0.55000000000000004">
      <c r="A516" s="5">
        <v>41102</v>
      </c>
      <c r="B516" s="15">
        <v>2.1800000000000002</v>
      </c>
      <c r="C516" s="7">
        <f>(TSLA[[#This Row],[Prezzi giornalieri TSLA]]-B515)/B515</f>
        <v>3.8095238095238126E-2</v>
      </c>
    </row>
    <row r="517" spans="1:3" x14ac:dyDescent="0.55000000000000004">
      <c r="A517" s="5">
        <v>41103</v>
      </c>
      <c r="B517" s="15">
        <v>2.2799999999999998</v>
      </c>
      <c r="C517" s="7">
        <f>(TSLA[[#This Row],[Prezzi giornalieri TSLA]]-B516)/B516</f>
        <v>4.5871559633027359E-2</v>
      </c>
    </row>
    <row r="518" spans="1:3" x14ac:dyDescent="0.55000000000000004">
      <c r="A518" s="5">
        <v>41106</v>
      </c>
      <c r="B518" s="15">
        <v>2.4</v>
      </c>
      <c r="C518" s="7">
        <f>(TSLA[[#This Row],[Prezzi giornalieri TSLA]]-B517)/B517</f>
        <v>5.2631578947368474E-2</v>
      </c>
    </row>
    <row r="519" spans="1:3" x14ac:dyDescent="0.55000000000000004">
      <c r="A519" s="5">
        <v>41107</v>
      </c>
      <c r="B519" s="15">
        <v>2.2200000000000002</v>
      </c>
      <c r="C519" s="7">
        <f>(TSLA[[#This Row],[Prezzi giornalieri TSLA]]-B518)/B518</f>
        <v>-7.4999999999999886E-2</v>
      </c>
    </row>
    <row r="520" spans="1:3" x14ac:dyDescent="0.55000000000000004">
      <c r="A520" s="5">
        <v>41108</v>
      </c>
      <c r="B520" s="15">
        <v>2.14</v>
      </c>
      <c r="C520" s="7">
        <f>(TSLA[[#This Row],[Prezzi giornalieri TSLA]]-B519)/B519</f>
        <v>-3.6036036036036063E-2</v>
      </c>
    </row>
    <row r="521" spans="1:3" x14ac:dyDescent="0.55000000000000004">
      <c r="A521" s="5">
        <v>41109</v>
      </c>
      <c r="B521" s="15">
        <v>2.15</v>
      </c>
      <c r="C521" s="7">
        <f>(TSLA[[#This Row],[Prezzi giornalieri TSLA]]-B520)/B520</f>
        <v>4.6728971962615821E-3</v>
      </c>
    </row>
    <row r="522" spans="1:3" x14ac:dyDescent="0.55000000000000004">
      <c r="A522" s="5">
        <v>41110</v>
      </c>
      <c r="B522" s="15">
        <v>2.12</v>
      </c>
      <c r="C522" s="7">
        <f>(TSLA[[#This Row],[Prezzi giornalieri TSLA]]-B521)/B521</f>
        <v>-1.3953488372092933E-2</v>
      </c>
    </row>
    <row r="523" spans="1:3" x14ac:dyDescent="0.55000000000000004">
      <c r="A523" s="5">
        <v>41113</v>
      </c>
      <c r="B523" s="15">
        <v>2.04</v>
      </c>
      <c r="C523" s="7">
        <f>(TSLA[[#This Row],[Prezzi giornalieri TSLA]]-B522)/B522</f>
        <v>-3.7735849056603807E-2</v>
      </c>
    </row>
    <row r="524" spans="1:3" x14ac:dyDescent="0.55000000000000004">
      <c r="A524" s="5">
        <v>41114</v>
      </c>
      <c r="B524" s="15">
        <v>1.99</v>
      </c>
      <c r="C524" s="7">
        <f>(TSLA[[#This Row],[Prezzi giornalieri TSLA]]-B523)/B523</f>
        <v>-2.4509803921568648E-2</v>
      </c>
    </row>
    <row r="525" spans="1:3" x14ac:dyDescent="0.55000000000000004">
      <c r="A525" s="5">
        <v>41115</v>
      </c>
      <c r="B525" s="15">
        <v>1.93</v>
      </c>
      <c r="C525" s="7">
        <f>(TSLA[[#This Row],[Prezzi giornalieri TSLA]]-B524)/B524</f>
        <v>-3.0150753768844248E-2</v>
      </c>
    </row>
    <row r="526" spans="1:3" x14ac:dyDescent="0.55000000000000004">
      <c r="A526" s="5">
        <v>41116</v>
      </c>
      <c r="B526" s="15">
        <v>1.88</v>
      </c>
      <c r="C526" s="7">
        <f>(TSLA[[#This Row],[Prezzi giornalieri TSLA]]-B525)/B525</f>
        <v>-2.5906735751295359E-2</v>
      </c>
    </row>
    <row r="527" spans="1:3" x14ac:dyDescent="0.55000000000000004">
      <c r="A527" s="5">
        <v>41117</v>
      </c>
      <c r="B527" s="15">
        <v>1.97</v>
      </c>
      <c r="C527" s="7">
        <f>(TSLA[[#This Row],[Prezzi giornalieri TSLA]]-B526)/B526</f>
        <v>4.7872340425531963E-2</v>
      </c>
    </row>
    <row r="528" spans="1:3" x14ac:dyDescent="0.55000000000000004">
      <c r="A528" s="5">
        <v>41120</v>
      </c>
      <c r="B528" s="15">
        <v>1.82</v>
      </c>
      <c r="C528" s="7">
        <f>(TSLA[[#This Row],[Prezzi giornalieri TSLA]]-B527)/B527</f>
        <v>-7.6142131979695382E-2</v>
      </c>
    </row>
    <row r="529" spans="1:3" x14ac:dyDescent="0.55000000000000004">
      <c r="A529" s="5">
        <v>41121</v>
      </c>
      <c r="B529" s="15">
        <v>1.83</v>
      </c>
      <c r="C529" s="7">
        <f>(TSLA[[#This Row],[Prezzi giornalieri TSLA]]-B528)/B528</f>
        <v>5.4945054945054993E-3</v>
      </c>
    </row>
    <row r="530" spans="1:3" x14ac:dyDescent="0.55000000000000004">
      <c r="A530" s="5">
        <v>41122</v>
      </c>
      <c r="B530" s="15">
        <v>1.75</v>
      </c>
      <c r="C530" s="7">
        <f>(TSLA[[#This Row],[Prezzi giornalieri TSLA]]-B529)/B529</f>
        <v>-4.3715846994535554E-2</v>
      </c>
    </row>
    <row r="531" spans="1:3" x14ac:dyDescent="0.55000000000000004">
      <c r="A531" s="5">
        <v>41123</v>
      </c>
      <c r="B531" s="15">
        <v>1.74</v>
      </c>
      <c r="C531" s="7">
        <f>(TSLA[[#This Row],[Prezzi giornalieri TSLA]]-B530)/B530</f>
        <v>-5.7142857142857195E-3</v>
      </c>
    </row>
    <row r="532" spans="1:3" x14ac:dyDescent="0.55000000000000004">
      <c r="A532" s="5">
        <v>41124</v>
      </c>
      <c r="B532" s="15">
        <v>1.82</v>
      </c>
      <c r="C532" s="7">
        <f>(TSLA[[#This Row],[Prezzi giornalieri TSLA]]-B531)/B531</f>
        <v>4.5977011494252915E-2</v>
      </c>
    </row>
    <row r="533" spans="1:3" x14ac:dyDescent="0.55000000000000004">
      <c r="A533" s="5">
        <v>41127</v>
      </c>
      <c r="B533" s="15">
        <v>1.88</v>
      </c>
      <c r="C533" s="7">
        <f>(TSLA[[#This Row],[Prezzi giornalieri TSLA]]-B532)/B532</f>
        <v>3.2967032967032871E-2</v>
      </c>
    </row>
    <row r="534" spans="1:3" x14ac:dyDescent="0.55000000000000004">
      <c r="A534" s="5">
        <v>41128</v>
      </c>
      <c r="B534" s="15">
        <v>2.02</v>
      </c>
      <c r="C534" s="7">
        <f>(TSLA[[#This Row],[Prezzi giornalieri TSLA]]-B533)/B533</f>
        <v>7.4468085106383045E-2</v>
      </c>
    </row>
    <row r="535" spans="1:3" x14ac:dyDescent="0.55000000000000004">
      <c r="A535" s="5">
        <v>41129</v>
      </c>
      <c r="B535" s="15">
        <v>1.94</v>
      </c>
      <c r="C535" s="7">
        <f>(TSLA[[#This Row],[Prezzi giornalieri TSLA]]-B534)/B534</f>
        <v>-3.9603960396039639E-2</v>
      </c>
    </row>
    <row r="536" spans="1:3" x14ac:dyDescent="0.55000000000000004">
      <c r="A536" s="5">
        <v>41130</v>
      </c>
      <c r="B536" s="15">
        <v>1.96</v>
      </c>
      <c r="C536" s="7">
        <f>(TSLA[[#This Row],[Prezzi giornalieri TSLA]]-B535)/B535</f>
        <v>1.0309278350515474E-2</v>
      </c>
    </row>
    <row r="537" spans="1:3" x14ac:dyDescent="0.55000000000000004">
      <c r="A537" s="5">
        <v>41131</v>
      </c>
      <c r="B537" s="15">
        <v>2</v>
      </c>
      <c r="C537" s="7">
        <f>(TSLA[[#This Row],[Prezzi giornalieri TSLA]]-B536)/B536</f>
        <v>2.0408163265306142E-2</v>
      </c>
    </row>
    <row r="538" spans="1:3" x14ac:dyDescent="0.55000000000000004">
      <c r="A538" s="5">
        <v>41134</v>
      </c>
      <c r="B538" s="15">
        <v>2.08</v>
      </c>
      <c r="C538" s="7">
        <f>(TSLA[[#This Row],[Prezzi giornalieri TSLA]]-B537)/B537</f>
        <v>4.0000000000000036E-2</v>
      </c>
    </row>
    <row r="539" spans="1:3" x14ac:dyDescent="0.55000000000000004">
      <c r="A539" s="5">
        <v>41135</v>
      </c>
      <c r="B539" s="15">
        <v>1.96</v>
      </c>
      <c r="C539" s="7">
        <f>(TSLA[[#This Row],[Prezzi giornalieri TSLA]]-B538)/B538</f>
        <v>-5.7692307692307744E-2</v>
      </c>
    </row>
    <row r="540" spans="1:3" x14ac:dyDescent="0.55000000000000004">
      <c r="A540" s="5">
        <v>41136</v>
      </c>
      <c r="B540" s="15">
        <v>1.96</v>
      </c>
      <c r="C540" s="7">
        <f>(TSLA[[#This Row],[Prezzi giornalieri TSLA]]-B539)/B539</f>
        <v>0</v>
      </c>
    </row>
    <row r="541" spans="1:3" x14ac:dyDescent="0.55000000000000004">
      <c r="A541" s="5">
        <v>41137</v>
      </c>
      <c r="B541" s="15">
        <v>2.02</v>
      </c>
      <c r="C541" s="7">
        <f>(TSLA[[#This Row],[Prezzi giornalieri TSLA]]-B540)/B540</f>
        <v>3.0612244897959211E-2</v>
      </c>
    </row>
    <row r="542" spans="1:3" x14ac:dyDescent="0.55000000000000004">
      <c r="A542" s="5">
        <v>41138</v>
      </c>
      <c r="B542" s="15">
        <v>2</v>
      </c>
      <c r="C542" s="7">
        <f>(TSLA[[#This Row],[Prezzi giornalieri TSLA]]-B541)/B541</f>
        <v>-9.9009900990099098E-3</v>
      </c>
    </row>
    <row r="543" spans="1:3" x14ac:dyDescent="0.55000000000000004">
      <c r="A543" s="5">
        <v>41141</v>
      </c>
      <c r="B543" s="15">
        <v>1.97</v>
      </c>
      <c r="C543" s="7">
        <f>(TSLA[[#This Row],[Prezzi giornalieri TSLA]]-B542)/B542</f>
        <v>-1.5000000000000013E-2</v>
      </c>
    </row>
    <row r="544" spans="1:3" x14ac:dyDescent="0.55000000000000004">
      <c r="A544" s="5">
        <v>41142</v>
      </c>
      <c r="B544" s="15">
        <v>1.94</v>
      </c>
      <c r="C544" s="7">
        <f>(TSLA[[#This Row],[Prezzi giornalieri TSLA]]-B543)/B543</f>
        <v>-1.5228426395939101E-2</v>
      </c>
    </row>
    <row r="545" spans="1:3" x14ac:dyDescent="0.55000000000000004">
      <c r="A545" s="5">
        <v>41143</v>
      </c>
      <c r="B545" s="15">
        <v>2</v>
      </c>
      <c r="C545" s="7">
        <f>(TSLA[[#This Row],[Prezzi giornalieri TSLA]]-B544)/B544</f>
        <v>3.0927835051546421E-2</v>
      </c>
    </row>
    <row r="546" spans="1:3" x14ac:dyDescent="0.55000000000000004">
      <c r="A546" s="5">
        <v>41144</v>
      </c>
      <c r="B546" s="15">
        <v>2.0499999999999998</v>
      </c>
      <c r="C546" s="7">
        <f>(TSLA[[#This Row],[Prezzi giornalieri TSLA]]-B545)/B545</f>
        <v>2.4999999999999911E-2</v>
      </c>
    </row>
    <row r="547" spans="1:3" x14ac:dyDescent="0.55000000000000004">
      <c r="A547" s="5">
        <v>41145</v>
      </c>
      <c r="B547" s="15">
        <v>1.97</v>
      </c>
      <c r="C547" s="7">
        <f>(TSLA[[#This Row],[Prezzi giornalieri TSLA]]-B546)/B546</f>
        <v>-3.902439024390237E-2</v>
      </c>
    </row>
    <row r="548" spans="1:3" x14ac:dyDescent="0.55000000000000004">
      <c r="A548" s="5">
        <v>41148</v>
      </c>
      <c r="B548" s="15">
        <v>1.89</v>
      </c>
      <c r="C548" s="7">
        <f>(TSLA[[#This Row],[Prezzi giornalieri TSLA]]-B547)/B547</f>
        <v>-4.0609137055837602E-2</v>
      </c>
    </row>
    <row r="549" spans="1:3" x14ac:dyDescent="0.55000000000000004">
      <c r="A549" s="5">
        <v>41149</v>
      </c>
      <c r="B549" s="15">
        <v>1.91</v>
      </c>
      <c r="C549" s="7">
        <f>(TSLA[[#This Row],[Prezzi giornalieri TSLA]]-B548)/B548</f>
        <v>1.0582010582010592E-2</v>
      </c>
    </row>
    <row r="550" spans="1:3" x14ac:dyDescent="0.55000000000000004">
      <c r="A550" s="5">
        <v>41150</v>
      </c>
      <c r="B550" s="15">
        <v>1.89</v>
      </c>
      <c r="C550" s="7">
        <f>(TSLA[[#This Row],[Prezzi giornalieri TSLA]]-B549)/B549</f>
        <v>-1.0471204188481685E-2</v>
      </c>
    </row>
    <row r="551" spans="1:3" x14ac:dyDescent="0.55000000000000004">
      <c r="A551" s="5">
        <v>41151</v>
      </c>
      <c r="B551" s="15">
        <v>1.89</v>
      </c>
      <c r="C551" s="7">
        <f>(TSLA[[#This Row],[Prezzi giornalieri TSLA]]-B550)/B550</f>
        <v>0</v>
      </c>
    </row>
    <row r="552" spans="1:3" x14ac:dyDescent="0.55000000000000004">
      <c r="A552" s="5">
        <v>41152</v>
      </c>
      <c r="B552" s="15">
        <v>1.9</v>
      </c>
      <c r="C552" s="7">
        <f>(TSLA[[#This Row],[Prezzi giornalieri TSLA]]-B551)/B551</f>
        <v>5.2910052910052959E-3</v>
      </c>
    </row>
    <row r="553" spans="1:3" x14ac:dyDescent="0.55000000000000004">
      <c r="A553" s="5">
        <v>41156</v>
      </c>
      <c r="B553" s="15">
        <v>1.88</v>
      </c>
      <c r="C553" s="7">
        <f>(TSLA[[#This Row],[Prezzi giornalieri TSLA]]-B552)/B552</f>
        <v>-1.0526315789473694E-2</v>
      </c>
    </row>
    <row r="554" spans="1:3" x14ac:dyDescent="0.55000000000000004">
      <c r="A554" s="5">
        <v>41157</v>
      </c>
      <c r="B554" s="15">
        <v>1.86</v>
      </c>
      <c r="C554" s="7">
        <f>(TSLA[[#This Row],[Prezzi giornalieri TSLA]]-B553)/B553</f>
        <v>-1.0638297872340318E-2</v>
      </c>
    </row>
    <row r="555" spans="1:3" x14ac:dyDescent="0.55000000000000004">
      <c r="A555" s="5">
        <v>41158</v>
      </c>
      <c r="B555" s="15">
        <v>1.9</v>
      </c>
      <c r="C555" s="7">
        <f>(TSLA[[#This Row],[Prezzi giornalieri TSLA]]-B554)/B554</f>
        <v>2.1505376344085919E-2</v>
      </c>
    </row>
    <row r="556" spans="1:3" x14ac:dyDescent="0.55000000000000004">
      <c r="A556" s="5">
        <v>41159</v>
      </c>
      <c r="B556" s="15">
        <v>1.96</v>
      </c>
      <c r="C556" s="7">
        <f>(TSLA[[#This Row],[Prezzi giornalieri TSLA]]-B555)/B555</f>
        <v>3.1578947368421081E-2</v>
      </c>
    </row>
    <row r="557" spans="1:3" x14ac:dyDescent="0.55000000000000004">
      <c r="A557" s="5">
        <v>41162</v>
      </c>
      <c r="B557" s="15">
        <v>1.82</v>
      </c>
      <c r="C557" s="7">
        <f>(TSLA[[#This Row],[Prezzi giornalieri TSLA]]-B556)/B556</f>
        <v>-7.1428571428571383E-2</v>
      </c>
    </row>
    <row r="558" spans="1:3" x14ac:dyDescent="0.55000000000000004">
      <c r="A558" s="5">
        <v>41163</v>
      </c>
      <c r="B558" s="15">
        <v>1.85</v>
      </c>
      <c r="C558" s="7">
        <f>(TSLA[[#This Row],[Prezzi giornalieri TSLA]]-B557)/B557</f>
        <v>1.6483516483516498E-2</v>
      </c>
    </row>
    <row r="559" spans="1:3" x14ac:dyDescent="0.55000000000000004">
      <c r="A559" s="5">
        <v>41164</v>
      </c>
      <c r="B559" s="15">
        <v>1.89</v>
      </c>
      <c r="C559" s="7">
        <f>(TSLA[[#This Row],[Prezzi giornalieri TSLA]]-B558)/B558</f>
        <v>2.1621621621621519E-2</v>
      </c>
    </row>
    <row r="560" spans="1:3" x14ac:dyDescent="0.55000000000000004">
      <c r="A560" s="5">
        <v>41165</v>
      </c>
      <c r="B560" s="15">
        <v>1.97</v>
      </c>
      <c r="C560" s="7">
        <f>(TSLA[[#This Row],[Prezzi giornalieri TSLA]]-B559)/B559</f>
        <v>4.2328042328042367E-2</v>
      </c>
    </row>
    <row r="561" spans="1:3" x14ac:dyDescent="0.55000000000000004">
      <c r="A561" s="5">
        <v>41166</v>
      </c>
      <c r="B561" s="15">
        <v>2.0299999999999998</v>
      </c>
      <c r="C561" s="7">
        <f>(TSLA[[#This Row],[Prezzi giornalieri TSLA]]-B560)/B560</f>
        <v>3.0456852791878087E-2</v>
      </c>
    </row>
    <row r="562" spans="1:3" x14ac:dyDescent="0.55000000000000004">
      <c r="A562" s="5">
        <v>41169</v>
      </c>
      <c r="B562" s="15">
        <v>2.17</v>
      </c>
      <c r="C562" s="7">
        <f>(TSLA[[#This Row],[Prezzi giornalieri TSLA]]-B561)/B561</f>
        <v>6.8965517241379379E-2</v>
      </c>
    </row>
    <row r="563" spans="1:3" x14ac:dyDescent="0.55000000000000004">
      <c r="A563" s="5">
        <v>41170</v>
      </c>
      <c r="B563" s="15">
        <v>2.09</v>
      </c>
      <c r="C563" s="7">
        <f>(TSLA[[#This Row],[Prezzi giornalieri TSLA]]-B562)/B562</f>
        <v>-3.6866359447004643E-2</v>
      </c>
    </row>
    <row r="564" spans="1:3" x14ac:dyDescent="0.55000000000000004">
      <c r="A564" s="5">
        <v>41171</v>
      </c>
      <c r="B564" s="15">
        <v>2.0699999999999998</v>
      </c>
      <c r="C564" s="7">
        <f>(TSLA[[#This Row],[Prezzi giornalieri TSLA]]-B563)/B563</f>
        <v>-9.5693779904306303E-3</v>
      </c>
    </row>
    <row r="565" spans="1:3" x14ac:dyDescent="0.55000000000000004">
      <c r="A565" s="5">
        <v>41172</v>
      </c>
      <c r="B565" s="15">
        <v>2.06</v>
      </c>
      <c r="C565" s="7">
        <f>(TSLA[[#This Row],[Prezzi giornalieri TSLA]]-B564)/B564</f>
        <v>-4.8309178743960327E-3</v>
      </c>
    </row>
    <row r="566" spans="1:3" x14ac:dyDescent="0.55000000000000004">
      <c r="A566" s="5">
        <v>41173</v>
      </c>
      <c r="B566" s="15">
        <v>2</v>
      </c>
      <c r="C566" s="7">
        <f>(TSLA[[#This Row],[Prezzi giornalieri TSLA]]-B565)/B565</f>
        <v>-2.9126213592233035E-2</v>
      </c>
    </row>
    <row r="567" spans="1:3" x14ac:dyDescent="0.55000000000000004">
      <c r="A567" s="5">
        <v>41176</v>
      </c>
      <c r="B567" s="15">
        <v>2.04</v>
      </c>
      <c r="C567" s="7">
        <f>(TSLA[[#This Row],[Prezzi giornalieri TSLA]]-B566)/B566</f>
        <v>2.0000000000000018E-2</v>
      </c>
    </row>
    <row r="568" spans="1:3" x14ac:dyDescent="0.55000000000000004">
      <c r="A568" s="5">
        <v>41177</v>
      </c>
      <c r="B568" s="15">
        <v>1.84</v>
      </c>
      <c r="C568" s="7">
        <f>(TSLA[[#This Row],[Prezzi giornalieri TSLA]]-B567)/B567</f>
        <v>-9.8039215686274481E-2</v>
      </c>
    </row>
    <row r="569" spans="1:3" x14ac:dyDescent="0.55000000000000004">
      <c r="A569" s="5">
        <v>41178</v>
      </c>
      <c r="B569" s="15">
        <v>1.84</v>
      </c>
      <c r="C569" s="7">
        <f>(TSLA[[#This Row],[Prezzi giornalieri TSLA]]-B568)/B568</f>
        <v>0</v>
      </c>
    </row>
    <row r="570" spans="1:3" x14ac:dyDescent="0.55000000000000004">
      <c r="A570" s="5">
        <v>41179</v>
      </c>
      <c r="B570" s="15">
        <v>1.9</v>
      </c>
      <c r="C570" s="7">
        <f>(TSLA[[#This Row],[Prezzi giornalieri TSLA]]-B569)/B569</f>
        <v>3.2608695652173822E-2</v>
      </c>
    </row>
    <row r="571" spans="1:3" x14ac:dyDescent="0.55000000000000004">
      <c r="A571" s="5">
        <v>41180</v>
      </c>
      <c r="B571" s="15">
        <v>1.95</v>
      </c>
      <c r="C571" s="7">
        <f>(TSLA[[#This Row],[Prezzi giornalieri TSLA]]-B570)/B570</f>
        <v>2.6315789473684237E-2</v>
      </c>
    </row>
    <row r="572" spans="1:3" x14ac:dyDescent="0.55000000000000004">
      <c r="A572" s="5">
        <v>41183</v>
      </c>
      <c r="B572" s="15">
        <v>1.94</v>
      </c>
      <c r="C572" s="7">
        <f>(TSLA[[#This Row],[Prezzi giornalieri TSLA]]-B571)/B571</f>
        <v>-5.1282051282051325E-3</v>
      </c>
    </row>
    <row r="573" spans="1:3" x14ac:dyDescent="0.55000000000000004">
      <c r="A573" s="5">
        <v>41184</v>
      </c>
      <c r="B573" s="15">
        <v>1.99</v>
      </c>
      <c r="C573" s="7">
        <f>(TSLA[[#This Row],[Prezzi giornalieri TSLA]]-B572)/B572</f>
        <v>2.5773195876288683E-2</v>
      </c>
    </row>
    <row r="574" spans="1:3" x14ac:dyDescent="0.55000000000000004">
      <c r="A574" s="5">
        <v>41185</v>
      </c>
      <c r="B574" s="15">
        <v>1.95</v>
      </c>
      <c r="C574" s="7">
        <f>(TSLA[[#This Row],[Prezzi giornalieri TSLA]]-B573)/B573</f>
        <v>-2.0100502512562832E-2</v>
      </c>
    </row>
    <row r="575" spans="1:3" x14ac:dyDescent="0.55000000000000004">
      <c r="A575" s="5">
        <v>41186</v>
      </c>
      <c r="B575" s="15">
        <v>1.96</v>
      </c>
      <c r="C575" s="7">
        <f>(TSLA[[#This Row],[Prezzi giornalieri TSLA]]-B574)/B574</f>
        <v>5.1282051282051325E-3</v>
      </c>
    </row>
    <row r="576" spans="1:3" x14ac:dyDescent="0.55000000000000004">
      <c r="A576" s="5">
        <v>41187</v>
      </c>
      <c r="B576" s="15">
        <v>1.93</v>
      </c>
      <c r="C576" s="7">
        <f>(TSLA[[#This Row],[Prezzi giornalieri TSLA]]-B575)/B575</f>
        <v>-1.5306122448979605E-2</v>
      </c>
    </row>
    <row r="577" spans="1:3" x14ac:dyDescent="0.55000000000000004">
      <c r="A577" s="5">
        <v>41190</v>
      </c>
      <c r="B577" s="15">
        <v>1.95</v>
      </c>
      <c r="C577" s="7">
        <f>(TSLA[[#This Row],[Prezzi giornalieri TSLA]]-B576)/B576</f>
        <v>1.0362694300518144E-2</v>
      </c>
    </row>
    <row r="578" spans="1:3" x14ac:dyDescent="0.55000000000000004">
      <c r="A578" s="5">
        <v>41191</v>
      </c>
      <c r="B578" s="15">
        <v>1.89</v>
      </c>
      <c r="C578" s="7">
        <f>(TSLA[[#This Row],[Prezzi giornalieri TSLA]]-B577)/B577</f>
        <v>-3.0769230769230799E-2</v>
      </c>
    </row>
    <row r="579" spans="1:3" x14ac:dyDescent="0.55000000000000004">
      <c r="A579" s="5">
        <v>41192</v>
      </c>
      <c r="B579" s="15">
        <v>1.89</v>
      </c>
      <c r="C579" s="7">
        <f>(TSLA[[#This Row],[Prezzi giornalieri TSLA]]-B578)/B578</f>
        <v>0</v>
      </c>
    </row>
    <row r="580" spans="1:3" x14ac:dyDescent="0.55000000000000004">
      <c r="A580" s="5">
        <v>41193</v>
      </c>
      <c r="B580" s="15">
        <v>1.89</v>
      </c>
      <c r="C580" s="7">
        <f>(TSLA[[#This Row],[Prezzi giornalieri TSLA]]-B579)/B579</f>
        <v>0</v>
      </c>
    </row>
    <row r="581" spans="1:3" x14ac:dyDescent="0.55000000000000004">
      <c r="A581" s="5">
        <v>41194</v>
      </c>
      <c r="B581" s="15">
        <v>1.84</v>
      </c>
      <c r="C581" s="7">
        <f>(TSLA[[#This Row],[Prezzi giornalieri TSLA]]-B580)/B580</f>
        <v>-2.6455026455026363E-2</v>
      </c>
    </row>
    <row r="582" spans="1:3" x14ac:dyDescent="0.55000000000000004">
      <c r="A582" s="5">
        <v>41197</v>
      </c>
      <c r="B582" s="15">
        <v>1.82</v>
      </c>
      <c r="C582" s="7">
        <f>(TSLA[[#This Row],[Prezzi giornalieri TSLA]]-B581)/B581</f>
        <v>-1.0869565217391313E-2</v>
      </c>
    </row>
    <row r="583" spans="1:3" x14ac:dyDescent="0.55000000000000004">
      <c r="A583" s="5">
        <v>41198</v>
      </c>
      <c r="B583" s="15">
        <v>1.87</v>
      </c>
      <c r="C583" s="7">
        <f>(TSLA[[#This Row],[Prezzi giornalieri TSLA]]-B582)/B582</f>
        <v>2.7472527472527496E-2</v>
      </c>
    </row>
    <row r="584" spans="1:3" x14ac:dyDescent="0.55000000000000004">
      <c r="A584" s="5">
        <v>41199</v>
      </c>
      <c r="B584" s="15">
        <v>1.92</v>
      </c>
      <c r="C584" s="7">
        <f>(TSLA[[#This Row],[Prezzi giornalieri TSLA]]-B583)/B583</f>
        <v>2.6737967914438405E-2</v>
      </c>
    </row>
    <row r="585" spans="1:3" x14ac:dyDescent="0.55000000000000004">
      <c r="A585" s="5">
        <v>41200</v>
      </c>
      <c r="B585" s="15">
        <v>1.87</v>
      </c>
      <c r="C585" s="7">
        <f>(TSLA[[#This Row],[Prezzi giornalieri TSLA]]-B584)/B584</f>
        <v>-2.6041666666666574E-2</v>
      </c>
    </row>
    <row r="586" spans="1:3" x14ac:dyDescent="0.55000000000000004">
      <c r="A586" s="5">
        <v>41201</v>
      </c>
      <c r="B586" s="15">
        <v>1.85</v>
      </c>
      <c r="C586" s="7">
        <f>(TSLA[[#This Row],[Prezzi giornalieri TSLA]]-B585)/B585</f>
        <v>-1.0695187165775409E-2</v>
      </c>
    </row>
    <row r="587" spans="1:3" x14ac:dyDescent="0.55000000000000004">
      <c r="A587" s="5">
        <v>41204</v>
      </c>
      <c r="B587" s="15">
        <v>1.86</v>
      </c>
      <c r="C587" s="7">
        <f>(TSLA[[#This Row],[Prezzi giornalieri TSLA]]-B586)/B586</f>
        <v>5.40540540540541E-3</v>
      </c>
    </row>
    <row r="588" spans="1:3" x14ac:dyDescent="0.55000000000000004">
      <c r="A588" s="5">
        <v>41205</v>
      </c>
      <c r="B588" s="15">
        <v>1.89</v>
      </c>
      <c r="C588" s="7">
        <f>(TSLA[[#This Row],[Prezzi giornalieri TSLA]]-B587)/B587</f>
        <v>1.6129032258064412E-2</v>
      </c>
    </row>
    <row r="589" spans="1:3" x14ac:dyDescent="0.55000000000000004">
      <c r="A589" s="5">
        <v>41206</v>
      </c>
      <c r="B589" s="15">
        <v>1.83</v>
      </c>
      <c r="C589" s="7">
        <f>(TSLA[[#This Row],[Prezzi giornalieri TSLA]]-B588)/B588</f>
        <v>-3.1746031746031661E-2</v>
      </c>
    </row>
    <row r="590" spans="1:3" x14ac:dyDescent="0.55000000000000004">
      <c r="A590" s="5">
        <v>41207</v>
      </c>
      <c r="B590" s="15">
        <v>1.83</v>
      </c>
      <c r="C590" s="7">
        <f>(TSLA[[#This Row],[Prezzi giornalieri TSLA]]-B589)/B589</f>
        <v>0</v>
      </c>
    </row>
    <row r="591" spans="1:3" x14ac:dyDescent="0.55000000000000004">
      <c r="A591" s="5">
        <v>41208</v>
      </c>
      <c r="B591" s="15">
        <v>1.83</v>
      </c>
      <c r="C591" s="7">
        <f>(TSLA[[#This Row],[Prezzi giornalieri TSLA]]-B590)/B590</f>
        <v>0</v>
      </c>
    </row>
    <row r="592" spans="1:3" x14ac:dyDescent="0.55000000000000004">
      <c r="A592" s="5">
        <v>41213</v>
      </c>
      <c r="B592" s="15">
        <v>1.88</v>
      </c>
      <c r="C592" s="7">
        <f>(TSLA[[#This Row],[Prezzi giornalieri TSLA]]-B591)/B591</f>
        <v>2.7322404371584601E-2</v>
      </c>
    </row>
    <row r="593" spans="1:3" x14ac:dyDescent="0.55000000000000004">
      <c r="A593" s="5">
        <v>41214</v>
      </c>
      <c r="B593" s="15">
        <v>1.95</v>
      </c>
      <c r="C593" s="7">
        <f>(TSLA[[#This Row],[Prezzi giornalieri TSLA]]-B592)/B592</f>
        <v>3.7234042553191522E-2</v>
      </c>
    </row>
    <row r="594" spans="1:3" x14ac:dyDescent="0.55000000000000004">
      <c r="A594" s="5">
        <v>41215</v>
      </c>
      <c r="B594" s="15">
        <v>1.93</v>
      </c>
      <c r="C594" s="7">
        <f>(TSLA[[#This Row],[Prezzi giornalieri TSLA]]-B593)/B593</f>
        <v>-1.0256410256410265E-2</v>
      </c>
    </row>
    <row r="595" spans="1:3" x14ac:dyDescent="0.55000000000000004">
      <c r="A595" s="5">
        <v>41218</v>
      </c>
      <c r="B595" s="15">
        <v>2.1</v>
      </c>
      <c r="C595" s="7">
        <f>(TSLA[[#This Row],[Prezzi giornalieri TSLA]]-B594)/B594</f>
        <v>8.8082901554404222E-2</v>
      </c>
    </row>
    <row r="596" spans="1:3" x14ac:dyDescent="0.55000000000000004">
      <c r="A596" s="5">
        <v>41219</v>
      </c>
      <c r="B596" s="15">
        <v>2.08</v>
      </c>
      <c r="C596" s="7">
        <f>(TSLA[[#This Row],[Prezzi giornalieri TSLA]]-B595)/B595</f>
        <v>-9.5238095238095316E-3</v>
      </c>
    </row>
    <row r="597" spans="1:3" x14ac:dyDescent="0.55000000000000004">
      <c r="A597" s="5">
        <v>41220</v>
      </c>
      <c r="B597" s="15">
        <v>2.1</v>
      </c>
      <c r="C597" s="7">
        <f>(TSLA[[#This Row],[Prezzi giornalieri TSLA]]-B596)/B596</f>
        <v>9.6153846153846229E-3</v>
      </c>
    </row>
    <row r="598" spans="1:3" x14ac:dyDescent="0.55000000000000004">
      <c r="A598" s="5">
        <v>41221</v>
      </c>
      <c r="B598" s="15">
        <v>2.09</v>
      </c>
      <c r="C598" s="7">
        <f>(TSLA[[#This Row],[Prezzi giornalieri TSLA]]-B597)/B597</f>
        <v>-4.7619047619048716E-3</v>
      </c>
    </row>
    <row r="599" spans="1:3" x14ac:dyDescent="0.55000000000000004">
      <c r="A599" s="5">
        <v>41222</v>
      </c>
      <c r="B599" s="15">
        <v>2.02</v>
      </c>
      <c r="C599" s="7">
        <f>(TSLA[[#This Row],[Prezzi giornalieri TSLA]]-B598)/B598</f>
        <v>-3.3492822966507102E-2</v>
      </c>
    </row>
    <row r="600" spans="1:3" x14ac:dyDescent="0.55000000000000004">
      <c r="A600" s="5">
        <v>41225</v>
      </c>
      <c r="B600" s="15">
        <v>2.0699999999999998</v>
      </c>
      <c r="C600" s="7">
        <f>(TSLA[[#This Row],[Prezzi giornalieri TSLA]]-B599)/B599</f>
        <v>2.4752475247524663E-2</v>
      </c>
    </row>
    <row r="601" spans="1:3" x14ac:dyDescent="0.55000000000000004">
      <c r="A601" s="5">
        <v>41226</v>
      </c>
      <c r="B601" s="15">
        <v>2.11</v>
      </c>
      <c r="C601" s="7">
        <f>(TSLA[[#This Row],[Prezzi giornalieri TSLA]]-B600)/B600</f>
        <v>1.9323671497584561E-2</v>
      </c>
    </row>
    <row r="602" spans="1:3" x14ac:dyDescent="0.55000000000000004">
      <c r="A602" s="5">
        <v>41227</v>
      </c>
      <c r="B602" s="15">
        <v>2.09</v>
      </c>
      <c r="C602" s="7">
        <f>(TSLA[[#This Row],[Prezzi giornalieri TSLA]]-B601)/B601</f>
        <v>-9.4786729857819999E-3</v>
      </c>
    </row>
    <row r="603" spans="1:3" x14ac:dyDescent="0.55000000000000004">
      <c r="A603" s="5">
        <v>41228</v>
      </c>
      <c r="B603" s="15">
        <v>2.0499999999999998</v>
      </c>
      <c r="C603" s="7">
        <f>(TSLA[[#This Row],[Prezzi giornalieri TSLA]]-B602)/B602</f>
        <v>-1.9138755980861261E-2</v>
      </c>
    </row>
    <row r="604" spans="1:3" x14ac:dyDescent="0.55000000000000004">
      <c r="A604" s="5">
        <v>41229</v>
      </c>
      <c r="B604" s="15">
        <v>2.12</v>
      </c>
      <c r="C604" s="7">
        <f>(TSLA[[#This Row],[Prezzi giornalieri TSLA]]-B603)/B603</f>
        <v>3.4146341463414775E-2</v>
      </c>
    </row>
    <row r="605" spans="1:3" x14ac:dyDescent="0.55000000000000004">
      <c r="A605" s="5">
        <v>41232</v>
      </c>
      <c r="B605" s="15">
        <v>2.19</v>
      </c>
      <c r="C605" s="7">
        <f>(TSLA[[#This Row],[Prezzi giornalieri TSLA]]-B604)/B604</f>
        <v>3.3018867924528225E-2</v>
      </c>
    </row>
    <row r="606" spans="1:3" x14ac:dyDescent="0.55000000000000004">
      <c r="A606" s="5">
        <v>41233</v>
      </c>
      <c r="B606" s="15">
        <v>2.2000000000000002</v>
      </c>
      <c r="C606" s="7">
        <f>(TSLA[[#This Row],[Prezzi giornalieri TSLA]]-B605)/B605</f>
        <v>4.566210045662206E-3</v>
      </c>
    </row>
    <row r="607" spans="1:3" x14ac:dyDescent="0.55000000000000004">
      <c r="A607" s="5">
        <v>41234</v>
      </c>
      <c r="B607" s="15">
        <v>2.16</v>
      </c>
      <c r="C607" s="7">
        <f>(TSLA[[#This Row],[Prezzi giornalieri TSLA]]-B606)/B606</f>
        <v>-1.8181818181818195E-2</v>
      </c>
    </row>
    <row r="608" spans="1:3" x14ac:dyDescent="0.55000000000000004">
      <c r="A608" s="5">
        <v>41236</v>
      </c>
      <c r="B608" s="15">
        <v>2.14</v>
      </c>
      <c r="C608" s="7">
        <f>(TSLA[[#This Row],[Prezzi giornalieri TSLA]]-B607)/B607</f>
        <v>-9.2592592592592674E-3</v>
      </c>
    </row>
    <row r="609" spans="1:3" x14ac:dyDescent="0.55000000000000004">
      <c r="A609" s="5">
        <v>41239</v>
      </c>
      <c r="B609" s="15">
        <v>2.15</v>
      </c>
      <c r="C609" s="7">
        <f>(TSLA[[#This Row],[Prezzi giornalieri TSLA]]-B608)/B608</f>
        <v>4.6728971962615821E-3</v>
      </c>
    </row>
    <row r="610" spans="1:3" x14ac:dyDescent="0.55000000000000004">
      <c r="A610" s="5">
        <v>41240</v>
      </c>
      <c r="B610" s="15">
        <v>2.14</v>
      </c>
      <c r="C610" s="7">
        <f>(TSLA[[#This Row],[Prezzi giornalieri TSLA]]-B609)/B609</f>
        <v>-4.6511627906975755E-3</v>
      </c>
    </row>
    <row r="611" spans="1:3" x14ac:dyDescent="0.55000000000000004">
      <c r="A611" s="5">
        <v>41241</v>
      </c>
      <c r="B611" s="15">
        <v>2.2200000000000002</v>
      </c>
      <c r="C611" s="7">
        <f>(TSLA[[#This Row],[Prezzi giornalieri TSLA]]-B610)/B610</f>
        <v>3.738317757009349E-2</v>
      </c>
    </row>
    <row r="612" spans="1:3" x14ac:dyDescent="0.55000000000000004">
      <c r="A612" s="5">
        <v>41242</v>
      </c>
      <c r="B612" s="15">
        <v>2.25</v>
      </c>
      <c r="C612" s="7">
        <f>(TSLA[[#This Row],[Prezzi giornalieri TSLA]]-B611)/B611</f>
        <v>1.3513513513513424E-2</v>
      </c>
    </row>
    <row r="613" spans="1:3" x14ac:dyDescent="0.55000000000000004">
      <c r="A613" s="5">
        <v>41243</v>
      </c>
      <c r="B613" s="15">
        <v>2.25</v>
      </c>
      <c r="C613" s="7">
        <f>(TSLA[[#This Row],[Prezzi giornalieri TSLA]]-B612)/B612</f>
        <v>0</v>
      </c>
    </row>
    <row r="614" spans="1:3" x14ac:dyDescent="0.55000000000000004">
      <c r="A614" s="5">
        <v>41246</v>
      </c>
      <c r="B614" s="15">
        <v>2.31</v>
      </c>
      <c r="C614" s="7">
        <f>(TSLA[[#This Row],[Prezzi giornalieri TSLA]]-B613)/B613</f>
        <v>2.6666666666666689E-2</v>
      </c>
    </row>
    <row r="615" spans="1:3" x14ac:dyDescent="0.55000000000000004">
      <c r="A615" s="5">
        <v>41247</v>
      </c>
      <c r="B615" s="15">
        <v>2.2599999999999998</v>
      </c>
      <c r="C615" s="7">
        <f>(TSLA[[#This Row],[Prezzi giornalieri TSLA]]-B614)/B614</f>
        <v>-2.1645021645021759E-2</v>
      </c>
    </row>
    <row r="616" spans="1:3" x14ac:dyDescent="0.55000000000000004">
      <c r="A616" s="5">
        <v>41248</v>
      </c>
      <c r="B616" s="15">
        <v>2.25</v>
      </c>
      <c r="C616" s="7">
        <f>(TSLA[[#This Row],[Prezzi giornalieri TSLA]]-B615)/B615</f>
        <v>-4.4247787610618532E-3</v>
      </c>
    </row>
    <row r="617" spans="1:3" x14ac:dyDescent="0.55000000000000004">
      <c r="A617" s="5">
        <v>41249</v>
      </c>
      <c r="B617" s="15">
        <v>2.2599999999999998</v>
      </c>
      <c r="C617" s="7">
        <f>(TSLA[[#This Row],[Prezzi giornalieri TSLA]]-B616)/B616</f>
        <v>4.4444444444443499E-3</v>
      </c>
    </row>
    <row r="618" spans="1:3" x14ac:dyDescent="0.55000000000000004">
      <c r="A618" s="5">
        <v>41250</v>
      </c>
      <c r="B618" s="15">
        <v>2.2799999999999998</v>
      </c>
      <c r="C618" s="7">
        <f>(TSLA[[#This Row],[Prezzi giornalieri TSLA]]-B617)/B617</f>
        <v>8.8495575221239024E-3</v>
      </c>
    </row>
    <row r="619" spans="1:3" x14ac:dyDescent="0.55000000000000004">
      <c r="A619" s="5">
        <v>41253</v>
      </c>
      <c r="B619" s="15">
        <v>2.2999999999999998</v>
      </c>
      <c r="C619" s="7">
        <f>(TSLA[[#This Row],[Prezzi giornalieri TSLA]]-B618)/B618</f>
        <v>8.7719298245614117E-3</v>
      </c>
    </row>
    <row r="620" spans="1:3" x14ac:dyDescent="0.55000000000000004">
      <c r="A620" s="5">
        <v>41254</v>
      </c>
      <c r="B620" s="15">
        <v>2.35</v>
      </c>
      <c r="C620" s="7">
        <f>(TSLA[[#This Row],[Prezzi giornalieri TSLA]]-B619)/B619</f>
        <v>2.1739130434782726E-2</v>
      </c>
    </row>
    <row r="621" spans="1:3" x14ac:dyDescent="0.55000000000000004">
      <c r="A621" s="5">
        <v>41255</v>
      </c>
      <c r="B621" s="15">
        <v>2.35</v>
      </c>
      <c r="C621" s="7">
        <f>(TSLA[[#This Row],[Prezzi giornalieri TSLA]]-B620)/B620</f>
        <v>0</v>
      </c>
    </row>
    <row r="622" spans="1:3" x14ac:dyDescent="0.55000000000000004">
      <c r="A622" s="5">
        <v>41256</v>
      </c>
      <c r="B622" s="15">
        <v>2.2400000000000002</v>
      </c>
      <c r="C622" s="7">
        <f>(TSLA[[#This Row],[Prezzi giornalieri TSLA]]-B621)/B621</f>
        <v>-4.6808510638297815E-2</v>
      </c>
    </row>
    <row r="623" spans="1:3" x14ac:dyDescent="0.55000000000000004">
      <c r="A623" s="5">
        <v>41257</v>
      </c>
      <c r="B623" s="15">
        <v>2.25</v>
      </c>
      <c r="C623" s="7">
        <f>(TSLA[[#This Row],[Prezzi giornalieri TSLA]]-B622)/B622</f>
        <v>4.4642857142856186E-3</v>
      </c>
    </row>
    <row r="624" spans="1:3" x14ac:dyDescent="0.55000000000000004">
      <c r="A624" s="5">
        <v>41260</v>
      </c>
      <c r="B624" s="15">
        <v>2.29</v>
      </c>
      <c r="C624" s="7">
        <f>(TSLA[[#This Row],[Prezzi giornalieri TSLA]]-B623)/B623</f>
        <v>1.7777777777777795E-2</v>
      </c>
    </row>
    <row r="625" spans="1:3" x14ac:dyDescent="0.55000000000000004">
      <c r="A625" s="5">
        <v>41261</v>
      </c>
      <c r="B625" s="15">
        <v>2.31</v>
      </c>
      <c r="C625" s="7">
        <f>(TSLA[[#This Row],[Prezzi giornalieri TSLA]]-B624)/B624</f>
        <v>8.7336244541484798E-3</v>
      </c>
    </row>
    <row r="626" spans="1:3" x14ac:dyDescent="0.55000000000000004">
      <c r="A626" s="5">
        <v>41262</v>
      </c>
      <c r="B626" s="15">
        <v>2.31</v>
      </c>
      <c r="C626" s="7">
        <f>(TSLA[[#This Row],[Prezzi giornalieri TSLA]]-B625)/B625</f>
        <v>0</v>
      </c>
    </row>
    <row r="627" spans="1:3" x14ac:dyDescent="0.55000000000000004">
      <c r="A627" s="5">
        <v>41263</v>
      </c>
      <c r="B627" s="15">
        <v>2.2999999999999998</v>
      </c>
      <c r="C627" s="7">
        <f>(TSLA[[#This Row],[Prezzi giornalieri TSLA]]-B626)/B626</f>
        <v>-4.3290043290044287E-3</v>
      </c>
    </row>
    <row r="628" spans="1:3" x14ac:dyDescent="0.55000000000000004">
      <c r="A628" s="5">
        <v>41264</v>
      </c>
      <c r="B628" s="15">
        <v>2.27</v>
      </c>
      <c r="C628" s="7">
        <f>(TSLA[[#This Row],[Prezzi giornalieri TSLA]]-B627)/B627</f>
        <v>-1.3043478260869481E-2</v>
      </c>
    </row>
    <row r="629" spans="1:3" x14ac:dyDescent="0.55000000000000004">
      <c r="A629" s="5">
        <v>41267</v>
      </c>
      <c r="B629" s="15">
        <v>2.29</v>
      </c>
      <c r="C629" s="7">
        <f>(TSLA[[#This Row],[Prezzi giornalieri TSLA]]-B628)/B628</f>
        <v>8.8105726872246774E-3</v>
      </c>
    </row>
    <row r="630" spans="1:3" x14ac:dyDescent="0.55000000000000004">
      <c r="A630" s="5">
        <v>41269</v>
      </c>
      <c r="B630" s="15">
        <v>2.2400000000000002</v>
      </c>
      <c r="C630" s="7">
        <f>(TSLA[[#This Row],[Prezzi giornalieri TSLA]]-B629)/B629</f>
        <v>-2.1834061135371102E-2</v>
      </c>
    </row>
    <row r="631" spans="1:3" x14ac:dyDescent="0.55000000000000004">
      <c r="A631" s="5">
        <v>41270</v>
      </c>
      <c r="B631" s="15">
        <v>2.25</v>
      </c>
      <c r="C631" s="7">
        <f>(TSLA[[#This Row],[Prezzi giornalieri TSLA]]-B630)/B630</f>
        <v>4.4642857142856186E-3</v>
      </c>
    </row>
    <row r="632" spans="1:3" x14ac:dyDescent="0.55000000000000004">
      <c r="A632" s="5">
        <v>41271</v>
      </c>
      <c r="B632" s="15">
        <v>2.21</v>
      </c>
      <c r="C632" s="7">
        <f>(TSLA[[#This Row],[Prezzi giornalieri TSLA]]-B631)/B631</f>
        <v>-1.7777777777777795E-2</v>
      </c>
    </row>
    <row r="633" spans="1:3" x14ac:dyDescent="0.55000000000000004">
      <c r="A633" s="5">
        <v>41274</v>
      </c>
      <c r="B633" s="15">
        <v>2.2599999999999998</v>
      </c>
      <c r="C633" s="7">
        <f>(TSLA[[#This Row],[Prezzi giornalieri TSLA]]-B632)/B632</f>
        <v>2.2624434389140191E-2</v>
      </c>
    </row>
    <row r="634" spans="1:3" x14ac:dyDescent="0.55000000000000004">
      <c r="A634" s="5">
        <v>41276</v>
      </c>
      <c r="B634" s="15">
        <v>2.36</v>
      </c>
      <c r="C634" s="7">
        <f>(TSLA[[#This Row],[Prezzi giornalieri TSLA]]-B633)/B633</f>
        <v>4.424778761061951E-2</v>
      </c>
    </row>
    <row r="635" spans="1:3" x14ac:dyDescent="0.55000000000000004">
      <c r="A635" s="5">
        <v>41277</v>
      </c>
      <c r="B635" s="15">
        <v>2.3199999999999998</v>
      </c>
      <c r="C635" s="7">
        <f>(TSLA[[#This Row],[Prezzi giornalieri TSLA]]-B634)/B634</f>
        <v>-1.6949152542372899E-2</v>
      </c>
    </row>
    <row r="636" spans="1:3" x14ac:dyDescent="0.55000000000000004">
      <c r="A636" s="5">
        <v>41278</v>
      </c>
      <c r="B636" s="15">
        <v>2.29</v>
      </c>
      <c r="C636" s="7">
        <f>(TSLA[[#This Row],[Prezzi giornalieri TSLA]]-B635)/B635</f>
        <v>-1.2931034482758537E-2</v>
      </c>
    </row>
    <row r="637" spans="1:3" x14ac:dyDescent="0.55000000000000004">
      <c r="A637" s="5">
        <v>41281</v>
      </c>
      <c r="B637" s="15">
        <v>2.29</v>
      </c>
      <c r="C637" s="7">
        <f>(TSLA[[#This Row],[Prezzi giornalieri TSLA]]-B636)/B636</f>
        <v>0</v>
      </c>
    </row>
    <row r="638" spans="1:3" x14ac:dyDescent="0.55000000000000004">
      <c r="A638" s="5">
        <v>41282</v>
      </c>
      <c r="B638" s="15">
        <v>2.25</v>
      </c>
      <c r="C638" s="7">
        <f>(TSLA[[#This Row],[Prezzi giornalieri TSLA]]-B637)/B637</f>
        <v>-1.746724890829696E-2</v>
      </c>
    </row>
    <row r="639" spans="1:3" x14ac:dyDescent="0.55000000000000004">
      <c r="A639" s="5">
        <v>41283</v>
      </c>
      <c r="B639" s="15">
        <v>2.2400000000000002</v>
      </c>
      <c r="C639" s="7">
        <f>(TSLA[[#This Row],[Prezzi giornalieri TSLA]]-B638)/B638</f>
        <v>-4.4444444444443499E-3</v>
      </c>
    </row>
    <row r="640" spans="1:3" x14ac:dyDescent="0.55000000000000004">
      <c r="A640" s="5">
        <v>41284</v>
      </c>
      <c r="B640" s="15">
        <v>2.2400000000000002</v>
      </c>
      <c r="C640" s="7">
        <f>(TSLA[[#This Row],[Prezzi giornalieri TSLA]]-B639)/B639</f>
        <v>0</v>
      </c>
    </row>
    <row r="641" spans="1:3" x14ac:dyDescent="0.55000000000000004">
      <c r="A641" s="5">
        <v>41285</v>
      </c>
      <c r="B641" s="15">
        <v>2.19</v>
      </c>
      <c r="C641" s="7">
        <f>(TSLA[[#This Row],[Prezzi giornalieri TSLA]]-B640)/B640</f>
        <v>-2.232142857142869E-2</v>
      </c>
    </row>
    <row r="642" spans="1:3" x14ac:dyDescent="0.55000000000000004">
      <c r="A642" s="5">
        <v>41288</v>
      </c>
      <c r="B642" s="15">
        <v>2.2200000000000002</v>
      </c>
      <c r="C642" s="7">
        <f>(TSLA[[#This Row],[Prezzi giornalieri TSLA]]-B641)/B641</f>
        <v>1.3698630136986415E-2</v>
      </c>
    </row>
    <row r="643" spans="1:3" x14ac:dyDescent="0.55000000000000004">
      <c r="A643" s="5">
        <v>41289</v>
      </c>
      <c r="B643" s="15">
        <v>2.2599999999999998</v>
      </c>
      <c r="C643" s="7">
        <f>(TSLA[[#This Row],[Prezzi giornalieri TSLA]]-B642)/B642</f>
        <v>1.8018018018017834E-2</v>
      </c>
    </row>
    <row r="644" spans="1:3" x14ac:dyDescent="0.55000000000000004">
      <c r="A644" s="5">
        <v>41290</v>
      </c>
      <c r="B644" s="15">
        <v>2.27</v>
      </c>
      <c r="C644" s="7">
        <f>(TSLA[[#This Row],[Prezzi giornalieri TSLA]]-B643)/B643</f>
        <v>4.4247787610620492E-3</v>
      </c>
    </row>
    <row r="645" spans="1:3" x14ac:dyDescent="0.55000000000000004">
      <c r="A645" s="5">
        <v>41291</v>
      </c>
      <c r="B645" s="15">
        <v>2.29</v>
      </c>
      <c r="C645" s="7">
        <f>(TSLA[[#This Row],[Prezzi giornalieri TSLA]]-B644)/B644</f>
        <v>8.8105726872246774E-3</v>
      </c>
    </row>
    <row r="646" spans="1:3" x14ac:dyDescent="0.55000000000000004">
      <c r="A646" s="5">
        <v>41292</v>
      </c>
      <c r="B646" s="15">
        <v>2.2999999999999998</v>
      </c>
      <c r="C646" s="7">
        <f>(TSLA[[#This Row],[Prezzi giornalieri TSLA]]-B645)/B645</f>
        <v>4.3668122270741428E-3</v>
      </c>
    </row>
    <row r="647" spans="1:3" x14ac:dyDescent="0.55000000000000004">
      <c r="A647" s="5">
        <v>41296</v>
      </c>
      <c r="B647" s="15">
        <v>2.35</v>
      </c>
      <c r="C647" s="7">
        <f>(TSLA[[#This Row],[Prezzi giornalieri TSLA]]-B646)/B646</f>
        <v>2.1739130434782726E-2</v>
      </c>
    </row>
    <row r="648" spans="1:3" x14ac:dyDescent="0.55000000000000004">
      <c r="A648" s="5">
        <v>41297</v>
      </c>
      <c r="B648" s="15">
        <v>2.4</v>
      </c>
      <c r="C648" s="7">
        <f>(TSLA[[#This Row],[Prezzi giornalieri TSLA]]-B647)/B647</f>
        <v>2.1276595744680774E-2</v>
      </c>
    </row>
    <row r="649" spans="1:3" x14ac:dyDescent="0.55000000000000004">
      <c r="A649" s="5">
        <v>41298</v>
      </c>
      <c r="B649" s="15">
        <v>2.4700000000000002</v>
      </c>
      <c r="C649" s="7">
        <f>(TSLA[[#This Row],[Prezzi giornalieri TSLA]]-B648)/B648</f>
        <v>2.9166666666666785E-2</v>
      </c>
    </row>
    <row r="650" spans="1:3" x14ac:dyDescent="0.55000000000000004">
      <c r="A650" s="5">
        <v>41299</v>
      </c>
      <c r="B650" s="15">
        <v>2.4700000000000002</v>
      </c>
      <c r="C650" s="7">
        <f>(TSLA[[#This Row],[Prezzi giornalieri TSLA]]-B649)/B649</f>
        <v>0</v>
      </c>
    </row>
    <row r="651" spans="1:3" x14ac:dyDescent="0.55000000000000004">
      <c r="A651" s="5">
        <v>41302</v>
      </c>
      <c r="B651" s="15">
        <v>2.54</v>
      </c>
      <c r="C651" s="7">
        <f>(TSLA[[#This Row],[Prezzi giornalieri TSLA]]-B650)/B650</f>
        <v>2.8340080971659853E-2</v>
      </c>
    </row>
    <row r="652" spans="1:3" x14ac:dyDescent="0.55000000000000004">
      <c r="A652" s="5">
        <v>41303</v>
      </c>
      <c r="B652" s="15">
        <v>2.5299999999999998</v>
      </c>
      <c r="C652" s="7">
        <f>(TSLA[[#This Row],[Prezzi giornalieri TSLA]]-B651)/B651</f>
        <v>-3.937007874015839E-3</v>
      </c>
    </row>
    <row r="653" spans="1:3" x14ac:dyDescent="0.55000000000000004">
      <c r="A653" s="5">
        <v>41304</v>
      </c>
      <c r="B653" s="15">
        <v>2.5</v>
      </c>
      <c r="C653" s="7">
        <f>(TSLA[[#This Row],[Prezzi giornalieri TSLA]]-B652)/B652</f>
        <v>-1.1857707509881346E-2</v>
      </c>
    </row>
    <row r="654" spans="1:3" x14ac:dyDescent="0.55000000000000004">
      <c r="A654" s="5">
        <v>41305</v>
      </c>
      <c r="B654" s="15">
        <v>2.5</v>
      </c>
      <c r="C654" s="7">
        <f>(TSLA[[#This Row],[Prezzi giornalieri TSLA]]-B653)/B653</f>
        <v>0</v>
      </c>
    </row>
    <row r="655" spans="1:3" x14ac:dyDescent="0.55000000000000004">
      <c r="A655" s="5">
        <v>41306</v>
      </c>
      <c r="B655" s="15">
        <v>2.5499999999999998</v>
      </c>
      <c r="C655" s="7">
        <f>(TSLA[[#This Row],[Prezzi giornalieri TSLA]]-B654)/B654</f>
        <v>1.9999999999999928E-2</v>
      </c>
    </row>
    <row r="656" spans="1:3" x14ac:dyDescent="0.55000000000000004">
      <c r="A656" s="5">
        <v>41309</v>
      </c>
      <c r="B656" s="15">
        <v>2.52</v>
      </c>
      <c r="C656" s="7">
        <f>(TSLA[[#This Row],[Prezzi giornalieri TSLA]]-B655)/B655</f>
        <v>-1.1764705882352865E-2</v>
      </c>
    </row>
    <row r="657" spans="1:3" x14ac:dyDescent="0.55000000000000004">
      <c r="A657" s="5">
        <v>41310</v>
      </c>
      <c r="B657" s="15">
        <v>2.54</v>
      </c>
      <c r="C657" s="7">
        <f>(TSLA[[#This Row],[Prezzi giornalieri TSLA]]-B656)/B656</f>
        <v>7.936507936507943E-3</v>
      </c>
    </row>
    <row r="658" spans="1:3" x14ac:dyDescent="0.55000000000000004">
      <c r="A658" s="5">
        <v>41311</v>
      </c>
      <c r="B658" s="15">
        <v>2.61</v>
      </c>
      <c r="C658" s="7">
        <f>(TSLA[[#This Row],[Prezzi giornalieri TSLA]]-B657)/B657</f>
        <v>2.7559055118110173E-2</v>
      </c>
    </row>
    <row r="659" spans="1:3" x14ac:dyDescent="0.55000000000000004">
      <c r="A659" s="5">
        <v>41312</v>
      </c>
      <c r="B659" s="15">
        <v>2.63</v>
      </c>
      <c r="C659" s="7">
        <f>(TSLA[[#This Row],[Prezzi giornalieri TSLA]]-B658)/B658</f>
        <v>7.662835249042153E-3</v>
      </c>
    </row>
    <row r="660" spans="1:3" x14ac:dyDescent="0.55000000000000004">
      <c r="A660" s="5">
        <v>41313</v>
      </c>
      <c r="B660" s="15">
        <v>2.62</v>
      </c>
      <c r="C660" s="7">
        <f>(TSLA[[#This Row],[Prezzi giornalieri TSLA]]-B659)/B659</f>
        <v>-3.8022813688212121E-3</v>
      </c>
    </row>
    <row r="661" spans="1:3" x14ac:dyDescent="0.55000000000000004">
      <c r="A661" s="5">
        <v>41316</v>
      </c>
      <c r="B661" s="15">
        <v>2.56</v>
      </c>
      <c r="C661" s="7">
        <f>(TSLA[[#This Row],[Prezzi giornalieri TSLA]]-B660)/B660</f>
        <v>-2.2900763358778647E-2</v>
      </c>
    </row>
    <row r="662" spans="1:3" x14ac:dyDescent="0.55000000000000004">
      <c r="A662" s="5">
        <v>41317</v>
      </c>
      <c r="B662" s="15">
        <v>2.5299999999999998</v>
      </c>
      <c r="C662" s="7">
        <f>(TSLA[[#This Row],[Prezzi giornalieri TSLA]]-B661)/B661</f>
        <v>-1.1718750000000097E-2</v>
      </c>
    </row>
    <row r="663" spans="1:3" x14ac:dyDescent="0.55000000000000004">
      <c r="A663" s="5">
        <v>41318</v>
      </c>
      <c r="B663" s="15">
        <v>2.56</v>
      </c>
      <c r="C663" s="7">
        <f>(TSLA[[#This Row],[Prezzi giornalieri TSLA]]-B662)/B662</f>
        <v>1.1857707509881523E-2</v>
      </c>
    </row>
    <row r="664" spans="1:3" x14ac:dyDescent="0.55000000000000004">
      <c r="A664" s="5">
        <v>41319</v>
      </c>
      <c r="B664" s="15">
        <v>2.5499999999999998</v>
      </c>
      <c r="C664" s="7">
        <f>(TSLA[[#This Row],[Prezzi giornalieri TSLA]]-B663)/B663</f>
        <v>-3.9062500000000902E-3</v>
      </c>
    </row>
    <row r="665" spans="1:3" x14ac:dyDescent="0.55000000000000004">
      <c r="A665" s="5">
        <v>41320</v>
      </c>
      <c r="B665" s="15">
        <v>2.4700000000000002</v>
      </c>
      <c r="C665" s="7">
        <f>(TSLA[[#This Row],[Prezzi giornalieri TSLA]]-B664)/B664</f>
        <v>-3.1372549019607697E-2</v>
      </c>
    </row>
    <row r="666" spans="1:3" x14ac:dyDescent="0.55000000000000004">
      <c r="A666" s="5">
        <v>41324</v>
      </c>
      <c r="B666" s="15">
        <v>2.62</v>
      </c>
      <c r="C666" s="7">
        <f>(TSLA[[#This Row],[Prezzi giornalieri TSLA]]-B665)/B665</f>
        <v>6.0728744939271218E-2</v>
      </c>
    </row>
    <row r="667" spans="1:3" x14ac:dyDescent="0.55000000000000004">
      <c r="A667" s="5">
        <v>41325</v>
      </c>
      <c r="B667" s="15">
        <v>2.57</v>
      </c>
      <c r="C667" s="7">
        <f>(TSLA[[#This Row],[Prezzi giornalieri TSLA]]-B666)/B666</f>
        <v>-1.9083969465648956E-2</v>
      </c>
    </row>
    <row r="668" spans="1:3" x14ac:dyDescent="0.55000000000000004">
      <c r="A668" s="5">
        <v>41326</v>
      </c>
      <c r="B668" s="15">
        <v>2.34</v>
      </c>
      <c r="C668" s="7">
        <f>(TSLA[[#This Row],[Prezzi giornalieri TSLA]]-B667)/B667</f>
        <v>-8.9494163424124515E-2</v>
      </c>
    </row>
    <row r="669" spans="1:3" x14ac:dyDescent="0.55000000000000004">
      <c r="A669" s="5">
        <v>41327</v>
      </c>
      <c r="B669" s="15">
        <v>2.41</v>
      </c>
      <c r="C669" s="7">
        <f>(TSLA[[#This Row],[Prezzi giornalieri TSLA]]-B668)/B668</f>
        <v>2.9914529914530037E-2</v>
      </c>
    </row>
    <row r="670" spans="1:3" x14ac:dyDescent="0.55000000000000004">
      <c r="A670" s="5">
        <v>41330</v>
      </c>
      <c r="B670" s="15">
        <v>2.29</v>
      </c>
      <c r="C670" s="7">
        <f>(TSLA[[#This Row],[Prezzi giornalieri TSLA]]-B669)/B669</f>
        <v>-4.9792531120331988E-2</v>
      </c>
    </row>
    <row r="671" spans="1:3" x14ac:dyDescent="0.55000000000000004">
      <c r="A671" s="5">
        <v>41331</v>
      </c>
      <c r="B671" s="15">
        <v>2.2999999999999998</v>
      </c>
      <c r="C671" s="7">
        <f>(TSLA[[#This Row],[Prezzi giornalieri TSLA]]-B670)/B670</f>
        <v>4.3668122270741428E-3</v>
      </c>
    </row>
    <row r="672" spans="1:3" x14ac:dyDescent="0.55000000000000004">
      <c r="A672" s="5">
        <v>41332</v>
      </c>
      <c r="B672" s="15">
        <v>2.34</v>
      </c>
      <c r="C672" s="7">
        <f>(TSLA[[#This Row],[Prezzi giornalieri TSLA]]-B671)/B671</f>
        <v>1.7391304347826105E-2</v>
      </c>
    </row>
    <row r="673" spans="1:3" x14ac:dyDescent="0.55000000000000004">
      <c r="A673" s="5">
        <v>41333</v>
      </c>
      <c r="B673" s="15">
        <v>2.3199999999999998</v>
      </c>
      <c r="C673" s="7">
        <f>(TSLA[[#This Row],[Prezzi giornalieri TSLA]]-B672)/B672</f>
        <v>-8.5470085470085548E-3</v>
      </c>
    </row>
    <row r="674" spans="1:3" x14ac:dyDescent="0.55000000000000004">
      <c r="A674" s="5">
        <v>41334</v>
      </c>
      <c r="B674" s="15">
        <v>2.31</v>
      </c>
      <c r="C674" s="7">
        <f>(TSLA[[#This Row],[Prezzi giornalieri TSLA]]-B673)/B673</f>
        <v>-4.3103448275861149E-3</v>
      </c>
    </row>
    <row r="675" spans="1:3" x14ac:dyDescent="0.55000000000000004">
      <c r="A675" s="5">
        <v>41337</v>
      </c>
      <c r="B675" s="15">
        <v>2.37</v>
      </c>
      <c r="C675" s="7">
        <f>(TSLA[[#This Row],[Prezzi giornalieri TSLA]]-B674)/B674</f>
        <v>2.5974025974025997E-2</v>
      </c>
    </row>
    <row r="676" spans="1:3" x14ac:dyDescent="0.55000000000000004">
      <c r="A676" s="5">
        <v>41338</v>
      </c>
      <c r="B676" s="15">
        <v>2.44</v>
      </c>
      <c r="C676" s="7">
        <f>(TSLA[[#This Row],[Prezzi giornalieri TSLA]]-B675)/B675</f>
        <v>2.9535864978902884E-2</v>
      </c>
    </row>
    <row r="677" spans="1:3" x14ac:dyDescent="0.55000000000000004">
      <c r="A677" s="5">
        <v>41339</v>
      </c>
      <c r="B677" s="15">
        <v>2.5099999999999998</v>
      </c>
      <c r="C677" s="7">
        <f>(TSLA[[#This Row],[Prezzi giornalieri TSLA]]-B676)/B676</f>
        <v>2.8688524590163869E-2</v>
      </c>
    </row>
    <row r="678" spans="1:3" x14ac:dyDescent="0.55000000000000004">
      <c r="A678" s="5">
        <v>41340</v>
      </c>
      <c r="B678" s="15">
        <v>2.5499999999999998</v>
      </c>
      <c r="C678" s="7">
        <f>(TSLA[[#This Row],[Prezzi giornalieri TSLA]]-B677)/B677</f>
        <v>1.5936254980079698E-2</v>
      </c>
    </row>
    <row r="679" spans="1:3" x14ac:dyDescent="0.55000000000000004">
      <c r="A679" s="5">
        <v>41341</v>
      </c>
      <c r="B679" s="15">
        <v>2.56</v>
      </c>
      <c r="C679" s="7">
        <f>(TSLA[[#This Row],[Prezzi giornalieri TSLA]]-B678)/B678</f>
        <v>3.9215686274510714E-3</v>
      </c>
    </row>
    <row r="680" spans="1:3" x14ac:dyDescent="0.55000000000000004">
      <c r="A680" s="5">
        <v>41344</v>
      </c>
      <c r="B680" s="15">
        <v>2.61</v>
      </c>
      <c r="C680" s="7">
        <f>(TSLA[[#This Row],[Prezzi giornalieri TSLA]]-B679)/B679</f>
        <v>1.9531249999999931E-2</v>
      </c>
    </row>
    <row r="681" spans="1:3" x14ac:dyDescent="0.55000000000000004">
      <c r="A681" s="5">
        <v>41345</v>
      </c>
      <c r="B681" s="15">
        <v>2.61</v>
      </c>
      <c r="C681" s="7">
        <f>(TSLA[[#This Row],[Prezzi giornalieri TSLA]]-B680)/B680</f>
        <v>0</v>
      </c>
    </row>
    <row r="682" spans="1:3" x14ac:dyDescent="0.55000000000000004">
      <c r="A682" s="5">
        <v>41346</v>
      </c>
      <c r="B682" s="15">
        <v>2.6</v>
      </c>
      <c r="C682" s="7">
        <f>(TSLA[[#This Row],[Prezzi giornalieri TSLA]]-B681)/B681</f>
        <v>-3.8314176245209915E-3</v>
      </c>
    </row>
    <row r="683" spans="1:3" x14ac:dyDescent="0.55000000000000004">
      <c r="A683" s="5">
        <v>41347</v>
      </c>
      <c r="B683" s="15">
        <v>2.46</v>
      </c>
      <c r="C683" s="7">
        <f>(TSLA[[#This Row],[Prezzi giornalieri TSLA]]-B682)/B682</f>
        <v>-5.3846153846153891E-2</v>
      </c>
    </row>
    <row r="684" spans="1:3" x14ac:dyDescent="0.55000000000000004">
      <c r="A684" s="5">
        <v>41348</v>
      </c>
      <c r="B684" s="15">
        <v>2.35</v>
      </c>
      <c r="C684" s="7">
        <f>(TSLA[[#This Row],[Prezzi giornalieri TSLA]]-B683)/B683</f>
        <v>-4.4715447154471497E-2</v>
      </c>
    </row>
    <row r="685" spans="1:3" x14ac:dyDescent="0.55000000000000004">
      <c r="A685" s="5">
        <v>41351</v>
      </c>
      <c r="B685" s="15">
        <v>2.34</v>
      </c>
      <c r="C685" s="7">
        <f>(TSLA[[#This Row],[Prezzi giornalieri TSLA]]-B684)/B684</f>
        <v>-4.2553191489362683E-3</v>
      </c>
    </row>
    <row r="686" spans="1:3" x14ac:dyDescent="0.55000000000000004">
      <c r="A686" s="5">
        <v>41352</v>
      </c>
      <c r="B686" s="15">
        <v>2.34</v>
      </c>
      <c r="C686" s="7">
        <f>(TSLA[[#This Row],[Prezzi giornalieri TSLA]]-B685)/B685</f>
        <v>0</v>
      </c>
    </row>
    <row r="687" spans="1:3" x14ac:dyDescent="0.55000000000000004">
      <c r="A687" s="5">
        <v>41353</v>
      </c>
      <c r="B687" s="15">
        <v>2.4</v>
      </c>
      <c r="C687" s="7">
        <f>(TSLA[[#This Row],[Prezzi giornalieri TSLA]]-B686)/B686</f>
        <v>2.5641025641025664E-2</v>
      </c>
    </row>
    <row r="688" spans="1:3" x14ac:dyDescent="0.55000000000000004">
      <c r="A688" s="5">
        <v>41354</v>
      </c>
      <c r="B688" s="15">
        <v>2.4</v>
      </c>
      <c r="C688" s="7">
        <f>(TSLA[[#This Row],[Prezzi giornalieri TSLA]]-B687)/B687</f>
        <v>0</v>
      </c>
    </row>
    <row r="689" spans="1:3" x14ac:dyDescent="0.55000000000000004">
      <c r="A689" s="5">
        <v>41355</v>
      </c>
      <c r="B689" s="15">
        <v>2.44</v>
      </c>
      <c r="C689" s="7">
        <f>(TSLA[[#This Row],[Prezzi giornalieri TSLA]]-B688)/B688</f>
        <v>1.6666666666666684E-2</v>
      </c>
    </row>
    <row r="690" spans="1:3" x14ac:dyDescent="0.55000000000000004">
      <c r="A690" s="5">
        <v>41358</v>
      </c>
      <c r="B690" s="15">
        <v>2.5</v>
      </c>
      <c r="C690" s="7">
        <f>(TSLA[[#This Row],[Prezzi giornalieri TSLA]]-B689)/B689</f>
        <v>2.4590163934426253E-2</v>
      </c>
    </row>
    <row r="691" spans="1:3" x14ac:dyDescent="0.55000000000000004">
      <c r="A691" s="5">
        <v>41359</v>
      </c>
      <c r="B691" s="15">
        <v>2.52</v>
      </c>
      <c r="C691" s="7">
        <f>(TSLA[[#This Row],[Prezzi giornalieri TSLA]]-B690)/B690</f>
        <v>8.0000000000000071E-3</v>
      </c>
    </row>
    <row r="692" spans="1:3" x14ac:dyDescent="0.55000000000000004">
      <c r="A692" s="5">
        <v>41360</v>
      </c>
      <c r="B692" s="15">
        <v>2.54</v>
      </c>
      <c r="C692" s="7">
        <f>(TSLA[[#This Row],[Prezzi giornalieri TSLA]]-B691)/B691</f>
        <v>7.936507936507943E-3</v>
      </c>
    </row>
    <row r="693" spans="1:3" x14ac:dyDescent="0.55000000000000004">
      <c r="A693" s="5">
        <v>41361</v>
      </c>
      <c r="B693" s="15">
        <v>2.5299999999999998</v>
      </c>
      <c r="C693" s="7">
        <f>(TSLA[[#This Row],[Prezzi giornalieri TSLA]]-B692)/B692</f>
        <v>-3.937007874015839E-3</v>
      </c>
    </row>
    <row r="694" spans="1:3" x14ac:dyDescent="0.55000000000000004">
      <c r="A694" s="5">
        <v>41365</v>
      </c>
      <c r="B694" s="15">
        <v>2.93</v>
      </c>
      <c r="C694" s="7">
        <f>(TSLA[[#This Row],[Prezzi giornalieri TSLA]]-B693)/B693</f>
        <v>0.15810276679841911</v>
      </c>
    </row>
    <row r="695" spans="1:3" x14ac:dyDescent="0.55000000000000004">
      <c r="A695" s="5">
        <v>41366</v>
      </c>
      <c r="B695" s="15">
        <v>2.96</v>
      </c>
      <c r="C695" s="7">
        <f>(TSLA[[#This Row],[Prezzi giornalieri TSLA]]-B694)/B694</f>
        <v>1.0238907849829284E-2</v>
      </c>
    </row>
    <row r="696" spans="1:3" x14ac:dyDescent="0.55000000000000004">
      <c r="A696" s="5">
        <v>41367</v>
      </c>
      <c r="B696" s="15">
        <v>2.74</v>
      </c>
      <c r="C696" s="7">
        <f>(TSLA[[#This Row],[Prezzi giornalieri TSLA]]-B695)/B695</f>
        <v>-7.4324324324324245E-2</v>
      </c>
    </row>
    <row r="697" spans="1:3" x14ac:dyDescent="0.55000000000000004">
      <c r="A697" s="5">
        <v>41368</v>
      </c>
      <c r="B697" s="15">
        <v>2.8</v>
      </c>
      <c r="C697" s="7">
        <f>(TSLA[[#This Row],[Prezzi giornalieri TSLA]]-B696)/B696</f>
        <v>2.1897810218977957E-2</v>
      </c>
    </row>
    <row r="698" spans="1:3" x14ac:dyDescent="0.55000000000000004">
      <c r="A698" s="5">
        <v>41369</v>
      </c>
      <c r="B698" s="15">
        <v>2.76</v>
      </c>
      <c r="C698" s="7">
        <f>(TSLA[[#This Row],[Prezzi giornalieri TSLA]]-B697)/B697</f>
        <v>-1.4285714285714299E-2</v>
      </c>
    </row>
    <row r="699" spans="1:3" x14ac:dyDescent="0.55000000000000004">
      <c r="A699" s="5">
        <v>41372</v>
      </c>
      <c r="B699" s="15">
        <v>2.79</v>
      </c>
      <c r="C699" s="7">
        <f>(TSLA[[#This Row],[Prezzi giornalieri TSLA]]-B698)/B698</f>
        <v>1.0869565217391396E-2</v>
      </c>
    </row>
    <row r="700" spans="1:3" x14ac:dyDescent="0.55000000000000004">
      <c r="A700" s="5">
        <v>41373</v>
      </c>
      <c r="B700" s="15">
        <v>2.7</v>
      </c>
      <c r="C700" s="7">
        <f>(TSLA[[#This Row],[Prezzi giornalieri TSLA]]-B699)/B699</f>
        <v>-3.2258064516128983E-2</v>
      </c>
    </row>
    <row r="701" spans="1:3" x14ac:dyDescent="0.55000000000000004">
      <c r="A701" s="5">
        <v>41374</v>
      </c>
      <c r="B701" s="15">
        <v>2.79</v>
      </c>
      <c r="C701" s="7">
        <f>(TSLA[[#This Row],[Prezzi giornalieri TSLA]]-B700)/B700</f>
        <v>3.3333333333333277E-2</v>
      </c>
    </row>
    <row r="702" spans="1:3" x14ac:dyDescent="0.55000000000000004">
      <c r="A702" s="5">
        <v>41375</v>
      </c>
      <c r="B702" s="15">
        <v>2.91</v>
      </c>
      <c r="C702" s="7">
        <f>(TSLA[[#This Row],[Prezzi giornalieri TSLA]]-B701)/B701</f>
        <v>4.3010752688172081E-2</v>
      </c>
    </row>
    <row r="703" spans="1:3" x14ac:dyDescent="0.55000000000000004">
      <c r="A703" s="5">
        <v>41376</v>
      </c>
      <c r="B703" s="15">
        <v>2.92</v>
      </c>
      <c r="C703" s="7">
        <f>(TSLA[[#This Row],[Prezzi giornalieri TSLA]]-B702)/B702</f>
        <v>3.4364261168384146E-3</v>
      </c>
    </row>
    <row r="704" spans="1:3" x14ac:dyDescent="0.55000000000000004">
      <c r="A704" s="5">
        <v>41379</v>
      </c>
      <c r="B704" s="15">
        <v>2.89</v>
      </c>
      <c r="C704" s="7">
        <f>(TSLA[[#This Row],[Prezzi giornalieri TSLA]]-B703)/B703</f>
        <v>-1.027397260273966E-2</v>
      </c>
    </row>
    <row r="705" spans="1:3" x14ac:dyDescent="0.55000000000000004">
      <c r="A705" s="5">
        <v>41380</v>
      </c>
      <c r="B705" s="15">
        <v>3.04</v>
      </c>
      <c r="C705" s="7">
        <f>(TSLA[[#This Row],[Prezzi giornalieri TSLA]]-B704)/B704</f>
        <v>5.1903114186851181E-2</v>
      </c>
    </row>
    <row r="706" spans="1:3" x14ac:dyDescent="0.55000000000000004">
      <c r="A706" s="5">
        <v>41381</v>
      </c>
      <c r="B706" s="15">
        <v>3.03</v>
      </c>
      <c r="C706" s="7">
        <f>(TSLA[[#This Row],[Prezzi giornalieri TSLA]]-B705)/B705</f>
        <v>-3.289473684210602E-3</v>
      </c>
    </row>
    <row r="707" spans="1:3" x14ac:dyDescent="0.55000000000000004">
      <c r="A707" s="5">
        <v>41382</v>
      </c>
      <c r="B707" s="15">
        <v>3.13</v>
      </c>
      <c r="C707" s="7">
        <f>(TSLA[[#This Row],[Prezzi giornalieri TSLA]]-B706)/B706</f>
        <v>3.3003300330033035E-2</v>
      </c>
    </row>
    <row r="708" spans="1:3" x14ac:dyDescent="0.55000000000000004">
      <c r="A708" s="5">
        <v>41383</v>
      </c>
      <c r="B708" s="15">
        <v>3.19</v>
      </c>
      <c r="C708" s="7">
        <f>(TSLA[[#This Row],[Prezzi giornalieri TSLA]]-B707)/B707</f>
        <v>1.9169329073482445E-2</v>
      </c>
    </row>
    <row r="709" spans="1:3" x14ac:dyDescent="0.55000000000000004">
      <c r="A709" s="5">
        <v>41386</v>
      </c>
      <c r="B709" s="15">
        <v>3.35</v>
      </c>
      <c r="C709" s="7">
        <f>(TSLA[[#This Row],[Prezzi giornalieri TSLA]]-B708)/B708</f>
        <v>5.0156739811912272E-2</v>
      </c>
    </row>
    <row r="710" spans="1:3" x14ac:dyDescent="0.55000000000000004">
      <c r="A710" s="5">
        <v>41387</v>
      </c>
      <c r="B710" s="15">
        <v>3.4</v>
      </c>
      <c r="C710" s="7">
        <f>(TSLA[[#This Row],[Prezzi giornalieri TSLA]]-B709)/B709</f>
        <v>1.4925373134328304E-2</v>
      </c>
    </row>
    <row r="711" spans="1:3" x14ac:dyDescent="0.55000000000000004">
      <c r="A711" s="5">
        <v>41388</v>
      </c>
      <c r="B711" s="15">
        <v>3.36</v>
      </c>
      <c r="C711" s="7">
        <f>(TSLA[[#This Row],[Prezzi giornalieri TSLA]]-B710)/B710</f>
        <v>-1.1764705882352951E-2</v>
      </c>
    </row>
    <row r="712" spans="1:3" x14ac:dyDescent="0.55000000000000004">
      <c r="A712" s="5">
        <v>41389</v>
      </c>
      <c r="B712" s="15">
        <v>3.47</v>
      </c>
      <c r="C712" s="7">
        <f>(TSLA[[#This Row],[Prezzi giornalieri TSLA]]-B711)/B711</f>
        <v>3.2738095238095337E-2</v>
      </c>
    </row>
    <row r="713" spans="1:3" x14ac:dyDescent="0.55000000000000004">
      <c r="A713" s="5">
        <v>41390</v>
      </c>
      <c r="B713" s="15">
        <v>3.41</v>
      </c>
      <c r="C713" s="7">
        <f>(TSLA[[#This Row],[Prezzi giornalieri TSLA]]-B712)/B712</f>
        <v>-1.7291066282420765E-2</v>
      </c>
    </row>
    <row r="714" spans="1:3" x14ac:dyDescent="0.55000000000000004">
      <c r="A714" s="5">
        <v>41393</v>
      </c>
      <c r="B714" s="15">
        <v>3.66</v>
      </c>
      <c r="C714" s="7">
        <f>(TSLA[[#This Row],[Prezzi giornalieri TSLA]]-B713)/B713</f>
        <v>7.3313782991202336E-2</v>
      </c>
    </row>
    <row r="715" spans="1:3" x14ac:dyDescent="0.55000000000000004">
      <c r="A715" s="5">
        <v>41394</v>
      </c>
      <c r="B715" s="15">
        <v>3.6</v>
      </c>
      <c r="C715" s="7">
        <f>(TSLA[[#This Row],[Prezzi giornalieri TSLA]]-B714)/B714</f>
        <v>-1.6393442622950834E-2</v>
      </c>
    </row>
    <row r="716" spans="1:3" x14ac:dyDescent="0.55000000000000004">
      <c r="A716" s="5">
        <v>41395</v>
      </c>
      <c r="B716" s="15">
        <v>3.55</v>
      </c>
      <c r="C716" s="7">
        <f>(TSLA[[#This Row],[Prezzi giornalieri TSLA]]-B715)/B715</f>
        <v>-1.3888888888888963E-2</v>
      </c>
    </row>
    <row r="717" spans="1:3" x14ac:dyDescent="0.55000000000000004">
      <c r="A717" s="5">
        <v>41396</v>
      </c>
      <c r="B717" s="15">
        <v>3.61</v>
      </c>
      <c r="C717" s="7">
        <f>(TSLA[[#This Row],[Prezzi giornalieri TSLA]]-B716)/B716</f>
        <v>1.6901408450704241E-2</v>
      </c>
    </row>
    <row r="718" spans="1:3" x14ac:dyDescent="0.55000000000000004">
      <c r="A718" s="5">
        <v>41397</v>
      </c>
      <c r="B718" s="15">
        <v>3.64</v>
      </c>
      <c r="C718" s="7">
        <f>(TSLA[[#This Row],[Prezzi giornalieri TSLA]]-B717)/B717</f>
        <v>8.3102493074792942E-3</v>
      </c>
    </row>
    <row r="719" spans="1:3" x14ac:dyDescent="0.55000000000000004">
      <c r="A719" s="5">
        <v>41400</v>
      </c>
      <c r="B719" s="15">
        <v>3.97</v>
      </c>
      <c r="C719" s="7">
        <f>(TSLA[[#This Row],[Prezzi giornalieri TSLA]]-B718)/B718</f>
        <v>9.065934065934067E-2</v>
      </c>
    </row>
    <row r="720" spans="1:3" x14ac:dyDescent="0.55000000000000004">
      <c r="A720" s="5">
        <v>41401</v>
      </c>
      <c r="B720" s="15">
        <v>3.7</v>
      </c>
      <c r="C720" s="7">
        <f>(TSLA[[#This Row],[Prezzi giornalieri TSLA]]-B719)/B719</f>
        <v>-6.8010075566750636E-2</v>
      </c>
    </row>
    <row r="721" spans="1:3" x14ac:dyDescent="0.55000000000000004">
      <c r="A721" s="5">
        <v>41402</v>
      </c>
      <c r="B721" s="15">
        <v>3.72</v>
      </c>
      <c r="C721" s="7">
        <f>(TSLA[[#This Row],[Prezzi giornalieri TSLA]]-B720)/B720</f>
        <v>5.40540540540541E-3</v>
      </c>
    </row>
    <row r="722" spans="1:3" x14ac:dyDescent="0.55000000000000004">
      <c r="A722" s="5">
        <v>41403</v>
      </c>
      <c r="B722" s="15">
        <v>4.63</v>
      </c>
      <c r="C722" s="7">
        <f>(TSLA[[#This Row],[Prezzi giornalieri TSLA]]-B721)/B721</f>
        <v>0.24462365591397839</v>
      </c>
    </row>
    <row r="723" spans="1:3" x14ac:dyDescent="0.55000000000000004">
      <c r="A723" s="5">
        <v>41404</v>
      </c>
      <c r="B723" s="15">
        <v>5.12</v>
      </c>
      <c r="C723" s="7">
        <f>(TSLA[[#This Row],[Prezzi giornalieri TSLA]]-B722)/B722</f>
        <v>0.10583153347732187</v>
      </c>
    </row>
    <row r="724" spans="1:3" x14ac:dyDescent="0.55000000000000004">
      <c r="A724" s="5">
        <v>41407</v>
      </c>
      <c r="B724" s="15">
        <v>5.85</v>
      </c>
      <c r="C724" s="7">
        <f>(TSLA[[#This Row],[Prezzi giornalieri TSLA]]-B723)/B723</f>
        <v>0.14257812499999992</v>
      </c>
    </row>
    <row r="725" spans="1:3" x14ac:dyDescent="0.55000000000000004">
      <c r="A725" s="5">
        <v>41408</v>
      </c>
      <c r="B725" s="15">
        <v>5.55</v>
      </c>
      <c r="C725" s="7">
        <f>(TSLA[[#This Row],[Prezzi giornalieri TSLA]]-B724)/B724</f>
        <v>-5.1282051282051253E-2</v>
      </c>
    </row>
    <row r="726" spans="1:3" x14ac:dyDescent="0.55000000000000004">
      <c r="A726" s="5">
        <v>41409</v>
      </c>
      <c r="B726" s="15">
        <v>5.66</v>
      </c>
      <c r="C726" s="7">
        <f>(TSLA[[#This Row],[Prezzi giornalieri TSLA]]-B725)/B725</f>
        <v>1.9819819819819878E-2</v>
      </c>
    </row>
    <row r="727" spans="1:3" x14ac:dyDescent="0.55000000000000004">
      <c r="A727" s="5">
        <v>41410</v>
      </c>
      <c r="B727" s="15">
        <v>6.15</v>
      </c>
      <c r="C727" s="7">
        <f>(TSLA[[#This Row],[Prezzi giornalieri TSLA]]-B726)/B726</f>
        <v>8.6572438162544202E-2</v>
      </c>
    </row>
    <row r="728" spans="1:3" x14ac:dyDescent="0.55000000000000004">
      <c r="A728" s="5">
        <v>41411</v>
      </c>
      <c r="B728" s="15">
        <v>6.1</v>
      </c>
      <c r="C728" s="7">
        <f>(TSLA[[#This Row],[Prezzi giornalieri TSLA]]-B727)/B727</f>
        <v>-8.1300813008131235E-3</v>
      </c>
    </row>
    <row r="729" spans="1:3" x14ac:dyDescent="0.55000000000000004">
      <c r="A729" s="5">
        <v>41414</v>
      </c>
      <c r="B729" s="15">
        <v>6</v>
      </c>
      <c r="C729" s="7">
        <f>(TSLA[[#This Row],[Prezzi giornalieri TSLA]]-B728)/B728</f>
        <v>-1.6393442622950762E-2</v>
      </c>
    </row>
    <row r="730" spans="1:3" x14ac:dyDescent="0.55000000000000004">
      <c r="A730" s="5">
        <v>41415</v>
      </c>
      <c r="B730" s="15">
        <v>5.84</v>
      </c>
      <c r="C730" s="7">
        <f>(TSLA[[#This Row],[Prezzi giornalieri TSLA]]-B729)/B729</f>
        <v>-2.6666666666666689E-2</v>
      </c>
    </row>
    <row r="731" spans="1:3" x14ac:dyDescent="0.55000000000000004">
      <c r="A731" s="5">
        <v>41416</v>
      </c>
      <c r="B731" s="15">
        <v>5.82</v>
      </c>
      <c r="C731" s="7">
        <f>(TSLA[[#This Row],[Prezzi giornalieri TSLA]]-B730)/B730</f>
        <v>-3.4246575342465023E-3</v>
      </c>
    </row>
    <row r="732" spans="1:3" x14ac:dyDescent="0.55000000000000004">
      <c r="A732" s="5">
        <v>41417</v>
      </c>
      <c r="B732" s="15">
        <v>6.18</v>
      </c>
      <c r="C732" s="7">
        <f>(TSLA[[#This Row],[Prezzi giornalieri TSLA]]-B731)/B731</f>
        <v>6.1855670103092682E-2</v>
      </c>
    </row>
    <row r="733" spans="1:3" x14ac:dyDescent="0.55000000000000004">
      <c r="A733" s="5">
        <v>41418</v>
      </c>
      <c r="B733" s="15">
        <v>6.47</v>
      </c>
      <c r="C733" s="7">
        <f>(TSLA[[#This Row],[Prezzi giornalieri TSLA]]-B732)/B732</f>
        <v>4.6925566343042076E-2</v>
      </c>
    </row>
    <row r="734" spans="1:3" x14ac:dyDescent="0.55000000000000004">
      <c r="A734" s="5">
        <v>41422</v>
      </c>
      <c r="B734" s="15">
        <v>7.36</v>
      </c>
      <c r="C734" s="7">
        <f>(TSLA[[#This Row],[Prezzi giornalieri TSLA]]-B733)/B733</f>
        <v>0.13755795981452867</v>
      </c>
    </row>
    <row r="735" spans="1:3" x14ac:dyDescent="0.55000000000000004">
      <c r="A735" s="5">
        <v>41423</v>
      </c>
      <c r="B735" s="15">
        <v>6.98</v>
      </c>
      <c r="C735" s="7">
        <f>(TSLA[[#This Row],[Prezzi giornalieri TSLA]]-B734)/B734</f>
        <v>-5.1630434782608682E-2</v>
      </c>
    </row>
    <row r="736" spans="1:3" x14ac:dyDescent="0.55000000000000004">
      <c r="A736" s="5">
        <v>41424</v>
      </c>
      <c r="B736" s="15">
        <v>7</v>
      </c>
      <c r="C736" s="7">
        <f>(TSLA[[#This Row],[Prezzi giornalieri TSLA]]-B735)/B735</f>
        <v>2.8653295128939216E-3</v>
      </c>
    </row>
    <row r="737" spans="1:3" x14ac:dyDescent="0.55000000000000004">
      <c r="A737" s="5">
        <v>41425</v>
      </c>
      <c r="B737" s="15">
        <v>6.52</v>
      </c>
      <c r="C737" s="7">
        <f>(TSLA[[#This Row],[Prezzi giornalieri TSLA]]-B736)/B736</f>
        <v>-6.857142857142863E-2</v>
      </c>
    </row>
    <row r="738" spans="1:3" x14ac:dyDescent="0.55000000000000004">
      <c r="A738" s="5">
        <v>41428</v>
      </c>
      <c r="B738" s="15">
        <v>6.17</v>
      </c>
      <c r="C738" s="7">
        <f>(TSLA[[#This Row],[Prezzi giornalieri TSLA]]-B737)/B737</f>
        <v>-5.3680981595091971E-2</v>
      </c>
    </row>
    <row r="739" spans="1:3" x14ac:dyDescent="0.55000000000000004">
      <c r="A739" s="5">
        <v>41429</v>
      </c>
      <c r="B739" s="15">
        <v>6.32</v>
      </c>
      <c r="C739" s="7">
        <f>(TSLA[[#This Row],[Prezzi giornalieri TSLA]]-B738)/B738</f>
        <v>2.431118314424641E-2</v>
      </c>
    </row>
    <row r="740" spans="1:3" x14ac:dyDescent="0.55000000000000004">
      <c r="A740" s="5">
        <v>41430</v>
      </c>
      <c r="B740" s="15">
        <v>6.36</v>
      </c>
      <c r="C740" s="7">
        <f>(TSLA[[#This Row],[Prezzi giornalieri TSLA]]-B739)/B739</f>
        <v>6.329113924050638E-3</v>
      </c>
    </row>
    <row r="741" spans="1:3" x14ac:dyDescent="0.55000000000000004">
      <c r="A741" s="5">
        <v>41431</v>
      </c>
      <c r="B741" s="15">
        <v>6.49</v>
      </c>
      <c r="C741" s="7">
        <f>(TSLA[[#This Row],[Prezzi giornalieri TSLA]]-B740)/B740</f>
        <v>2.0440251572327026E-2</v>
      </c>
    </row>
    <row r="742" spans="1:3" x14ac:dyDescent="0.55000000000000004">
      <c r="A742" s="5">
        <v>41432</v>
      </c>
      <c r="B742" s="15">
        <v>6.8</v>
      </c>
      <c r="C742" s="7">
        <f>(TSLA[[#This Row],[Prezzi giornalieri TSLA]]-B741)/B741</f>
        <v>4.7765793528505331E-2</v>
      </c>
    </row>
    <row r="743" spans="1:3" x14ac:dyDescent="0.55000000000000004">
      <c r="A743" s="5">
        <v>41435</v>
      </c>
      <c r="B743" s="15">
        <v>6.67</v>
      </c>
      <c r="C743" s="7">
        <f>(TSLA[[#This Row],[Prezzi giornalieri TSLA]]-B742)/B742</f>
        <v>-1.9117647058823514E-2</v>
      </c>
    </row>
    <row r="744" spans="1:3" x14ac:dyDescent="0.55000000000000004">
      <c r="A744" s="5">
        <v>41436</v>
      </c>
      <c r="B744" s="15">
        <v>6.3</v>
      </c>
      <c r="C744" s="7">
        <f>(TSLA[[#This Row],[Prezzi giornalieri TSLA]]-B743)/B743</f>
        <v>-5.5472263868065981E-2</v>
      </c>
    </row>
    <row r="745" spans="1:3" x14ac:dyDescent="0.55000000000000004">
      <c r="A745" s="5">
        <v>41437</v>
      </c>
      <c r="B745" s="15">
        <v>6.52</v>
      </c>
      <c r="C745" s="7">
        <f>(TSLA[[#This Row],[Prezzi giornalieri TSLA]]-B744)/B744</f>
        <v>3.492063492063488E-2</v>
      </c>
    </row>
    <row r="746" spans="1:3" x14ac:dyDescent="0.55000000000000004">
      <c r="A746" s="5">
        <v>41438</v>
      </c>
      <c r="B746" s="15">
        <v>6.55</v>
      </c>
      <c r="C746" s="7">
        <f>(TSLA[[#This Row],[Prezzi giornalieri TSLA]]-B745)/B745</f>
        <v>4.6012269938650692E-3</v>
      </c>
    </row>
    <row r="747" spans="1:3" x14ac:dyDescent="0.55000000000000004">
      <c r="A747" s="5">
        <v>41439</v>
      </c>
      <c r="B747" s="15">
        <v>6.69</v>
      </c>
      <c r="C747" s="7">
        <f>(TSLA[[#This Row],[Prezzi giornalieri TSLA]]-B746)/B746</f>
        <v>2.1374045801526805E-2</v>
      </c>
    </row>
    <row r="748" spans="1:3" x14ac:dyDescent="0.55000000000000004">
      <c r="A748" s="5">
        <v>41442</v>
      </c>
      <c r="B748" s="15">
        <v>6.81</v>
      </c>
      <c r="C748" s="7">
        <f>(TSLA[[#This Row],[Prezzi giornalieri TSLA]]-B747)/B747</f>
        <v>1.7937219730941586E-2</v>
      </c>
    </row>
    <row r="749" spans="1:3" x14ac:dyDescent="0.55000000000000004">
      <c r="A749" s="5">
        <v>41443</v>
      </c>
      <c r="B749" s="15">
        <v>6.89</v>
      </c>
      <c r="C749" s="7">
        <f>(TSLA[[#This Row],[Prezzi giornalieri TSLA]]-B748)/B748</f>
        <v>1.1747430249632904E-2</v>
      </c>
    </row>
    <row r="750" spans="1:3" x14ac:dyDescent="0.55000000000000004">
      <c r="A750" s="5">
        <v>41444</v>
      </c>
      <c r="B750" s="15">
        <v>6.98</v>
      </c>
      <c r="C750" s="7">
        <f>(TSLA[[#This Row],[Prezzi giornalieri TSLA]]-B749)/B749</f>
        <v>1.3062409288824493E-2</v>
      </c>
    </row>
    <row r="751" spans="1:3" x14ac:dyDescent="0.55000000000000004">
      <c r="A751" s="5">
        <v>41445</v>
      </c>
      <c r="B751" s="15">
        <v>6.71</v>
      </c>
      <c r="C751" s="7">
        <f>(TSLA[[#This Row],[Prezzi giornalieri TSLA]]-B750)/B750</f>
        <v>-3.8681948424068829E-2</v>
      </c>
    </row>
    <row r="752" spans="1:3" x14ac:dyDescent="0.55000000000000004">
      <c r="A752" s="5">
        <v>41446</v>
      </c>
      <c r="B752" s="15">
        <v>6.64</v>
      </c>
      <c r="C752" s="7">
        <f>(TSLA[[#This Row],[Prezzi giornalieri TSLA]]-B751)/B751</f>
        <v>-1.0432190760059655E-2</v>
      </c>
    </row>
    <row r="753" spans="1:3" x14ac:dyDescent="0.55000000000000004">
      <c r="A753" s="5">
        <v>41449</v>
      </c>
      <c r="B753" s="15">
        <v>6.77</v>
      </c>
      <c r="C753" s="7">
        <f>(TSLA[[#This Row],[Prezzi giornalieri TSLA]]-B752)/B752</f>
        <v>1.9578313253012031E-2</v>
      </c>
    </row>
    <row r="754" spans="1:3" x14ac:dyDescent="0.55000000000000004">
      <c r="A754" s="5">
        <v>41450</v>
      </c>
      <c r="B754" s="15">
        <v>6.83</v>
      </c>
      <c r="C754" s="7">
        <f>(TSLA[[#This Row],[Prezzi giornalieri TSLA]]-B753)/B753</f>
        <v>8.8626292466765875E-3</v>
      </c>
    </row>
    <row r="755" spans="1:3" x14ac:dyDescent="0.55000000000000004">
      <c r="A755" s="5">
        <v>41451</v>
      </c>
      <c r="B755" s="15">
        <v>7.05</v>
      </c>
      <c r="C755" s="7">
        <f>(TSLA[[#This Row],[Prezzi giornalieri TSLA]]-B754)/B754</f>
        <v>3.2210834553440669E-2</v>
      </c>
    </row>
    <row r="756" spans="1:3" x14ac:dyDescent="0.55000000000000004">
      <c r="A756" s="5">
        <v>41452</v>
      </c>
      <c r="B756" s="15">
        <v>7.28</v>
      </c>
      <c r="C756" s="7">
        <f>(TSLA[[#This Row],[Prezzi giornalieri TSLA]]-B755)/B755</f>
        <v>3.2624113475177366E-2</v>
      </c>
    </row>
    <row r="757" spans="1:3" x14ac:dyDescent="0.55000000000000004">
      <c r="A757" s="5">
        <v>41453</v>
      </c>
      <c r="B757" s="15">
        <v>7.16</v>
      </c>
      <c r="C757" s="7">
        <f>(TSLA[[#This Row],[Prezzi giornalieri TSLA]]-B756)/B756</f>
        <v>-1.6483516483516498E-2</v>
      </c>
    </row>
    <row r="758" spans="1:3" x14ac:dyDescent="0.55000000000000004">
      <c r="A758" s="5">
        <v>41456</v>
      </c>
      <c r="B758" s="15">
        <v>7.81</v>
      </c>
      <c r="C758" s="7">
        <f>(TSLA[[#This Row],[Prezzi giornalieri TSLA]]-B757)/B757</f>
        <v>9.0782122905027851E-2</v>
      </c>
    </row>
    <row r="759" spans="1:3" x14ac:dyDescent="0.55000000000000004">
      <c r="A759" s="5">
        <v>41457</v>
      </c>
      <c r="B759" s="15">
        <v>7.85</v>
      </c>
      <c r="C759" s="7">
        <f>(TSLA[[#This Row],[Prezzi giornalieri TSLA]]-B758)/B758</f>
        <v>5.1216389244558309E-3</v>
      </c>
    </row>
    <row r="760" spans="1:3" x14ac:dyDescent="0.55000000000000004">
      <c r="A760" s="5">
        <v>41458</v>
      </c>
      <c r="B760" s="15">
        <v>7.68</v>
      </c>
      <c r="C760" s="7">
        <f>(TSLA[[#This Row],[Prezzi giornalieri TSLA]]-B759)/B759</f>
        <v>-2.1656050955414004E-2</v>
      </c>
    </row>
    <row r="761" spans="1:3" x14ac:dyDescent="0.55000000000000004">
      <c r="A761" s="5">
        <v>41460</v>
      </c>
      <c r="B761" s="15">
        <v>8.01</v>
      </c>
      <c r="C761" s="7">
        <f>(TSLA[[#This Row],[Prezzi giornalieri TSLA]]-B760)/B760</f>
        <v>4.2968750000000014E-2</v>
      </c>
    </row>
    <row r="762" spans="1:3" x14ac:dyDescent="0.55000000000000004">
      <c r="A762" s="5">
        <v>41463</v>
      </c>
      <c r="B762" s="15">
        <v>8.11</v>
      </c>
      <c r="C762" s="7">
        <f>(TSLA[[#This Row],[Prezzi giornalieri TSLA]]-B761)/B761</f>
        <v>1.2484394506866373E-2</v>
      </c>
    </row>
    <row r="763" spans="1:3" x14ac:dyDescent="0.55000000000000004">
      <c r="A763" s="5">
        <v>41464</v>
      </c>
      <c r="B763" s="15">
        <v>8.23</v>
      </c>
      <c r="C763" s="7">
        <f>(TSLA[[#This Row],[Prezzi giornalieri TSLA]]-B762)/B762</f>
        <v>1.4796547472256597E-2</v>
      </c>
    </row>
    <row r="764" spans="1:3" x14ac:dyDescent="0.55000000000000004">
      <c r="A764" s="5">
        <v>41465</v>
      </c>
      <c r="B764" s="15">
        <v>8.15</v>
      </c>
      <c r="C764" s="7">
        <f>(TSLA[[#This Row],[Prezzi giornalieri TSLA]]-B763)/B763</f>
        <v>-9.7205346294046251E-3</v>
      </c>
    </row>
    <row r="765" spans="1:3" x14ac:dyDescent="0.55000000000000004">
      <c r="A765" s="5">
        <v>41466</v>
      </c>
      <c r="B765" s="15">
        <v>8.3699999999999992</v>
      </c>
      <c r="C765" s="7">
        <f>(TSLA[[#This Row],[Prezzi giornalieri TSLA]]-B764)/B764</f>
        <v>2.6993865030674705E-2</v>
      </c>
    </row>
    <row r="766" spans="1:3" x14ac:dyDescent="0.55000000000000004">
      <c r="A766" s="5">
        <v>41467</v>
      </c>
      <c r="B766" s="15">
        <v>8.66</v>
      </c>
      <c r="C766" s="7">
        <f>(TSLA[[#This Row],[Prezzi giornalieri TSLA]]-B765)/B765</f>
        <v>3.4647550776583151E-2</v>
      </c>
    </row>
    <row r="767" spans="1:3" x14ac:dyDescent="0.55000000000000004">
      <c r="A767" s="5">
        <v>41470</v>
      </c>
      <c r="B767" s="15">
        <v>8.48</v>
      </c>
      <c r="C767" s="7">
        <f>(TSLA[[#This Row],[Prezzi giornalieri TSLA]]-B766)/B766</f>
        <v>-2.0785219399538073E-2</v>
      </c>
    </row>
    <row r="768" spans="1:3" x14ac:dyDescent="0.55000000000000004">
      <c r="A768" s="5">
        <v>41471</v>
      </c>
      <c r="B768" s="15">
        <v>7.27</v>
      </c>
      <c r="C768" s="7">
        <f>(TSLA[[#This Row],[Prezzi giornalieri TSLA]]-B767)/B767</f>
        <v>-0.14268867924528311</v>
      </c>
    </row>
    <row r="769" spans="1:3" x14ac:dyDescent="0.55000000000000004">
      <c r="A769" s="5">
        <v>41472</v>
      </c>
      <c r="B769" s="15">
        <v>8.02</v>
      </c>
      <c r="C769" s="7">
        <f>(TSLA[[#This Row],[Prezzi giornalieri TSLA]]-B768)/B768</f>
        <v>0.1031636863823934</v>
      </c>
    </row>
    <row r="770" spans="1:3" x14ac:dyDescent="0.55000000000000004">
      <c r="A770" s="5">
        <v>41473</v>
      </c>
      <c r="B770" s="15">
        <v>7.94</v>
      </c>
      <c r="C770" s="7">
        <f>(TSLA[[#This Row],[Prezzi giornalieri TSLA]]-B769)/B769</f>
        <v>-9.97506234413955E-3</v>
      </c>
    </row>
    <row r="771" spans="1:3" x14ac:dyDescent="0.55000000000000004">
      <c r="A771" s="5">
        <v>41474</v>
      </c>
      <c r="B771" s="15">
        <v>7.98</v>
      </c>
      <c r="C771" s="7">
        <f>(TSLA[[#This Row],[Prezzi giornalieri TSLA]]-B770)/B770</f>
        <v>5.0377833753148657E-3</v>
      </c>
    </row>
    <row r="772" spans="1:3" x14ac:dyDescent="0.55000000000000004">
      <c r="A772" s="5">
        <v>41477</v>
      </c>
      <c r="B772" s="15">
        <v>8.16</v>
      </c>
      <c r="C772" s="7">
        <f>(TSLA[[#This Row],[Prezzi giornalieri TSLA]]-B771)/B771</f>
        <v>2.2556390977443573E-2</v>
      </c>
    </row>
    <row r="773" spans="1:3" x14ac:dyDescent="0.55000000000000004">
      <c r="A773" s="5">
        <v>41478</v>
      </c>
      <c r="B773" s="15">
        <v>8.18</v>
      </c>
      <c r="C773" s="7">
        <f>(TSLA[[#This Row],[Prezzi giornalieri TSLA]]-B772)/B772</f>
        <v>2.4509803921568107E-3</v>
      </c>
    </row>
    <row r="774" spans="1:3" x14ac:dyDescent="0.55000000000000004">
      <c r="A774" s="5">
        <v>41479</v>
      </c>
      <c r="B774" s="15">
        <v>8.11</v>
      </c>
      <c r="C774" s="7">
        <f>(TSLA[[#This Row],[Prezzi giornalieri TSLA]]-B773)/B773</f>
        <v>-8.5574572127139707E-3</v>
      </c>
    </row>
    <row r="775" spans="1:3" x14ac:dyDescent="0.55000000000000004">
      <c r="A775" s="5">
        <v>41480</v>
      </c>
      <c r="B775" s="15">
        <v>8.27</v>
      </c>
      <c r="C775" s="7">
        <f>(TSLA[[#This Row],[Prezzi giornalieri TSLA]]-B774)/B774</f>
        <v>1.9728729963008649E-2</v>
      </c>
    </row>
    <row r="776" spans="1:3" x14ac:dyDescent="0.55000000000000004">
      <c r="A776" s="5">
        <v>41481</v>
      </c>
      <c r="B776" s="15">
        <v>8.6300000000000008</v>
      </c>
      <c r="C776" s="7">
        <f>(TSLA[[#This Row],[Prezzi giornalieri TSLA]]-B775)/B775</f>
        <v>4.3530834340991684E-2</v>
      </c>
    </row>
    <row r="777" spans="1:3" x14ac:dyDescent="0.55000000000000004">
      <c r="A777" s="5">
        <v>41484</v>
      </c>
      <c r="B777" s="15">
        <v>8.9700000000000006</v>
      </c>
      <c r="C777" s="7">
        <f>(TSLA[[#This Row],[Prezzi giornalieri TSLA]]-B776)/B776</f>
        <v>3.9397450753186541E-2</v>
      </c>
    </row>
    <row r="778" spans="1:3" x14ac:dyDescent="0.55000000000000004">
      <c r="A778" s="5">
        <v>41485</v>
      </c>
      <c r="B778" s="15">
        <v>8.7799999999999994</v>
      </c>
      <c r="C778" s="7">
        <f>(TSLA[[#This Row],[Prezzi giornalieri TSLA]]-B777)/B777</f>
        <v>-2.1181716833890887E-2</v>
      </c>
    </row>
    <row r="779" spans="1:3" x14ac:dyDescent="0.55000000000000004">
      <c r="A779" s="5">
        <v>41486</v>
      </c>
      <c r="B779" s="15">
        <v>8.9499999999999993</v>
      </c>
      <c r="C779" s="7">
        <f>(TSLA[[#This Row],[Prezzi giornalieri TSLA]]-B778)/B778</f>
        <v>1.9362186788154892E-2</v>
      </c>
    </row>
    <row r="780" spans="1:3" x14ac:dyDescent="0.55000000000000004">
      <c r="A780" s="5">
        <v>41487</v>
      </c>
      <c r="B780" s="15">
        <v>9.0399999999999991</v>
      </c>
      <c r="C780" s="7">
        <f>(TSLA[[#This Row],[Prezzi giornalieri TSLA]]-B779)/B779</f>
        <v>1.0055865921787694E-2</v>
      </c>
    </row>
    <row r="781" spans="1:3" x14ac:dyDescent="0.55000000000000004">
      <c r="A781" s="5">
        <v>41488</v>
      </c>
      <c r="B781" s="15">
        <v>9.1999999999999993</v>
      </c>
      <c r="C781" s="7">
        <f>(TSLA[[#This Row],[Prezzi giornalieri TSLA]]-B780)/B780</f>
        <v>1.7699115044247805E-2</v>
      </c>
    </row>
    <row r="782" spans="1:3" x14ac:dyDescent="0.55000000000000004">
      <c r="A782" s="5">
        <v>41491</v>
      </c>
      <c r="B782" s="15">
        <v>9.65</v>
      </c>
      <c r="C782" s="7">
        <f>(TSLA[[#This Row],[Prezzi giornalieri TSLA]]-B781)/B781</f>
        <v>4.891304347826099E-2</v>
      </c>
    </row>
    <row r="783" spans="1:3" x14ac:dyDescent="0.55000000000000004">
      <c r="A783" s="5">
        <v>41492</v>
      </c>
      <c r="B783" s="15">
        <v>9.48</v>
      </c>
      <c r="C783" s="7">
        <f>(TSLA[[#This Row],[Prezzi giornalieri TSLA]]-B782)/B782</f>
        <v>-1.7616580310880821E-2</v>
      </c>
    </row>
    <row r="784" spans="1:3" x14ac:dyDescent="0.55000000000000004">
      <c r="A784" s="5">
        <v>41493</v>
      </c>
      <c r="B784" s="15">
        <v>8.9499999999999993</v>
      </c>
      <c r="C784" s="7">
        <f>(TSLA[[#This Row],[Prezzi giornalieri TSLA]]-B783)/B783</f>
        <v>-5.5907172995780706E-2</v>
      </c>
    </row>
    <row r="785" spans="1:3" x14ac:dyDescent="0.55000000000000004">
      <c r="A785" s="5">
        <v>41494</v>
      </c>
      <c r="B785" s="15">
        <v>10.23</v>
      </c>
      <c r="C785" s="7">
        <f>(TSLA[[#This Row],[Prezzi giornalieri TSLA]]-B784)/B784</f>
        <v>0.14301675977653644</v>
      </c>
    </row>
    <row r="786" spans="1:3" x14ac:dyDescent="0.55000000000000004">
      <c r="A786" s="5">
        <v>41495</v>
      </c>
      <c r="B786" s="15">
        <v>10.199999999999999</v>
      </c>
      <c r="C786" s="7">
        <f>(TSLA[[#This Row],[Prezzi giornalieri TSLA]]-B785)/B785</f>
        <v>-2.9325513196482049E-3</v>
      </c>
    </row>
    <row r="787" spans="1:3" x14ac:dyDescent="0.55000000000000004">
      <c r="A787" s="5">
        <v>41498</v>
      </c>
      <c r="B787" s="15">
        <v>9.83</v>
      </c>
      <c r="C787" s="7">
        <f>(TSLA[[#This Row],[Prezzi giornalieri TSLA]]-B786)/B786</f>
        <v>-3.6274509803921495E-2</v>
      </c>
    </row>
    <row r="788" spans="1:3" x14ac:dyDescent="0.55000000000000004">
      <c r="A788" s="5">
        <v>41499</v>
      </c>
      <c r="B788" s="15">
        <v>9.6999999999999993</v>
      </c>
      <c r="C788" s="7">
        <f>(TSLA[[#This Row],[Prezzi giornalieri TSLA]]-B787)/B787</f>
        <v>-1.3224821973550436E-2</v>
      </c>
    </row>
    <row r="789" spans="1:3" x14ac:dyDescent="0.55000000000000004">
      <c r="A789" s="5">
        <v>41500</v>
      </c>
      <c r="B789" s="15">
        <v>9.2899999999999991</v>
      </c>
      <c r="C789" s="7">
        <f>(TSLA[[#This Row],[Prezzi giornalieri TSLA]]-B788)/B788</f>
        <v>-4.2268041237113418E-2</v>
      </c>
    </row>
    <row r="790" spans="1:3" x14ac:dyDescent="0.55000000000000004">
      <c r="A790" s="5">
        <v>41501</v>
      </c>
      <c r="B790" s="15">
        <v>9.31</v>
      </c>
      <c r="C790" s="7">
        <f>(TSLA[[#This Row],[Prezzi giornalieri TSLA]]-B789)/B789</f>
        <v>2.1528525296018678E-3</v>
      </c>
    </row>
    <row r="791" spans="1:3" x14ac:dyDescent="0.55000000000000004">
      <c r="A791" s="5">
        <v>41502</v>
      </c>
      <c r="B791" s="15">
        <v>9.4700000000000006</v>
      </c>
      <c r="C791" s="7">
        <f>(TSLA[[#This Row],[Prezzi giornalieri TSLA]]-B790)/B790</f>
        <v>1.7185821697099906E-2</v>
      </c>
    </row>
    <row r="792" spans="1:3" x14ac:dyDescent="0.55000000000000004">
      <c r="A792" s="5">
        <v>41505</v>
      </c>
      <c r="B792" s="15">
        <v>9.66</v>
      </c>
      <c r="C792" s="7">
        <f>(TSLA[[#This Row],[Prezzi giornalieri TSLA]]-B791)/B791</f>
        <v>2.0063357972544826E-2</v>
      </c>
    </row>
    <row r="793" spans="1:3" x14ac:dyDescent="0.55000000000000004">
      <c r="A793" s="5">
        <v>41506</v>
      </c>
      <c r="B793" s="15">
        <v>9.9700000000000006</v>
      </c>
      <c r="C793" s="7">
        <f>(TSLA[[#This Row],[Prezzi giornalieri TSLA]]-B792)/B792</f>
        <v>3.2091097308488664E-2</v>
      </c>
    </row>
    <row r="794" spans="1:3" x14ac:dyDescent="0.55000000000000004">
      <c r="A794" s="5">
        <v>41507</v>
      </c>
      <c r="B794" s="15">
        <v>9.86</v>
      </c>
      <c r="C794" s="7">
        <f>(TSLA[[#This Row],[Prezzi giornalieri TSLA]]-B793)/B793</f>
        <v>-1.1033099297893801E-2</v>
      </c>
    </row>
    <row r="795" spans="1:3" x14ac:dyDescent="0.55000000000000004">
      <c r="A795" s="5">
        <v>41508</v>
      </c>
      <c r="B795" s="15">
        <v>10.47</v>
      </c>
      <c r="C795" s="7">
        <f>(TSLA[[#This Row],[Prezzi giornalieri TSLA]]-B794)/B794</f>
        <v>6.1866125760649211E-2</v>
      </c>
    </row>
    <row r="796" spans="1:3" x14ac:dyDescent="0.55000000000000004">
      <c r="A796" s="5">
        <v>41509</v>
      </c>
      <c r="B796" s="15">
        <v>10.79</v>
      </c>
      <c r="C796" s="7">
        <f>(TSLA[[#This Row],[Prezzi giornalieri TSLA]]-B795)/B795</f>
        <v>3.056351480420234E-2</v>
      </c>
    </row>
    <row r="797" spans="1:3" x14ac:dyDescent="0.55000000000000004">
      <c r="A797" s="5">
        <v>41512</v>
      </c>
      <c r="B797" s="15">
        <v>10.95</v>
      </c>
      <c r="C797" s="7">
        <f>(TSLA[[#This Row],[Prezzi giornalieri TSLA]]-B796)/B796</f>
        <v>1.4828544949026891E-2</v>
      </c>
    </row>
    <row r="798" spans="1:3" x14ac:dyDescent="0.55000000000000004">
      <c r="A798" s="5">
        <v>41513</v>
      </c>
      <c r="B798" s="15">
        <v>11.13</v>
      </c>
      <c r="C798" s="7">
        <f>(TSLA[[#This Row],[Prezzi giornalieri TSLA]]-B797)/B797</f>
        <v>1.6438356164383699E-2</v>
      </c>
    </row>
    <row r="799" spans="1:3" x14ac:dyDescent="0.55000000000000004">
      <c r="A799" s="5">
        <v>41514</v>
      </c>
      <c r="B799" s="15">
        <v>11.1</v>
      </c>
      <c r="C799" s="7">
        <f>(TSLA[[#This Row],[Prezzi giornalieri TSLA]]-B798)/B798</f>
        <v>-2.6954177897575145E-3</v>
      </c>
    </row>
    <row r="800" spans="1:3" x14ac:dyDescent="0.55000000000000004">
      <c r="A800" s="5">
        <v>41515</v>
      </c>
      <c r="B800" s="15">
        <v>11.07</v>
      </c>
      <c r="C800" s="7">
        <f>(TSLA[[#This Row],[Prezzi giornalieri TSLA]]-B799)/B799</f>
        <v>-2.7027027027026452E-3</v>
      </c>
    </row>
    <row r="801" spans="1:3" x14ac:dyDescent="0.55000000000000004">
      <c r="A801" s="5">
        <v>41516</v>
      </c>
      <c r="B801" s="15">
        <v>11.27</v>
      </c>
      <c r="C801" s="7">
        <f>(TSLA[[#This Row],[Prezzi giornalieri TSLA]]-B800)/B800</f>
        <v>1.8066847335139954E-2</v>
      </c>
    </row>
    <row r="802" spans="1:3" x14ac:dyDescent="0.55000000000000004">
      <c r="A802" s="5">
        <v>41520</v>
      </c>
      <c r="B802" s="15">
        <v>11.26</v>
      </c>
      <c r="C802" s="7">
        <f>(TSLA[[#This Row],[Prezzi giornalieri TSLA]]-B801)/B801</f>
        <v>-8.8731144631763867E-4</v>
      </c>
    </row>
    <row r="803" spans="1:3" x14ac:dyDescent="0.55000000000000004">
      <c r="A803" s="5">
        <v>41521</v>
      </c>
      <c r="B803" s="15">
        <v>11.37</v>
      </c>
      <c r="C803" s="7">
        <f>(TSLA[[#This Row],[Prezzi giornalieri TSLA]]-B802)/B802</f>
        <v>9.7690941385434674E-3</v>
      </c>
    </row>
    <row r="804" spans="1:3" x14ac:dyDescent="0.55000000000000004">
      <c r="A804" s="5">
        <v>41522</v>
      </c>
      <c r="B804" s="15">
        <v>11.33</v>
      </c>
      <c r="C804" s="7">
        <f>(TSLA[[#This Row],[Prezzi giornalieri TSLA]]-B803)/B803</f>
        <v>-3.5180299032541028E-3</v>
      </c>
    </row>
    <row r="805" spans="1:3" x14ac:dyDescent="0.55000000000000004">
      <c r="A805" s="5">
        <v>41523</v>
      </c>
      <c r="B805" s="15">
        <v>11.13</v>
      </c>
      <c r="C805" s="7">
        <f>(TSLA[[#This Row],[Prezzi giornalieri TSLA]]-B804)/B804</f>
        <v>-1.7652250661959336E-2</v>
      </c>
    </row>
    <row r="806" spans="1:3" x14ac:dyDescent="0.55000000000000004">
      <c r="A806" s="5">
        <v>41526</v>
      </c>
      <c r="B806" s="15">
        <v>10.71</v>
      </c>
      <c r="C806" s="7">
        <f>(TSLA[[#This Row],[Prezzi giornalieri TSLA]]-B805)/B805</f>
        <v>-3.7735849056603765E-2</v>
      </c>
    </row>
    <row r="807" spans="1:3" x14ac:dyDescent="0.55000000000000004">
      <c r="A807" s="5">
        <v>41527</v>
      </c>
      <c r="B807" s="15">
        <v>11.09</v>
      </c>
      <c r="C807" s="7">
        <f>(TSLA[[#This Row],[Prezzi giornalieri TSLA]]-B806)/B806</f>
        <v>3.5480859010270677E-2</v>
      </c>
    </row>
    <row r="808" spans="1:3" x14ac:dyDescent="0.55000000000000004">
      <c r="A808" s="5">
        <v>41528</v>
      </c>
      <c r="B808" s="15">
        <v>10.9</v>
      </c>
      <c r="C808" s="7">
        <f>(TSLA[[#This Row],[Prezzi giornalieri TSLA]]-B807)/B807</f>
        <v>-1.7132551848512128E-2</v>
      </c>
    </row>
    <row r="809" spans="1:3" x14ac:dyDescent="0.55000000000000004">
      <c r="A809" s="5">
        <v>41529</v>
      </c>
      <c r="B809" s="15">
        <v>11</v>
      </c>
      <c r="C809" s="7">
        <f>(TSLA[[#This Row],[Prezzi giornalieri TSLA]]-B808)/B808</f>
        <v>9.1743119266054721E-3</v>
      </c>
    </row>
    <row r="810" spans="1:3" x14ac:dyDescent="0.55000000000000004">
      <c r="A810" s="5">
        <v>41530</v>
      </c>
      <c r="B810" s="15">
        <v>11.04</v>
      </c>
      <c r="C810" s="7">
        <f>(TSLA[[#This Row],[Prezzi giornalieri TSLA]]-B809)/B809</f>
        <v>3.6363636363635587E-3</v>
      </c>
    </row>
    <row r="811" spans="1:3" x14ac:dyDescent="0.55000000000000004">
      <c r="A811" s="5">
        <v>41533</v>
      </c>
      <c r="B811" s="15">
        <v>11.11</v>
      </c>
      <c r="C811" s="7">
        <f>(TSLA[[#This Row],[Prezzi giornalieri TSLA]]-B810)/B810</f>
        <v>6.340579710144954E-3</v>
      </c>
    </row>
    <row r="812" spans="1:3" x14ac:dyDescent="0.55000000000000004">
      <c r="A812" s="5">
        <v>41534</v>
      </c>
      <c r="B812" s="15">
        <v>11.08</v>
      </c>
      <c r="C812" s="7">
        <f>(TSLA[[#This Row],[Prezzi giornalieri TSLA]]-B811)/B811</f>
        <v>-2.700270027002643E-3</v>
      </c>
    </row>
    <row r="813" spans="1:3" x14ac:dyDescent="0.55000000000000004">
      <c r="A813" s="5">
        <v>41535</v>
      </c>
      <c r="B813" s="15">
        <v>11.08</v>
      </c>
      <c r="C813" s="7">
        <f>(TSLA[[#This Row],[Prezzi giornalieri TSLA]]-B812)/B812</f>
        <v>0</v>
      </c>
    </row>
    <row r="814" spans="1:3" x14ac:dyDescent="0.55000000000000004">
      <c r="A814" s="5">
        <v>41536</v>
      </c>
      <c r="B814" s="15">
        <v>11.86</v>
      </c>
      <c r="C814" s="7">
        <f>(TSLA[[#This Row],[Prezzi giornalieri TSLA]]-B813)/B813</f>
        <v>7.0397111913357346E-2</v>
      </c>
    </row>
    <row r="815" spans="1:3" x14ac:dyDescent="0.55000000000000004">
      <c r="A815" s="5">
        <v>41537</v>
      </c>
      <c r="B815" s="15">
        <v>12.23</v>
      </c>
      <c r="C815" s="7">
        <f>(TSLA[[#This Row],[Prezzi giornalieri TSLA]]-B814)/B814</f>
        <v>3.1197301854974789E-2</v>
      </c>
    </row>
    <row r="816" spans="1:3" x14ac:dyDescent="0.55000000000000004">
      <c r="A816" s="5">
        <v>41540</v>
      </c>
      <c r="B816" s="15">
        <v>12.07</v>
      </c>
      <c r="C816" s="7">
        <f>(TSLA[[#This Row],[Prezzi giornalieri TSLA]]-B815)/B815</f>
        <v>-1.3082583810302546E-2</v>
      </c>
    </row>
    <row r="817" spans="1:3" x14ac:dyDescent="0.55000000000000004">
      <c r="A817" s="5">
        <v>41541</v>
      </c>
      <c r="B817" s="15">
        <v>12.16</v>
      </c>
      <c r="C817" s="7">
        <f>(TSLA[[#This Row],[Prezzi giornalieri TSLA]]-B816)/B816</f>
        <v>7.4565037282518518E-3</v>
      </c>
    </row>
    <row r="818" spans="1:3" x14ac:dyDescent="0.55000000000000004">
      <c r="A818" s="5">
        <v>41542</v>
      </c>
      <c r="B818" s="15">
        <v>12.35</v>
      </c>
      <c r="C818" s="7">
        <f>(TSLA[[#This Row],[Prezzi giornalieri TSLA]]-B817)/B817</f>
        <v>1.5624999999999958E-2</v>
      </c>
    </row>
    <row r="819" spans="1:3" x14ac:dyDescent="0.55000000000000004">
      <c r="A819" s="5">
        <v>41543</v>
      </c>
      <c r="B819" s="15">
        <v>12.58</v>
      </c>
      <c r="C819" s="7">
        <f>(TSLA[[#This Row],[Prezzi giornalieri TSLA]]-B818)/B818</f>
        <v>1.8623481781376554E-2</v>
      </c>
    </row>
    <row r="820" spans="1:3" x14ac:dyDescent="0.55000000000000004">
      <c r="A820" s="5">
        <v>41544</v>
      </c>
      <c r="B820" s="15">
        <v>12.73</v>
      </c>
      <c r="C820" s="7">
        <f>(TSLA[[#This Row],[Prezzi giornalieri TSLA]]-B819)/B819</f>
        <v>1.1923688394276658E-2</v>
      </c>
    </row>
    <row r="821" spans="1:3" x14ac:dyDescent="0.55000000000000004">
      <c r="A821" s="5">
        <v>41547</v>
      </c>
      <c r="B821" s="15">
        <v>12.89</v>
      </c>
      <c r="C821" s="7">
        <f>(TSLA[[#This Row],[Prezzi giornalieri TSLA]]-B820)/B820</f>
        <v>1.2568735271013366E-2</v>
      </c>
    </row>
    <row r="822" spans="1:3" x14ac:dyDescent="0.55000000000000004">
      <c r="A822" s="5">
        <v>41548</v>
      </c>
      <c r="B822" s="15">
        <v>12.87</v>
      </c>
      <c r="C822" s="7">
        <f>(TSLA[[#This Row],[Prezzi giornalieri TSLA]]-B821)/B821</f>
        <v>-1.5515903801397478E-3</v>
      </c>
    </row>
    <row r="823" spans="1:3" x14ac:dyDescent="0.55000000000000004">
      <c r="A823" s="5">
        <v>41549</v>
      </c>
      <c r="B823" s="15">
        <v>12.06</v>
      </c>
      <c r="C823" s="7">
        <f>(TSLA[[#This Row],[Prezzi giornalieri TSLA]]-B822)/B822</f>
        <v>-6.2937062937062846E-2</v>
      </c>
    </row>
    <row r="824" spans="1:3" x14ac:dyDescent="0.55000000000000004">
      <c r="A824" s="5">
        <v>41550</v>
      </c>
      <c r="B824" s="15">
        <v>11.55</v>
      </c>
      <c r="C824" s="7">
        <f>(TSLA[[#This Row],[Prezzi giornalieri TSLA]]-B823)/B823</f>
        <v>-4.2288557213930329E-2</v>
      </c>
    </row>
    <row r="825" spans="1:3" x14ac:dyDescent="0.55000000000000004">
      <c r="A825" s="5">
        <v>41551</v>
      </c>
      <c r="B825" s="15">
        <v>12.07</v>
      </c>
      <c r="C825" s="7">
        <f>(TSLA[[#This Row],[Prezzi giornalieri TSLA]]-B824)/B824</f>
        <v>4.5021645021644983E-2</v>
      </c>
    </row>
    <row r="826" spans="1:3" x14ac:dyDescent="0.55000000000000004">
      <c r="A826" s="5">
        <v>41554</v>
      </c>
      <c r="B826" s="15">
        <v>12.2</v>
      </c>
      <c r="C826" s="7">
        <f>(TSLA[[#This Row],[Prezzi giornalieri TSLA]]-B825)/B825</f>
        <v>1.0770505385252611E-2</v>
      </c>
    </row>
    <row r="827" spans="1:3" x14ac:dyDescent="0.55000000000000004">
      <c r="A827" s="5">
        <v>41555</v>
      </c>
      <c r="B827" s="15">
        <v>11.65</v>
      </c>
      <c r="C827" s="7">
        <f>(TSLA[[#This Row],[Prezzi giornalieri TSLA]]-B826)/B826</f>
        <v>-4.5081967213114672E-2</v>
      </c>
    </row>
    <row r="828" spans="1:3" x14ac:dyDescent="0.55000000000000004">
      <c r="A828" s="5">
        <v>41556</v>
      </c>
      <c r="B828" s="15">
        <v>11.25</v>
      </c>
      <c r="C828" s="7">
        <f>(TSLA[[#This Row],[Prezzi giornalieri TSLA]]-B827)/B827</f>
        <v>-3.4334763948497882E-2</v>
      </c>
    </row>
    <row r="829" spans="1:3" x14ac:dyDescent="0.55000000000000004">
      <c r="A829" s="5">
        <v>41557</v>
      </c>
      <c r="B829" s="15">
        <v>11.53</v>
      </c>
      <c r="C829" s="7">
        <f>(TSLA[[#This Row],[Prezzi giornalieri TSLA]]-B828)/B828</f>
        <v>2.4888888888888832E-2</v>
      </c>
    </row>
    <row r="830" spans="1:3" x14ac:dyDescent="0.55000000000000004">
      <c r="A830" s="5">
        <v>41558</v>
      </c>
      <c r="B830" s="15">
        <v>11.91</v>
      </c>
      <c r="C830" s="7">
        <f>(TSLA[[#This Row],[Prezzi giornalieri TSLA]]-B829)/B829</f>
        <v>3.295750216825679E-2</v>
      </c>
    </row>
    <row r="831" spans="1:3" x14ac:dyDescent="0.55000000000000004">
      <c r="A831" s="5">
        <v>41561</v>
      </c>
      <c r="B831" s="15">
        <v>11.98</v>
      </c>
      <c r="C831" s="7">
        <f>(TSLA[[#This Row],[Prezzi giornalieri TSLA]]-B830)/B830</f>
        <v>5.8774139378673625E-3</v>
      </c>
    </row>
    <row r="832" spans="1:3" x14ac:dyDescent="0.55000000000000004">
      <c r="A832" s="5">
        <v>41562</v>
      </c>
      <c r="B832" s="15">
        <v>12.26</v>
      </c>
      <c r="C832" s="7">
        <f>(TSLA[[#This Row],[Prezzi giornalieri TSLA]]-B831)/B831</f>
        <v>2.3372287145242015E-2</v>
      </c>
    </row>
    <row r="833" spans="1:3" x14ac:dyDescent="0.55000000000000004">
      <c r="A833" s="5">
        <v>41563</v>
      </c>
      <c r="B833" s="15">
        <v>12.24</v>
      </c>
      <c r="C833" s="7">
        <f>(TSLA[[#This Row],[Prezzi giornalieri TSLA]]-B832)/B832</f>
        <v>-1.6313213703099162E-3</v>
      </c>
    </row>
    <row r="834" spans="1:3" x14ac:dyDescent="0.55000000000000004">
      <c r="A834" s="5">
        <v>41564</v>
      </c>
      <c r="B834" s="15">
        <v>12.19</v>
      </c>
      <c r="C834" s="7">
        <f>(TSLA[[#This Row],[Prezzi giornalieri TSLA]]-B833)/B833</f>
        <v>-4.0849673202614963E-3</v>
      </c>
    </row>
    <row r="835" spans="1:3" x14ac:dyDescent="0.55000000000000004">
      <c r="A835" s="5">
        <v>41565</v>
      </c>
      <c r="B835" s="15">
        <v>12.23</v>
      </c>
      <c r="C835" s="7">
        <f>(TSLA[[#This Row],[Prezzi giornalieri TSLA]]-B834)/B834</f>
        <v>3.2813781788351868E-3</v>
      </c>
    </row>
    <row r="836" spans="1:3" x14ac:dyDescent="0.55000000000000004">
      <c r="A836" s="5">
        <v>41568</v>
      </c>
      <c r="B836" s="15">
        <v>11.51</v>
      </c>
      <c r="C836" s="7">
        <f>(TSLA[[#This Row],[Prezzi giornalieri TSLA]]-B835)/B835</f>
        <v>-5.8871627146361453E-2</v>
      </c>
    </row>
    <row r="837" spans="1:3" x14ac:dyDescent="0.55000000000000004">
      <c r="A837" s="5">
        <v>41569</v>
      </c>
      <c r="B837" s="15">
        <v>11.44</v>
      </c>
      <c r="C837" s="7">
        <f>(TSLA[[#This Row],[Prezzi giornalieri TSLA]]-B836)/B836</f>
        <v>-6.0816681146829091E-3</v>
      </c>
    </row>
    <row r="838" spans="1:3" x14ac:dyDescent="0.55000000000000004">
      <c r="A838" s="5">
        <v>41570</v>
      </c>
      <c r="B838" s="15">
        <v>10.97</v>
      </c>
      <c r="C838" s="7">
        <f>(TSLA[[#This Row],[Prezzi giornalieri TSLA]]-B837)/B837</f>
        <v>-4.1083916083915983E-2</v>
      </c>
    </row>
    <row r="839" spans="1:3" x14ac:dyDescent="0.55000000000000004">
      <c r="A839" s="5">
        <v>41571</v>
      </c>
      <c r="B839" s="15">
        <v>11.54</v>
      </c>
      <c r="C839" s="7">
        <f>(TSLA[[#This Row],[Prezzi giornalieri TSLA]]-B838)/B838</f>
        <v>5.1959890610756468E-2</v>
      </c>
    </row>
    <row r="840" spans="1:3" x14ac:dyDescent="0.55000000000000004">
      <c r="A840" s="5">
        <v>41572</v>
      </c>
      <c r="B840" s="15">
        <v>11.31</v>
      </c>
      <c r="C840" s="7">
        <f>(TSLA[[#This Row],[Prezzi giornalieri TSLA]]-B839)/B839</f>
        <v>-1.9930675909878567E-2</v>
      </c>
    </row>
    <row r="841" spans="1:3" x14ac:dyDescent="0.55000000000000004">
      <c r="A841" s="5">
        <v>41575</v>
      </c>
      <c r="B841" s="15">
        <v>10.86</v>
      </c>
      <c r="C841" s="7">
        <f>(TSLA[[#This Row],[Prezzi giornalieri TSLA]]-B840)/B840</f>
        <v>-3.9787798408488159E-2</v>
      </c>
    </row>
    <row r="842" spans="1:3" x14ac:dyDescent="0.55000000000000004">
      <c r="A842" s="5">
        <v>41576</v>
      </c>
      <c r="B842" s="15">
        <v>10.96</v>
      </c>
      <c r="C842" s="7">
        <f>(TSLA[[#This Row],[Prezzi giornalieri TSLA]]-B841)/B841</f>
        <v>9.2081031307551953E-3</v>
      </c>
    </row>
    <row r="843" spans="1:3" x14ac:dyDescent="0.55000000000000004">
      <c r="A843" s="5">
        <v>41577</v>
      </c>
      <c r="B843" s="15">
        <v>10.61</v>
      </c>
      <c r="C843" s="7">
        <f>(TSLA[[#This Row],[Prezzi giornalieri TSLA]]-B842)/B842</f>
        <v>-3.1934306569343193E-2</v>
      </c>
    </row>
    <row r="844" spans="1:3" x14ac:dyDescent="0.55000000000000004">
      <c r="A844" s="5">
        <v>41578</v>
      </c>
      <c r="B844" s="15">
        <v>10.66</v>
      </c>
      <c r="C844" s="7">
        <f>(TSLA[[#This Row],[Prezzi giornalieri TSLA]]-B843)/B843</f>
        <v>4.7125353440151474E-3</v>
      </c>
    </row>
    <row r="845" spans="1:3" x14ac:dyDescent="0.55000000000000004">
      <c r="A845" s="5">
        <v>41579</v>
      </c>
      <c r="B845" s="15">
        <v>10.81</v>
      </c>
      <c r="C845" s="7">
        <f>(TSLA[[#This Row],[Prezzi giornalieri TSLA]]-B844)/B844</f>
        <v>1.407129455909947E-2</v>
      </c>
    </row>
    <row r="846" spans="1:3" x14ac:dyDescent="0.55000000000000004">
      <c r="A846" s="5">
        <v>41582</v>
      </c>
      <c r="B846" s="15">
        <v>11.68</v>
      </c>
      <c r="C846" s="7">
        <f>(TSLA[[#This Row],[Prezzi giornalieri TSLA]]-B845)/B845</f>
        <v>8.048103607770575E-2</v>
      </c>
    </row>
    <row r="847" spans="1:3" x14ac:dyDescent="0.55000000000000004">
      <c r="A847" s="5">
        <v>41583</v>
      </c>
      <c r="B847" s="15">
        <v>11.79</v>
      </c>
      <c r="C847" s="7">
        <f>(TSLA[[#This Row],[Prezzi giornalieri TSLA]]-B846)/B846</f>
        <v>9.4178082191780331E-3</v>
      </c>
    </row>
    <row r="848" spans="1:3" x14ac:dyDescent="0.55000000000000004">
      <c r="A848" s="5">
        <v>41584</v>
      </c>
      <c r="B848" s="15">
        <v>10.08</v>
      </c>
      <c r="C848" s="7">
        <f>(TSLA[[#This Row],[Prezzi giornalieri TSLA]]-B847)/B847</f>
        <v>-0.14503816793893123</v>
      </c>
    </row>
    <row r="849" spans="1:3" x14ac:dyDescent="0.55000000000000004">
      <c r="A849" s="5">
        <v>41585</v>
      </c>
      <c r="B849" s="15">
        <v>9.32</v>
      </c>
      <c r="C849" s="7">
        <f>(TSLA[[#This Row],[Prezzi giornalieri TSLA]]-B848)/B848</f>
        <v>-7.5396825396825379E-2</v>
      </c>
    </row>
    <row r="850" spans="1:3" x14ac:dyDescent="0.55000000000000004">
      <c r="A850" s="5">
        <v>41586</v>
      </c>
      <c r="B850" s="15">
        <v>9.1999999999999993</v>
      </c>
      <c r="C850" s="7">
        <f>(TSLA[[#This Row],[Prezzi giornalieri TSLA]]-B849)/B849</f>
        <v>-1.2875536480686801E-2</v>
      </c>
    </row>
    <row r="851" spans="1:3" x14ac:dyDescent="0.55000000000000004">
      <c r="A851" s="5">
        <v>41589</v>
      </c>
      <c r="B851" s="15">
        <v>9.65</v>
      </c>
      <c r="C851" s="7">
        <f>(TSLA[[#This Row],[Prezzi giornalieri TSLA]]-B850)/B850</f>
        <v>4.891304347826099E-2</v>
      </c>
    </row>
    <row r="852" spans="1:3" x14ac:dyDescent="0.55000000000000004">
      <c r="A852" s="5">
        <v>41590</v>
      </c>
      <c r="B852" s="15">
        <v>9.19</v>
      </c>
      <c r="C852" s="7">
        <f>(TSLA[[#This Row],[Prezzi giornalieri TSLA]]-B851)/B851</f>
        <v>-4.7668393782383509E-2</v>
      </c>
    </row>
    <row r="853" spans="1:3" x14ac:dyDescent="0.55000000000000004">
      <c r="A853" s="5">
        <v>41591</v>
      </c>
      <c r="B853" s="15">
        <v>9.25</v>
      </c>
      <c r="C853" s="7">
        <f>(TSLA[[#This Row],[Prezzi giornalieri TSLA]]-B852)/B852</f>
        <v>6.5288356909684988E-3</v>
      </c>
    </row>
    <row r="854" spans="1:3" x14ac:dyDescent="0.55000000000000004">
      <c r="A854" s="5">
        <v>41592</v>
      </c>
      <c r="B854" s="15">
        <v>9.17</v>
      </c>
      <c r="C854" s="7">
        <f>(TSLA[[#This Row],[Prezzi giornalieri TSLA]]-B853)/B853</f>
        <v>-8.6486486486486557E-3</v>
      </c>
    </row>
    <row r="855" spans="1:3" x14ac:dyDescent="0.55000000000000004">
      <c r="A855" s="5">
        <v>41593</v>
      </c>
      <c r="B855" s="15">
        <v>9.0299999999999994</v>
      </c>
      <c r="C855" s="7">
        <f>(TSLA[[#This Row],[Prezzi giornalieri TSLA]]-B854)/B854</f>
        <v>-1.5267175572519146E-2</v>
      </c>
    </row>
    <row r="856" spans="1:3" x14ac:dyDescent="0.55000000000000004">
      <c r="A856" s="5">
        <v>41596</v>
      </c>
      <c r="B856" s="15">
        <v>8.11</v>
      </c>
      <c r="C856" s="7">
        <f>(TSLA[[#This Row],[Prezzi giornalieri TSLA]]-B855)/B855</f>
        <v>-0.10188261351052048</v>
      </c>
    </row>
    <row r="857" spans="1:3" x14ac:dyDescent="0.55000000000000004">
      <c r="A857" s="5">
        <v>41597</v>
      </c>
      <c r="B857" s="15">
        <v>8.41</v>
      </c>
      <c r="C857" s="7">
        <f>(TSLA[[#This Row],[Prezzi giornalieri TSLA]]-B856)/B856</f>
        <v>3.6991368680641276E-2</v>
      </c>
    </row>
    <row r="858" spans="1:3" x14ac:dyDescent="0.55000000000000004">
      <c r="A858" s="5">
        <v>41598</v>
      </c>
      <c r="B858" s="15">
        <v>8.07</v>
      </c>
      <c r="C858" s="7">
        <f>(TSLA[[#This Row],[Prezzi giornalieri TSLA]]-B857)/B857</f>
        <v>-4.042806183115337E-2</v>
      </c>
    </row>
    <row r="859" spans="1:3" x14ac:dyDescent="0.55000000000000004">
      <c r="A859" s="5">
        <v>41599</v>
      </c>
      <c r="B859" s="15">
        <v>8.14</v>
      </c>
      <c r="C859" s="7">
        <f>(TSLA[[#This Row],[Prezzi giornalieri TSLA]]-B858)/B858</f>
        <v>8.6741016109046203E-3</v>
      </c>
    </row>
    <row r="860" spans="1:3" x14ac:dyDescent="0.55000000000000004">
      <c r="A860" s="5">
        <v>41600</v>
      </c>
      <c r="B860" s="15">
        <v>8.09</v>
      </c>
      <c r="C860" s="7">
        <f>(TSLA[[#This Row],[Prezzi giornalieri TSLA]]-B859)/B859</f>
        <v>-6.1425061425062297E-3</v>
      </c>
    </row>
    <row r="861" spans="1:3" x14ac:dyDescent="0.55000000000000004">
      <c r="A861" s="5">
        <v>41603</v>
      </c>
      <c r="B861" s="15">
        <v>8.06</v>
      </c>
      <c r="C861" s="7">
        <f>(TSLA[[#This Row],[Prezzi giornalieri TSLA]]-B860)/B860</f>
        <v>-3.708281829418957E-3</v>
      </c>
    </row>
    <row r="862" spans="1:3" x14ac:dyDescent="0.55000000000000004">
      <c r="A862" s="5">
        <v>41604</v>
      </c>
      <c r="B862" s="15">
        <v>8.0299999999999994</v>
      </c>
      <c r="C862" s="7">
        <f>(TSLA[[#This Row],[Prezzi giornalieri TSLA]]-B861)/B861</f>
        <v>-3.7220843672457985E-3</v>
      </c>
    </row>
    <row r="863" spans="1:3" x14ac:dyDescent="0.55000000000000004">
      <c r="A863" s="5">
        <v>41605</v>
      </c>
      <c r="B863" s="15">
        <v>8.4600000000000009</v>
      </c>
      <c r="C863" s="7">
        <f>(TSLA[[#This Row],[Prezzi giornalieri TSLA]]-B862)/B862</f>
        <v>5.3549190535492099E-2</v>
      </c>
    </row>
    <row r="864" spans="1:3" x14ac:dyDescent="0.55000000000000004">
      <c r="A864" s="5">
        <v>41607</v>
      </c>
      <c r="B864" s="15">
        <v>8.49</v>
      </c>
      <c r="C864" s="7">
        <f>(TSLA[[#This Row],[Prezzi giornalieri TSLA]]-B863)/B863</f>
        <v>3.5460992907800659E-3</v>
      </c>
    </row>
    <row r="865" spans="1:3" x14ac:dyDescent="0.55000000000000004">
      <c r="A865" s="5">
        <v>41610</v>
      </c>
      <c r="B865" s="15">
        <v>8.2799999999999994</v>
      </c>
      <c r="C865" s="7">
        <f>(TSLA[[#This Row],[Prezzi giornalieri TSLA]]-B864)/B864</f>
        <v>-2.4734982332155576E-2</v>
      </c>
    </row>
    <row r="866" spans="1:3" x14ac:dyDescent="0.55000000000000004">
      <c r="A866" s="5">
        <v>41611</v>
      </c>
      <c r="B866" s="15">
        <v>9.65</v>
      </c>
      <c r="C866" s="7">
        <f>(TSLA[[#This Row],[Prezzi giornalieri TSLA]]-B865)/B865</f>
        <v>0.16545893719806776</v>
      </c>
    </row>
    <row r="867" spans="1:3" x14ac:dyDescent="0.55000000000000004">
      <c r="A867" s="5">
        <v>41612</v>
      </c>
      <c r="B867" s="15">
        <v>9.26</v>
      </c>
      <c r="C867" s="7">
        <f>(TSLA[[#This Row],[Prezzi giornalieri TSLA]]-B866)/B866</f>
        <v>-4.0414507772020783E-2</v>
      </c>
    </row>
    <row r="868" spans="1:3" x14ac:dyDescent="0.55000000000000004">
      <c r="A868" s="5">
        <v>41613</v>
      </c>
      <c r="B868" s="15">
        <v>9.3699999999999992</v>
      </c>
      <c r="C868" s="7">
        <f>(TSLA[[#This Row],[Prezzi giornalieri TSLA]]-B867)/B867</f>
        <v>1.1879049676025856E-2</v>
      </c>
    </row>
    <row r="869" spans="1:3" x14ac:dyDescent="0.55000000000000004">
      <c r="A869" s="5">
        <v>41614</v>
      </c>
      <c r="B869" s="15">
        <v>9.16</v>
      </c>
      <c r="C869" s="7">
        <f>(TSLA[[#This Row],[Prezzi giornalieri TSLA]]-B868)/B868</f>
        <v>-2.2411953041622103E-2</v>
      </c>
    </row>
    <row r="870" spans="1:3" x14ac:dyDescent="0.55000000000000004">
      <c r="A870" s="5">
        <v>41617</v>
      </c>
      <c r="B870" s="15">
        <v>9.44</v>
      </c>
      <c r="C870" s="7">
        <f>(TSLA[[#This Row],[Prezzi giornalieri TSLA]]-B869)/B869</f>
        <v>3.056768558951958E-2</v>
      </c>
    </row>
    <row r="871" spans="1:3" x14ac:dyDescent="0.55000000000000004">
      <c r="A871" s="5">
        <v>41618</v>
      </c>
      <c r="B871" s="15">
        <v>9.48</v>
      </c>
      <c r="C871" s="7">
        <f>(TSLA[[#This Row],[Prezzi giornalieri TSLA]]-B870)/B870</f>
        <v>4.2372881355933183E-3</v>
      </c>
    </row>
    <row r="872" spans="1:3" x14ac:dyDescent="0.55000000000000004">
      <c r="A872" s="5">
        <v>41619</v>
      </c>
      <c r="B872" s="15">
        <v>9.31</v>
      </c>
      <c r="C872" s="7">
        <f>(TSLA[[#This Row],[Prezzi giornalieri TSLA]]-B871)/B871</f>
        <v>-1.7932489451476786E-2</v>
      </c>
    </row>
    <row r="873" spans="1:3" x14ac:dyDescent="0.55000000000000004">
      <c r="A873" s="5">
        <v>41620</v>
      </c>
      <c r="B873" s="15">
        <v>9.83</v>
      </c>
      <c r="C873" s="7">
        <f>(TSLA[[#This Row],[Prezzi giornalieri TSLA]]-B872)/B872</f>
        <v>5.5853920515574605E-2</v>
      </c>
    </row>
    <row r="874" spans="1:3" x14ac:dyDescent="0.55000000000000004">
      <c r="A874" s="5">
        <v>41621</v>
      </c>
      <c r="B874" s="15">
        <v>9.84</v>
      </c>
      <c r="C874" s="7">
        <f>(TSLA[[#This Row],[Prezzi giornalieri TSLA]]-B873)/B873</f>
        <v>1.0172939979653903E-3</v>
      </c>
    </row>
    <row r="875" spans="1:3" x14ac:dyDescent="0.55000000000000004">
      <c r="A875" s="5">
        <v>41624</v>
      </c>
      <c r="B875" s="15">
        <v>9.86</v>
      </c>
      <c r="C875" s="7">
        <f>(TSLA[[#This Row],[Prezzi giornalieri TSLA]]-B874)/B874</f>
        <v>2.0325203252032089E-3</v>
      </c>
    </row>
    <row r="876" spans="1:3" x14ac:dyDescent="0.55000000000000004">
      <c r="A876" s="5">
        <v>41625</v>
      </c>
      <c r="B876" s="15">
        <v>10.16</v>
      </c>
      <c r="C876" s="7">
        <f>(TSLA[[#This Row],[Prezzi giornalieri TSLA]]-B875)/B875</f>
        <v>3.0425963488843886E-2</v>
      </c>
    </row>
    <row r="877" spans="1:3" x14ac:dyDescent="0.55000000000000004">
      <c r="A877" s="5">
        <v>41626</v>
      </c>
      <c r="B877" s="15">
        <v>9.8699999999999992</v>
      </c>
      <c r="C877" s="7">
        <f>(TSLA[[#This Row],[Prezzi giornalieri TSLA]]-B876)/B876</f>
        <v>-2.8543307086614265E-2</v>
      </c>
    </row>
    <row r="878" spans="1:3" x14ac:dyDescent="0.55000000000000004">
      <c r="A878" s="5">
        <v>41627</v>
      </c>
      <c r="B878" s="15">
        <v>9.3800000000000008</v>
      </c>
      <c r="C878" s="7">
        <f>(TSLA[[#This Row],[Prezzi giornalieri TSLA]]-B877)/B877</f>
        <v>-4.9645390070921828E-2</v>
      </c>
    </row>
    <row r="879" spans="1:3" x14ac:dyDescent="0.55000000000000004">
      <c r="A879" s="5">
        <v>41628</v>
      </c>
      <c r="B879" s="15">
        <v>9.5500000000000007</v>
      </c>
      <c r="C879" s="7">
        <f>(TSLA[[#This Row],[Prezzi giornalieri TSLA]]-B878)/B878</f>
        <v>1.8123667377398713E-2</v>
      </c>
    </row>
    <row r="880" spans="1:3" x14ac:dyDescent="0.55000000000000004">
      <c r="A880" s="5">
        <v>41631</v>
      </c>
      <c r="B880" s="15">
        <v>9.57</v>
      </c>
      <c r="C880" s="7">
        <f>(TSLA[[#This Row],[Prezzi giornalieri TSLA]]-B879)/B879</f>
        <v>2.0942408376962902E-3</v>
      </c>
    </row>
    <row r="881" spans="1:3" x14ac:dyDescent="0.55000000000000004">
      <c r="A881" s="5">
        <v>41632</v>
      </c>
      <c r="B881" s="15">
        <v>10.09</v>
      </c>
      <c r="C881" s="7">
        <f>(TSLA[[#This Row],[Prezzi giornalieri TSLA]]-B880)/B880</f>
        <v>5.4336468129571533E-2</v>
      </c>
    </row>
    <row r="882" spans="1:3" x14ac:dyDescent="0.55000000000000004">
      <c r="A882" s="5">
        <v>41634</v>
      </c>
      <c r="B882" s="15">
        <v>10.37</v>
      </c>
      <c r="C882" s="7">
        <f>(TSLA[[#This Row],[Prezzi giornalieri TSLA]]-B881)/B881</f>
        <v>2.7750247770069313E-2</v>
      </c>
    </row>
    <row r="883" spans="1:3" x14ac:dyDescent="0.55000000000000004">
      <c r="A883" s="5">
        <v>41635</v>
      </c>
      <c r="B883" s="15">
        <v>10.07</v>
      </c>
      <c r="C883" s="7">
        <f>(TSLA[[#This Row],[Prezzi giornalieri TSLA]]-B882)/B882</f>
        <v>-2.892960462873664E-2</v>
      </c>
    </row>
    <row r="884" spans="1:3" x14ac:dyDescent="0.55000000000000004">
      <c r="A884" s="5">
        <v>41638</v>
      </c>
      <c r="B884" s="15">
        <v>10.16</v>
      </c>
      <c r="C884" s="7">
        <f>(TSLA[[#This Row],[Prezzi giornalieri TSLA]]-B883)/B883</f>
        <v>8.9374379344587737E-3</v>
      </c>
    </row>
    <row r="885" spans="1:3" x14ac:dyDescent="0.55000000000000004">
      <c r="A885" s="5">
        <v>41639</v>
      </c>
      <c r="B885" s="15">
        <v>10.029999999999999</v>
      </c>
      <c r="C885" s="7">
        <f>(TSLA[[#This Row],[Prezzi giornalieri TSLA]]-B884)/B884</f>
        <v>-1.2795275590551257E-2</v>
      </c>
    </row>
    <row r="886" spans="1:3" x14ac:dyDescent="0.55000000000000004">
      <c r="A886" s="5">
        <v>41641</v>
      </c>
      <c r="B886" s="15">
        <v>10.01</v>
      </c>
      <c r="C886" s="7">
        <f>(TSLA[[#This Row],[Prezzi giornalieri TSLA]]-B885)/B885</f>
        <v>-1.9940179461614732E-3</v>
      </c>
    </row>
    <row r="887" spans="1:3" x14ac:dyDescent="0.55000000000000004">
      <c r="A887" s="5">
        <v>41642</v>
      </c>
      <c r="B887" s="15">
        <v>9.9700000000000006</v>
      </c>
      <c r="C887" s="7">
        <f>(TSLA[[#This Row],[Prezzi giornalieri TSLA]]-B886)/B886</f>
        <v>-3.996003996003911E-3</v>
      </c>
    </row>
    <row r="888" spans="1:3" x14ac:dyDescent="0.55000000000000004">
      <c r="A888" s="5">
        <v>41645</v>
      </c>
      <c r="B888" s="15">
        <v>9.8000000000000007</v>
      </c>
      <c r="C888" s="7">
        <f>(TSLA[[#This Row],[Prezzi giornalieri TSLA]]-B887)/B887</f>
        <v>-1.7051153460381135E-2</v>
      </c>
    </row>
    <row r="889" spans="1:3" x14ac:dyDescent="0.55000000000000004">
      <c r="A889" s="5">
        <v>41646</v>
      </c>
      <c r="B889" s="15">
        <v>9.9600000000000009</v>
      </c>
      <c r="C889" s="7">
        <f>(TSLA[[#This Row],[Prezzi giornalieri TSLA]]-B888)/B888</f>
        <v>1.632653061224491E-2</v>
      </c>
    </row>
    <row r="890" spans="1:3" x14ac:dyDescent="0.55000000000000004">
      <c r="A890" s="5">
        <v>41647</v>
      </c>
      <c r="B890" s="15">
        <v>10.09</v>
      </c>
      <c r="C890" s="7">
        <f>(TSLA[[#This Row],[Prezzi giornalieri TSLA]]-B889)/B889</f>
        <v>1.3052208835341264E-2</v>
      </c>
    </row>
    <row r="891" spans="1:3" x14ac:dyDescent="0.55000000000000004">
      <c r="A891" s="5">
        <v>41648</v>
      </c>
      <c r="B891" s="15">
        <v>9.84</v>
      </c>
      <c r="C891" s="7">
        <f>(TSLA[[#This Row],[Prezzi giornalieri TSLA]]-B890)/B890</f>
        <v>-2.4777006937561942E-2</v>
      </c>
    </row>
    <row r="892" spans="1:3" x14ac:dyDescent="0.55000000000000004">
      <c r="A892" s="5">
        <v>41649</v>
      </c>
      <c r="B892" s="15">
        <v>9.7100000000000009</v>
      </c>
      <c r="C892" s="7">
        <f>(TSLA[[#This Row],[Prezzi giornalieri TSLA]]-B891)/B891</f>
        <v>-1.3211382113821037E-2</v>
      </c>
    </row>
    <row r="893" spans="1:3" x14ac:dyDescent="0.55000000000000004">
      <c r="A893" s="5">
        <v>41652</v>
      </c>
      <c r="B893" s="15">
        <v>9.2899999999999991</v>
      </c>
      <c r="C893" s="7">
        <f>(TSLA[[#This Row],[Prezzi giornalieri TSLA]]-B892)/B892</f>
        <v>-4.3254376930999143E-2</v>
      </c>
    </row>
    <row r="894" spans="1:3" x14ac:dyDescent="0.55000000000000004">
      <c r="A894" s="5">
        <v>41653</v>
      </c>
      <c r="B894" s="15">
        <v>10.75</v>
      </c>
      <c r="C894" s="7">
        <f>(TSLA[[#This Row],[Prezzi giornalieri TSLA]]-B893)/B893</f>
        <v>0.15715823466092582</v>
      </c>
    </row>
    <row r="895" spans="1:3" x14ac:dyDescent="0.55000000000000004">
      <c r="A895" s="5">
        <v>41654</v>
      </c>
      <c r="B895" s="15">
        <v>10.94</v>
      </c>
      <c r="C895" s="7">
        <f>(TSLA[[#This Row],[Prezzi giornalieri TSLA]]-B894)/B894</f>
        <v>1.7674418604651118E-2</v>
      </c>
    </row>
    <row r="896" spans="1:3" x14ac:dyDescent="0.55000000000000004">
      <c r="A896" s="5">
        <v>41655</v>
      </c>
      <c r="B896" s="15">
        <v>11.4</v>
      </c>
      <c r="C896" s="7">
        <f>(TSLA[[#This Row],[Prezzi giornalieri TSLA]]-B895)/B895</f>
        <v>4.2047531992687466E-2</v>
      </c>
    </row>
    <row r="897" spans="1:3" x14ac:dyDescent="0.55000000000000004">
      <c r="A897" s="5">
        <v>41656</v>
      </c>
      <c r="B897" s="15">
        <v>11.33</v>
      </c>
      <c r="C897" s="7">
        <f>(TSLA[[#This Row],[Prezzi giornalieri TSLA]]-B896)/B896</f>
        <v>-6.1403508771930076E-3</v>
      </c>
    </row>
    <row r="898" spans="1:3" x14ac:dyDescent="0.55000000000000004">
      <c r="A898" s="5">
        <v>41660</v>
      </c>
      <c r="B898" s="15">
        <v>11.78</v>
      </c>
      <c r="C898" s="7">
        <f>(TSLA[[#This Row],[Prezzi giornalieri TSLA]]-B897)/B897</f>
        <v>3.9717563989408587E-2</v>
      </c>
    </row>
    <row r="899" spans="1:3" x14ac:dyDescent="0.55000000000000004">
      <c r="A899" s="5">
        <v>41661</v>
      </c>
      <c r="B899" s="15">
        <v>11.9</v>
      </c>
      <c r="C899" s="7">
        <f>(TSLA[[#This Row],[Prezzi giornalieri TSLA]]-B898)/B898</f>
        <v>1.018675721561978E-2</v>
      </c>
    </row>
    <row r="900" spans="1:3" x14ac:dyDescent="0.55000000000000004">
      <c r="A900" s="5">
        <v>41662</v>
      </c>
      <c r="B900" s="15">
        <v>12.1</v>
      </c>
      <c r="C900" s="7">
        <f>(TSLA[[#This Row],[Prezzi giornalieri TSLA]]-B899)/B899</f>
        <v>1.6806722689075571E-2</v>
      </c>
    </row>
    <row r="901" spans="1:3" x14ac:dyDescent="0.55000000000000004">
      <c r="A901" s="5">
        <v>41663</v>
      </c>
      <c r="B901" s="15">
        <v>11.64</v>
      </c>
      <c r="C901" s="7">
        <f>(TSLA[[#This Row],[Prezzi giornalieri TSLA]]-B900)/B900</f>
        <v>-3.8016528925619762E-2</v>
      </c>
    </row>
    <row r="902" spans="1:3" x14ac:dyDescent="0.55000000000000004">
      <c r="A902" s="5">
        <v>41666</v>
      </c>
      <c r="B902" s="15">
        <v>11.31</v>
      </c>
      <c r="C902" s="7">
        <f>(TSLA[[#This Row],[Prezzi giornalieri TSLA]]-B901)/B901</f>
        <v>-2.8350515463917529E-2</v>
      </c>
    </row>
    <row r="903" spans="1:3" x14ac:dyDescent="0.55000000000000004">
      <c r="A903" s="5">
        <v>41667</v>
      </c>
      <c r="B903" s="15">
        <v>11.89</v>
      </c>
      <c r="C903" s="7">
        <f>(TSLA[[#This Row],[Prezzi giornalieri TSLA]]-B902)/B902</f>
        <v>5.1282051282051287E-2</v>
      </c>
    </row>
    <row r="904" spans="1:3" x14ac:dyDescent="0.55000000000000004">
      <c r="A904" s="5">
        <v>41668</v>
      </c>
      <c r="B904" s="15">
        <v>11.68</v>
      </c>
      <c r="C904" s="7">
        <f>(TSLA[[#This Row],[Prezzi giornalieri TSLA]]-B903)/B903</f>
        <v>-1.7661900756938676E-2</v>
      </c>
    </row>
    <row r="905" spans="1:3" x14ac:dyDescent="0.55000000000000004">
      <c r="A905" s="5">
        <v>41669</v>
      </c>
      <c r="B905" s="15">
        <v>12.19</v>
      </c>
      <c r="C905" s="7">
        <f>(TSLA[[#This Row],[Prezzi giornalieri TSLA]]-B904)/B904</f>
        <v>4.3664383561643816E-2</v>
      </c>
    </row>
    <row r="906" spans="1:3" x14ac:dyDescent="0.55000000000000004">
      <c r="A906" s="5">
        <v>41670</v>
      </c>
      <c r="B906" s="15">
        <v>12.09</v>
      </c>
      <c r="C906" s="7">
        <f>(TSLA[[#This Row],[Prezzi giornalieri TSLA]]-B905)/B905</f>
        <v>-8.2034454470877472E-3</v>
      </c>
    </row>
    <row r="907" spans="1:3" x14ac:dyDescent="0.55000000000000004">
      <c r="A907" s="5">
        <v>41673</v>
      </c>
      <c r="B907" s="15">
        <v>11.81</v>
      </c>
      <c r="C907" s="7">
        <f>(TSLA[[#This Row],[Prezzi giornalieri TSLA]]-B906)/B906</f>
        <v>-2.3159636062861817E-2</v>
      </c>
    </row>
    <row r="908" spans="1:3" x14ac:dyDescent="0.55000000000000004">
      <c r="A908" s="5">
        <v>41674</v>
      </c>
      <c r="B908" s="15">
        <v>11.92</v>
      </c>
      <c r="C908" s="7">
        <f>(TSLA[[#This Row],[Prezzi giornalieri TSLA]]-B907)/B907</f>
        <v>9.3141405588483845E-3</v>
      </c>
    </row>
    <row r="909" spans="1:3" x14ac:dyDescent="0.55000000000000004">
      <c r="A909" s="5">
        <v>41675</v>
      </c>
      <c r="B909" s="15">
        <v>11.63</v>
      </c>
      <c r="C909" s="7">
        <f>(TSLA[[#This Row],[Prezzi giornalieri TSLA]]-B908)/B908</f>
        <v>-2.4328859060402615E-2</v>
      </c>
    </row>
    <row r="910" spans="1:3" x14ac:dyDescent="0.55000000000000004">
      <c r="A910" s="5">
        <v>41676</v>
      </c>
      <c r="B910" s="15">
        <v>11.89</v>
      </c>
      <c r="C910" s="7">
        <f>(TSLA[[#This Row],[Prezzi giornalieri TSLA]]-B909)/B909</f>
        <v>2.2355975924333599E-2</v>
      </c>
    </row>
    <row r="911" spans="1:3" x14ac:dyDescent="0.55000000000000004">
      <c r="A911" s="5">
        <v>41677</v>
      </c>
      <c r="B911" s="15">
        <v>12.44</v>
      </c>
      <c r="C911" s="7">
        <f>(TSLA[[#This Row],[Prezzi giornalieri TSLA]]-B910)/B910</f>
        <v>4.6257359125315298E-2</v>
      </c>
    </row>
    <row r="912" spans="1:3" x14ac:dyDescent="0.55000000000000004">
      <c r="A912" s="5">
        <v>41680</v>
      </c>
      <c r="B912" s="15">
        <v>13.1</v>
      </c>
      <c r="C912" s="7">
        <f>(TSLA[[#This Row],[Prezzi giornalieri TSLA]]-B911)/B911</f>
        <v>5.3054662379421233E-2</v>
      </c>
    </row>
    <row r="913" spans="1:3" x14ac:dyDescent="0.55000000000000004">
      <c r="A913" s="5">
        <v>41681</v>
      </c>
      <c r="B913" s="15">
        <v>13.11</v>
      </c>
      <c r="C913" s="7">
        <f>(TSLA[[#This Row],[Prezzi giornalieri TSLA]]-B912)/B912</f>
        <v>7.6335877862593793E-4</v>
      </c>
    </row>
    <row r="914" spans="1:3" x14ac:dyDescent="0.55000000000000004">
      <c r="A914" s="5">
        <v>41682</v>
      </c>
      <c r="B914" s="15">
        <v>13.02</v>
      </c>
      <c r="C914" s="7">
        <f>(TSLA[[#This Row],[Prezzi giornalieri TSLA]]-B913)/B913</f>
        <v>-6.8649885583523919E-3</v>
      </c>
    </row>
    <row r="915" spans="1:3" x14ac:dyDescent="0.55000000000000004">
      <c r="A915" s="5">
        <v>41683</v>
      </c>
      <c r="B915" s="15">
        <v>13.31</v>
      </c>
      <c r="C915" s="7">
        <f>(TSLA[[#This Row],[Prezzi giornalieri TSLA]]-B914)/B914</f>
        <v>2.2273425499232023E-2</v>
      </c>
    </row>
    <row r="916" spans="1:3" x14ac:dyDescent="0.55000000000000004">
      <c r="A916" s="5">
        <v>41684</v>
      </c>
      <c r="B916" s="15">
        <v>13.22</v>
      </c>
      <c r="C916" s="7">
        <f>(TSLA[[#This Row],[Prezzi giornalieri TSLA]]-B915)/B915</f>
        <v>-6.7618332081141892E-3</v>
      </c>
    </row>
    <row r="917" spans="1:3" x14ac:dyDescent="0.55000000000000004">
      <c r="A917" s="5">
        <v>41688</v>
      </c>
      <c r="B917" s="15">
        <v>13.58</v>
      </c>
      <c r="C917" s="7">
        <f>(TSLA[[#This Row],[Prezzi giornalieri TSLA]]-B916)/B916</f>
        <v>2.7231467473524919E-2</v>
      </c>
    </row>
    <row r="918" spans="1:3" x14ac:dyDescent="0.55000000000000004">
      <c r="A918" s="5">
        <v>41689</v>
      </c>
      <c r="B918" s="15">
        <v>12.91</v>
      </c>
      <c r="C918" s="7">
        <f>(TSLA[[#This Row],[Prezzi giornalieri TSLA]]-B917)/B917</f>
        <v>-4.9337260677466854E-2</v>
      </c>
    </row>
    <row r="919" spans="1:3" x14ac:dyDescent="0.55000000000000004">
      <c r="A919" s="5">
        <v>41690</v>
      </c>
      <c r="B919" s="15">
        <v>14</v>
      </c>
      <c r="C919" s="7">
        <f>(TSLA[[#This Row],[Prezzi giornalieri TSLA]]-B918)/B918</f>
        <v>8.4430673896204483E-2</v>
      </c>
    </row>
    <row r="920" spans="1:3" x14ac:dyDescent="0.55000000000000004">
      <c r="A920" s="5">
        <v>41691</v>
      </c>
      <c r="B920" s="15">
        <v>13.97</v>
      </c>
      <c r="C920" s="7">
        <f>(TSLA[[#This Row],[Prezzi giornalieri TSLA]]-B919)/B919</f>
        <v>-2.142857142857097E-3</v>
      </c>
    </row>
    <row r="921" spans="1:3" x14ac:dyDescent="0.55000000000000004">
      <c r="A921" s="5">
        <v>41694</v>
      </c>
      <c r="B921" s="15">
        <v>14.51</v>
      </c>
      <c r="C921" s="7">
        <f>(TSLA[[#This Row],[Prezzi giornalieri TSLA]]-B920)/B920</f>
        <v>3.8654259126700008E-2</v>
      </c>
    </row>
    <row r="922" spans="1:3" x14ac:dyDescent="0.55000000000000004">
      <c r="A922" s="5">
        <v>41695</v>
      </c>
      <c r="B922" s="15">
        <v>16.53</v>
      </c>
      <c r="C922" s="7">
        <f>(TSLA[[#This Row],[Prezzi giornalieri TSLA]]-B921)/B921</f>
        <v>0.1392143349414198</v>
      </c>
    </row>
    <row r="923" spans="1:3" x14ac:dyDescent="0.55000000000000004">
      <c r="A923" s="5">
        <v>41696</v>
      </c>
      <c r="B923" s="15">
        <v>16.87</v>
      </c>
      <c r="C923" s="7">
        <f>(TSLA[[#This Row],[Prezzi giornalieri TSLA]]-B922)/B922</f>
        <v>2.0568663036902593E-2</v>
      </c>
    </row>
    <row r="924" spans="1:3" x14ac:dyDescent="0.55000000000000004">
      <c r="A924" s="5">
        <v>41697</v>
      </c>
      <c r="B924" s="15">
        <v>16.84</v>
      </c>
      <c r="C924" s="7">
        <f>(TSLA[[#This Row],[Prezzi giornalieri TSLA]]-B923)/B923</f>
        <v>-1.7783046828690654E-3</v>
      </c>
    </row>
    <row r="925" spans="1:3" x14ac:dyDescent="0.55000000000000004">
      <c r="A925" s="5">
        <v>41698</v>
      </c>
      <c r="B925" s="15">
        <v>16.32</v>
      </c>
      <c r="C925" s="7">
        <f>(TSLA[[#This Row],[Prezzi giornalieri TSLA]]-B924)/B924</f>
        <v>-3.087885985748216E-2</v>
      </c>
    </row>
    <row r="926" spans="1:3" x14ac:dyDescent="0.55000000000000004">
      <c r="A926" s="5">
        <v>41701</v>
      </c>
      <c r="B926" s="15">
        <v>16.7</v>
      </c>
      <c r="C926" s="7">
        <f>(TSLA[[#This Row],[Prezzi giornalieri TSLA]]-B925)/B925</f>
        <v>2.3284313725490134E-2</v>
      </c>
    </row>
    <row r="927" spans="1:3" x14ac:dyDescent="0.55000000000000004">
      <c r="A927" s="5">
        <v>41702</v>
      </c>
      <c r="B927" s="15">
        <v>16.989999999999998</v>
      </c>
      <c r="C927" s="7">
        <f>(TSLA[[#This Row],[Prezzi giornalieri TSLA]]-B926)/B926</f>
        <v>1.7365269461077793E-2</v>
      </c>
    </row>
    <row r="928" spans="1:3" x14ac:dyDescent="0.55000000000000004">
      <c r="A928" s="5">
        <v>41703</v>
      </c>
      <c r="B928" s="15">
        <v>16.84</v>
      </c>
      <c r="C928" s="7">
        <f>(TSLA[[#This Row],[Prezzi giornalieri TSLA]]-B927)/B927</f>
        <v>-8.8287227781046855E-3</v>
      </c>
    </row>
    <row r="929" spans="1:3" x14ac:dyDescent="0.55000000000000004">
      <c r="A929" s="5">
        <v>41704</v>
      </c>
      <c r="B929" s="15">
        <v>16.86</v>
      </c>
      <c r="C929" s="7">
        <f>(TSLA[[#This Row],[Prezzi giornalieri TSLA]]-B928)/B928</f>
        <v>1.1876484560569818E-3</v>
      </c>
    </row>
    <row r="930" spans="1:3" x14ac:dyDescent="0.55000000000000004">
      <c r="A930" s="5">
        <v>41705</v>
      </c>
      <c r="B930" s="15">
        <v>16.41</v>
      </c>
      <c r="C930" s="7">
        <f>(TSLA[[#This Row],[Prezzi giornalieri TSLA]]-B929)/B929</f>
        <v>-2.6690391459074692E-2</v>
      </c>
    </row>
    <row r="931" spans="1:3" x14ac:dyDescent="0.55000000000000004">
      <c r="A931" s="5">
        <v>41708</v>
      </c>
      <c r="B931" s="15">
        <v>15.92</v>
      </c>
      <c r="C931" s="7">
        <f>(TSLA[[#This Row],[Prezzi giornalieri TSLA]]-B930)/B930</f>
        <v>-2.985984156002439E-2</v>
      </c>
    </row>
    <row r="932" spans="1:3" x14ac:dyDescent="0.55000000000000004">
      <c r="A932" s="5">
        <v>41709</v>
      </c>
      <c r="B932" s="15">
        <v>15.63</v>
      </c>
      <c r="C932" s="7">
        <f>(TSLA[[#This Row],[Prezzi giornalieri TSLA]]-B931)/B931</f>
        <v>-1.8216080402009997E-2</v>
      </c>
    </row>
    <row r="933" spans="1:3" x14ac:dyDescent="0.55000000000000004">
      <c r="A933" s="5">
        <v>41710</v>
      </c>
      <c r="B933" s="15">
        <v>16.100000000000001</v>
      </c>
      <c r="C933" s="7">
        <f>(TSLA[[#This Row],[Prezzi giornalieri TSLA]]-B932)/B932</f>
        <v>3.0070377479206694E-2</v>
      </c>
    </row>
    <row r="934" spans="1:3" x14ac:dyDescent="0.55000000000000004">
      <c r="A934" s="5">
        <v>41711</v>
      </c>
      <c r="B934" s="15">
        <v>15.85</v>
      </c>
      <c r="C934" s="7">
        <f>(TSLA[[#This Row],[Prezzi giornalieri TSLA]]-B933)/B933</f>
        <v>-1.5527950310559115E-2</v>
      </c>
    </row>
    <row r="935" spans="1:3" x14ac:dyDescent="0.55000000000000004">
      <c r="A935" s="5">
        <v>41712</v>
      </c>
      <c r="B935" s="15">
        <v>15.4</v>
      </c>
      <c r="C935" s="7">
        <f>(TSLA[[#This Row],[Prezzi giornalieri TSLA]]-B934)/B934</f>
        <v>-2.8391167192428977E-2</v>
      </c>
    </row>
    <row r="936" spans="1:3" x14ac:dyDescent="0.55000000000000004">
      <c r="A936" s="5">
        <v>41715</v>
      </c>
      <c r="B936" s="15">
        <v>15.6</v>
      </c>
      <c r="C936" s="7">
        <f>(TSLA[[#This Row],[Prezzi giornalieri TSLA]]-B935)/B935</f>
        <v>1.2987012987012941E-2</v>
      </c>
    </row>
    <row r="937" spans="1:3" x14ac:dyDescent="0.55000000000000004">
      <c r="A937" s="5">
        <v>41716</v>
      </c>
      <c r="B937" s="15">
        <v>16</v>
      </c>
      <c r="C937" s="7">
        <f>(TSLA[[#This Row],[Prezzi giornalieri TSLA]]-B936)/B936</f>
        <v>2.5641025641025664E-2</v>
      </c>
    </row>
    <row r="938" spans="1:3" x14ac:dyDescent="0.55000000000000004">
      <c r="A938" s="5">
        <v>41717</v>
      </c>
      <c r="B938" s="15">
        <v>15.72</v>
      </c>
      <c r="C938" s="7">
        <f>(TSLA[[#This Row],[Prezzi giornalieri TSLA]]-B937)/B937</f>
        <v>-1.749999999999996E-2</v>
      </c>
    </row>
    <row r="939" spans="1:3" x14ac:dyDescent="0.55000000000000004">
      <c r="A939" s="5">
        <v>41718</v>
      </c>
      <c r="B939" s="15">
        <v>15.66</v>
      </c>
      <c r="C939" s="7">
        <f>(TSLA[[#This Row],[Prezzi giornalieri TSLA]]-B938)/B938</f>
        <v>-3.8167938931298025E-3</v>
      </c>
    </row>
    <row r="940" spans="1:3" x14ac:dyDescent="0.55000000000000004">
      <c r="A940" s="5">
        <v>41719</v>
      </c>
      <c r="B940" s="15">
        <v>15.26</v>
      </c>
      <c r="C940" s="7">
        <f>(TSLA[[#This Row],[Prezzi giornalieri TSLA]]-B939)/B939</f>
        <v>-2.5542784163473841E-2</v>
      </c>
    </row>
    <row r="941" spans="1:3" x14ac:dyDescent="0.55000000000000004">
      <c r="A941" s="5">
        <v>41722</v>
      </c>
      <c r="B941" s="15">
        <v>14.68</v>
      </c>
      <c r="C941" s="7">
        <f>(TSLA[[#This Row],[Prezzi giornalieri TSLA]]-B940)/B940</f>
        <v>-3.8007863695937096E-2</v>
      </c>
    </row>
    <row r="942" spans="1:3" x14ac:dyDescent="0.55000000000000004">
      <c r="A942" s="5">
        <v>41723</v>
      </c>
      <c r="B942" s="15">
        <v>14.7</v>
      </c>
      <c r="C942" s="7">
        <f>(TSLA[[#This Row],[Prezzi giornalieri TSLA]]-B941)/B941</f>
        <v>1.3623978201634586E-3</v>
      </c>
    </row>
    <row r="943" spans="1:3" x14ac:dyDescent="0.55000000000000004">
      <c r="A943" s="5">
        <v>41724</v>
      </c>
      <c r="B943" s="15">
        <v>14.2</v>
      </c>
      <c r="C943" s="7">
        <f>(TSLA[[#This Row],[Prezzi giornalieri TSLA]]-B942)/B942</f>
        <v>-3.4013605442176874E-2</v>
      </c>
    </row>
    <row r="944" spans="1:3" x14ac:dyDescent="0.55000000000000004">
      <c r="A944" s="5">
        <v>41725</v>
      </c>
      <c r="B944" s="15">
        <v>13.82</v>
      </c>
      <c r="C944" s="7">
        <f>(TSLA[[#This Row],[Prezzi giornalieri TSLA]]-B943)/B943</f>
        <v>-2.676056338028162E-2</v>
      </c>
    </row>
    <row r="945" spans="1:3" x14ac:dyDescent="0.55000000000000004">
      <c r="A945" s="5">
        <v>41726</v>
      </c>
      <c r="B945" s="15">
        <v>14.16</v>
      </c>
      <c r="C945" s="7">
        <f>(TSLA[[#This Row],[Prezzi giornalieri TSLA]]-B944)/B944</f>
        <v>2.4602026049204043E-2</v>
      </c>
    </row>
    <row r="946" spans="1:3" x14ac:dyDescent="0.55000000000000004">
      <c r="A946" s="5">
        <v>41729</v>
      </c>
      <c r="B946" s="15">
        <v>13.9</v>
      </c>
      <c r="C946" s="7">
        <f>(TSLA[[#This Row],[Prezzi giornalieri TSLA]]-B945)/B945</f>
        <v>-1.8361581920903938E-2</v>
      </c>
    </row>
    <row r="947" spans="1:3" x14ac:dyDescent="0.55000000000000004">
      <c r="A947" s="5">
        <v>41730</v>
      </c>
      <c r="B947" s="15">
        <v>14.46</v>
      </c>
      <c r="C947" s="7">
        <f>(TSLA[[#This Row],[Prezzi giornalieri TSLA]]-B946)/B946</f>
        <v>4.02877697841727E-2</v>
      </c>
    </row>
    <row r="948" spans="1:3" x14ac:dyDescent="0.55000000000000004">
      <c r="A948" s="5">
        <v>41731</v>
      </c>
      <c r="B948" s="15">
        <v>15.35</v>
      </c>
      <c r="C948" s="7">
        <f>(TSLA[[#This Row],[Prezzi giornalieri TSLA]]-B947)/B947</f>
        <v>6.1549100968188018E-2</v>
      </c>
    </row>
    <row r="949" spans="1:3" x14ac:dyDescent="0.55000000000000004">
      <c r="A949" s="5">
        <v>41732</v>
      </c>
      <c r="B949" s="15">
        <v>15.03</v>
      </c>
      <c r="C949" s="7">
        <f>(TSLA[[#This Row],[Prezzi giornalieri TSLA]]-B948)/B948</f>
        <v>-2.0846905537459302E-2</v>
      </c>
    </row>
    <row r="950" spans="1:3" x14ac:dyDescent="0.55000000000000004">
      <c r="A950" s="5">
        <v>41733</v>
      </c>
      <c r="B950" s="15">
        <v>14.15</v>
      </c>
      <c r="C950" s="7">
        <f>(TSLA[[#This Row],[Prezzi giornalieri TSLA]]-B949)/B949</f>
        <v>-5.8549567531603397E-2</v>
      </c>
    </row>
    <row r="951" spans="1:3" x14ac:dyDescent="0.55000000000000004">
      <c r="A951" s="5">
        <v>41736</v>
      </c>
      <c r="B951" s="15">
        <v>13.83</v>
      </c>
      <c r="C951" s="7">
        <f>(TSLA[[#This Row],[Prezzi giornalieri TSLA]]-B950)/B950</f>
        <v>-2.2614840989399313E-2</v>
      </c>
    </row>
    <row r="952" spans="1:3" x14ac:dyDescent="0.55000000000000004">
      <c r="A952" s="5">
        <v>41737</v>
      </c>
      <c r="B952" s="15">
        <v>14.36</v>
      </c>
      <c r="C952" s="7">
        <f>(TSLA[[#This Row],[Prezzi giornalieri TSLA]]-B951)/B951</f>
        <v>3.8322487346348473E-2</v>
      </c>
    </row>
    <row r="953" spans="1:3" x14ac:dyDescent="0.55000000000000004">
      <c r="A953" s="5">
        <v>41738</v>
      </c>
      <c r="B953" s="15">
        <v>14.46</v>
      </c>
      <c r="C953" s="7">
        <f>(TSLA[[#This Row],[Prezzi giornalieri TSLA]]-B952)/B952</f>
        <v>6.9637883008357541E-3</v>
      </c>
    </row>
    <row r="954" spans="1:3" x14ac:dyDescent="0.55000000000000004">
      <c r="A954" s="5">
        <v>41739</v>
      </c>
      <c r="B954" s="15">
        <v>13.61</v>
      </c>
      <c r="C954" s="7">
        <f>(TSLA[[#This Row],[Prezzi giornalieri TSLA]]-B953)/B953</f>
        <v>-5.8782849239280871E-2</v>
      </c>
    </row>
    <row r="955" spans="1:3" x14ac:dyDescent="0.55000000000000004">
      <c r="A955" s="5">
        <v>41740</v>
      </c>
      <c r="B955" s="15">
        <v>13.59</v>
      </c>
      <c r="C955" s="7">
        <f>(TSLA[[#This Row],[Prezzi giornalieri TSLA]]-B954)/B954</f>
        <v>-1.469507714915472E-3</v>
      </c>
    </row>
    <row r="956" spans="1:3" x14ac:dyDescent="0.55000000000000004">
      <c r="A956" s="5">
        <v>41743</v>
      </c>
      <c r="B956" s="15">
        <v>13.21</v>
      </c>
      <c r="C956" s="7">
        <f>(TSLA[[#This Row],[Prezzi giornalieri TSLA]]-B955)/B955</f>
        <v>-2.796173657100802E-2</v>
      </c>
    </row>
    <row r="957" spans="1:3" x14ac:dyDescent="0.55000000000000004">
      <c r="A957" s="5">
        <v>41744</v>
      </c>
      <c r="B957" s="15">
        <v>12.93</v>
      </c>
      <c r="C957" s="7">
        <f>(TSLA[[#This Row],[Prezzi giornalieri TSLA]]-B956)/B956</f>
        <v>-2.1196063588190848E-2</v>
      </c>
    </row>
    <row r="958" spans="1:3" x14ac:dyDescent="0.55000000000000004">
      <c r="A958" s="5">
        <v>41745</v>
      </c>
      <c r="B958" s="15">
        <v>13.27</v>
      </c>
      <c r="C958" s="7">
        <f>(TSLA[[#This Row],[Prezzi giornalieri TSLA]]-B957)/B957</f>
        <v>2.6295436968290786E-2</v>
      </c>
    </row>
    <row r="959" spans="1:3" x14ac:dyDescent="0.55000000000000004">
      <c r="A959" s="5">
        <v>41746</v>
      </c>
      <c r="B959" s="15">
        <v>13.21</v>
      </c>
      <c r="C959" s="7">
        <f>(TSLA[[#This Row],[Prezzi giornalieri TSLA]]-B958)/B958</f>
        <v>-4.5214770158250733E-3</v>
      </c>
    </row>
    <row r="960" spans="1:3" x14ac:dyDescent="0.55000000000000004">
      <c r="A960" s="5">
        <v>41750</v>
      </c>
      <c r="B960" s="15">
        <v>13.63</v>
      </c>
      <c r="C960" s="7">
        <f>(TSLA[[#This Row],[Prezzi giornalieri TSLA]]-B959)/B959</f>
        <v>3.1794095382286142E-2</v>
      </c>
    </row>
    <row r="961" spans="1:3" x14ac:dyDescent="0.55000000000000004">
      <c r="A961" s="5">
        <v>41751</v>
      </c>
      <c r="B961" s="15">
        <v>14.58</v>
      </c>
      <c r="C961" s="7">
        <f>(TSLA[[#This Row],[Prezzi giornalieri TSLA]]-B960)/B960</f>
        <v>6.9699192956713077E-2</v>
      </c>
    </row>
    <row r="962" spans="1:3" x14ac:dyDescent="0.55000000000000004">
      <c r="A962" s="5">
        <v>41752</v>
      </c>
      <c r="B962" s="15">
        <v>13.87</v>
      </c>
      <c r="C962" s="7">
        <f>(TSLA[[#This Row],[Prezzi giornalieri TSLA]]-B961)/B961</f>
        <v>-4.869684499314135E-2</v>
      </c>
    </row>
    <row r="963" spans="1:3" x14ac:dyDescent="0.55000000000000004">
      <c r="A963" s="5">
        <v>41753</v>
      </c>
      <c r="B963" s="15">
        <v>13.86</v>
      </c>
      <c r="C963" s="7">
        <f>(TSLA[[#This Row],[Prezzi giornalieri TSLA]]-B962)/B962</f>
        <v>-7.2098053352557948E-4</v>
      </c>
    </row>
    <row r="964" spans="1:3" x14ac:dyDescent="0.55000000000000004">
      <c r="A964" s="5">
        <v>41754</v>
      </c>
      <c r="B964" s="15">
        <v>13.32</v>
      </c>
      <c r="C964" s="7">
        <f>(TSLA[[#This Row],[Prezzi giornalieri TSLA]]-B963)/B963</f>
        <v>-3.8961038961038898E-2</v>
      </c>
    </row>
    <row r="965" spans="1:3" x14ac:dyDescent="0.55000000000000004">
      <c r="A965" s="5">
        <v>41757</v>
      </c>
      <c r="B965" s="15">
        <v>13.23</v>
      </c>
      <c r="C965" s="7">
        <f>(TSLA[[#This Row],[Prezzi giornalieri TSLA]]-B964)/B964</f>
        <v>-6.7567567567567459E-3</v>
      </c>
    </row>
    <row r="966" spans="1:3" x14ac:dyDescent="0.55000000000000004">
      <c r="A966" s="5">
        <v>41758</v>
      </c>
      <c r="B966" s="15">
        <v>13.79</v>
      </c>
      <c r="C966" s="7">
        <f>(TSLA[[#This Row],[Prezzi giornalieri TSLA]]-B965)/B965</f>
        <v>4.2328042328042229E-2</v>
      </c>
    </row>
    <row r="967" spans="1:3" x14ac:dyDescent="0.55000000000000004">
      <c r="A967" s="5">
        <v>41759</v>
      </c>
      <c r="B967" s="15">
        <v>13.86</v>
      </c>
      <c r="C967" s="7">
        <f>(TSLA[[#This Row],[Prezzi giornalieri TSLA]]-B966)/B966</f>
        <v>5.0761421319797167E-3</v>
      </c>
    </row>
    <row r="968" spans="1:3" x14ac:dyDescent="0.55000000000000004">
      <c r="A968" s="5">
        <v>41760</v>
      </c>
      <c r="B968" s="15">
        <v>13.85</v>
      </c>
      <c r="C968" s="7">
        <f>(TSLA[[#This Row],[Prezzi giornalieri TSLA]]-B967)/B967</f>
        <v>-7.215007215007061E-4</v>
      </c>
    </row>
    <row r="969" spans="1:3" x14ac:dyDescent="0.55000000000000004">
      <c r="A969" s="5">
        <v>41761</v>
      </c>
      <c r="B969" s="15">
        <v>14.06</v>
      </c>
      <c r="C969" s="7">
        <f>(TSLA[[#This Row],[Prezzi giornalieri TSLA]]-B968)/B968</f>
        <v>1.5162454873646272E-2</v>
      </c>
    </row>
    <row r="970" spans="1:3" x14ac:dyDescent="0.55000000000000004">
      <c r="A970" s="5">
        <v>41764</v>
      </c>
      <c r="B970" s="15">
        <v>14.44</v>
      </c>
      <c r="C970" s="7">
        <f>(TSLA[[#This Row],[Prezzi giornalieri TSLA]]-B969)/B969</f>
        <v>2.7027027027026956E-2</v>
      </c>
    </row>
    <row r="971" spans="1:3" x14ac:dyDescent="0.55000000000000004">
      <c r="A971" s="5">
        <v>41765</v>
      </c>
      <c r="B971" s="15">
        <v>13.82</v>
      </c>
      <c r="C971" s="7">
        <f>(TSLA[[#This Row],[Prezzi giornalieri TSLA]]-B970)/B970</f>
        <v>-4.2936288088642603E-2</v>
      </c>
    </row>
    <row r="972" spans="1:3" x14ac:dyDescent="0.55000000000000004">
      <c r="A972" s="5">
        <v>41766</v>
      </c>
      <c r="B972" s="15">
        <v>13.42</v>
      </c>
      <c r="C972" s="7">
        <f>(TSLA[[#This Row],[Prezzi giornalieri TSLA]]-B971)/B971</f>
        <v>-2.8943560057887147E-2</v>
      </c>
    </row>
    <row r="973" spans="1:3" x14ac:dyDescent="0.55000000000000004">
      <c r="A973" s="5">
        <v>41767</v>
      </c>
      <c r="B973" s="15">
        <v>11.91</v>
      </c>
      <c r="C973" s="7">
        <f>(TSLA[[#This Row],[Prezzi giornalieri TSLA]]-B972)/B972</f>
        <v>-0.11251862891207152</v>
      </c>
    </row>
    <row r="974" spans="1:3" x14ac:dyDescent="0.55000000000000004">
      <c r="A974" s="5">
        <v>41768</v>
      </c>
      <c r="B974" s="15">
        <v>12.15</v>
      </c>
      <c r="C974" s="7">
        <f>(TSLA[[#This Row],[Prezzi giornalieri TSLA]]-B973)/B973</f>
        <v>2.0151133501259463E-2</v>
      </c>
    </row>
    <row r="975" spans="1:3" x14ac:dyDescent="0.55000000000000004">
      <c r="A975" s="5">
        <v>41771</v>
      </c>
      <c r="B975" s="15">
        <v>12.31</v>
      </c>
      <c r="C975" s="7">
        <f>(TSLA[[#This Row],[Prezzi giornalieri TSLA]]-B974)/B974</f>
        <v>1.3168724279835403E-2</v>
      </c>
    </row>
    <row r="976" spans="1:3" x14ac:dyDescent="0.55000000000000004">
      <c r="A976" s="5">
        <v>41772</v>
      </c>
      <c r="B976" s="15">
        <v>12.68</v>
      </c>
      <c r="C976" s="7">
        <f>(TSLA[[#This Row],[Prezzi giornalieri TSLA]]-B975)/B975</f>
        <v>3.0056864337936574E-2</v>
      </c>
    </row>
    <row r="977" spans="1:3" x14ac:dyDescent="0.55000000000000004">
      <c r="A977" s="5">
        <v>41773</v>
      </c>
      <c r="B977" s="15">
        <v>12.71</v>
      </c>
      <c r="C977" s="7">
        <f>(TSLA[[#This Row],[Prezzi giornalieri TSLA]]-B976)/B976</f>
        <v>2.365930599369175E-3</v>
      </c>
    </row>
    <row r="978" spans="1:3" x14ac:dyDescent="0.55000000000000004">
      <c r="A978" s="5">
        <v>41774</v>
      </c>
      <c r="B978" s="15">
        <v>12.57</v>
      </c>
      <c r="C978" s="7">
        <f>(TSLA[[#This Row],[Prezzi giornalieri TSLA]]-B977)/B977</f>
        <v>-1.1014948859166054E-2</v>
      </c>
    </row>
    <row r="979" spans="1:3" x14ac:dyDescent="0.55000000000000004">
      <c r="A979" s="5">
        <v>41775</v>
      </c>
      <c r="B979" s="15">
        <v>12.77</v>
      </c>
      <c r="C979" s="7">
        <f>(TSLA[[#This Row],[Prezzi giornalieri TSLA]]-B978)/B978</f>
        <v>1.5910898965791509E-2</v>
      </c>
    </row>
    <row r="980" spans="1:3" x14ac:dyDescent="0.55000000000000004">
      <c r="A980" s="5">
        <v>41778</v>
      </c>
      <c r="B980" s="15">
        <v>13.07</v>
      </c>
      <c r="C980" s="7">
        <f>(TSLA[[#This Row],[Prezzi giornalieri TSLA]]-B979)/B979</f>
        <v>2.349256068911517E-2</v>
      </c>
    </row>
    <row r="981" spans="1:3" x14ac:dyDescent="0.55000000000000004">
      <c r="A981" s="5">
        <v>41779</v>
      </c>
      <c r="B981" s="15">
        <v>13.02</v>
      </c>
      <c r="C981" s="7">
        <f>(TSLA[[#This Row],[Prezzi giornalieri TSLA]]-B980)/B980</f>
        <v>-3.825554705432342E-3</v>
      </c>
    </row>
    <row r="982" spans="1:3" x14ac:dyDescent="0.55000000000000004">
      <c r="A982" s="5">
        <v>41780</v>
      </c>
      <c r="B982" s="15">
        <v>13.3</v>
      </c>
      <c r="C982" s="7">
        <f>(TSLA[[#This Row],[Prezzi giornalieri TSLA]]-B981)/B981</f>
        <v>2.150537634408611E-2</v>
      </c>
    </row>
    <row r="983" spans="1:3" x14ac:dyDescent="0.55000000000000004">
      <c r="A983" s="5">
        <v>41781</v>
      </c>
      <c r="B983" s="15">
        <v>13.66</v>
      </c>
      <c r="C983" s="7">
        <f>(TSLA[[#This Row],[Prezzi giornalieri TSLA]]-B982)/B982</f>
        <v>2.7067669172932286E-2</v>
      </c>
    </row>
    <row r="984" spans="1:3" x14ac:dyDescent="0.55000000000000004">
      <c r="A984" s="5">
        <v>41782</v>
      </c>
      <c r="B984" s="15">
        <v>13.82</v>
      </c>
      <c r="C984" s="7">
        <f>(TSLA[[#This Row],[Prezzi giornalieri TSLA]]-B983)/B983</f>
        <v>1.1713030746705721E-2</v>
      </c>
    </row>
    <row r="985" spans="1:3" x14ac:dyDescent="0.55000000000000004">
      <c r="A985" s="5">
        <v>41786</v>
      </c>
      <c r="B985" s="15">
        <v>14.1</v>
      </c>
      <c r="C985" s="7">
        <f>(TSLA[[#This Row],[Prezzi giornalieri TSLA]]-B984)/B984</f>
        <v>2.0260492040520939E-2</v>
      </c>
    </row>
    <row r="986" spans="1:3" x14ac:dyDescent="0.55000000000000004">
      <c r="A986" s="5">
        <v>41787</v>
      </c>
      <c r="B986" s="15">
        <v>14.02</v>
      </c>
      <c r="C986" s="7">
        <f>(TSLA[[#This Row],[Prezzi giornalieri TSLA]]-B985)/B985</f>
        <v>-5.6737588652482325E-3</v>
      </c>
    </row>
    <row r="987" spans="1:3" x14ac:dyDescent="0.55000000000000004">
      <c r="A987" s="5">
        <v>41788</v>
      </c>
      <c r="B987" s="15">
        <v>14.02</v>
      </c>
      <c r="C987" s="7">
        <f>(TSLA[[#This Row],[Prezzi giornalieri TSLA]]-B986)/B986</f>
        <v>0</v>
      </c>
    </row>
    <row r="988" spans="1:3" x14ac:dyDescent="0.55000000000000004">
      <c r="A988" s="5">
        <v>41789</v>
      </c>
      <c r="B988" s="15">
        <v>13.85</v>
      </c>
      <c r="C988" s="7">
        <f>(TSLA[[#This Row],[Prezzi giornalieri TSLA]]-B987)/B987</f>
        <v>-1.2125534950071322E-2</v>
      </c>
    </row>
    <row r="989" spans="1:3" x14ac:dyDescent="0.55000000000000004">
      <c r="A989" s="5">
        <v>41792</v>
      </c>
      <c r="B989" s="15">
        <v>13.65</v>
      </c>
      <c r="C989" s="7">
        <f>(TSLA[[#This Row],[Prezzi giornalieri TSLA]]-B988)/B988</f>
        <v>-1.4440433212996338E-2</v>
      </c>
    </row>
    <row r="990" spans="1:3" x14ac:dyDescent="0.55000000000000004">
      <c r="A990" s="5">
        <v>41793</v>
      </c>
      <c r="B990" s="15">
        <v>13.66</v>
      </c>
      <c r="C990" s="7">
        <f>(TSLA[[#This Row],[Prezzi giornalieri TSLA]]-B989)/B989</f>
        <v>7.3260073260071699E-4</v>
      </c>
    </row>
    <row r="991" spans="1:3" x14ac:dyDescent="0.55000000000000004">
      <c r="A991" s="5">
        <v>41794</v>
      </c>
      <c r="B991" s="15">
        <v>13.6</v>
      </c>
      <c r="C991" s="7">
        <f>(TSLA[[#This Row],[Prezzi giornalieri TSLA]]-B990)/B990</f>
        <v>-4.3923865300146778E-3</v>
      </c>
    </row>
    <row r="992" spans="1:3" x14ac:dyDescent="0.55000000000000004">
      <c r="A992" s="5">
        <v>41795</v>
      </c>
      <c r="B992" s="15">
        <v>13.79</v>
      </c>
      <c r="C992" s="7">
        <f>(TSLA[[#This Row],[Prezzi giornalieri TSLA]]-B991)/B991</f>
        <v>1.3970588235294082E-2</v>
      </c>
    </row>
    <row r="993" spans="1:3" x14ac:dyDescent="0.55000000000000004">
      <c r="A993" s="5">
        <v>41796</v>
      </c>
      <c r="B993" s="15">
        <v>13.88</v>
      </c>
      <c r="C993" s="7">
        <f>(TSLA[[#This Row],[Prezzi giornalieri TSLA]]-B992)/B992</f>
        <v>6.5264684554025842E-3</v>
      </c>
    </row>
    <row r="994" spans="1:3" x14ac:dyDescent="0.55000000000000004">
      <c r="A994" s="5">
        <v>41799</v>
      </c>
      <c r="B994" s="15">
        <v>13.69</v>
      </c>
      <c r="C994" s="7">
        <f>(TSLA[[#This Row],[Prezzi giornalieri TSLA]]-B993)/B993</f>
        <v>-1.3688760806916517E-2</v>
      </c>
    </row>
    <row r="995" spans="1:3" x14ac:dyDescent="0.55000000000000004">
      <c r="A995" s="5">
        <v>41800</v>
      </c>
      <c r="B995" s="15">
        <v>13.49</v>
      </c>
      <c r="C995" s="7">
        <f>(TSLA[[#This Row],[Prezzi giornalieri TSLA]]-B994)/B994</f>
        <v>-1.4609203798392936E-2</v>
      </c>
    </row>
    <row r="996" spans="1:3" x14ac:dyDescent="0.55000000000000004">
      <c r="A996" s="5">
        <v>41801</v>
      </c>
      <c r="B996" s="15">
        <v>13.63</v>
      </c>
      <c r="C996" s="7">
        <f>(TSLA[[#This Row],[Prezzi giornalieri TSLA]]-B995)/B995</f>
        <v>1.0378057820607899E-2</v>
      </c>
    </row>
    <row r="997" spans="1:3" x14ac:dyDescent="0.55000000000000004">
      <c r="A997" s="5">
        <v>41802</v>
      </c>
      <c r="B997" s="15">
        <v>13.57</v>
      </c>
      <c r="C997" s="7">
        <f>(TSLA[[#This Row],[Prezzi giornalieri TSLA]]-B996)/B996</f>
        <v>-4.4020542920029711E-3</v>
      </c>
    </row>
    <row r="998" spans="1:3" x14ac:dyDescent="0.55000000000000004">
      <c r="A998" s="5">
        <v>41803</v>
      </c>
      <c r="B998" s="15">
        <v>13.76</v>
      </c>
      <c r="C998" s="7">
        <f>(TSLA[[#This Row],[Prezzi giornalieri TSLA]]-B997)/B997</f>
        <v>1.4001473839351474E-2</v>
      </c>
    </row>
    <row r="999" spans="1:3" x14ac:dyDescent="0.55000000000000004">
      <c r="A999" s="5">
        <v>41806</v>
      </c>
      <c r="B999" s="15">
        <v>14.97</v>
      </c>
      <c r="C999" s="7">
        <f>(TSLA[[#This Row],[Prezzi giornalieri TSLA]]-B998)/B998</f>
        <v>8.7936046511627966E-2</v>
      </c>
    </row>
    <row r="1000" spans="1:3" x14ac:dyDescent="0.55000000000000004">
      <c r="A1000" s="5">
        <v>41807</v>
      </c>
      <c r="B1000" s="15">
        <v>15.44</v>
      </c>
      <c r="C1000" s="7">
        <f>(TSLA[[#This Row],[Prezzi giornalieri TSLA]]-B999)/B999</f>
        <v>3.1396125584502263E-2</v>
      </c>
    </row>
    <row r="1001" spans="1:3" x14ac:dyDescent="0.55000000000000004">
      <c r="A1001" s="5">
        <v>41808</v>
      </c>
      <c r="B1001" s="15">
        <v>15.14</v>
      </c>
      <c r="C1001" s="7">
        <f>(TSLA[[#This Row],[Prezzi giornalieri TSLA]]-B1000)/B1000</f>
        <v>-1.9430051813471433E-2</v>
      </c>
    </row>
    <row r="1002" spans="1:3" x14ac:dyDescent="0.55000000000000004">
      <c r="A1002" s="5">
        <v>41809</v>
      </c>
      <c r="B1002" s="15">
        <v>15.19</v>
      </c>
      <c r="C1002" s="7">
        <f>(TSLA[[#This Row],[Prezzi giornalieri TSLA]]-B1001)/B1001</f>
        <v>3.302509907529652E-3</v>
      </c>
    </row>
    <row r="1003" spans="1:3" x14ac:dyDescent="0.55000000000000004">
      <c r="A1003" s="5">
        <v>41810</v>
      </c>
      <c r="B1003" s="15">
        <v>15.31</v>
      </c>
      <c r="C1003" s="7">
        <f>(TSLA[[#This Row],[Prezzi giornalieri TSLA]]-B1002)/B1002</f>
        <v>7.8999341672153396E-3</v>
      </c>
    </row>
    <row r="1004" spans="1:3" x14ac:dyDescent="0.55000000000000004">
      <c r="A1004" s="5">
        <v>41813</v>
      </c>
      <c r="B1004" s="15">
        <v>15.81</v>
      </c>
      <c r="C1004" s="7">
        <f>(TSLA[[#This Row],[Prezzi giornalieri TSLA]]-B1003)/B1003</f>
        <v>3.2658393207054215E-2</v>
      </c>
    </row>
    <row r="1005" spans="1:3" x14ac:dyDescent="0.55000000000000004">
      <c r="A1005" s="5">
        <v>41814</v>
      </c>
      <c r="B1005" s="15">
        <v>15.5</v>
      </c>
      <c r="C1005" s="7">
        <f>(TSLA[[#This Row],[Prezzi giornalieri TSLA]]-B1004)/B1004</f>
        <v>-1.9607843137254933E-2</v>
      </c>
    </row>
    <row r="1006" spans="1:3" x14ac:dyDescent="0.55000000000000004">
      <c r="A1006" s="5">
        <v>41815</v>
      </c>
      <c r="B1006" s="15">
        <v>15.79</v>
      </c>
      <c r="C1006" s="7">
        <f>(TSLA[[#This Row],[Prezzi giornalieri TSLA]]-B1005)/B1005</f>
        <v>1.8709677419354784E-2</v>
      </c>
    </row>
    <row r="1007" spans="1:3" x14ac:dyDescent="0.55000000000000004">
      <c r="A1007" s="5">
        <v>41816</v>
      </c>
      <c r="B1007" s="15">
        <v>15.71</v>
      </c>
      <c r="C1007" s="7">
        <f>(TSLA[[#This Row],[Prezzi giornalieri TSLA]]-B1006)/B1006</f>
        <v>-5.0664977834071123E-3</v>
      </c>
    </row>
    <row r="1008" spans="1:3" x14ac:dyDescent="0.55000000000000004">
      <c r="A1008" s="5">
        <v>41817</v>
      </c>
      <c r="B1008" s="15">
        <v>15.94</v>
      </c>
      <c r="C1008" s="7">
        <f>(TSLA[[#This Row],[Prezzi giornalieri TSLA]]-B1007)/B1007</f>
        <v>1.4640356460852873E-2</v>
      </c>
    </row>
    <row r="1009" spans="1:3" x14ac:dyDescent="0.55000000000000004">
      <c r="A1009" s="5">
        <v>41820</v>
      </c>
      <c r="B1009" s="15">
        <v>16</v>
      </c>
      <c r="C1009" s="7">
        <f>(TSLA[[#This Row],[Prezzi giornalieri TSLA]]-B1008)/B1008</f>
        <v>3.7641154328733059E-3</v>
      </c>
    </row>
    <row r="1010" spans="1:3" x14ac:dyDescent="0.55000000000000004">
      <c r="A1010" s="5">
        <v>41821</v>
      </c>
      <c r="B1010" s="15">
        <v>15.98</v>
      </c>
      <c r="C1010" s="7">
        <f>(TSLA[[#This Row],[Prezzi giornalieri TSLA]]-B1009)/B1009</f>
        <v>-1.2499999999999734E-3</v>
      </c>
    </row>
    <row r="1011" spans="1:3" x14ac:dyDescent="0.55000000000000004">
      <c r="A1011" s="5">
        <v>41822</v>
      </c>
      <c r="B1011" s="15">
        <v>15.3</v>
      </c>
      <c r="C1011" s="7">
        <f>(TSLA[[#This Row],[Prezzi giornalieri TSLA]]-B1010)/B1010</f>
        <v>-4.255319148936168E-2</v>
      </c>
    </row>
    <row r="1012" spans="1:3" x14ac:dyDescent="0.55000000000000004">
      <c r="A1012" s="5">
        <v>41823</v>
      </c>
      <c r="B1012" s="15">
        <v>15.28</v>
      </c>
      <c r="C1012" s="7">
        <f>(TSLA[[#This Row],[Prezzi giornalieri TSLA]]-B1011)/B1011</f>
        <v>-1.3071895424837483E-3</v>
      </c>
    </row>
    <row r="1013" spans="1:3" x14ac:dyDescent="0.55000000000000004">
      <c r="A1013" s="5">
        <v>41827</v>
      </c>
      <c r="B1013" s="15">
        <v>14.84</v>
      </c>
      <c r="C1013" s="7">
        <f>(TSLA[[#This Row],[Prezzi giornalieri TSLA]]-B1012)/B1012</f>
        <v>-2.8795811518324575E-2</v>
      </c>
    </row>
    <row r="1014" spans="1:3" x14ac:dyDescent="0.55000000000000004">
      <c r="A1014" s="5">
        <v>41828</v>
      </c>
      <c r="B1014" s="15">
        <v>14.6</v>
      </c>
      <c r="C1014" s="7">
        <f>(TSLA[[#This Row],[Prezzi giornalieri TSLA]]-B1013)/B1013</f>
        <v>-1.6172506738544489E-2</v>
      </c>
    </row>
    <row r="1015" spans="1:3" x14ac:dyDescent="0.55000000000000004">
      <c r="A1015" s="5">
        <v>41829</v>
      </c>
      <c r="B1015" s="15">
        <v>14.87</v>
      </c>
      <c r="C1015" s="7">
        <f>(TSLA[[#This Row],[Prezzi giornalieri TSLA]]-B1014)/B1014</f>
        <v>1.8493150684931479E-2</v>
      </c>
    </row>
    <row r="1016" spans="1:3" x14ac:dyDescent="0.55000000000000004">
      <c r="A1016" s="5">
        <v>41830</v>
      </c>
      <c r="B1016" s="15">
        <v>14.63</v>
      </c>
      <c r="C1016" s="7">
        <f>(TSLA[[#This Row],[Prezzi giornalieri TSLA]]-B1015)/B1015</f>
        <v>-1.6139878950907766E-2</v>
      </c>
    </row>
    <row r="1017" spans="1:3" x14ac:dyDescent="0.55000000000000004">
      <c r="A1017" s="5">
        <v>41831</v>
      </c>
      <c r="B1017" s="15">
        <v>14.54</v>
      </c>
      <c r="C1017" s="7">
        <f>(TSLA[[#This Row],[Prezzi giornalieri TSLA]]-B1016)/B1016</f>
        <v>-6.1517429938483682E-3</v>
      </c>
    </row>
    <row r="1018" spans="1:3" x14ac:dyDescent="0.55000000000000004">
      <c r="A1018" s="5">
        <v>41834</v>
      </c>
      <c r="B1018" s="15">
        <v>15.11</v>
      </c>
      <c r="C1018" s="7">
        <f>(TSLA[[#This Row],[Prezzi giornalieri TSLA]]-B1017)/B1017</f>
        <v>3.9202200825309515E-2</v>
      </c>
    </row>
    <row r="1019" spans="1:3" x14ac:dyDescent="0.55000000000000004">
      <c r="A1019" s="5">
        <v>41835</v>
      </c>
      <c r="B1019" s="15">
        <v>14.64</v>
      </c>
      <c r="C1019" s="7">
        <f>(TSLA[[#This Row],[Prezzi giornalieri TSLA]]-B1018)/B1018</f>
        <v>-3.1105228325612102E-2</v>
      </c>
    </row>
    <row r="1020" spans="1:3" x14ac:dyDescent="0.55000000000000004">
      <c r="A1020" s="5">
        <v>41836</v>
      </c>
      <c r="B1020" s="15">
        <v>14.48</v>
      </c>
      <c r="C1020" s="7">
        <f>(TSLA[[#This Row],[Prezzi giornalieri TSLA]]-B1019)/B1019</f>
        <v>-1.0928961748633888E-2</v>
      </c>
    </row>
    <row r="1021" spans="1:3" x14ac:dyDescent="0.55000000000000004">
      <c r="A1021" s="5">
        <v>41837</v>
      </c>
      <c r="B1021" s="15">
        <v>14.36</v>
      </c>
      <c r="C1021" s="7">
        <f>(TSLA[[#This Row],[Prezzi giornalieri TSLA]]-B1020)/B1020</f>
        <v>-8.2872928176796271E-3</v>
      </c>
    </row>
    <row r="1022" spans="1:3" x14ac:dyDescent="0.55000000000000004">
      <c r="A1022" s="5">
        <v>41838</v>
      </c>
      <c r="B1022" s="15">
        <v>14.67</v>
      </c>
      <c r="C1022" s="7">
        <f>(TSLA[[#This Row],[Prezzi giornalieri TSLA]]-B1021)/B1021</f>
        <v>2.1587743732590564E-2</v>
      </c>
    </row>
    <row r="1023" spans="1:3" x14ac:dyDescent="0.55000000000000004">
      <c r="A1023" s="5">
        <v>41841</v>
      </c>
      <c r="B1023" s="15">
        <v>14.7</v>
      </c>
      <c r="C1023" s="7">
        <f>(TSLA[[#This Row],[Prezzi giornalieri TSLA]]-B1022)/B1022</f>
        <v>2.0449897750510811E-3</v>
      </c>
    </row>
    <row r="1024" spans="1:3" x14ac:dyDescent="0.55000000000000004">
      <c r="A1024" s="5">
        <v>41842</v>
      </c>
      <c r="B1024" s="15">
        <v>14.64</v>
      </c>
      <c r="C1024" s="7">
        <f>(TSLA[[#This Row],[Prezzi giornalieri TSLA]]-B1023)/B1023</f>
        <v>-4.0816326530611373E-3</v>
      </c>
    </row>
    <row r="1025" spans="1:3" x14ac:dyDescent="0.55000000000000004">
      <c r="A1025" s="5">
        <v>41843</v>
      </c>
      <c r="B1025" s="15">
        <v>14.83</v>
      </c>
      <c r="C1025" s="7">
        <f>(TSLA[[#This Row],[Prezzi giornalieri TSLA]]-B1024)/B1024</f>
        <v>1.2978142076502698E-2</v>
      </c>
    </row>
    <row r="1026" spans="1:3" x14ac:dyDescent="0.55000000000000004">
      <c r="A1026" s="5">
        <v>41844</v>
      </c>
      <c r="B1026" s="15">
        <v>14.9</v>
      </c>
      <c r="C1026" s="7">
        <f>(TSLA[[#This Row],[Prezzi giornalieri TSLA]]-B1025)/B1025</f>
        <v>4.7201618341200461E-3</v>
      </c>
    </row>
    <row r="1027" spans="1:3" x14ac:dyDescent="0.55000000000000004">
      <c r="A1027" s="5">
        <v>41845</v>
      </c>
      <c r="B1027" s="15">
        <v>14.9</v>
      </c>
      <c r="C1027" s="7">
        <f>(TSLA[[#This Row],[Prezzi giornalieri TSLA]]-B1026)/B1026</f>
        <v>0</v>
      </c>
    </row>
    <row r="1028" spans="1:3" x14ac:dyDescent="0.55000000000000004">
      <c r="A1028" s="5">
        <v>41848</v>
      </c>
      <c r="B1028" s="15">
        <v>14.99</v>
      </c>
      <c r="C1028" s="7">
        <f>(TSLA[[#This Row],[Prezzi giornalieri TSLA]]-B1027)/B1027</f>
        <v>6.0402684563758292E-3</v>
      </c>
    </row>
    <row r="1029" spans="1:3" x14ac:dyDescent="0.55000000000000004">
      <c r="A1029" s="5">
        <v>41849</v>
      </c>
      <c r="B1029" s="15">
        <v>15</v>
      </c>
      <c r="C1029" s="7">
        <f>(TSLA[[#This Row],[Prezzi giornalieri TSLA]]-B1028)/B1028</f>
        <v>6.6711140760505579E-4</v>
      </c>
    </row>
    <row r="1030" spans="1:3" x14ac:dyDescent="0.55000000000000004">
      <c r="A1030" s="5">
        <v>41850</v>
      </c>
      <c r="B1030" s="15">
        <v>15.26</v>
      </c>
      <c r="C1030" s="7">
        <f>(TSLA[[#This Row],[Prezzi giornalieri TSLA]]-B1029)/B1029</f>
        <v>1.7333333333333319E-2</v>
      </c>
    </row>
    <row r="1031" spans="1:3" x14ac:dyDescent="0.55000000000000004">
      <c r="A1031" s="5">
        <v>41851</v>
      </c>
      <c r="B1031" s="15">
        <v>14.89</v>
      </c>
      <c r="C1031" s="7">
        <f>(TSLA[[#This Row],[Prezzi giornalieri TSLA]]-B1030)/B1030</f>
        <v>-2.4246395806028782E-2</v>
      </c>
    </row>
    <row r="1032" spans="1:3" x14ac:dyDescent="0.55000000000000004">
      <c r="A1032" s="5">
        <v>41852</v>
      </c>
      <c r="B1032" s="15">
        <v>15.55</v>
      </c>
      <c r="C1032" s="7">
        <f>(TSLA[[#This Row],[Prezzi giornalieri TSLA]]-B1031)/B1031</f>
        <v>4.4325050369375431E-2</v>
      </c>
    </row>
    <row r="1033" spans="1:3" x14ac:dyDescent="0.55000000000000004">
      <c r="A1033" s="5">
        <v>41855</v>
      </c>
      <c r="B1033" s="15">
        <v>15.9</v>
      </c>
      <c r="C1033" s="7">
        <f>(TSLA[[#This Row],[Prezzi giornalieri TSLA]]-B1032)/B1032</f>
        <v>2.250803858520898E-2</v>
      </c>
    </row>
    <row r="1034" spans="1:3" x14ac:dyDescent="0.55000000000000004">
      <c r="A1034" s="5">
        <v>41856</v>
      </c>
      <c r="B1034" s="15">
        <v>15.9</v>
      </c>
      <c r="C1034" s="7">
        <f>(TSLA[[#This Row],[Prezzi giornalieri TSLA]]-B1033)/B1033</f>
        <v>0</v>
      </c>
    </row>
    <row r="1035" spans="1:3" x14ac:dyDescent="0.55000000000000004">
      <c r="A1035" s="5">
        <v>41857</v>
      </c>
      <c r="B1035" s="15">
        <v>16.600000000000001</v>
      </c>
      <c r="C1035" s="7">
        <f>(TSLA[[#This Row],[Prezzi giornalieri TSLA]]-B1034)/B1034</f>
        <v>4.4025157232704469E-2</v>
      </c>
    </row>
    <row r="1036" spans="1:3" x14ac:dyDescent="0.55000000000000004">
      <c r="A1036" s="5">
        <v>41858</v>
      </c>
      <c r="B1036" s="15">
        <v>16.829999999999998</v>
      </c>
      <c r="C1036" s="7">
        <f>(TSLA[[#This Row],[Prezzi giornalieri TSLA]]-B1035)/B1035</f>
        <v>1.3855421686746798E-2</v>
      </c>
    </row>
    <row r="1037" spans="1:3" x14ac:dyDescent="0.55000000000000004">
      <c r="A1037" s="5">
        <v>41859</v>
      </c>
      <c r="B1037" s="15">
        <v>16.54</v>
      </c>
      <c r="C1037" s="7">
        <f>(TSLA[[#This Row],[Prezzi giornalieri TSLA]]-B1036)/B1036</f>
        <v>-1.7231134878193652E-2</v>
      </c>
    </row>
    <row r="1038" spans="1:3" x14ac:dyDescent="0.55000000000000004">
      <c r="A1038" s="5">
        <v>41862</v>
      </c>
      <c r="B1038" s="15">
        <v>17.29</v>
      </c>
      <c r="C1038" s="7">
        <f>(TSLA[[#This Row],[Prezzi giornalieri TSLA]]-B1037)/B1037</f>
        <v>4.5344619105199518E-2</v>
      </c>
    </row>
    <row r="1039" spans="1:3" x14ac:dyDescent="0.55000000000000004">
      <c r="A1039" s="5">
        <v>41863</v>
      </c>
      <c r="B1039" s="15">
        <v>17.329999999999998</v>
      </c>
      <c r="C1039" s="7">
        <f>(TSLA[[#This Row],[Prezzi giornalieri TSLA]]-B1038)/B1038</f>
        <v>2.3134759976864748E-3</v>
      </c>
    </row>
    <row r="1040" spans="1:3" x14ac:dyDescent="0.55000000000000004">
      <c r="A1040" s="5">
        <v>41864</v>
      </c>
      <c r="B1040" s="15">
        <v>17.350000000000001</v>
      </c>
      <c r="C1040" s="7">
        <f>(TSLA[[#This Row],[Prezzi giornalieri TSLA]]-B1039)/B1039</f>
        <v>1.1540680900174916E-3</v>
      </c>
    </row>
    <row r="1041" spans="1:3" x14ac:dyDescent="0.55000000000000004">
      <c r="A1041" s="5">
        <v>41865</v>
      </c>
      <c r="B1041" s="15">
        <v>17.43</v>
      </c>
      <c r="C1041" s="7">
        <f>(TSLA[[#This Row],[Prezzi giornalieri TSLA]]-B1040)/B1040</f>
        <v>4.6109510086454345E-3</v>
      </c>
    </row>
    <row r="1042" spans="1:3" x14ac:dyDescent="0.55000000000000004">
      <c r="A1042" s="5">
        <v>41866</v>
      </c>
      <c r="B1042" s="15">
        <v>17.47</v>
      </c>
      <c r="C1042" s="7">
        <f>(TSLA[[#This Row],[Prezzi giornalieri TSLA]]-B1041)/B1041</f>
        <v>2.2948938611588726E-3</v>
      </c>
    </row>
    <row r="1043" spans="1:3" x14ac:dyDescent="0.55000000000000004">
      <c r="A1043" s="5">
        <v>41869</v>
      </c>
      <c r="B1043" s="15">
        <v>17.329999999999998</v>
      </c>
      <c r="C1043" s="7">
        <f>(TSLA[[#This Row],[Prezzi giornalieri TSLA]]-B1042)/B1042</f>
        <v>-8.0137378362908178E-3</v>
      </c>
    </row>
    <row r="1044" spans="1:3" x14ac:dyDescent="0.55000000000000004">
      <c r="A1044" s="5">
        <v>41870</v>
      </c>
      <c r="B1044" s="15">
        <v>17.12</v>
      </c>
      <c r="C1044" s="7">
        <f>(TSLA[[#This Row],[Prezzi giornalieri TSLA]]-B1043)/B1043</f>
        <v>-1.2117714945181612E-2</v>
      </c>
    </row>
    <row r="1045" spans="1:3" x14ac:dyDescent="0.55000000000000004">
      <c r="A1045" s="5">
        <v>41871</v>
      </c>
      <c r="B1045" s="15">
        <v>17.05</v>
      </c>
      <c r="C1045" s="7">
        <f>(TSLA[[#This Row],[Prezzi giornalieri TSLA]]-B1044)/B1044</f>
        <v>-4.088785046728988E-3</v>
      </c>
    </row>
    <row r="1046" spans="1:3" x14ac:dyDescent="0.55000000000000004">
      <c r="A1046" s="5">
        <v>41872</v>
      </c>
      <c r="B1046" s="15">
        <v>16.96</v>
      </c>
      <c r="C1046" s="7">
        <f>(TSLA[[#This Row],[Prezzi giornalieri TSLA]]-B1045)/B1045</f>
        <v>-5.2785923753665602E-3</v>
      </c>
    </row>
    <row r="1047" spans="1:3" x14ac:dyDescent="0.55000000000000004">
      <c r="A1047" s="5">
        <v>41873</v>
      </c>
      <c r="B1047" s="15">
        <v>17.12</v>
      </c>
      <c r="C1047" s="7">
        <f>(TSLA[[#This Row],[Prezzi giornalieri TSLA]]-B1046)/B1046</f>
        <v>9.4339622641509517E-3</v>
      </c>
    </row>
    <row r="1048" spans="1:3" x14ac:dyDescent="0.55000000000000004">
      <c r="A1048" s="5">
        <v>41876</v>
      </c>
      <c r="B1048" s="15">
        <v>17.5</v>
      </c>
      <c r="C1048" s="7">
        <f>(TSLA[[#This Row],[Prezzi giornalieri TSLA]]-B1047)/B1047</f>
        <v>2.2196261682242931E-2</v>
      </c>
    </row>
    <row r="1049" spans="1:3" x14ac:dyDescent="0.55000000000000004">
      <c r="A1049" s="5">
        <v>41877</v>
      </c>
      <c r="B1049" s="15">
        <v>17.45</v>
      </c>
      <c r="C1049" s="7">
        <f>(TSLA[[#This Row],[Prezzi giornalieri TSLA]]-B1048)/B1048</f>
        <v>-2.8571428571428979E-3</v>
      </c>
    </row>
    <row r="1050" spans="1:3" x14ac:dyDescent="0.55000000000000004">
      <c r="A1050" s="5">
        <v>41878</v>
      </c>
      <c r="B1050" s="15">
        <v>17.55</v>
      </c>
      <c r="C1050" s="7">
        <f>(TSLA[[#This Row],[Prezzi giornalieri TSLA]]-B1049)/B1049</f>
        <v>5.730659025788047E-3</v>
      </c>
    </row>
    <row r="1051" spans="1:3" x14ac:dyDescent="0.55000000000000004">
      <c r="A1051" s="5">
        <v>41879</v>
      </c>
      <c r="B1051" s="15">
        <v>17.59</v>
      </c>
      <c r="C1051" s="7">
        <f>(TSLA[[#This Row],[Prezzi giornalieri TSLA]]-B1050)/B1050</f>
        <v>2.2792022792022305E-3</v>
      </c>
    </row>
    <row r="1052" spans="1:3" x14ac:dyDescent="0.55000000000000004">
      <c r="A1052" s="5">
        <v>41880</v>
      </c>
      <c r="B1052" s="15">
        <v>17.98</v>
      </c>
      <c r="C1052" s="7">
        <f>(TSLA[[#This Row],[Prezzi giornalieri TSLA]]-B1051)/B1051</f>
        <v>2.2171688459351937E-2</v>
      </c>
    </row>
    <row r="1053" spans="1:3" x14ac:dyDescent="0.55000000000000004">
      <c r="A1053" s="5">
        <v>41884</v>
      </c>
      <c r="B1053" s="15">
        <v>18.940000000000001</v>
      </c>
      <c r="C1053" s="7">
        <f>(TSLA[[#This Row],[Prezzi giornalieri TSLA]]-B1052)/B1052</f>
        <v>5.3392658509454995E-2</v>
      </c>
    </row>
    <row r="1054" spans="1:3" x14ac:dyDescent="0.55000000000000004">
      <c r="A1054" s="5">
        <v>41885</v>
      </c>
      <c r="B1054" s="15">
        <v>18.75</v>
      </c>
      <c r="C1054" s="7">
        <f>(TSLA[[#This Row],[Prezzi giornalieri TSLA]]-B1053)/B1053</f>
        <v>-1.0031678986272507E-2</v>
      </c>
    </row>
    <row r="1055" spans="1:3" x14ac:dyDescent="0.55000000000000004">
      <c r="A1055" s="5">
        <v>41886</v>
      </c>
      <c r="B1055" s="15">
        <v>19.07</v>
      </c>
      <c r="C1055" s="7">
        <f>(TSLA[[#This Row],[Prezzi giornalieri TSLA]]-B1054)/B1054</f>
        <v>1.7066666666666681E-2</v>
      </c>
    </row>
    <row r="1056" spans="1:3" x14ac:dyDescent="0.55000000000000004">
      <c r="A1056" s="5">
        <v>41887</v>
      </c>
      <c r="B1056" s="15">
        <v>18.489999999999998</v>
      </c>
      <c r="C1056" s="7">
        <f>(TSLA[[#This Row],[Prezzi giornalieri TSLA]]-B1055)/B1055</f>
        <v>-3.0414263240692282E-2</v>
      </c>
    </row>
    <row r="1057" spans="1:3" x14ac:dyDescent="0.55000000000000004">
      <c r="A1057" s="5">
        <v>41890</v>
      </c>
      <c r="B1057" s="15">
        <v>18.809999999999999</v>
      </c>
      <c r="C1057" s="7">
        <f>(TSLA[[#This Row],[Prezzi giornalieri TSLA]]-B1056)/B1056</f>
        <v>1.7306652244456478E-2</v>
      </c>
    </row>
    <row r="1058" spans="1:3" x14ac:dyDescent="0.55000000000000004">
      <c r="A1058" s="5">
        <v>41891</v>
      </c>
      <c r="B1058" s="15">
        <v>18.57</v>
      </c>
      <c r="C1058" s="7">
        <f>(TSLA[[#This Row],[Prezzi giornalieri TSLA]]-B1057)/B1057</f>
        <v>-1.2759170653907415E-2</v>
      </c>
    </row>
    <row r="1059" spans="1:3" x14ac:dyDescent="0.55000000000000004">
      <c r="A1059" s="5">
        <v>41892</v>
      </c>
      <c r="B1059" s="15">
        <v>18.739999999999998</v>
      </c>
      <c r="C1059" s="7">
        <f>(TSLA[[#This Row],[Prezzi giornalieri TSLA]]-B1058)/B1058</f>
        <v>9.1545503500268261E-3</v>
      </c>
    </row>
    <row r="1060" spans="1:3" x14ac:dyDescent="0.55000000000000004">
      <c r="A1060" s="5">
        <v>41893</v>
      </c>
      <c r="B1060" s="15">
        <v>18.690000000000001</v>
      </c>
      <c r="C1060" s="7">
        <f>(TSLA[[#This Row],[Prezzi giornalieri TSLA]]-B1059)/B1059</f>
        <v>-2.6680896478120152E-3</v>
      </c>
    </row>
    <row r="1061" spans="1:3" x14ac:dyDescent="0.55000000000000004">
      <c r="A1061" s="5">
        <v>41894</v>
      </c>
      <c r="B1061" s="15">
        <v>18.61</v>
      </c>
      <c r="C1061" s="7">
        <f>(TSLA[[#This Row],[Prezzi giornalieri TSLA]]-B1060)/B1060</f>
        <v>-4.2803638309257272E-3</v>
      </c>
    </row>
    <row r="1062" spans="1:3" x14ac:dyDescent="0.55000000000000004">
      <c r="A1062" s="5">
        <v>41897</v>
      </c>
      <c r="B1062" s="15">
        <v>16.920000000000002</v>
      </c>
      <c r="C1062" s="7">
        <f>(TSLA[[#This Row],[Prezzi giornalieri TSLA]]-B1061)/B1061</f>
        <v>-9.0811391724878981E-2</v>
      </c>
    </row>
    <row r="1063" spans="1:3" x14ac:dyDescent="0.55000000000000004">
      <c r="A1063" s="5">
        <v>41898</v>
      </c>
      <c r="B1063" s="15">
        <v>17.38</v>
      </c>
      <c r="C1063" s="7">
        <f>(TSLA[[#This Row],[Prezzi giornalieri TSLA]]-B1062)/B1062</f>
        <v>2.7186761229314259E-2</v>
      </c>
    </row>
    <row r="1064" spans="1:3" x14ac:dyDescent="0.55000000000000004">
      <c r="A1064" s="5">
        <v>41899</v>
      </c>
      <c r="B1064" s="15">
        <v>17.43</v>
      </c>
      <c r="C1064" s="7">
        <f>(TSLA[[#This Row],[Prezzi giornalieri TSLA]]-B1063)/B1063</f>
        <v>2.8768699654776013E-3</v>
      </c>
    </row>
    <row r="1065" spans="1:3" x14ac:dyDescent="0.55000000000000004">
      <c r="A1065" s="5">
        <v>41900</v>
      </c>
      <c r="B1065" s="15">
        <v>17.59</v>
      </c>
      <c r="C1065" s="7">
        <f>(TSLA[[#This Row],[Prezzi giornalieri TSLA]]-B1064)/B1064</f>
        <v>9.1795754446356934E-3</v>
      </c>
    </row>
    <row r="1066" spans="1:3" x14ac:dyDescent="0.55000000000000004">
      <c r="A1066" s="5">
        <v>41901</v>
      </c>
      <c r="B1066" s="15">
        <v>17.29</v>
      </c>
      <c r="C1066" s="7">
        <f>(TSLA[[#This Row],[Prezzi giornalieri TSLA]]-B1065)/B1065</f>
        <v>-1.7055144968732276E-2</v>
      </c>
    </row>
    <row r="1067" spans="1:3" x14ac:dyDescent="0.55000000000000004">
      <c r="A1067" s="5">
        <v>41904</v>
      </c>
      <c r="B1067" s="15">
        <v>16.670000000000002</v>
      </c>
      <c r="C1067" s="7">
        <f>(TSLA[[#This Row],[Prezzi giornalieri TSLA]]-B1066)/B1066</f>
        <v>-3.5858877964140973E-2</v>
      </c>
    </row>
    <row r="1068" spans="1:3" x14ac:dyDescent="0.55000000000000004">
      <c r="A1068" s="5">
        <v>41905</v>
      </c>
      <c r="B1068" s="15">
        <v>16.690000000000001</v>
      </c>
      <c r="C1068" s="7">
        <f>(TSLA[[#This Row],[Prezzi giornalieri TSLA]]-B1067)/B1067</f>
        <v>1.1997600479903762E-3</v>
      </c>
    </row>
    <row r="1069" spans="1:3" x14ac:dyDescent="0.55000000000000004">
      <c r="A1069" s="5">
        <v>41906</v>
      </c>
      <c r="B1069" s="15">
        <v>16.809999999999999</v>
      </c>
      <c r="C1069" s="7">
        <f>(TSLA[[#This Row],[Prezzi giornalieri TSLA]]-B1068)/B1068</f>
        <v>7.1899340922706671E-3</v>
      </c>
    </row>
    <row r="1070" spans="1:3" x14ac:dyDescent="0.55000000000000004">
      <c r="A1070" s="5">
        <v>41907</v>
      </c>
      <c r="B1070" s="15">
        <v>16.46</v>
      </c>
      <c r="C1070" s="7">
        <f>(TSLA[[#This Row],[Prezzi giornalieri TSLA]]-B1069)/B1069</f>
        <v>-2.0820939916716116E-2</v>
      </c>
    </row>
    <row r="1071" spans="1:3" x14ac:dyDescent="0.55000000000000004">
      <c r="A1071" s="5">
        <v>41908</v>
      </c>
      <c r="B1071" s="15">
        <v>16.440000000000001</v>
      </c>
      <c r="C1071" s="7">
        <f>(TSLA[[#This Row],[Prezzi giornalieri TSLA]]-B1070)/B1070</f>
        <v>-1.2150668286755512E-3</v>
      </c>
    </row>
    <row r="1072" spans="1:3" x14ac:dyDescent="0.55000000000000004">
      <c r="A1072" s="5">
        <v>41911</v>
      </c>
      <c r="B1072" s="15">
        <v>16.350000000000001</v>
      </c>
      <c r="C1072" s="7">
        <f>(TSLA[[#This Row],[Prezzi giornalieri TSLA]]-B1071)/B1071</f>
        <v>-5.4744525547445163E-3</v>
      </c>
    </row>
    <row r="1073" spans="1:3" x14ac:dyDescent="0.55000000000000004">
      <c r="A1073" s="5">
        <v>41912</v>
      </c>
      <c r="B1073" s="15">
        <v>16.18</v>
      </c>
      <c r="C1073" s="7">
        <f>(TSLA[[#This Row],[Prezzi giornalieri TSLA]]-B1072)/B1072</f>
        <v>-1.0397553516819676E-2</v>
      </c>
    </row>
    <row r="1074" spans="1:3" x14ac:dyDescent="0.55000000000000004">
      <c r="A1074" s="5">
        <v>41913</v>
      </c>
      <c r="B1074" s="15">
        <v>16.02</v>
      </c>
      <c r="C1074" s="7">
        <f>(TSLA[[#This Row],[Prezzi giornalieri TSLA]]-B1073)/B1073</f>
        <v>-9.8887515451174385E-3</v>
      </c>
    </row>
    <row r="1075" spans="1:3" x14ac:dyDescent="0.55000000000000004">
      <c r="A1075" s="5">
        <v>41914</v>
      </c>
      <c r="B1075" s="15">
        <v>16.760000000000002</v>
      </c>
      <c r="C1075" s="7">
        <f>(TSLA[[#This Row],[Prezzi giornalieri TSLA]]-B1074)/B1074</f>
        <v>4.619225967540587E-2</v>
      </c>
    </row>
    <row r="1076" spans="1:3" x14ac:dyDescent="0.55000000000000004">
      <c r="A1076" s="5">
        <v>41915</v>
      </c>
      <c r="B1076" s="15">
        <v>17.010000000000002</v>
      </c>
      <c r="C1076" s="7">
        <f>(TSLA[[#This Row],[Prezzi giornalieri TSLA]]-B1075)/B1075</f>
        <v>1.4916467780429593E-2</v>
      </c>
    </row>
    <row r="1077" spans="1:3" x14ac:dyDescent="0.55000000000000004">
      <c r="A1077" s="5">
        <v>41918</v>
      </c>
      <c r="B1077" s="15">
        <v>17.37</v>
      </c>
      <c r="C1077" s="7">
        <f>(TSLA[[#This Row],[Prezzi giornalieri TSLA]]-B1076)/B1076</f>
        <v>2.1164021164021128E-2</v>
      </c>
    </row>
    <row r="1078" spans="1:3" x14ac:dyDescent="0.55000000000000004">
      <c r="A1078" s="5">
        <v>41919</v>
      </c>
      <c r="B1078" s="15">
        <v>17.3</v>
      </c>
      <c r="C1078" s="7">
        <f>(TSLA[[#This Row],[Prezzi giornalieri TSLA]]-B1077)/B1077</f>
        <v>-4.0299366724237352E-3</v>
      </c>
    </row>
    <row r="1079" spans="1:3" x14ac:dyDescent="0.55000000000000004">
      <c r="A1079" s="5">
        <v>41920</v>
      </c>
      <c r="B1079" s="15">
        <v>17.29</v>
      </c>
      <c r="C1079" s="7">
        <f>(TSLA[[#This Row],[Prezzi giornalieri TSLA]]-B1078)/B1078</f>
        <v>-5.7803468208101521E-4</v>
      </c>
    </row>
    <row r="1080" spans="1:3" x14ac:dyDescent="0.55000000000000004">
      <c r="A1080" s="5">
        <v>41921</v>
      </c>
      <c r="B1080" s="15">
        <v>17.13</v>
      </c>
      <c r="C1080" s="7">
        <f>(TSLA[[#This Row],[Prezzi giornalieri TSLA]]-B1079)/B1079</f>
        <v>-9.253903990746104E-3</v>
      </c>
    </row>
    <row r="1081" spans="1:3" x14ac:dyDescent="0.55000000000000004">
      <c r="A1081" s="5">
        <v>41922</v>
      </c>
      <c r="B1081" s="15">
        <v>15.79</v>
      </c>
      <c r="C1081" s="7">
        <f>(TSLA[[#This Row],[Prezzi giornalieri TSLA]]-B1080)/B1080</f>
        <v>-7.8225335668417981E-2</v>
      </c>
    </row>
    <row r="1082" spans="1:3" x14ac:dyDescent="0.55000000000000004">
      <c r="A1082" s="5">
        <v>41925</v>
      </c>
      <c r="B1082" s="15">
        <v>14.97</v>
      </c>
      <c r="C1082" s="7">
        <f>(TSLA[[#This Row],[Prezzi giornalieri TSLA]]-B1081)/B1081</f>
        <v>-5.1931602279923911E-2</v>
      </c>
    </row>
    <row r="1083" spans="1:3" x14ac:dyDescent="0.55000000000000004">
      <c r="A1083" s="5">
        <v>41926</v>
      </c>
      <c r="B1083" s="15">
        <v>15.14</v>
      </c>
      <c r="C1083" s="7">
        <f>(TSLA[[#This Row],[Prezzi giornalieri TSLA]]-B1082)/B1082</f>
        <v>1.1356045424181692E-2</v>
      </c>
    </row>
    <row r="1084" spans="1:3" x14ac:dyDescent="0.55000000000000004">
      <c r="A1084" s="5">
        <v>41927</v>
      </c>
      <c r="B1084" s="15">
        <v>15.31</v>
      </c>
      <c r="C1084" s="7">
        <f>(TSLA[[#This Row],[Prezzi giornalieri TSLA]]-B1083)/B1083</f>
        <v>1.1228533685601052E-2</v>
      </c>
    </row>
    <row r="1085" spans="1:3" x14ac:dyDescent="0.55000000000000004">
      <c r="A1085" s="5">
        <v>41928</v>
      </c>
      <c r="B1085" s="15">
        <v>15.09</v>
      </c>
      <c r="C1085" s="7">
        <f>(TSLA[[#This Row],[Prezzi giornalieri TSLA]]-B1084)/B1084</f>
        <v>-1.4369693011103895E-2</v>
      </c>
    </row>
    <row r="1086" spans="1:3" x14ac:dyDescent="0.55000000000000004">
      <c r="A1086" s="5">
        <v>41929</v>
      </c>
      <c r="B1086" s="15">
        <v>15.17</v>
      </c>
      <c r="C1086" s="7">
        <f>(TSLA[[#This Row],[Prezzi giornalieri TSLA]]-B1085)/B1085</f>
        <v>5.3015241882041131E-3</v>
      </c>
    </row>
    <row r="1087" spans="1:3" x14ac:dyDescent="0.55000000000000004">
      <c r="A1087" s="5">
        <v>41932</v>
      </c>
      <c r="B1087" s="15">
        <v>15.36</v>
      </c>
      <c r="C1087" s="7">
        <f>(TSLA[[#This Row],[Prezzi giornalieri TSLA]]-B1086)/B1086</f>
        <v>1.2524719841792979E-2</v>
      </c>
    </row>
    <row r="1088" spans="1:3" x14ac:dyDescent="0.55000000000000004">
      <c r="A1088" s="5">
        <v>41933</v>
      </c>
      <c r="B1088" s="15">
        <v>15.69</v>
      </c>
      <c r="C1088" s="7">
        <f>(TSLA[[#This Row],[Prezzi giornalieri TSLA]]-B1087)/B1087</f>
        <v>2.1484375000000007E-2</v>
      </c>
    </row>
    <row r="1089" spans="1:3" x14ac:dyDescent="0.55000000000000004">
      <c r="A1089" s="5">
        <v>41934</v>
      </c>
      <c r="B1089" s="15">
        <v>15.41</v>
      </c>
      <c r="C1089" s="7">
        <f>(TSLA[[#This Row],[Prezzi giornalieri TSLA]]-B1088)/B1088</f>
        <v>-1.7845761631612451E-2</v>
      </c>
    </row>
    <row r="1090" spans="1:3" x14ac:dyDescent="0.55000000000000004">
      <c r="A1090" s="5">
        <v>41935</v>
      </c>
      <c r="B1090" s="15">
        <v>15.69</v>
      </c>
      <c r="C1090" s="7">
        <f>(TSLA[[#This Row],[Prezzi giornalieri TSLA]]-B1089)/B1089</f>
        <v>1.8170019467877961E-2</v>
      </c>
    </row>
    <row r="1091" spans="1:3" x14ac:dyDescent="0.55000000000000004">
      <c r="A1091" s="5">
        <v>41936</v>
      </c>
      <c r="B1091" s="15">
        <v>15.68</v>
      </c>
      <c r="C1091" s="7">
        <f>(TSLA[[#This Row],[Prezzi giornalieri TSLA]]-B1090)/B1090</f>
        <v>-6.3734862970043257E-4</v>
      </c>
    </row>
    <row r="1092" spans="1:3" x14ac:dyDescent="0.55000000000000004">
      <c r="A1092" s="5">
        <v>41939</v>
      </c>
      <c r="B1092" s="15">
        <v>14.78</v>
      </c>
      <c r="C1092" s="7">
        <f>(TSLA[[#This Row],[Prezzi giornalieri TSLA]]-B1091)/B1091</f>
        <v>-5.7397959183673491E-2</v>
      </c>
    </row>
    <row r="1093" spans="1:3" x14ac:dyDescent="0.55000000000000004">
      <c r="A1093" s="5">
        <v>41940</v>
      </c>
      <c r="B1093" s="15">
        <v>16.18</v>
      </c>
      <c r="C1093" s="7">
        <f>(TSLA[[#This Row],[Prezzi giornalieri TSLA]]-B1092)/B1092</f>
        <v>9.4722598105548061E-2</v>
      </c>
    </row>
    <row r="1094" spans="1:3" x14ac:dyDescent="0.55000000000000004">
      <c r="A1094" s="5">
        <v>41941</v>
      </c>
      <c r="B1094" s="15">
        <v>15.87</v>
      </c>
      <c r="C1094" s="7">
        <f>(TSLA[[#This Row],[Prezzi giornalieri TSLA]]-B1093)/B1093</f>
        <v>-1.9159456118665048E-2</v>
      </c>
    </row>
    <row r="1095" spans="1:3" x14ac:dyDescent="0.55000000000000004">
      <c r="A1095" s="5">
        <v>41942</v>
      </c>
      <c r="B1095" s="15">
        <v>15.91</v>
      </c>
      <c r="C1095" s="7">
        <f>(TSLA[[#This Row],[Prezzi giornalieri TSLA]]-B1094)/B1094</f>
        <v>2.5204788909893461E-3</v>
      </c>
    </row>
    <row r="1096" spans="1:3" x14ac:dyDescent="0.55000000000000004">
      <c r="A1096" s="5">
        <v>41943</v>
      </c>
      <c r="B1096" s="15">
        <v>16.11</v>
      </c>
      <c r="C1096" s="7">
        <f>(TSLA[[#This Row],[Prezzi giornalieri TSLA]]-B1095)/B1095</f>
        <v>1.2570710245128805E-2</v>
      </c>
    </row>
    <row r="1097" spans="1:3" x14ac:dyDescent="0.55000000000000004">
      <c r="A1097" s="5">
        <v>41946</v>
      </c>
      <c r="B1097" s="15">
        <v>16.170000000000002</v>
      </c>
      <c r="C1097" s="7">
        <f>(TSLA[[#This Row],[Prezzi giornalieri TSLA]]-B1096)/B1096</f>
        <v>3.7243947858474412E-3</v>
      </c>
    </row>
    <row r="1098" spans="1:3" x14ac:dyDescent="0.55000000000000004">
      <c r="A1098" s="5">
        <v>41947</v>
      </c>
      <c r="B1098" s="15">
        <v>15.93</v>
      </c>
      <c r="C1098" s="7">
        <f>(TSLA[[#This Row],[Prezzi giornalieri TSLA]]-B1097)/B1097</f>
        <v>-1.4842300556586393E-2</v>
      </c>
    </row>
    <row r="1099" spans="1:3" x14ac:dyDescent="0.55000000000000004">
      <c r="A1099" s="5">
        <v>41948</v>
      </c>
      <c r="B1099" s="15">
        <v>15.4</v>
      </c>
      <c r="C1099" s="7">
        <f>(TSLA[[#This Row],[Prezzi giornalieri TSLA]]-B1098)/B1098</f>
        <v>-3.3270558694287466E-2</v>
      </c>
    </row>
    <row r="1100" spans="1:3" x14ac:dyDescent="0.55000000000000004">
      <c r="A1100" s="5">
        <v>41949</v>
      </c>
      <c r="B1100" s="15">
        <v>16.079999999999998</v>
      </c>
      <c r="C1100" s="7">
        <f>(TSLA[[#This Row],[Prezzi giornalieri TSLA]]-B1099)/B1099</f>
        <v>4.4155844155844018E-2</v>
      </c>
    </row>
    <row r="1101" spans="1:3" x14ac:dyDescent="0.55000000000000004">
      <c r="A1101" s="5">
        <v>41950</v>
      </c>
      <c r="B1101" s="15">
        <v>16.010000000000002</v>
      </c>
      <c r="C1101" s="7">
        <f>(TSLA[[#This Row],[Prezzi giornalieri TSLA]]-B1100)/B1100</f>
        <v>-4.3532338308455683E-3</v>
      </c>
    </row>
    <row r="1102" spans="1:3" x14ac:dyDescent="0.55000000000000004">
      <c r="A1102" s="5">
        <v>41953</v>
      </c>
      <c r="B1102" s="15">
        <v>16.13</v>
      </c>
      <c r="C1102" s="7">
        <f>(TSLA[[#This Row],[Prezzi giornalieri TSLA]]-B1101)/B1101</f>
        <v>7.4953154278574281E-3</v>
      </c>
    </row>
    <row r="1103" spans="1:3" x14ac:dyDescent="0.55000000000000004">
      <c r="A1103" s="5">
        <v>41954</v>
      </c>
      <c r="B1103" s="15">
        <v>16.739999999999998</v>
      </c>
      <c r="C1103" s="7">
        <f>(TSLA[[#This Row],[Prezzi giornalieri TSLA]]-B1102)/B1102</f>
        <v>3.7817730936143795E-2</v>
      </c>
    </row>
    <row r="1104" spans="1:3" x14ac:dyDescent="0.55000000000000004">
      <c r="A1104" s="5">
        <v>41955</v>
      </c>
      <c r="B1104" s="15">
        <v>16.61</v>
      </c>
      <c r="C1104" s="7">
        <f>(TSLA[[#This Row],[Prezzi giornalieri TSLA]]-B1103)/B1103</f>
        <v>-7.7658303464754486E-3</v>
      </c>
    </row>
    <row r="1105" spans="1:3" x14ac:dyDescent="0.55000000000000004">
      <c r="A1105" s="5">
        <v>41956</v>
      </c>
      <c r="B1105" s="15">
        <v>16.78</v>
      </c>
      <c r="C1105" s="7">
        <f>(TSLA[[#This Row],[Prezzi giornalieri TSLA]]-B1104)/B1104</f>
        <v>1.0234798314268616E-2</v>
      </c>
    </row>
    <row r="1106" spans="1:3" x14ac:dyDescent="0.55000000000000004">
      <c r="A1106" s="5">
        <v>41957</v>
      </c>
      <c r="B1106" s="15">
        <v>17.25</v>
      </c>
      <c r="C1106" s="7">
        <f>(TSLA[[#This Row],[Prezzi giornalieri TSLA]]-B1105)/B1105</f>
        <v>2.800953516090577E-2</v>
      </c>
    </row>
    <row r="1107" spans="1:3" x14ac:dyDescent="0.55000000000000004">
      <c r="A1107" s="5">
        <v>41960</v>
      </c>
      <c r="B1107" s="15">
        <v>16.93</v>
      </c>
      <c r="C1107" s="7">
        <f>(TSLA[[#This Row],[Prezzi giornalieri TSLA]]-B1106)/B1106</f>
        <v>-1.8550724637681176E-2</v>
      </c>
    </row>
    <row r="1108" spans="1:3" x14ac:dyDescent="0.55000000000000004">
      <c r="A1108" s="5">
        <v>41961</v>
      </c>
      <c r="B1108" s="15">
        <v>17.18</v>
      </c>
      <c r="C1108" s="7">
        <f>(TSLA[[#This Row],[Prezzi giornalieri TSLA]]-B1107)/B1107</f>
        <v>1.4766686355581808E-2</v>
      </c>
    </row>
    <row r="1109" spans="1:3" x14ac:dyDescent="0.55000000000000004">
      <c r="A1109" s="5">
        <v>41962</v>
      </c>
      <c r="B1109" s="15">
        <v>16.52</v>
      </c>
      <c r="C1109" s="7">
        <f>(TSLA[[#This Row],[Prezzi giornalieri TSLA]]-B1108)/B1108</f>
        <v>-3.8416763678696168E-2</v>
      </c>
    </row>
    <row r="1110" spans="1:3" x14ac:dyDescent="0.55000000000000004">
      <c r="A1110" s="5">
        <v>41963</v>
      </c>
      <c r="B1110" s="15">
        <v>16.579999999999998</v>
      </c>
      <c r="C1110" s="7">
        <f>(TSLA[[#This Row],[Prezzi giornalieri TSLA]]-B1109)/B1109</f>
        <v>3.6319612590798257E-3</v>
      </c>
    </row>
    <row r="1111" spans="1:3" x14ac:dyDescent="0.55000000000000004">
      <c r="A1111" s="5">
        <v>41964</v>
      </c>
      <c r="B1111" s="15">
        <v>16.190000000000001</v>
      </c>
      <c r="C1111" s="7">
        <f>(TSLA[[#This Row],[Prezzi giornalieri TSLA]]-B1110)/B1110</f>
        <v>-2.3522316043425636E-2</v>
      </c>
    </row>
    <row r="1112" spans="1:3" x14ac:dyDescent="0.55000000000000004">
      <c r="A1112" s="5">
        <v>41967</v>
      </c>
      <c r="B1112" s="15">
        <v>16.45</v>
      </c>
      <c r="C1112" s="7">
        <f>(TSLA[[#This Row],[Prezzi giornalieri TSLA]]-B1111)/B1111</f>
        <v>1.6059295861642866E-2</v>
      </c>
    </row>
    <row r="1113" spans="1:3" x14ac:dyDescent="0.55000000000000004">
      <c r="A1113" s="5">
        <v>41968</v>
      </c>
      <c r="B1113" s="15">
        <v>16.54</v>
      </c>
      <c r="C1113" s="7">
        <f>(TSLA[[#This Row],[Prezzi giornalieri TSLA]]-B1112)/B1112</f>
        <v>5.4711246200607822E-3</v>
      </c>
    </row>
    <row r="1114" spans="1:3" x14ac:dyDescent="0.55000000000000004">
      <c r="A1114" s="5">
        <v>41969</v>
      </c>
      <c r="B1114" s="15">
        <v>16.559999999999999</v>
      </c>
      <c r="C1114" s="7">
        <f>(TSLA[[#This Row],[Prezzi giornalieri TSLA]]-B1113)/B1113</f>
        <v>1.2091898428052948E-3</v>
      </c>
    </row>
    <row r="1115" spans="1:3" x14ac:dyDescent="0.55000000000000004">
      <c r="A1115" s="5">
        <v>41971</v>
      </c>
      <c r="B1115" s="15">
        <v>16.3</v>
      </c>
      <c r="C1115" s="7">
        <f>(TSLA[[#This Row],[Prezzi giornalieri TSLA]]-B1114)/B1114</f>
        <v>-1.5700483091787322E-2</v>
      </c>
    </row>
    <row r="1116" spans="1:3" x14ac:dyDescent="0.55000000000000004">
      <c r="A1116" s="5">
        <v>41974</v>
      </c>
      <c r="B1116" s="15">
        <v>15.44</v>
      </c>
      <c r="C1116" s="7">
        <f>(TSLA[[#This Row],[Prezzi giornalieri TSLA]]-B1115)/B1115</f>
        <v>-5.2760736196319089E-2</v>
      </c>
    </row>
    <row r="1117" spans="1:3" x14ac:dyDescent="0.55000000000000004">
      <c r="A1117" s="5">
        <v>41975</v>
      </c>
      <c r="B1117" s="15">
        <v>15.43</v>
      </c>
      <c r="C1117" s="7">
        <f>(TSLA[[#This Row],[Prezzi giornalieri TSLA]]-B1116)/B1116</f>
        <v>-6.4766839378236967E-4</v>
      </c>
    </row>
    <row r="1118" spans="1:3" x14ac:dyDescent="0.55000000000000004">
      <c r="A1118" s="5">
        <v>41976</v>
      </c>
      <c r="B1118" s="15">
        <v>15.29</v>
      </c>
      <c r="C1118" s="7">
        <f>(TSLA[[#This Row],[Prezzi giornalieri TSLA]]-B1117)/B1117</f>
        <v>-9.0732339598185718E-3</v>
      </c>
    </row>
    <row r="1119" spans="1:3" x14ac:dyDescent="0.55000000000000004">
      <c r="A1119" s="5">
        <v>41977</v>
      </c>
      <c r="B1119" s="15">
        <v>15.22</v>
      </c>
      <c r="C1119" s="7">
        <f>(TSLA[[#This Row],[Prezzi giornalieri TSLA]]-B1118)/B1118</f>
        <v>-4.5781556572922506E-3</v>
      </c>
    </row>
    <row r="1120" spans="1:3" x14ac:dyDescent="0.55000000000000004">
      <c r="A1120" s="5">
        <v>41978</v>
      </c>
      <c r="B1120" s="15">
        <v>14.91</v>
      </c>
      <c r="C1120" s="7">
        <f>(TSLA[[#This Row],[Prezzi giornalieri TSLA]]-B1119)/B1119</f>
        <v>-2.0367936925098588E-2</v>
      </c>
    </row>
    <row r="1121" spans="1:3" x14ac:dyDescent="0.55000000000000004">
      <c r="A1121" s="5">
        <v>41981</v>
      </c>
      <c r="B1121" s="15">
        <v>14.29</v>
      </c>
      <c r="C1121" s="7">
        <f>(TSLA[[#This Row],[Prezzi giornalieri TSLA]]-B1120)/B1120</f>
        <v>-4.158283031522475E-2</v>
      </c>
    </row>
    <row r="1122" spans="1:3" x14ac:dyDescent="0.55000000000000004">
      <c r="A1122" s="5">
        <v>41982</v>
      </c>
      <c r="B1122" s="15">
        <v>14.46</v>
      </c>
      <c r="C1122" s="7">
        <f>(TSLA[[#This Row],[Prezzi giornalieri TSLA]]-B1121)/B1121</f>
        <v>1.1896431070678917E-2</v>
      </c>
    </row>
    <row r="1123" spans="1:3" x14ac:dyDescent="0.55000000000000004">
      <c r="A1123" s="5">
        <v>41983</v>
      </c>
      <c r="B1123" s="15">
        <v>13.99</v>
      </c>
      <c r="C1123" s="7">
        <f>(TSLA[[#This Row],[Prezzi giornalieri TSLA]]-B1122)/B1122</f>
        <v>-3.2503457814661178E-2</v>
      </c>
    </row>
    <row r="1124" spans="1:3" x14ac:dyDescent="0.55000000000000004">
      <c r="A1124" s="5">
        <v>41984</v>
      </c>
      <c r="B1124" s="15">
        <v>13.93</v>
      </c>
      <c r="C1124" s="7">
        <f>(TSLA[[#This Row],[Prezzi giornalieri TSLA]]-B1123)/B1123</f>
        <v>-4.2887776983560038E-3</v>
      </c>
    </row>
    <row r="1125" spans="1:3" x14ac:dyDescent="0.55000000000000004">
      <c r="A1125" s="5">
        <v>41985</v>
      </c>
      <c r="B1125" s="15">
        <v>13.8</v>
      </c>
      <c r="C1125" s="7">
        <f>(TSLA[[#This Row],[Prezzi giornalieri TSLA]]-B1124)/B1124</f>
        <v>-9.3323761665469497E-3</v>
      </c>
    </row>
    <row r="1126" spans="1:3" x14ac:dyDescent="0.55000000000000004">
      <c r="A1126" s="5">
        <v>41988</v>
      </c>
      <c r="B1126" s="15">
        <v>13.6</v>
      </c>
      <c r="C1126" s="7">
        <f>(TSLA[[#This Row],[Prezzi giornalieri TSLA]]-B1125)/B1125</f>
        <v>-1.4492753623188482E-2</v>
      </c>
    </row>
    <row r="1127" spans="1:3" x14ac:dyDescent="0.55000000000000004">
      <c r="A1127" s="5">
        <v>41989</v>
      </c>
      <c r="B1127" s="15">
        <v>13.19</v>
      </c>
      <c r="C1127" s="7">
        <f>(TSLA[[#This Row],[Prezzi giornalieri TSLA]]-B1126)/B1126</f>
        <v>-3.0147058823529423E-2</v>
      </c>
    </row>
    <row r="1128" spans="1:3" x14ac:dyDescent="0.55000000000000004">
      <c r="A1128" s="5">
        <v>41990</v>
      </c>
      <c r="B1128" s="15">
        <v>13.72</v>
      </c>
      <c r="C1128" s="7">
        <f>(TSLA[[#This Row],[Prezzi giornalieri TSLA]]-B1127)/B1127</f>
        <v>4.0181956027293492E-2</v>
      </c>
    </row>
    <row r="1129" spans="1:3" x14ac:dyDescent="0.55000000000000004">
      <c r="A1129" s="5">
        <v>41991</v>
      </c>
      <c r="B1129" s="15">
        <v>14.55</v>
      </c>
      <c r="C1129" s="7">
        <f>(TSLA[[#This Row],[Prezzi giornalieri TSLA]]-B1128)/B1128</f>
        <v>6.0495626822157436E-2</v>
      </c>
    </row>
    <row r="1130" spans="1:3" x14ac:dyDescent="0.55000000000000004">
      <c r="A1130" s="5">
        <v>41992</v>
      </c>
      <c r="B1130" s="15">
        <v>14.62</v>
      </c>
      <c r="C1130" s="7">
        <f>(TSLA[[#This Row],[Prezzi giornalieri TSLA]]-B1129)/B1129</f>
        <v>4.8109965635737802E-3</v>
      </c>
    </row>
    <row r="1131" spans="1:3" x14ac:dyDescent="0.55000000000000004">
      <c r="A1131" s="5">
        <v>41995</v>
      </c>
      <c r="B1131" s="15">
        <v>14.84</v>
      </c>
      <c r="C1131" s="7">
        <f>(TSLA[[#This Row],[Prezzi giornalieri TSLA]]-B1130)/B1130</f>
        <v>1.5047879616963109E-2</v>
      </c>
    </row>
    <row r="1132" spans="1:3" x14ac:dyDescent="0.55000000000000004">
      <c r="A1132" s="5">
        <v>41996</v>
      </c>
      <c r="B1132" s="15">
        <v>14.73</v>
      </c>
      <c r="C1132" s="7">
        <f>(TSLA[[#This Row],[Prezzi giornalieri TSLA]]-B1131)/B1131</f>
        <v>-7.4123989218328459E-3</v>
      </c>
    </row>
    <row r="1133" spans="1:3" x14ac:dyDescent="0.55000000000000004">
      <c r="A1133" s="5">
        <v>41997</v>
      </c>
      <c r="B1133" s="15">
        <v>14.82</v>
      </c>
      <c r="C1133" s="7">
        <f>(TSLA[[#This Row],[Prezzi giornalieri TSLA]]-B1132)/B1132</f>
        <v>6.1099796334012123E-3</v>
      </c>
    </row>
    <row r="1134" spans="1:3" x14ac:dyDescent="0.55000000000000004">
      <c r="A1134" s="5">
        <v>41999</v>
      </c>
      <c r="B1134" s="15">
        <v>15.19</v>
      </c>
      <c r="C1134" s="7">
        <f>(TSLA[[#This Row],[Prezzi giornalieri TSLA]]-B1133)/B1133</f>
        <v>2.4966261808367019E-2</v>
      </c>
    </row>
    <row r="1135" spans="1:3" x14ac:dyDescent="0.55000000000000004">
      <c r="A1135" s="5">
        <v>42002</v>
      </c>
      <c r="B1135" s="15">
        <v>15.05</v>
      </c>
      <c r="C1135" s="7">
        <f>(TSLA[[#This Row],[Prezzi giornalieri TSLA]]-B1134)/B1134</f>
        <v>-9.2165898617510723E-3</v>
      </c>
    </row>
    <row r="1136" spans="1:3" x14ac:dyDescent="0.55000000000000004">
      <c r="A1136" s="5">
        <v>42003</v>
      </c>
      <c r="B1136" s="15">
        <v>14.82</v>
      </c>
      <c r="C1136" s="7">
        <f>(TSLA[[#This Row],[Prezzi giornalieri TSLA]]-B1135)/B1135</f>
        <v>-1.5282392026578101E-2</v>
      </c>
    </row>
    <row r="1137" spans="1:3" x14ac:dyDescent="0.55000000000000004">
      <c r="A1137" s="5">
        <v>42004</v>
      </c>
      <c r="B1137" s="15">
        <v>14.83</v>
      </c>
      <c r="C1137" s="7">
        <f>(TSLA[[#This Row],[Prezzi giornalieri TSLA]]-B1136)/B1136</f>
        <v>6.7476383265855505E-4</v>
      </c>
    </row>
    <row r="1138" spans="1:3" x14ac:dyDescent="0.55000000000000004">
      <c r="A1138" s="5">
        <v>42006</v>
      </c>
      <c r="B1138" s="15">
        <v>14.62</v>
      </c>
      <c r="C1138" s="7">
        <f>(TSLA[[#This Row],[Prezzi giornalieri TSLA]]-B1137)/B1137</f>
        <v>-1.4160485502360138E-2</v>
      </c>
    </row>
    <row r="1139" spans="1:3" x14ac:dyDescent="0.55000000000000004">
      <c r="A1139" s="5">
        <v>42009</v>
      </c>
      <c r="B1139" s="15">
        <v>14.01</v>
      </c>
      <c r="C1139" s="7">
        <f>(TSLA[[#This Row],[Prezzi giornalieri TSLA]]-B1138)/B1138</f>
        <v>-4.1723666210670279E-2</v>
      </c>
    </row>
    <row r="1140" spans="1:3" x14ac:dyDescent="0.55000000000000004">
      <c r="A1140" s="5">
        <v>42010</v>
      </c>
      <c r="B1140" s="15">
        <v>14.09</v>
      </c>
      <c r="C1140" s="7">
        <f>(TSLA[[#This Row],[Prezzi giornalieri TSLA]]-B1139)/B1139</f>
        <v>5.7102069950035741E-3</v>
      </c>
    </row>
    <row r="1141" spans="1:3" x14ac:dyDescent="0.55000000000000004">
      <c r="A1141" s="5">
        <v>42011</v>
      </c>
      <c r="B1141" s="15">
        <v>14.06</v>
      </c>
      <c r="C1141" s="7">
        <f>(TSLA[[#This Row],[Prezzi giornalieri TSLA]]-B1140)/B1140</f>
        <v>-2.1291696238466542E-3</v>
      </c>
    </row>
    <row r="1142" spans="1:3" x14ac:dyDescent="0.55000000000000004">
      <c r="A1142" s="5">
        <v>42012</v>
      </c>
      <c r="B1142" s="15">
        <v>14.04</v>
      </c>
      <c r="C1142" s="7">
        <f>(TSLA[[#This Row],[Prezzi giornalieri TSLA]]-B1141)/B1141</f>
        <v>-1.4224751066857289E-3</v>
      </c>
    </row>
    <row r="1143" spans="1:3" x14ac:dyDescent="0.55000000000000004">
      <c r="A1143" s="5">
        <v>42013</v>
      </c>
      <c r="B1143" s="15">
        <v>13.78</v>
      </c>
      <c r="C1143" s="7">
        <f>(TSLA[[#This Row],[Prezzi giornalieri TSLA]]-B1142)/B1142</f>
        <v>-1.8518518518518504E-2</v>
      </c>
    </row>
    <row r="1144" spans="1:3" x14ac:dyDescent="0.55000000000000004">
      <c r="A1144" s="5">
        <v>42016</v>
      </c>
      <c r="B1144" s="15">
        <v>13.48</v>
      </c>
      <c r="C1144" s="7">
        <f>(TSLA[[#This Row],[Prezzi giornalieri TSLA]]-B1143)/B1143</f>
        <v>-2.1770682148040562E-2</v>
      </c>
    </row>
    <row r="1145" spans="1:3" x14ac:dyDescent="0.55000000000000004">
      <c r="A1145" s="5">
        <v>42017</v>
      </c>
      <c r="B1145" s="15">
        <v>13.62</v>
      </c>
      <c r="C1145" s="7">
        <f>(TSLA[[#This Row],[Prezzi giornalieri TSLA]]-B1144)/B1144</f>
        <v>1.0385756676557773E-2</v>
      </c>
    </row>
    <row r="1146" spans="1:3" x14ac:dyDescent="0.55000000000000004">
      <c r="A1146" s="5">
        <v>42018</v>
      </c>
      <c r="B1146" s="15">
        <v>12.85</v>
      </c>
      <c r="C1146" s="7">
        <f>(TSLA[[#This Row],[Prezzi giornalieri TSLA]]-B1145)/B1145</f>
        <v>-5.6534508076358271E-2</v>
      </c>
    </row>
    <row r="1147" spans="1:3" x14ac:dyDescent="0.55000000000000004">
      <c r="A1147" s="5">
        <v>42019</v>
      </c>
      <c r="B1147" s="15">
        <v>12.79</v>
      </c>
      <c r="C1147" s="7">
        <f>(TSLA[[#This Row],[Prezzi giornalieri TSLA]]-B1146)/B1146</f>
        <v>-4.669260700389144E-3</v>
      </c>
    </row>
    <row r="1148" spans="1:3" x14ac:dyDescent="0.55000000000000004">
      <c r="A1148" s="5">
        <v>42020</v>
      </c>
      <c r="B1148" s="15">
        <v>12.87</v>
      </c>
      <c r="C1148" s="7">
        <f>(TSLA[[#This Row],[Prezzi giornalieri TSLA]]-B1147)/B1147</f>
        <v>6.254886630179834E-3</v>
      </c>
    </row>
    <row r="1149" spans="1:3" x14ac:dyDescent="0.55000000000000004">
      <c r="A1149" s="5">
        <v>42024</v>
      </c>
      <c r="B1149" s="15">
        <v>12.8</v>
      </c>
      <c r="C1149" s="7">
        <f>(TSLA[[#This Row],[Prezzi giornalieri TSLA]]-B1148)/B1148</f>
        <v>-5.4390054390053236E-3</v>
      </c>
    </row>
    <row r="1150" spans="1:3" x14ac:dyDescent="0.55000000000000004">
      <c r="A1150" s="5">
        <v>42025</v>
      </c>
      <c r="B1150" s="15">
        <v>13.1</v>
      </c>
      <c r="C1150" s="7">
        <f>(TSLA[[#This Row],[Prezzi giornalieri TSLA]]-B1149)/B1149</f>
        <v>2.3437499999999917E-2</v>
      </c>
    </row>
    <row r="1151" spans="1:3" x14ac:dyDescent="0.55000000000000004">
      <c r="A1151" s="5">
        <v>42026</v>
      </c>
      <c r="B1151" s="15">
        <v>13.44</v>
      </c>
      <c r="C1151" s="7">
        <f>(TSLA[[#This Row],[Prezzi giornalieri TSLA]]-B1150)/B1150</f>
        <v>2.5954198473282432E-2</v>
      </c>
    </row>
    <row r="1152" spans="1:3" x14ac:dyDescent="0.55000000000000004">
      <c r="A1152" s="5">
        <v>42027</v>
      </c>
      <c r="B1152" s="15">
        <v>13.42</v>
      </c>
      <c r="C1152" s="7">
        <f>(TSLA[[#This Row],[Prezzi giornalieri TSLA]]-B1151)/B1151</f>
        <v>-1.4880952380952064E-3</v>
      </c>
    </row>
    <row r="1153" spans="1:3" x14ac:dyDescent="0.55000000000000004">
      <c r="A1153" s="5">
        <v>42030</v>
      </c>
      <c r="B1153" s="15">
        <v>13.77</v>
      </c>
      <c r="C1153" s="7">
        <f>(TSLA[[#This Row],[Prezzi giornalieri TSLA]]-B1152)/B1152</f>
        <v>2.6080476900149006E-2</v>
      </c>
    </row>
    <row r="1154" spans="1:3" x14ac:dyDescent="0.55000000000000004">
      <c r="A1154" s="5">
        <v>42031</v>
      </c>
      <c r="B1154" s="15">
        <v>13.73</v>
      </c>
      <c r="C1154" s="7">
        <f>(TSLA[[#This Row],[Prezzi giornalieri TSLA]]-B1153)/B1153</f>
        <v>-2.9048656499636272E-3</v>
      </c>
    </row>
    <row r="1155" spans="1:3" x14ac:dyDescent="0.55000000000000004">
      <c r="A1155" s="5">
        <v>42032</v>
      </c>
      <c r="B1155" s="15">
        <v>13.29</v>
      </c>
      <c r="C1155" s="7">
        <f>(TSLA[[#This Row],[Prezzi giornalieri TSLA]]-B1154)/B1154</f>
        <v>-3.2046613255644667E-2</v>
      </c>
    </row>
    <row r="1156" spans="1:3" x14ac:dyDescent="0.55000000000000004">
      <c r="A1156" s="5">
        <v>42033</v>
      </c>
      <c r="B1156" s="15">
        <v>13.68</v>
      </c>
      <c r="C1156" s="7">
        <f>(TSLA[[#This Row],[Prezzi giornalieri TSLA]]-B1155)/B1155</f>
        <v>2.934537246049666E-2</v>
      </c>
    </row>
    <row r="1157" spans="1:3" x14ac:dyDescent="0.55000000000000004">
      <c r="A1157" s="5">
        <v>42034</v>
      </c>
      <c r="B1157" s="15">
        <v>13.57</v>
      </c>
      <c r="C1157" s="7">
        <f>(TSLA[[#This Row],[Prezzi giornalieri TSLA]]-B1156)/B1156</f>
        <v>-8.0409356725145778E-3</v>
      </c>
    </row>
    <row r="1158" spans="1:3" x14ac:dyDescent="0.55000000000000004">
      <c r="A1158" s="5">
        <v>42037</v>
      </c>
      <c r="B1158" s="15">
        <v>14.06</v>
      </c>
      <c r="C1158" s="7">
        <f>(TSLA[[#This Row],[Prezzi giornalieri TSLA]]-B1157)/B1157</f>
        <v>3.6109064112011806E-2</v>
      </c>
    </row>
    <row r="1159" spans="1:3" x14ac:dyDescent="0.55000000000000004">
      <c r="A1159" s="5">
        <v>42038</v>
      </c>
      <c r="B1159" s="15">
        <v>14.56</v>
      </c>
      <c r="C1159" s="7">
        <f>(TSLA[[#This Row],[Prezzi giornalieri TSLA]]-B1158)/B1158</f>
        <v>3.556187766714082E-2</v>
      </c>
    </row>
    <row r="1160" spans="1:3" x14ac:dyDescent="0.55000000000000004">
      <c r="A1160" s="5">
        <v>42039</v>
      </c>
      <c r="B1160" s="15">
        <v>14.57</v>
      </c>
      <c r="C1160" s="7">
        <f>(TSLA[[#This Row],[Prezzi giornalieri TSLA]]-B1159)/B1159</f>
        <v>6.8681318681317212E-4</v>
      </c>
    </row>
    <row r="1161" spans="1:3" x14ac:dyDescent="0.55000000000000004">
      <c r="A1161" s="5">
        <v>42040</v>
      </c>
      <c r="B1161" s="15">
        <v>14.73</v>
      </c>
      <c r="C1161" s="7">
        <f>(TSLA[[#This Row],[Prezzi giornalieri TSLA]]-B1160)/B1160</f>
        <v>1.0981468771448191E-2</v>
      </c>
    </row>
    <row r="1162" spans="1:3" x14ac:dyDescent="0.55000000000000004">
      <c r="A1162" s="5">
        <v>42041</v>
      </c>
      <c r="B1162" s="15">
        <v>14.49</v>
      </c>
      <c r="C1162" s="7">
        <f>(TSLA[[#This Row],[Prezzi giornalieri TSLA]]-B1161)/B1161</f>
        <v>-1.6293279022403271E-2</v>
      </c>
    </row>
    <row r="1163" spans="1:3" x14ac:dyDescent="0.55000000000000004">
      <c r="A1163" s="5">
        <v>42044</v>
      </c>
      <c r="B1163" s="15">
        <v>14.5</v>
      </c>
      <c r="C1163" s="7">
        <f>(TSLA[[#This Row],[Prezzi giornalieri TSLA]]-B1162)/B1162</f>
        <v>6.9013112491371888E-4</v>
      </c>
    </row>
    <row r="1164" spans="1:3" x14ac:dyDescent="0.55000000000000004">
      <c r="A1164" s="5">
        <v>42045</v>
      </c>
      <c r="B1164" s="15">
        <v>14.42</v>
      </c>
      <c r="C1164" s="7">
        <f>(TSLA[[#This Row],[Prezzi giornalieri TSLA]]-B1163)/B1163</f>
        <v>-5.5172413793103496E-3</v>
      </c>
    </row>
    <row r="1165" spans="1:3" x14ac:dyDescent="0.55000000000000004">
      <c r="A1165" s="5">
        <v>42046</v>
      </c>
      <c r="B1165" s="15">
        <v>14.19</v>
      </c>
      <c r="C1165" s="7">
        <f>(TSLA[[#This Row],[Prezzi giornalieri TSLA]]-B1164)/B1164</f>
        <v>-1.5950069348127632E-2</v>
      </c>
    </row>
    <row r="1166" spans="1:3" x14ac:dyDescent="0.55000000000000004">
      <c r="A1166" s="5">
        <v>42047</v>
      </c>
      <c r="B1166" s="15">
        <v>13.53</v>
      </c>
      <c r="C1166" s="7">
        <f>(TSLA[[#This Row],[Prezzi giornalieri TSLA]]-B1165)/B1165</f>
        <v>-4.6511627906976757E-2</v>
      </c>
    </row>
    <row r="1167" spans="1:3" x14ac:dyDescent="0.55000000000000004">
      <c r="A1167" s="5">
        <v>42048</v>
      </c>
      <c r="B1167" s="15">
        <v>13.58</v>
      </c>
      <c r="C1167" s="7">
        <f>(TSLA[[#This Row],[Prezzi giornalieri TSLA]]-B1166)/B1166</f>
        <v>3.6954915003696021E-3</v>
      </c>
    </row>
    <row r="1168" spans="1:3" x14ac:dyDescent="0.55000000000000004">
      <c r="A1168" s="5">
        <v>42052</v>
      </c>
      <c r="B1168" s="15">
        <v>13.62</v>
      </c>
      <c r="C1168" s="7">
        <f>(TSLA[[#This Row],[Prezzi giornalieri TSLA]]-B1167)/B1167</f>
        <v>2.9455081001472125E-3</v>
      </c>
    </row>
    <row r="1169" spans="1:3" x14ac:dyDescent="0.55000000000000004">
      <c r="A1169" s="5">
        <v>42053</v>
      </c>
      <c r="B1169" s="15">
        <v>13.63</v>
      </c>
      <c r="C1169" s="7">
        <f>(TSLA[[#This Row],[Prezzi giornalieri TSLA]]-B1168)/B1168</f>
        <v>7.3421439060217058E-4</v>
      </c>
    </row>
    <row r="1170" spans="1:3" x14ac:dyDescent="0.55000000000000004">
      <c r="A1170" s="5">
        <v>42054</v>
      </c>
      <c r="B1170" s="15">
        <v>14.11</v>
      </c>
      <c r="C1170" s="7">
        <f>(TSLA[[#This Row],[Prezzi giornalieri TSLA]]-B1169)/B1169</f>
        <v>3.5216434336023374E-2</v>
      </c>
    </row>
    <row r="1171" spans="1:3" x14ac:dyDescent="0.55000000000000004">
      <c r="A1171" s="5">
        <v>42055</v>
      </c>
      <c r="B1171" s="15">
        <v>14.47</v>
      </c>
      <c r="C1171" s="7">
        <f>(TSLA[[#This Row],[Prezzi giornalieri TSLA]]-B1170)/B1170</f>
        <v>2.5513819985825741E-2</v>
      </c>
    </row>
    <row r="1172" spans="1:3" x14ac:dyDescent="0.55000000000000004">
      <c r="A1172" s="5">
        <v>42058</v>
      </c>
      <c r="B1172" s="15">
        <v>13.82</v>
      </c>
      <c r="C1172" s="7">
        <f>(TSLA[[#This Row],[Prezzi giornalieri TSLA]]-B1171)/B1171</f>
        <v>-4.4920525224602652E-2</v>
      </c>
    </row>
    <row r="1173" spans="1:3" x14ac:dyDescent="0.55000000000000004">
      <c r="A1173" s="5">
        <v>42059</v>
      </c>
      <c r="B1173" s="15">
        <v>13.61</v>
      </c>
      <c r="C1173" s="7">
        <f>(TSLA[[#This Row],[Prezzi giornalieri TSLA]]-B1172)/B1172</f>
        <v>-1.5195369030390799E-2</v>
      </c>
    </row>
    <row r="1174" spans="1:3" x14ac:dyDescent="0.55000000000000004">
      <c r="A1174" s="5">
        <v>42060</v>
      </c>
      <c r="B1174" s="15">
        <v>13.58</v>
      </c>
      <c r="C1174" s="7">
        <f>(TSLA[[#This Row],[Prezzi giornalieri TSLA]]-B1173)/B1173</f>
        <v>-2.2042615723732082E-3</v>
      </c>
    </row>
    <row r="1175" spans="1:3" x14ac:dyDescent="0.55000000000000004">
      <c r="A1175" s="5">
        <v>42061</v>
      </c>
      <c r="B1175" s="15">
        <v>13.81</v>
      </c>
      <c r="C1175" s="7">
        <f>(TSLA[[#This Row],[Prezzi giornalieri TSLA]]-B1174)/B1174</f>
        <v>1.6936671575846864E-2</v>
      </c>
    </row>
    <row r="1176" spans="1:3" x14ac:dyDescent="0.55000000000000004">
      <c r="A1176" s="5">
        <v>42062</v>
      </c>
      <c r="B1176" s="15">
        <v>13.56</v>
      </c>
      <c r="C1176" s="7">
        <f>(TSLA[[#This Row],[Prezzi giornalieri TSLA]]-B1175)/B1175</f>
        <v>-1.8102824040550324E-2</v>
      </c>
    </row>
    <row r="1177" spans="1:3" x14ac:dyDescent="0.55000000000000004">
      <c r="A1177" s="5">
        <v>42065</v>
      </c>
      <c r="B1177" s="15">
        <v>13.16</v>
      </c>
      <c r="C1177" s="7">
        <f>(TSLA[[#This Row],[Prezzi giornalieri TSLA]]-B1176)/B1176</f>
        <v>-2.9498525073746337E-2</v>
      </c>
    </row>
    <row r="1178" spans="1:3" x14ac:dyDescent="0.55000000000000004">
      <c r="A1178" s="5">
        <v>42066</v>
      </c>
      <c r="B1178" s="15">
        <v>13.3</v>
      </c>
      <c r="C1178" s="7">
        <f>(TSLA[[#This Row],[Prezzi giornalieri TSLA]]-B1177)/B1177</f>
        <v>1.0638297872340469E-2</v>
      </c>
    </row>
    <row r="1179" spans="1:3" x14ac:dyDescent="0.55000000000000004">
      <c r="A1179" s="5">
        <v>42067</v>
      </c>
      <c r="B1179" s="15">
        <v>13.5</v>
      </c>
      <c r="C1179" s="7">
        <f>(TSLA[[#This Row],[Prezzi giornalieri TSLA]]-B1178)/B1178</f>
        <v>1.5037593984962351E-2</v>
      </c>
    </row>
    <row r="1180" spans="1:3" x14ac:dyDescent="0.55000000000000004">
      <c r="A1180" s="5">
        <v>42068</v>
      </c>
      <c r="B1180" s="15">
        <v>13.38</v>
      </c>
      <c r="C1180" s="7">
        <f>(TSLA[[#This Row],[Prezzi giornalieri TSLA]]-B1179)/B1179</f>
        <v>-8.8888888888888316E-3</v>
      </c>
    </row>
    <row r="1181" spans="1:3" x14ac:dyDescent="0.55000000000000004">
      <c r="A1181" s="5">
        <v>42069</v>
      </c>
      <c r="B1181" s="15">
        <v>12.93</v>
      </c>
      <c r="C1181" s="7">
        <f>(TSLA[[#This Row],[Prezzi giornalieri TSLA]]-B1180)/B1180</f>
        <v>-3.3632286995515771E-2</v>
      </c>
    </row>
    <row r="1182" spans="1:3" x14ac:dyDescent="0.55000000000000004">
      <c r="A1182" s="5">
        <v>42072</v>
      </c>
      <c r="B1182" s="15">
        <v>12.73</v>
      </c>
      <c r="C1182" s="7">
        <f>(TSLA[[#This Row],[Prezzi giornalieri TSLA]]-B1181)/B1181</f>
        <v>-1.5467904098994532E-2</v>
      </c>
    </row>
    <row r="1183" spans="1:3" x14ac:dyDescent="0.55000000000000004">
      <c r="A1183" s="5">
        <v>42073</v>
      </c>
      <c r="B1183" s="15">
        <v>12.69</v>
      </c>
      <c r="C1183" s="7">
        <f>(TSLA[[#This Row],[Prezzi giornalieri TSLA]]-B1182)/B1182</f>
        <v>-3.1421838177534112E-3</v>
      </c>
    </row>
    <row r="1184" spans="1:3" x14ac:dyDescent="0.55000000000000004">
      <c r="A1184" s="5">
        <v>42074</v>
      </c>
      <c r="B1184" s="15">
        <v>12.92</v>
      </c>
      <c r="C1184" s="7">
        <f>(TSLA[[#This Row],[Prezzi giornalieri TSLA]]-B1183)/B1183</f>
        <v>1.8124507486209647E-2</v>
      </c>
    </row>
    <row r="1185" spans="1:3" x14ac:dyDescent="0.55000000000000004">
      <c r="A1185" s="5">
        <v>42075</v>
      </c>
      <c r="B1185" s="15">
        <v>12.74</v>
      </c>
      <c r="C1185" s="7">
        <f>(TSLA[[#This Row],[Prezzi giornalieri TSLA]]-B1184)/B1184</f>
        <v>-1.393188854489162E-2</v>
      </c>
    </row>
    <row r="1186" spans="1:3" x14ac:dyDescent="0.55000000000000004">
      <c r="A1186" s="5">
        <v>42076</v>
      </c>
      <c r="B1186" s="15">
        <v>12.58</v>
      </c>
      <c r="C1186" s="7">
        <f>(TSLA[[#This Row],[Prezzi giornalieri TSLA]]-B1185)/B1185</f>
        <v>-1.2558869701726856E-2</v>
      </c>
    </row>
    <row r="1187" spans="1:3" x14ac:dyDescent="0.55000000000000004">
      <c r="A1187" s="5">
        <v>42079</v>
      </c>
      <c r="B1187" s="15">
        <v>13.05</v>
      </c>
      <c r="C1187" s="7">
        <f>(TSLA[[#This Row],[Prezzi giornalieri TSLA]]-B1186)/B1186</f>
        <v>3.7360890302066824E-2</v>
      </c>
    </row>
    <row r="1188" spans="1:3" x14ac:dyDescent="0.55000000000000004">
      <c r="A1188" s="5">
        <v>42080</v>
      </c>
      <c r="B1188" s="15">
        <v>12.98</v>
      </c>
      <c r="C1188" s="7">
        <f>(TSLA[[#This Row],[Prezzi giornalieri TSLA]]-B1187)/B1187</f>
        <v>-5.3639846743295232E-3</v>
      </c>
    </row>
    <row r="1189" spans="1:3" x14ac:dyDescent="0.55000000000000004">
      <c r="A1189" s="5">
        <v>42081</v>
      </c>
      <c r="B1189" s="15">
        <v>13.38</v>
      </c>
      <c r="C1189" s="7">
        <f>(TSLA[[#This Row],[Prezzi giornalieri TSLA]]-B1188)/B1188</f>
        <v>3.081664098613254E-2</v>
      </c>
    </row>
    <row r="1190" spans="1:3" x14ac:dyDescent="0.55000000000000004">
      <c r="A1190" s="5">
        <v>42082</v>
      </c>
      <c r="B1190" s="15">
        <v>13.04</v>
      </c>
      <c r="C1190" s="7">
        <f>(TSLA[[#This Row],[Prezzi giornalieri TSLA]]-B1189)/B1189</f>
        <v>-2.5411061285500868E-2</v>
      </c>
    </row>
    <row r="1191" spans="1:3" x14ac:dyDescent="0.55000000000000004">
      <c r="A1191" s="5">
        <v>42083</v>
      </c>
      <c r="B1191" s="15">
        <v>13.21</v>
      </c>
      <c r="C1191" s="7">
        <f>(TSLA[[#This Row],[Prezzi giornalieri TSLA]]-B1190)/B1190</f>
        <v>1.3036809815951051E-2</v>
      </c>
    </row>
    <row r="1192" spans="1:3" x14ac:dyDescent="0.55000000000000004">
      <c r="A1192" s="5">
        <v>42086</v>
      </c>
      <c r="B1192" s="15">
        <v>13.31</v>
      </c>
      <c r="C1192" s="7">
        <f>(TSLA[[#This Row],[Prezzi giornalieri TSLA]]-B1191)/B1191</f>
        <v>7.5700227100681024E-3</v>
      </c>
    </row>
    <row r="1193" spans="1:3" x14ac:dyDescent="0.55000000000000004">
      <c r="A1193" s="5">
        <v>42087</v>
      </c>
      <c r="B1193" s="15">
        <v>13.45</v>
      </c>
      <c r="C1193" s="7">
        <f>(TSLA[[#This Row],[Prezzi giornalieri TSLA]]-B1192)/B1192</f>
        <v>1.0518407212621997E-2</v>
      </c>
    </row>
    <row r="1194" spans="1:3" x14ac:dyDescent="0.55000000000000004">
      <c r="A1194" s="5">
        <v>42088</v>
      </c>
      <c r="B1194" s="15">
        <v>12.95</v>
      </c>
      <c r="C1194" s="7">
        <f>(TSLA[[#This Row],[Prezzi giornalieri TSLA]]-B1193)/B1193</f>
        <v>-3.717472118959108E-2</v>
      </c>
    </row>
    <row r="1195" spans="1:3" x14ac:dyDescent="0.55000000000000004">
      <c r="A1195" s="5">
        <v>42089</v>
      </c>
      <c r="B1195" s="15">
        <v>12.69</v>
      </c>
      <c r="C1195" s="7">
        <f>(TSLA[[#This Row],[Prezzi giornalieri TSLA]]-B1194)/B1194</f>
        <v>-2.0077220077220063E-2</v>
      </c>
    </row>
    <row r="1196" spans="1:3" x14ac:dyDescent="0.55000000000000004">
      <c r="A1196" s="5">
        <v>42090</v>
      </c>
      <c r="B1196" s="15">
        <v>12.33</v>
      </c>
      <c r="C1196" s="7">
        <f>(TSLA[[#This Row],[Prezzi giornalieri TSLA]]-B1195)/B1195</f>
        <v>-2.8368794326241092E-2</v>
      </c>
    </row>
    <row r="1197" spans="1:3" x14ac:dyDescent="0.55000000000000004">
      <c r="A1197" s="5">
        <v>42093</v>
      </c>
      <c r="B1197" s="15">
        <v>12.7</v>
      </c>
      <c r="C1197" s="7">
        <f>(TSLA[[#This Row],[Prezzi giornalieri TSLA]]-B1196)/B1196</f>
        <v>3.0008110300081041E-2</v>
      </c>
    </row>
    <row r="1198" spans="1:3" x14ac:dyDescent="0.55000000000000004">
      <c r="A1198" s="5">
        <v>42094</v>
      </c>
      <c r="B1198" s="15">
        <v>12.58</v>
      </c>
      <c r="C1198" s="7">
        <f>(TSLA[[#This Row],[Prezzi giornalieri TSLA]]-B1197)/B1197</f>
        <v>-9.4488188976377344E-3</v>
      </c>
    </row>
    <row r="1199" spans="1:3" x14ac:dyDescent="0.55000000000000004">
      <c r="A1199" s="5">
        <v>42095</v>
      </c>
      <c r="B1199" s="15">
        <v>12.51</v>
      </c>
      <c r="C1199" s="7">
        <f>(TSLA[[#This Row],[Prezzi giornalieri TSLA]]-B1198)/B1198</f>
        <v>-5.5643879173291159E-3</v>
      </c>
    </row>
    <row r="1200" spans="1:3" x14ac:dyDescent="0.55000000000000004">
      <c r="A1200" s="5">
        <v>42096</v>
      </c>
      <c r="B1200" s="15">
        <v>12.73</v>
      </c>
      <c r="C1200" s="7">
        <f>(TSLA[[#This Row],[Prezzi giornalieri TSLA]]-B1199)/B1199</f>
        <v>1.7585931254996055E-2</v>
      </c>
    </row>
    <row r="1201" spans="1:3" x14ac:dyDescent="0.55000000000000004">
      <c r="A1201" s="5">
        <v>42100</v>
      </c>
      <c r="B1201" s="15">
        <v>13.54</v>
      </c>
      <c r="C1201" s="7">
        <f>(TSLA[[#This Row],[Prezzi giornalieri TSLA]]-B1200)/B1200</f>
        <v>6.3629222309505004E-2</v>
      </c>
    </row>
    <row r="1202" spans="1:3" x14ac:dyDescent="0.55000000000000004">
      <c r="A1202" s="5">
        <v>42101</v>
      </c>
      <c r="B1202" s="15">
        <v>13.55</v>
      </c>
      <c r="C1202" s="7">
        <f>(TSLA[[#This Row],[Prezzi giornalieri TSLA]]-B1201)/B1201</f>
        <v>7.3855243722315835E-4</v>
      </c>
    </row>
    <row r="1203" spans="1:3" x14ac:dyDescent="0.55000000000000004">
      <c r="A1203" s="5">
        <v>42102</v>
      </c>
      <c r="B1203" s="15">
        <v>13.84</v>
      </c>
      <c r="C1203" s="7">
        <f>(TSLA[[#This Row],[Prezzi giornalieri TSLA]]-B1202)/B1202</f>
        <v>2.1402214022140157E-2</v>
      </c>
    </row>
    <row r="1204" spans="1:3" x14ac:dyDescent="0.55000000000000004">
      <c r="A1204" s="5">
        <v>42103</v>
      </c>
      <c r="B1204" s="15">
        <v>14.01</v>
      </c>
      <c r="C1204" s="7">
        <f>(TSLA[[#This Row],[Prezzi giornalieri TSLA]]-B1203)/B1203</f>
        <v>1.2283236994219649E-2</v>
      </c>
    </row>
    <row r="1205" spans="1:3" x14ac:dyDescent="0.55000000000000004">
      <c r="A1205" s="5">
        <v>42104</v>
      </c>
      <c r="B1205" s="15">
        <v>14.06</v>
      </c>
      <c r="C1205" s="7">
        <f>(TSLA[[#This Row],[Prezzi giornalieri TSLA]]-B1204)/B1204</f>
        <v>3.5688793718772812E-3</v>
      </c>
    </row>
    <row r="1206" spans="1:3" x14ac:dyDescent="0.55000000000000004">
      <c r="A1206" s="5">
        <v>42107</v>
      </c>
      <c r="B1206" s="15">
        <v>13.99</v>
      </c>
      <c r="C1206" s="7">
        <f>(TSLA[[#This Row],[Prezzi giornalieri TSLA]]-B1205)/B1205</f>
        <v>-4.9786628733997354E-3</v>
      </c>
    </row>
    <row r="1207" spans="1:3" x14ac:dyDescent="0.55000000000000004">
      <c r="A1207" s="5">
        <v>42108</v>
      </c>
      <c r="B1207" s="15">
        <v>13.83</v>
      </c>
      <c r="C1207" s="7">
        <f>(TSLA[[#This Row],[Prezzi giornalieri TSLA]]-B1206)/B1206</f>
        <v>-1.143674052894926E-2</v>
      </c>
    </row>
    <row r="1208" spans="1:3" x14ac:dyDescent="0.55000000000000004">
      <c r="A1208" s="5">
        <v>42109</v>
      </c>
      <c r="B1208" s="15">
        <v>13.86</v>
      </c>
      <c r="C1208" s="7">
        <f>(TSLA[[#This Row],[Prezzi giornalieri TSLA]]-B1207)/B1207</f>
        <v>2.1691973969630773E-3</v>
      </c>
    </row>
    <row r="1209" spans="1:3" x14ac:dyDescent="0.55000000000000004">
      <c r="A1209" s="5">
        <v>42110</v>
      </c>
      <c r="B1209" s="15">
        <v>13.78</v>
      </c>
      <c r="C1209" s="7">
        <f>(TSLA[[#This Row],[Prezzi giornalieri TSLA]]-B1208)/B1208</f>
        <v>-5.7720057720057772E-3</v>
      </c>
    </row>
    <row r="1210" spans="1:3" x14ac:dyDescent="0.55000000000000004">
      <c r="A1210" s="5">
        <v>42111</v>
      </c>
      <c r="B1210" s="15">
        <v>13.79</v>
      </c>
      <c r="C1210" s="7">
        <f>(TSLA[[#This Row],[Prezzi giornalieri TSLA]]-B1209)/B1209</f>
        <v>7.2568940493467256E-4</v>
      </c>
    </row>
    <row r="1211" spans="1:3" x14ac:dyDescent="0.55000000000000004">
      <c r="A1211" s="5">
        <v>42114</v>
      </c>
      <c r="B1211" s="15">
        <v>13.68</v>
      </c>
      <c r="C1211" s="7">
        <f>(TSLA[[#This Row],[Prezzi giornalieri TSLA]]-B1210)/B1210</f>
        <v>-7.9767947788251942E-3</v>
      </c>
    </row>
    <row r="1212" spans="1:3" x14ac:dyDescent="0.55000000000000004">
      <c r="A1212" s="5">
        <v>42115</v>
      </c>
      <c r="B1212" s="15">
        <v>13.96</v>
      </c>
      <c r="C1212" s="7">
        <f>(TSLA[[#This Row],[Prezzi giornalieri TSLA]]-B1211)/B1211</f>
        <v>2.0467836257310024E-2</v>
      </c>
    </row>
    <row r="1213" spans="1:3" x14ac:dyDescent="0.55000000000000004">
      <c r="A1213" s="5">
        <v>42116</v>
      </c>
      <c r="B1213" s="15">
        <v>14.63</v>
      </c>
      <c r="C1213" s="7">
        <f>(TSLA[[#This Row],[Prezzi giornalieri TSLA]]-B1212)/B1212</f>
        <v>4.7994269340974206E-2</v>
      </c>
    </row>
    <row r="1214" spans="1:3" x14ac:dyDescent="0.55000000000000004">
      <c r="A1214" s="5">
        <v>42117</v>
      </c>
      <c r="B1214" s="15">
        <v>14.57</v>
      </c>
      <c r="C1214" s="7">
        <f>(TSLA[[#This Row],[Prezzi giornalieri TSLA]]-B1213)/B1213</f>
        <v>-4.1011619958988719E-3</v>
      </c>
    </row>
    <row r="1215" spans="1:3" x14ac:dyDescent="0.55000000000000004">
      <c r="A1215" s="5">
        <v>42118</v>
      </c>
      <c r="B1215" s="15">
        <v>14.56</v>
      </c>
      <c r="C1215" s="7">
        <f>(TSLA[[#This Row],[Prezzi giornalieri TSLA]]-B1214)/B1214</f>
        <v>-6.8634179821549666E-4</v>
      </c>
    </row>
    <row r="1216" spans="1:3" x14ac:dyDescent="0.55000000000000004">
      <c r="A1216" s="5">
        <v>42121</v>
      </c>
      <c r="B1216" s="15">
        <v>15.44</v>
      </c>
      <c r="C1216" s="7">
        <f>(TSLA[[#This Row],[Prezzi giornalieri TSLA]]-B1215)/B1215</f>
        <v>6.0439560439560371E-2</v>
      </c>
    </row>
    <row r="1217" spans="1:3" x14ac:dyDescent="0.55000000000000004">
      <c r="A1217" s="5">
        <v>42122</v>
      </c>
      <c r="B1217" s="15">
        <v>15.37</v>
      </c>
      <c r="C1217" s="7">
        <f>(TSLA[[#This Row],[Prezzi giornalieri TSLA]]-B1216)/B1216</f>
        <v>-4.5336787564767026E-3</v>
      </c>
    </row>
    <row r="1218" spans="1:3" x14ac:dyDescent="0.55000000000000004">
      <c r="A1218" s="5">
        <v>42123</v>
      </c>
      <c r="B1218" s="15">
        <v>15.5</v>
      </c>
      <c r="C1218" s="7">
        <f>(TSLA[[#This Row],[Prezzi giornalieri TSLA]]-B1217)/B1217</f>
        <v>8.4580351333767585E-3</v>
      </c>
    </row>
    <row r="1219" spans="1:3" x14ac:dyDescent="0.55000000000000004">
      <c r="A1219" s="5">
        <v>42124</v>
      </c>
      <c r="B1219" s="15">
        <v>15.07</v>
      </c>
      <c r="C1219" s="7">
        <f>(TSLA[[#This Row],[Prezzi giornalieri TSLA]]-B1218)/B1218</f>
        <v>-2.7741935483870949E-2</v>
      </c>
    </row>
    <row r="1220" spans="1:3" x14ac:dyDescent="0.55000000000000004">
      <c r="A1220" s="5">
        <v>42125</v>
      </c>
      <c r="B1220" s="15">
        <v>15.07</v>
      </c>
      <c r="C1220" s="7">
        <f>(TSLA[[#This Row],[Prezzi giornalieri TSLA]]-B1219)/B1219</f>
        <v>0</v>
      </c>
    </row>
    <row r="1221" spans="1:3" x14ac:dyDescent="0.55000000000000004">
      <c r="A1221" s="5">
        <v>42128</v>
      </c>
      <c r="B1221" s="15">
        <v>15.37</v>
      </c>
      <c r="C1221" s="7">
        <f>(TSLA[[#This Row],[Prezzi giornalieri TSLA]]-B1220)/B1220</f>
        <v>1.990710019907093E-2</v>
      </c>
    </row>
    <row r="1222" spans="1:3" x14ac:dyDescent="0.55000000000000004">
      <c r="A1222" s="5">
        <v>42129</v>
      </c>
      <c r="B1222" s="15">
        <v>15.53</v>
      </c>
      <c r="C1222" s="7">
        <f>(TSLA[[#This Row],[Prezzi giornalieri TSLA]]-B1221)/B1221</f>
        <v>1.0409889394925188E-2</v>
      </c>
    </row>
    <row r="1223" spans="1:3" x14ac:dyDescent="0.55000000000000004">
      <c r="A1223" s="5">
        <v>42130</v>
      </c>
      <c r="B1223" s="15">
        <v>15.36</v>
      </c>
      <c r="C1223" s="7">
        <f>(TSLA[[#This Row],[Prezzi giornalieri TSLA]]-B1222)/B1222</f>
        <v>-1.0946555054732771E-2</v>
      </c>
    </row>
    <row r="1224" spans="1:3" x14ac:dyDescent="0.55000000000000004">
      <c r="A1224" s="5">
        <v>42131</v>
      </c>
      <c r="B1224" s="15">
        <v>15.79</v>
      </c>
      <c r="C1224" s="7">
        <f>(TSLA[[#This Row],[Prezzi giornalieri TSLA]]-B1223)/B1223</f>
        <v>2.799479166666665E-2</v>
      </c>
    </row>
    <row r="1225" spans="1:3" x14ac:dyDescent="0.55000000000000004">
      <c r="A1225" s="5">
        <v>42132</v>
      </c>
      <c r="B1225" s="15">
        <v>15.77</v>
      </c>
      <c r="C1225" s="7">
        <f>(TSLA[[#This Row],[Prezzi giornalieri TSLA]]-B1224)/B1224</f>
        <v>-1.2666244458517781E-3</v>
      </c>
    </row>
    <row r="1226" spans="1:3" x14ac:dyDescent="0.55000000000000004">
      <c r="A1226" s="5">
        <v>42135</v>
      </c>
      <c r="B1226" s="15">
        <v>15.97</v>
      </c>
      <c r="C1226" s="7">
        <f>(TSLA[[#This Row],[Prezzi giornalieri TSLA]]-B1225)/B1225</f>
        <v>1.2682308180088845E-2</v>
      </c>
    </row>
    <row r="1227" spans="1:3" x14ac:dyDescent="0.55000000000000004">
      <c r="A1227" s="5">
        <v>42136</v>
      </c>
      <c r="B1227" s="15">
        <v>16.32</v>
      </c>
      <c r="C1227" s="7">
        <f>(TSLA[[#This Row],[Prezzi giornalieri TSLA]]-B1226)/B1226</f>
        <v>2.1916092673763283E-2</v>
      </c>
    </row>
    <row r="1228" spans="1:3" x14ac:dyDescent="0.55000000000000004">
      <c r="A1228" s="5">
        <v>42137</v>
      </c>
      <c r="B1228" s="15">
        <v>16.21</v>
      </c>
      <c r="C1228" s="7">
        <f>(TSLA[[#This Row],[Prezzi giornalieri TSLA]]-B1227)/B1227</f>
        <v>-6.7401960784313373E-3</v>
      </c>
    </row>
    <row r="1229" spans="1:3" x14ac:dyDescent="0.55000000000000004">
      <c r="A1229" s="5">
        <v>42138</v>
      </c>
      <c r="B1229" s="15">
        <v>16.27</v>
      </c>
      <c r="C1229" s="7">
        <f>(TSLA[[#This Row],[Prezzi giornalieri TSLA]]-B1228)/B1228</f>
        <v>3.7014188772361949E-3</v>
      </c>
    </row>
    <row r="1230" spans="1:3" x14ac:dyDescent="0.55000000000000004">
      <c r="A1230" s="5">
        <v>42139</v>
      </c>
      <c r="B1230" s="15">
        <v>16.59</v>
      </c>
      <c r="C1230" s="7">
        <f>(TSLA[[#This Row],[Prezzi giornalieri TSLA]]-B1229)/B1229</f>
        <v>1.9668100799016614E-2</v>
      </c>
    </row>
    <row r="1231" spans="1:3" x14ac:dyDescent="0.55000000000000004">
      <c r="A1231" s="5">
        <v>42142</v>
      </c>
      <c r="B1231" s="15">
        <v>16.579999999999998</v>
      </c>
      <c r="C1231" s="7">
        <f>(TSLA[[#This Row],[Prezzi giornalieri TSLA]]-B1230)/B1230</f>
        <v>-6.0277275467158305E-4</v>
      </c>
    </row>
    <row r="1232" spans="1:3" x14ac:dyDescent="0.55000000000000004">
      <c r="A1232" s="5">
        <v>42143</v>
      </c>
      <c r="B1232" s="15">
        <v>16.48</v>
      </c>
      <c r="C1232" s="7">
        <f>(TSLA[[#This Row],[Prezzi giornalieri TSLA]]-B1231)/B1231</f>
        <v>-6.0313630880577734E-3</v>
      </c>
    </row>
    <row r="1233" spans="1:3" x14ac:dyDescent="0.55000000000000004">
      <c r="A1233" s="5">
        <v>42144</v>
      </c>
      <c r="B1233" s="15">
        <v>16.29</v>
      </c>
      <c r="C1233" s="7">
        <f>(TSLA[[#This Row],[Prezzi giornalieri TSLA]]-B1232)/B1232</f>
        <v>-1.1529126213592311E-2</v>
      </c>
    </row>
    <row r="1234" spans="1:3" x14ac:dyDescent="0.55000000000000004">
      <c r="A1234" s="5">
        <v>42145</v>
      </c>
      <c r="B1234" s="15">
        <v>16.37</v>
      </c>
      <c r="C1234" s="7">
        <f>(TSLA[[#This Row],[Prezzi giornalieri TSLA]]-B1233)/B1233</f>
        <v>4.9109883364028151E-3</v>
      </c>
    </row>
    <row r="1235" spans="1:3" x14ac:dyDescent="0.55000000000000004">
      <c r="A1235" s="5">
        <v>42146</v>
      </c>
      <c r="B1235" s="15">
        <v>16.52</v>
      </c>
      <c r="C1235" s="7">
        <f>(TSLA[[#This Row],[Prezzi giornalieri TSLA]]-B1234)/B1234</f>
        <v>9.1631032376297238E-3</v>
      </c>
    </row>
    <row r="1236" spans="1:3" x14ac:dyDescent="0.55000000000000004">
      <c r="A1236" s="5">
        <v>42150</v>
      </c>
      <c r="B1236" s="15">
        <v>16.5</v>
      </c>
      <c r="C1236" s="7">
        <f>(TSLA[[#This Row],[Prezzi giornalieri TSLA]]-B1235)/B1235</f>
        <v>-1.2106537530266086E-3</v>
      </c>
    </row>
    <row r="1237" spans="1:3" x14ac:dyDescent="0.55000000000000004">
      <c r="A1237" s="5">
        <v>42151</v>
      </c>
      <c r="B1237" s="15">
        <v>16.5</v>
      </c>
      <c r="C1237" s="7">
        <f>(TSLA[[#This Row],[Prezzi giornalieri TSLA]]-B1236)/B1236</f>
        <v>0</v>
      </c>
    </row>
    <row r="1238" spans="1:3" x14ac:dyDescent="0.55000000000000004">
      <c r="A1238" s="5">
        <v>42152</v>
      </c>
      <c r="B1238" s="15">
        <v>16.760000000000002</v>
      </c>
      <c r="C1238" s="7">
        <f>(TSLA[[#This Row],[Prezzi giornalieri TSLA]]-B1237)/B1237</f>
        <v>1.5757575757575852E-2</v>
      </c>
    </row>
    <row r="1239" spans="1:3" x14ac:dyDescent="0.55000000000000004">
      <c r="A1239" s="5">
        <v>42153</v>
      </c>
      <c r="B1239" s="15">
        <v>16.72</v>
      </c>
      <c r="C1239" s="7">
        <f>(TSLA[[#This Row],[Prezzi giornalieri TSLA]]-B1238)/B1238</f>
        <v>-2.3866348448688961E-3</v>
      </c>
    </row>
    <row r="1240" spans="1:3" x14ac:dyDescent="0.55000000000000004">
      <c r="A1240" s="5">
        <v>42156</v>
      </c>
      <c r="B1240" s="15">
        <v>16.63</v>
      </c>
      <c r="C1240" s="7">
        <f>(TSLA[[#This Row],[Prezzi giornalieri TSLA]]-B1239)/B1239</f>
        <v>-5.3827751196172165E-3</v>
      </c>
    </row>
    <row r="1241" spans="1:3" x14ac:dyDescent="0.55000000000000004">
      <c r="A1241" s="5">
        <v>42157</v>
      </c>
      <c r="B1241" s="15">
        <v>16.559999999999999</v>
      </c>
      <c r="C1241" s="7">
        <f>(TSLA[[#This Row],[Prezzi giornalieri TSLA]]-B1240)/B1240</f>
        <v>-4.209260372820222E-3</v>
      </c>
    </row>
    <row r="1242" spans="1:3" x14ac:dyDescent="0.55000000000000004">
      <c r="A1242" s="5">
        <v>42158</v>
      </c>
      <c r="B1242" s="15">
        <v>16.600000000000001</v>
      </c>
      <c r="C1242" s="7">
        <f>(TSLA[[#This Row],[Prezzi giornalieri TSLA]]-B1241)/B1241</f>
        <v>2.415458937198231E-3</v>
      </c>
    </row>
    <row r="1243" spans="1:3" x14ac:dyDescent="0.55000000000000004">
      <c r="A1243" s="5">
        <v>42159</v>
      </c>
      <c r="B1243" s="15">
        <v>16.39</v>
      </c>
      <c r="C1243" s="7">
        <f>(TSLA[[#This Row],[Prezzi giornalieri TSLA]]-B1242)/B1242</f>
        <v>-1.2650602409638605E-2</v>
      </c>
    </row>
    <row r="1244" spans="1:3" x14ac:dyDescent="0.55000000000000004">
      <c r="A1244" s="5">
        <v>42160</v>
      </c>
      <c r="B1244" s="15">
        <v>16.61</v>
      </c>
      <c r="C1244" s="7">
        <f>(TSLA[[#This Row],[Prezzi giornalieri TSLA]]-B1243)/B1243</f>
        <v>1.3422818791946239E-2</v>
      </c>
    </row>
    <row r="1245" spans="1:3" x14ac:dyDescent="0.55000000000000004">
      <c r="A1245" s="5">
        <v>42163</v>
      </c>
      <c r="B1245" s="15">
        <v>17.09</v>
      </c>
      <c r="C1245" s="7">
        <f>(TSLA[[#This Row],[Prezzi giornalieri TSLA]]-B1244)/B1244</f>
        <v>2.8898254063817005E-2</v>
      </c>
    </row>
    <row r="1246" spans="1:3" x14ac:dyDescent="0.55000000000000004">
      <c r="A1246" s="5">
        <v>42164</v>
      </c>
      <c r="B1246" s="15">
        <v>17.07</v>
      </c>
      <c r="C1246" s="7">
        <f>(TSLA[[#This Row],[Prezzi giornalieri TSLA]]-B1245)/B1245</f>
        <v>-1.1702750146284128E-3</v>
      </c>
    </row>
    <row r="1247" spans="1:3" x14ac:dyDescent="0.55000000000000004">
      <c r="A1247" s="5">
        <v>42165</v>
      </c>
      <c r="B1247" s="15">
        <v>16.71</v>
      </c>
      <c r="C1247" s="7">
        <f>(TSLA[[#This Row],[Prezzi giornalieri TSLA]]-B1246)/B1246</f>
        <v>-2.1089630931458665E-2</v>
      </c>
    </row>
    <row r="1248" spans="1:3" x14ac:dyDescent="0.55000000000000004">
      <c r="A1248" s="5">
        <v>42166</v>
      </c>
      <c r="B1248" s="15">
        <v>16.760000000000002</v>
      </c>
      <c r="C1248" s="7">
        <f>(TSLA[[#This Row],[Prezzi giornalieri TSLA]]-B1247)/B1247</f>
        <v>2.9922202274087796E-3</v>
      </c>
    </row>
    <row r="1249" spans="1:3" x14ac:dyDescent="0.55000000000000004">
      <c r="A1249" s="5">
        <v>42167</v>
      </c>
      <c r="B1249" s="15">
        <v>16.71</v>
      </c>
      <c r="C1249" s="7">
        <f>(TSLA[[#This Row],[Prezzi giornalieri TSLA]]-B1248)/B1248</f>
        <v>-2.9832935560859608E-3</v>
      </c>
    </row>
    <row r="1250" spans="1:3" x14ac:dyDescent="0.55000000000000004">
      <c r="A1250" s="5">
        <v>42170</v>
      </c>
      <c r="B1250" s="15">
        <v>16.690000000000001</v>
      </c>
      <c r="C1250" s="7">
        <f>(TSLA[[#This Row],[Prezzi giornalieri TSLA]]-B1249)/B1249</f>
        <v>-1.1968880909634693E-3</v>
      </c>
    </row>
    <row r="1251" spans="1:3" x14ac:dyDescent="0.55000000000000004">
      <c r="A1251" s="5">
        <v>42171</v>
      </c>
      <c r="B1251" s="15">
        <v>16.87</v>
      </c>
      <c r="C1251" s="7">
        <f>(TSLA[[#This Row],[Prezzi giornalieri TSLA]]-B1250)/B1250</f>
        <v>1.0784901138406213E-2</v>
      </c>
    </row>
    <row r="1252" spans="1:3" x14ac:dyDescent="0.55000000000000004">
      <c r="A1252" s="5">
        <v>42172</v>
      </c>
      <c r="B1252" s="15">
        <v>17.36</v>
      </c>
      <c r="C1252" s="7">
        <f>(TSLA[[#This Row],[Prezzi giornalieri TSLA]]-B1251)/B1251</f>
        <v>2.9045643153526878E-2</v>
      </c>
    </row>
    <row r="1253" spans="1:3" x14ac:dyDescent="0.55000000000000004">
      <c r="A1253" s="5">
        <v>42173</v>
      </c>
      <c r="B1253" s="15">
        <v>17.46</v>
      </c>
      <c r="C1253" s="7">
        <f>(TSLA[[#This Row],[Prezzi giornalieri TSLA]]-B1252)/B1252</f>
        <v>5.7603686635945518E-3</v>
      </c>
    </row>
    <row r="1254" spans="1:3" x14ac:dyDescent="0.55000000000000004">
      <c r="A1254" s="5">
        <v>42174</v>
      </c>
      <c r="B1254" s="15">
        <v>17.5</v>
      </c>
      <c r="C1254" s="7">
        <f>(TSLA[[#This Row],[Prezzi giornalieri TSLA]]-B1253)/B1253</f>
        <v>2.2909507445589431E-3</v>
      </c>
    </row>
    <row r="1255" spans="1:3" x14ac:dyDescent="0.55000000000000004">
      <c r="A1255" s="5">
        <v>42177</v>
      </c>
      <c r="B1255" s="15">
        <v>17.32</v>
      </c>
      <c r="C1255" s="7">
        <f>(TSLA[[#This Row],[Prezzi giornalieri TSLA]]-B1254)/B1254</f>
        <v>-1.028571428571427E-2</v>
      </c>
    </row>
    <row r="1256" spans="1:3" x14ac:dyDescent="0.55000000000000004">
      <c r="A1256" s="5">
        <v>42178</v>
      </c>
      <c r="B1256" s="15">
        <v>17.84</v>
      </c>
      <c r="C1256" s="7">
        <f>(TSLA[[#This Row],[Prezzi giornalieri TSLA]]-B1255)/B1255</f>
        <v>3.0023094688221685E-2</v>
      </c>
    </row>
    <row r="1257" spans="1:3" x14ac:dyDescent="0.55000000000000004">
      <c r="A1257" s="5">
        <v>42179</v>
      </c>
      <c r="B1257" s="15">
        <v>17.68</v>
      </c>
      <c r="C1257" s="7">
        <f>(TSLA[[#This Row],[Prezzi giornalieri TSLA]]-B1256)/B1256</f>
        <v>-8.9686098654708606E-3</v>
      </c>
    </row>
    <row r="1258" spans="1:3" x14ac:dyDescent="0.55000000000000004">
      <c r="A1258" s="5">
        <v>42180</v>
      </c>
      <c r="B1258" s="15">
        <v>17.920000000000002</v>
      </c>
      <c r="C1258" s="7">
        <f>(TSLA[[#This Row],[Prezzi giornalieri TSLA]]-B1257)/B1257</f>
        <v>1.3574660633484276E-2</v>
      </c>
    </row>
    <row r="1259" spans="1:3" x14ac:dyDescent="0.55000000000000004">
      <c r="A1259" s="5">
        <v>42181</v>
      </c>
      <c r="B1259" s="15">
        <v>17.809999999999999</v>
      </c>
      <c r="C1259" s="7">
        <f>(TSLA[[#This Row],[Prezzi giornalieri TSLA]]-B1258)/B1258</f>
        <v>-6.1383928571430227E-3</v>
      </c>
    </row>
    <row r="1260" spans="1:3" x14ac:dyDescent="0.55000000000000004">
      <c r="A1260" s="5">
        <v>42184</v>
      </c>
      <c r="B1260" s="15">
        <v>17.47</v>
      </c>
      <c r="C1260" s="7">
        <f>(TSLA[[#This Row],[Prezzi giornalieri TSLA]]-B1259)/B1259</f>
        <v>-1.9090398652442442E-2</v>
      </c>
    </row>
    <row r="1261" spans="1:3" x14ac:dyDescent="0.55000000000000004">
      <c r="A1261" s="5">
        <v>42185</v>
      </c>
      <c r="B1261" s="15">
        <v>17.88</v>
      </c>
      <c r="C1261" s="7">
        <f>(TSLA[[#This Row],[Prezzi giornalieri TSLA]]-B1260)/B1260</f>
        <v>2.3468803663423021E-2</v>
      </c>
    </row>
    <row r="1262" spans="1:3" x14ac:dyDescent="0.55000000000000004">
      <c r="A1262" s="5">
        <v>42186</v>
      </c>
      <c r="B1262" s="15">
        <v>17.940000000000001</v>
      </c>
      <c r="C1262" s="7">
        <f>(TSLA[[#This Row],[Prezzi giornalieri TSLA]]-B1261)/B1261</f>
        <v>3.3557046979867046E-3</v>
      </c>
    </row>
    <row r="1263" spans="1:3" x14ac:dyDescent="0.55000000000000004">
      <c r="A1263" s="5">
        <v>42187</v>
      </c>
      <c r="B1263" s="15">
        <v>18.670000000000002</v>
      </c>
      <c r="C1263" s="7">
        <f>(TSLA[[#This Row],[Prezzi giornalieri TSLA]]-B1262)/B1262</f>
        <v>4.0691192865105932E-2</v>
      </c>
    </row>
    <row r="1264" spans="1:3" x14ac:dyDescent="0.55000000000000004">
      <c r="A1264" s="5">
        <v>42191</v>
      </c>
      <c r="B1264" s="15">
        <v>18.649999999999999</v>
      </c>
      <c r="C1264" s="7">
        <f>(TSLA[[#This Row],[Prezzi giornalieri TSLA]]-B1263)/B1263</f>
        <v>-1.0712372790574786E-3</v>
      </c>
    </row>
    <row r="1265" spans="1:3" x14ac:dyDescent="0.55000000000000004">
      <c r="A1265" s="5">
        <v>42192</v>
      </c>
      <c r="B1265" s="15">
        <v>17.86</v>
      </c>
      <c r="C1265" s="7">
        <f>(TSLA[[#This Row],[Prezzi giornalieri TSLA]]-B1264)/B1264</f>
        <v>-4.2359249329758673E-2</v>
      </c>
    </row>
    <row r="1266" spans="1:3" x14ac:dyDescent="0.55000000000000004">
      <c r="A1266" s="5">
        <v>42193</v>
      </c>
      <c r="B1266" s="15">
        <v>17</v>
      </c>
      <c r="C1266" s="7">
        <f>(TSLA[[#This Row],[Prezzi giornalieri TSLA]]-B1265)/B1265</f>
        <v>-4.8152295632698738E-2</v>
      </c>
    </row>
    <row r="1267" spans="1:3" x14ac:dyDescent="0.55000000000000004">
      <c r="A1267" s="5">
        <v>42194</v>
      </c>
      <c r="B1267" s="15">
        <v>17.190000000000001</v>
      </c>
      <c r="C1267" s="7">
        <f>(TSLA[[#This Row],[Prezzi giornalieri TSLA]]-B1266)/B1266</f>
        <v>1.1176470588235369E-2</v>
      </c>
    </row>
    <row r="1268" spans="1:3" x14ac:dyDescent="0.55000000000000004">
      <c r="A1268" s="5">
        <v>42195</v>
      </c>
      <c r="B1268" s="15">
        <v>17.28</v>
      </c>
      <c r="C1268" s="7">
        <f>(TSLA[[#This Row],[Prezzi giornalieri TSLA]]-B1267)/B1267</f>
        <v>5.2356020942408293E-3</v>
      </c>
    </row>
    <row r="1269" spans="1:3" x14ac:dyDescent="0.55000000000000004">
      <c r="A1269" s="5">
        <v>42198</v>
      </c>
      <c r="B1269" s="15">
        <v>17.48</v>
      </c>
      <c r="C1269" s="7">
        <f>(TSLA[[#This Row],[Prezzi giornalieri TSLA]]-B1268)/B1268</f>
        <v>1.1574074074074032E-2</v>
      </c>
    </row>
    <row r="1270" spans="1:3" x14ac:dyDescent="0.55000000000000004">
      <c r="A1270" s="5">
        <v>42199</v>
      </c>
      <c r="B1270" s="15">
        <v>17.71</v>
      </c>
      <c r="C1270" s="7">
        <f>(TSLA[[#This Row],[Prezzi giornalieri TSLA]]-B1269)/B1269</f>
        <v>1.3157894736842129E-2</v>
      </c>
    </row>
    <row r="1271" spans="1:3" x14ac:dyDescent="0.55000000000000004">
      <c r="A1271" s="5">
        <v>42200</v>
      </c>
      <c r="B1271" s="15">
        <v>17.54</v>
      </c>
      <c r="C1271" s="7">
        <f>(TSLA[[#This Row],[Prezzi giornalieri TSLA]]-B1270)/B1270</f>
        <v>-9.5990965556183912E-3</v>
      </c>
    </row>
    <row r="1272" spans="1:3" x14ac:dyDescent="0.55000000000000004">
      <c r="A1272" s="5">
        <v>42201</v>
      </c>
      <c r="B1272" s="15">
        <v>17.78</v>
      </c>
      <c r="C1272" s="7">
        <f>(TSLA[[#This Row],[Prezzi giornalieri TSLA]]-B1271)/B1271</f>
        <v>1.3683010262257812E-2</v>
      </c>
    </row>
    <row r="1273" spans="1:3" x14ac:dyDescent="0.55000000000000004">
      <c r="A1273" s="5">
        <v>42202</v>
      </c>
      <c r="B1273" s="15">
        <v>18.309999999999999</v>
      </c>
      <c r="C1273" s="7">
        <f>(TSLA[[#This Row],[Prezzi giornalieri TSLA]]-B1272)/B1272</f>
        <v>2.9808773903261955E-2</v>
      </c>
    </row>
    <row r="1274" spans="1:3" x14ac:dyDescent="0.55000000000000004">
      <c r="A1274" s="5">
        <v>42205</v>
      </c>
      <c r="B1274" s="15">
        <v>18.82</v>
      </c>
      <c r="C1274" s="7">
        <f>(TSLA[[#This Row],[Prezzi giornalieri TSLA]]-B1273)/B1273</f>
        <v>2.7853631895139355E-2</v>
      </c>
    </row>
    <row r="1275" spans="1:3" x14ac:dyDescent="0.55000000000000004">
      <c r="A1275" s="5">
        <v>42206</v>
      </c>
      <c r="B1275" s="15">
        <v>17.78</v>
      </c>
      <c r="C1275" s="7">
        <f>(TSLA[[#This Row],[Prezzi giornalieri TSLA]]-B1274)/B1274</f>
        <v>-5.5260361317747031E-2</v>
      </c>
    </row>
    <row r="1276" spans="1:3" x14ac:dyDescent="0.55000000000000004">
      <c r="A1276" s="5">
        <v>42207</v>
      </c>
      <c r="B1276" s="15">
        <v>17.86</v>
      </c>
      <c r="C1276" s="7">
        <f>(TSLA[[#This Row],[Prezzi giornalieri TSLA]]-B1275)/B1275</f>
        <v>4.4994375703036162E-3</v>
      </c>
    </row>
    <row r="1277" spans="1:3" x14ac:dyDescent="0.55000000000000004">
      <c r="A1277" s="5">
        <v>42208</v>
      </c>
      <c r="B1277" s="15">
        <v>17.809999999999999</v>
      </c>
      <c r="C1277" s="7">
        <f>(TSLA[[#This Row],[Prezzi giornalieri TSLA]]-B1276)/B1276</f>
        <v>-2.7995520716685728E-3</v>
      </c>
    </row>
    <row r="1278" spans="1:3" x14ac:dyDescent="0.55000000000000004">
      <c r="A1278" s="5">
        <v>42209</v>
      </c>
      <c r="B1278" s="15">
        <v>17.690000000000001</v>
      </c>
      <c r="C1278" s="7">
        <f>(TSLA[[#This Row],[Prezzi giornalieri TSLA]]-B1277)/B1277</f>
        <v>-6.7377877596854268E-3</v>
      </c>
    </row>
    <row r="1279" spans="1:3" x14ac:dyDescent="0.55000000000000004">
      <c r="A1279" s="5">
        <v>42212</v>
      </c>
      <c r="B1279" s="15">
        <v>16.87</v>
      </c>
      <c r="C1279" s="7">
        <f>(TSLA[[#This Row],[Prezzi giornalieri TSLA]]-B1278)/B1278</f>
        <v>-4.6353872244205778E-2</v>
      </c>
    </row>
    <row r="1280" spans="1:3" x14ac:dyDescent="0.55000000000000004">
      <c r="A1280" s="5">
        <v>42213</v>
      </c>
      <c r="B1280" s="15">
        <v>17.649999999999999</v>
      </c>
      <c r="C1280" s="7">
        <f>(TSLA[[#This Row],[Prezzi giornalieri TSLA]]-B1279)/B1279</f>
        <v>4.623592175459381E-2</v>
      </c>
    </row>
    <row r="1281" spans="1:3" x14ac:dyDescent="0.55000000000000004">
      <c r="A1281" s="5">
        <v>42214</v>
      </c>
      <c r="B1281" s="15">
        <v>17.59</v>
      </c>
      <c r="C1281" s="7">
        <f>(TSLA[[#This Row],[Prezzi giornalieri TSLA]]-B1280)/B1280</f>
        <v>-3.3994334277619677E-3</v>
      </c>
    </row>
    <row r="1282" spans="1:3" x14ac:dyDescent="0.55000000000000004">
      <c r="A1282" s="5">
        <v>42215</v>
      </c>
      <c r="B1282" s="15">
        <v>17.79</v>
      </c>
      <c r="C1282" s="7">
        <f>(TSLA[[#This Row],[Prezzi giornalieri TSLA]]-B1281)/B1281</f>
        <v>1.137009664582145E-2</v>
      </c>
    </row>
    <row r="1283" spans="1:3" x14ac:dyDescent="0.55000000000000004">
      <c r="A1283" s="5">
        <v>42216</v>
      </c>
      <c r="B1283" s="15">
        <v>17.739999999999998</v>
      </c>
      <c r="C1283" s="7">
        <f>(TSLA[[#This Row],[Prezzi giornalieri TSLA]]-B1282)/B1282</f>
        <v>-2.8105677346824459E-3</v>
      </c>
    </row>
    <row r="1284" spans="1:3" x14ac:dyDescent="0.55000000000000004">
      <c r="A1284" s="5">
        <v>42219</v>
      </c>
      <c r="B1284" s="15">
        <v>17.329999999999998</v>
      </c>
      <c r="C1284" s="7">
        <f>(TSLA[[#This Row],[Prezzi giornalieri TSLA]]-B1283)/B1283</f>
        <v>-2.3111612175873743E-2</v>
      </c>
    </row>
    <row r="1285" spans="1:3" x14ac:dyDescent="0.55000000000000004">
      <c r="A1285" s="5">
        <v>42220</v>
      </c>
      <c r="B1285" s="15">
        <v>17.75</v>
      </c>
      <c r="C1285" s="7">
        <f>(TSLA[[#This Row],[Prezzi giornalieri TSLA]]-B1284)/B1284</f>
        <v>2.4235429890363633E-2</v>
      </c>
    </row>
    <row r="1286" spans="1:3" x14ac:dyDescent="0.55000000000000004">
      <c r="A1286" s="5">
        <v>42221</v>
      </c>
      <c r="B1286" s="15">
        <v>18.010000000000002</v>
      </c>
      <c r="C1286" s="7">
        <f>(TSLA[[#This Row],[Prezzi giornalieri TSLA]]-B1285)/B1285</f>
        <v>1.464788732394375E-2</v>
      </c>
    </row>
    <row r="1287" spans="1:3" x14ac:dyDescent="0.55000000000000004">
      <c r="A1287" s="5">
        <v>42222</v>
      </c>
      <c r="B1287" s="15">
        <v>16.41</v>
      </c>
      <c r="C1287" s="7">
        <f>(TSLA[[#This Row],[Prezzi giornalieri TSLA]]-B1286)/B1286</f>
        <v>-8.8839533592448713E-2</v>
      </c>
    </row>
    <row r="1288" spans="1:3" x14ac:dyDescent="0.55000000000000004">
      <c r="A1288" s="5">
        <v>42223</v>
      </c>
      <c r="B1288" s="15">
        <v>16.170000000000002</v>
      </c>
      <c r="C1288" s="7">
        <f>(TSLA[[#This Row],[Prezzi giornalieri TSLA]]-B1287)/B1287</f>
        <v>-1.4625228519195517E-2</v>
      </c>
    </row>
    <row r="1289" spans="1:3" x14ac:dyDescent="0.55000000000000004">
      <c r="A1289" s="5">
        <v>42226</v>
      </c>
      <c r="B1289" s="15">
        <v>16.079999999999998</v>
      </c>
      <c r="C1289" s="7">
        <f>(TSLA[[#This Row],[Prezzi giornalieri TSLA]]-B1288)/B1288</f>
        <v>-5.5658627087200622E-3</v>
      </c>
    </row>
    <row r="1290" spans="1:3" x14ac:dyDescent="0.55000000000000004">
      <c r="A1290" s="5">
        <v>42227</v>
      </c>
      <c r="B1290" s="15">
        <v>15.82</v>
      </c>
      <c r="C1290" s="7">
        <f>(TSLA[[#This Row],[Prezzi giornalieri TSLA]]-B1289)/B1289</f>
        <v>-1.6169154228855599E-2</v>
      </c>
    </row>
    <row r="1291" spans="1:3" x14ac:dyDescent="0.55000000000000004">
      <c r="A1291" s="5">
        <v>42228</v>
      </c>
      <c r="B1291" s="15">
        <v>15.88</v>
      </c>
      <c r="C1291" s="7">
        <f>(TSLA[[#This Row],[Prezzi giornalieri TSLA]]-B1290)/B1290</f>
        <v>3.7926675094817003E-3</v>
      </c>
    </row>
    <row r="1292" spans="1:3" x14ac:dyDescent="0.55000000000000004">
      <c r="A1292" s="5">
        <v>42229</v>
      </c>
      <c r="B1292" s="15">
        <v>16.170000000000002</v>
      </c>
      <c r="C1292" s="7">
        <f>(TSLA[[#This Row],[Prezzi giornalieri TSLA]]-B1291)/B1291</f>
        <v>1.8261964735516431E-2</v>
      </c>
    </row>
    <row r="1293" spans="1:3" x14ac:dyDescent="0.55000000000000004">
      <c r="A1293" s="5">
        <v>42230</v>
      </c>
      <c r="B1293" s="15">
        <v>16.21</v>
      </c>
      <c r="C1293" s="7">
        <f>(TSLA[[#This Row],[Prezzi giornalieri TSLA]]-B1292)/B1292</f>
        <v>2.473716759430992E-3</v>
      </c>
    </row>
    <row r="1294" spans="1:3" x14ac:dyDescent="0.55000000000000004">
      <c r="A1294" s="5">
        <v>42233</v>
      </c>
      <c r="B1294" s="15">
        <v>17</v>
      </c>
      <c r="C1294" s="7">
        <f>(TSLA[[#This Row],[Prezzi giornalieri TSLA]]-B1293)/B1293</f>
        <v>4.873534855027755E-2</v>
      </c>
    </row>
    <row r="1295" spans="1:3" x14ac:dyDescent="0.55000000000000004">
      <c r="A1295" s="5">
        <v>42234</v>
      </c>
      <c r="B1295" s="15">
        <v>17.38</v>
      </c>
      <c r="C1295" s="7">
        <f>(TSLA[[#This Row],[Prezzi giornalieri TSLA]]-B1294)/B1294</f>
        <v>2.235294117647053E-2</v>
      </c>
    </row>
    <row r="1296" spans="1:3" x14ac:dyDescent="0.55000000000000004">
      <c r="A1296" s="5">
        <v>42235</v>
      </c>
      <c r="B1296" s="15">
        <v>17.02</v>
      </c>
      <c r="C1296" s="7">
        <f>(TSLA[[#This Row],[Prezzi giornalieri TSLA]]-B1295)/B1295</f>
        <v>-2.0713463751438402E-2</v>
      </c>
    </row>
    <row r="1297" spans="1:3" x14ac:dyDescent="0.55000000000000004">
      <c r="A1297" s="5">
        <v>42236</v>
      </c>
      <c r="B1297" s="15">
        <v>16.149999999999999</v>
      </c>
      <c r="C1297" s="7">
        <f>(TSLA[[#This Row],[Prezzi giornalieri TSLA]]-B1296)/B1296</f>
        <v>-5.1116333725029439E-2</v>
      </c>
    </row>
    <row r="1298" spans="1:3" x14ac:dyDescent="0.55000000000000004">
      <c r="A1298" s="5">
        <v>42237</v>
      </c>
      <c r="B1298" s="15">
        <v>15.38</v>
      </c>
      <c r="C1298" s="7">
        <f>(TSLA[[#This Row],[Prezzi giornalieri TSLA]]-B1297)/B1297</f>
        <v>-4.7678018575851258E-2</v>
      </c>
    </row>
    <row r="1299" spans="1:3" x14ac:dyDescent="0.55000000000000004">
      <c r="A1299" s="5">
        <v>42240</v>
      </c>
      <c r="B1299" s="15">
        <v>14.59</v>
      </c>
      <c r="C1299" s="7">
        <f>(TSLA[[#This Row],[Prezzi giornalieri TSLA]]-B1298)/B1298</f>
        <v>-5.1365409622886923E-2</v>
      </c>
    </row>
    <row r="1300" spans="1:3" x14ac:dyDescent="0.55000000000000004">
      <c r="A1300" s="5">
        <v>42241</v>
      </c>
      <c r="B1300" s="15">
        <v>14.67</v>
      </c>
      <c r="C1300" s="7">
        <f>(TSLA[[#This Row],[Prezzi giornalieri TSLA]]-B1299)/B1299</f>
        <v>5.4832076764907518E-3</v>
      </c>
    </row>
    <row r="1301" spans="1:3" x14ac:dyDescent="0.55000000000000004">
      <c r="A1301" s="5">
        <v>42242</v>
      </c>
      <c r="B1301" s="15">
        <v>14.99</v>
      </c>
      <c r="C1301" s="7">
        <f>(TSLA[[#This Row],[Prezzi giornalieri TSLA]]-B1300)/B1300</f>
        <v>2.1813224267212016E-2</v>
      </c>
    </row>
    <row r="1302" spans="1:3" x14ac:dyDescent="0.55000000000000004">
      <c r="A1302" s="5">
        <v>42243</v>
      </c>
      <c r="B1302" s="15">
        <v>16.2</v>
      </c>
      <c r="C1302" s="7">
        <f>(TSLA[[#This Row],[Prezzi giornalieri TSLA]]-B1301)/B1301</f>
        <v>8.0720480320213409E-2</v>
      </c>
    </row>
    <row r="1303" spans="1:3" x14ac:dyDescent="0.55000000000000004">
      <c r="A1303" s="5">
        <v>42244</v>
      </c>
      <c r="B1303" s="15">
        <v>16.57</v>
      </c>
      <c r="C1303" s="7">
        <f>(TSLA[[#This Row],[Prezzi giornalieri TSLA]]-B1302)/B1302</f>
        <v>2.2839506172839568E-2</v>
      </c>
    </row>
    <row r="1304" spans="1:3" x14ac:dyDescent="0.55000000000000004">
      <c r="A1304" s="5">
        <v>42247</v>
      </c>
      <c r="B1304" s="15">
        <v>16.600000000000001</v>
      </c>
      <c r="C1304" s="7">
        <f>(TSLA[[#This Row],[Prezzi giornalieri TSLA]]-B1303)/B1303</f>
        <v>1.8105009052505213E-3</v>
      </c>
    </row>
    <row r="1305" spans="1:3" x14ac:dyDescent="0.55000000000000004">
      <c r="A1305" s="5">
        <v>42248</v>
      </c>
      <c r="B1305" s="15">
        <v>15.91</v>
      </c>
      <c r="C1305" s="7">
        <f>(TSLA[[#This Row],[Prezzi giornalieri TSLA]]-B1304)/B1304</f>
        <v>-4.1566265060241039E-2</v>
      </c>
    </row>
    <row r="1306" spans="1:3" x14ac:dyDescent="0.55000000000000004">
      <c r="A1306" s="5">
        <v>42249</v>
      </c>
      <c r="B1306" s="15">
        <v>16.510000000000002</v>
      </c>
      <c r="C1306" s="7">
        <f>(TSLA[[#This Row],[Prezzi giornalieri TSLA]]-B1305)/B1305</f>
        <v>3.7712130735386637E-2</v>
      </c>
    </row>
    <row r="1307" spans="1:3" x14ac:dyDescent="0.55000000000000004">
      <c r="A1307" s="5">
        <v>42250</v>
      </c>
      <c r="B1307" s="15">
        <v>16.37</v>
      </c>
      <c r="C1307" s="7">
        <f>(TSLA[[#This Row],[Prezzi giornalieri TSLA]]-B1306)/B1306</f>
        <v>-8.4797092671108753E-3</v>
      </c>
    </row>
    <row r="1308" spans="1:3" x14ac:dyDescent="0.55000000000000004">
      <c r="A1308" s="5">
        <v>42251</v>
      </c>
      <c r="B1308" s="15">
        <v>16.13</v>
      </c>
      <c r="C1308" s="7">
        <f>(TSLA[[#This Row],[Prezzi giornalieri TSLA]]-B1307)/B1307</f>
        <v>-1.4660965180207817E-2</v>
      </c>
    </row>
    <row r="1309" spans="1:3" x14ac:dyDescent="0.55000000000000004">
      <c r="A1309" s="5">
        <v>42255</v>
      </c>
      <c r="B1309" s="15">
        <v>16.54</v>
      </c>
      <c r="C1309" s="7">
        <f>(TSLA[[#This Row],[Prezzi giornalieri TSLA]]-B1308)/B1308</f>
        <v>2.5418474891506521E-2</v>
      </c>
    </row>
    <row r="1310" spans="1:3" x14ac:dyDescent="0.55000000000000004">
      <c r="A1310" s="5">
        <v>42256</v>
      </c>
      <c r="B1310" s="15">
        <v>16.59</v>
      </c>
      <c r="C1310" s="7">
        <f>(TSLA[[#This Row],[Prezzi giornalieri TSLA]]-B1309)/B1309</f>
        <v>3.022974607013344E-3</v>
      </c>
    </row>
    <row r="1311" spans="1:3" x14ac:dyDescent="0.55000000000000004">
      <c r="A1311" s="5">
        <v>42257</v>
      </c>
      <c r="B1311" s="15">
        <v>16.57</v>
      </c>
      <c r="C1311" s="7">
        <f>(TSLA[[#This Row],[Prezzi giornalieri TSLA]]-B1310)/B1310</f>
        <v>-1.2055455093429521E-3</v>
      </c>
    </row>
    <row r="1312" spans="1:3" x14ac:dyDescent="0.55000000000000004">
      <c r="A1312" s="5">
        <v>42258</v>
      </c>
      <c r="B1312" s="15">
        <v>16.68</v>
      </c>
      <c r="C1312" s="7">
        <f>(TSLA[[#This Row],[Prezzi giornalieri TSLA]]-B1311)/B1311</f>
        <v>6.6385033192516256E-3</v>
      </c>
    </row>
    <row r="1313" spans="1:3" x14ac:dyDescent="0.55000000000000004">
      <c r="A1313" s="5">
        <v>42261</v>
      </c>
      <c r="B1313" s="15">
        <v>16.88</v>
      </c>
      <c r="C1313" s="7">
        <f>(TSLA[[#This Row],[Prezzi giornalieri TSLA]]-B1312)/B1312</f>
        <v>1.199040767386087E-2</v>
      </c>
    </row>
    <row r="1314" spans="1:3" x14ac:dyDescent="0.55000000000000004">
      <c r="A1314" s="5">
        <v>42262</v>
      </c>
      <c r="B1314" s="15">
        <v>16.899999999999999</v>
      </c>
      <c r="C1314" s="7">
        <f>(TSLA[[#This Row],[Prezzi giornalieri TSLA]]-B1313)/B1313</f>
        <v>1.1848341232227235E-3</v>
      </c>
    </row>
    <row r="1315" spans="1:3" x14ac:dyDescent="0.55000000000000004">
      <c r="A1315" s="5">
        <v>42263</v>
      </c>
      <c r="B1315" s="15">
        <v>17.48</v>
      </c>
      <c r="C1315" s="7">
        <f>(TSLA[[#This Row],[Prezzi giornalieri TSLA]]-B1314)/B1314</f>
        <v>3.4319526627219051E-2</v>
      </c>
    </row>
    <row r="1316" spans="1:3" x14ac:dyDescent="0.55000000000000004">
      <c r="A1316" s="5">
        <v>42264</v>
      </c>
      <c r="B1316" s="15">
        <v>17.47</v>
      </c>
      <c r="C1316" s="7">
        <f>(TSLA[[#This Row],[Prezzi giornalieri TSLA]]-B1315)/B1315</f>
        <v>-5.7208237986278968E-4</v>
      </c>
    </row>
    <row r="1317" spans="1:3" x14ac:dyDescent="0.55000000000000004">
      <c r="A1317" s="5">
        <v>42265</v>
      </c>
      <c r="B1317" s="15">
        <v>17.37</v>
      </c>
      <c r="C1317" s="7">
        <f>(TSLA[[#This Row],[Prezzi giornalieri TSLA]]-B1316)/B1316</f>
        <v>-5.7240984544932958E-3</v>
      </c>
    </row>
    <row r="1318" spans="1:3" x14ac:dyDescent="0.55000000000000004">
      <c r="A1318" s="5">
        <v>42268</v>
      </c>
      <c r="B1318" s="15">
        <v>17.61</v>
      </c>
      <c r="C1318" s="7">
        <f>(TSLA[[#This Row],[Prezzi giornalieri TSLA]]-B1317)/B1317</f>
        <v>1.3816925734024089E-2</v>
      </c>
    </row>
    <row r="1319" spans="1:3" x14ac:dyDescent="0.55000000000000004">
      <c r="A1319" s="5">
        <v>42269</v>
      </c>
      <c r="B1319" s="15">
        <v>17.399999999999999</v>
      </c>
      <c r="C1319" s="7">
        <f>(TSLA[[#This Row],[Prezzi giornalieri TSLA]]-B1318)/B1318</f>
        <v>-1.1925042589437869E-2</v>
      </c>
    </row>
    <row r="1320" spans="1:3" x14ac:dyDescent="0.55000000000000004">
      <c r="A1320" s="5">
        <v>42270</v>
      </c>
      <c r="B1320" s="15">
        <v>17.399999999999999</v>
      </c>
      <c r="C1320" s="7">
        <f>(TSLA[[#This Row],[Prezzi giornalieri TSLA]]-B1319)/B1319</f>
        <v>0</v>
      </c>
    </row>
    <row r="1321" spans="1:3" x14ac:dyDescent="0.55000000000000004">
      <c r="A1321" s="5">
        <v>42271</v>
      </c>
      <c r="B1321" s="15">
        <v>17.54</v>
      </c>
      <c r="C1321" s="7">
        <f>(TSLA[[#This Row],[Prezzi giornalieri TSLA]]-B1320)/B1320</f>
        <v>8.0459770114942857E-3</v>
      </c>
    </row>
    <row r="1322" spans="1:3" x14ac:dyDescent="0.55000000000000004">
      <c r="A1322" s="5">
        <v>42272</v>
      </c>
      <c r="B1322" s="15">
        <v>17.13</v>
      </c>
      <c r="C1322" s="7">
        <f>(TSLA[[#This Row],[Prezzi giornalieri TSLA]]-B1321)/B1321</f>
        <v>-2.3375142531356908E-2</v>
      </c>
    </row>
    <row r="1323" spans="1:3" x14ac:dyDescent="0.55000000000000004">
      <c r="A1323" s="5">
        <v>42275</v>
      </c>
      <c r="B1323" s="15">
        <v>16.559999999999999</v>
      </c>
      <c r="C1323" s="7">
        <f>(TSLA[[#This Row],[Prezzi giornalieri TSLA]]-B1322)/B1322</f>
        <v>-3.3274956217162893E-2</v>
      </c>
    </row>
    <row r="1324" spans="1:3" x14ac:dyDescent="0.55000000000000004">
      <c r="A1324" s="5">
        <v>42276</v>
      </c>
      <c r="B1324" s="15">
        <v>16.440000000000001</v>
      </c>
      <c r="C1324" s="7">
        <f>(TSLA[[#This Row],[Prezzi giornalieri TSLA]]-B1323)/B1323</f>
        <v>-7.2463768115940486E-3</v>
      </c>
    </row>
    <row r="1325" spans="1:3" x14ac:dyDescent="0.55000000000000004">
      <c r="A1325" s="5">
        <v>42277</v>
      </c>
      <c r="B1325" s="15">
        <v>16.559999999999999</v>
      </c>
      <c r="C1325" s="7">
        <f>(TSLA[[#This Row],[Prezzi giornalieri TSLA]]-B1324)/B1324</f>
        <v>7.2992700729925444E-3</v>
      </c>
    </row>
    <row r="1326" spans="1:3" x14ac:dyDescent="0.55000000000000004">
      <c r="A1326" s="5">
        <v>42278</v>
      </c>
      <c r="B1326" s="15">
        <v>15.99</v>
      </c>
      <c r="C1326" s="7">
        <f>(TSLA[[#This Row],[Prezzi giornalieri TSLA]]-B1325)/B1325</f>
        <v>-3.4420289855072374E-2</v>
      </c>
    </row>
    <row r="1327" spans="1:3" x14ac:dyDescent="0.55000000000000004">
      <c r="A1327" s="5">
        <v>42279</v>
      </c>
      <c r="B1327" s="15">
        <v>16.5</v>
      </c>
      <c r="C1327" s="7">
        <f>(TSLA[[#This Row],[Prezzi giornalieri TSLA]]-B1326)/B1326</f>
        <v>3.1894934333958708E-2</v>
      </c>
    </row>
    <row r="1328" spans="1:3" x14ac:dyDescent="0.55000000000000004">
      <c r="A1328" s="5">
        <v>42282</v>
      </c>
      <c r="B1328" s="15">
        <v>16.41</v>
      </c>
      <c r="C1328" s="7">
        <f>(TSLA[[#This Row],[Prezzi giornalieri TSLA]]-B1327)/B1327</f>
        <v>-5.4545454545454463E-3</v>
      </c>
    </row>
    <row r="1329" spans="1:3" x14ac:dyDescent="0.55000000000000004">
      <c r="A1329" s="5">
        <v>42283</v>
      </c>
      <c r="B1329" s="15">
        <v>16.100000000000001</v>
      </c>
      <c r="C1329" s="7">
        <f>(TSLA[[#This Row],[Prezzi giornalieri TSLA]]-B1328)/B1328</f>
        <v>-1.8890920170627587E-2</v>
      </c>
    </row>
    <row r="1330" spans="1:3" x14ac:dyDescent="0.55000000000000004">
      <c r="A1330" s="5">
        <v>42284</v>
      </c>
      <c r="B1330" s="15">
        <v>15.46</v>
      </c>
      <c r="C1330" s="7">
        <f>(TSLA[[#This Row],[Prezzi giornalieri TSLA]]-B1329)/B1329</f>
        <v>-3.9751552795031085E-2</v>
      </c>
    </row>
    <row r="1331" spans="1:3" x14ac:dyDescent="0.55000000000000004">
      <c r="A1331" s="5">
        <v>42285</v>
      </c>
      <c r="B1331" s="15">
        <v>15.11</v>
      </c>
      <c r="C1331" s="7">
        <f>(TSLA[[#This Row],[Prezzi giornalieri TSLA]]-B1330)/B1330</f>
        <v>-2.2639068564036312E-2</v>
      </c>
    </row>
    <row r="1332" spans="1:3" x14ac:dyDescent="0.55000000000000004">
      <c r="A1332" s="5">
        <v>42286</v>
      </c>
      <c r="B1332" s="15">
        <v>14.71</v>
      </c>
      <c r="C1332" s="7">
        <f>(TSLA[[#This Row],[Prezzi giornalieri TSLA]]-B1331)/B1331</f>
        <v>-2.647253474520176E-2</v>
      </c>
    </row>
    <row r="1333" spans="1:3" x14ac:dyDescent="0.55000000000000004">
      <c r="A1333" s="5">
        <v>42289</v>
      </c>
      <c r="B1333" s="15">
        <v>14.37</v>
      </c>
      <c r="C1333" s="7">
        <f>(TSLA[[#This Row],[Prezzi giornalieri TSLA]]-B1332)/B1332</f>
        <v>-2.311352821210072E-2</v>
      </c>
    </row>
    <row r="1334" spans="1:3" x14ac:dyDescent="0.55000000000000004">
      <c r="A1334" s="5">
        <v>42290</v>
      </c>
      <c r="B1334" s="15">
        <v>14.62</v>
      </c>
      <c r="C1334" s="7">
        <f>(TSLA[[#This Row],[Prezzi giornalieri TSLA]]-B1333)/B1333</f>
        <v>1.7397355601948505E-2</v>
      </c>
    </row>
    <row r="1335" spans="1:3" x14ac:dyDescent="0.55000000000000004">
      <c r="A1335" s="5">
        <v>42291</v>
      </c>
      <c r="B1335" s="15">
        <v>14.46</v>
      </c>
      <c r="C1335" s="7">
        <f>(TSLA[[#This Row],[Prezzi giornalieri TSLA]]-B1334)/B1334</f>
        <v>-1.0943912448700299E-2</v>
      </c>
    </row>
    <row r="1336" spans="1:3" x14ac:dyDescent="0.55000000000000004">
      <c r="A1336" s="5">
        <v>42292</v>
      </c>
      <c r="B1336" s="15">
        <v>14.75</v>
      </c>
      <c r="C1336" s="7">
        <f>(TSLA[[#This Row],[Prezzi giornalieri TSLA]]-B1335)/B1335</f>
        <v>2.0055325034578086E-2</v>
      </c>
    </row>
    <row r="1337" spans="1:3" x14ac:dyDescent="0.55000000000000004">
      <c r="A1337" s="5">
        <v>42293</v>
      </c>
      <c r="B1337" s="15">
        <v>15.13</v>
      </c>
      <c r="C1337" s="7">
        <f>(TSLA[[#This Row],[Prezzi giornalieri TSLA]]-B1336)/B1336</f>
        <v>2.5762711864406831E-2</v>
      </c>
    </row>
    <row r="1338" spans="1:3" x14ac:dyDescent="0.55000000000000004">
      <c r="A1338" s="5">
        <v>42296</v>
      </c>
      <c r="B1338" s="15">
        <v>15.21</v>
      </c>
      <c r="C1338" s="7">
        <f>(TSLA[[#This Row],[Prezzi giornalieri TSLA]]-B1337)/B1337</f>
        <v>5.287508261731663E-3</v>
      </c>
    </row>
    <row r="1339" spans="1:3" x14ac:dyDescent="0.55000000000000004">
      <c r="A1339" s="5">
        <v>42297</v>
      </c>
      <c r="B1339" s="15">
        <v>14.2</v>
      </c>
      <c r="C1339" s="7">
        <f>(TSLA[[#This Row],[Prezzi giornalieri TSLA]]-B1338)/B1338</f>
        <v>-6.6403681788297267E-2</v>
      </c>
    </row>
    <row r="1340" spans="1:3" x14ac:dyDescent="0.55000000000000004">
      <c r="A1340" s="5">
        <v>42298</v>
      </c>
      <c r="B1340" s="15">
        <v>14.01</v>
      </c>
      <c r="C1340" s="7">
        <f>(TSLA[[#This Row],[Prezzi giornalieri TSLA]]-B1339)/B1339</f>
        <v>-1.338028169014081E-2</v>
      </c>
    </row>
    <row r="1341" spans="1:3" x14ac:dyDescent="0.55000000000000004">
      <c r="A1341" s="5">
        <v>42299</v>
      </c>
      <c r="B1341" s="15">
        <v>14.11</v>
      </c>
      <c r="C1341" s="7">
        <f>(TSLA[[#This Row],[Prezzi giornalieri TSLA]]-B1340)/B1340</f>
        <v>7.1377587437544358E-3</v>
      </c>
    </row>
    <row r="1342" spans="1:3" x14ac:dyDescent="0.55000000000000004">
      <c r="A1342" s="5">
        <v>42300</v>
      </c>
      <c r="B1342" s="15">
        <v>13.94</v>
      </c>
      <c r="C1342" s="7">
        <f>(TSLA[[#This Row],[Prezzi giornalieri TSLA]]-B1341)/B1341</f>
        <v>-1.2048192771084333E-2</v>
      </c>
    </row>
    <row r="1343" spans="1:3" x14ac:dyDescent="0.55000000000000004">
      <c r="A1343" s="5">
        <v>42303</v>
      </c>
      <c r="B1343" s="15">
        <v>14.35</v>
      </c>
      <c r="C1343" s="7">
        <f>(TSLA[[#This Row],[Prezzi giornalieri TSLA]]-B1342)/B1342</f>
        <v>2.9411764705882363E-2</v>
      </c>
    </row>
    <row r="1344" spans="1:3" x14ac:dyDescent="0.55000000000000004">
      <c r="A1344" s="5">
        <v>42304</v>
      </c>
      <c r="B1344" s="15">
        <v>14.02</v>
      </c>
      <c r="C1344" s="7">
        <f>(TSLA[[#This Row],[Prezzi giornalieri TSLA]]-B1343)/B1343</f>
        <v>-2.2996515679442515E-2</v>
      </c>
    </row>
    <row r="1345" spans="1:3" x14ac:dyDescent="0.55000000000000004">
      <c r="A1345" s="5">
        <v>42305</v>
      </c>
      <c r="B1345" s="15">
        <v>14.2</v>
      </c>
      <c r="C1345" s="7">
        <f>(TSLA[[#This Row],[Prezzi giornalieri TSLA]]-B1344)/B1344</f>
        <v>1.2838801711840209E-2</v>
      </c>
    </row>
    <row r="1346" spans="1:3" x14ac:dyDescent="0.55000000000000004">
      <c r="A1346" s="5">
        <v>42306</v>
      </c>
      <c r="B1346" s="15">
        <v>14.11</v>
      </c>
      <c r="C1346" s="7">
        <f>(TSLA[[#This Row],[Prezzi giornalieri TSLA]]-B1345)/B1345</f>
        <v>-6.3380281690140752E-3</v>
      </c>
    </row>
    <row r="1347" spans="1:3" x14ac:dyDescent="0.55000000000000004">
      <c r="A1347" s="5">
        <v>42307</v>
      </c>
      <c r="B1347" s="15">
        <v>13.8</v>
      </c>
      <c r="C1347" s="7">
        <f>(TSLA[[#This Row],[Prezzi giornalieri TSLA]]-B1346)/B1346</f>
        <v>-2.1970233876683114E-2</v>
      </c>
    </row>
    <row r="1348" spans="1:3" x14ac:dyDescent="0.55000000000000004">
      <c r="A1348" s="5">
        <v>42310</v>
      </c>
      <c r="B1348" s="15">
        <v>14.25</v>
      </c>
      <c r="C1348" s="7">
        <f>(TSLA[[#This Row],[Prezzi giornalieri TSLA]]-B1347)/B1347</f>
        <v>3.2608695652173857E-2</v>
      </c>
    </row>
    <row r="1349" spans="1:3" x14ac:dyDescent="0.55000000000000004">
      <c r="A1349" s="5">
        <v>42311</v>
      </c>
      <c r="B1349" s="15">
        <v>13.89</v>
      </c>
      <c r="C1349" s="7">
        <f>(TSLA[[#This Row],[Prezzi giornalieri TSLA]]-B1348)/B1348</f>
        <v>-2.5263157894736803E-2</v>
      </c>
    </row>
    <row r="1350" spans="1:3" x14ac:dyDescent="0.55000000000000004">
      <c r="A1350" s="5">
        <v>42312</v>
      </c>
      <c r="B1350" s="15">
        <v>15.44</v>
      </c>
      <c r="C1350" s="7">
        <f>(TSLA[[#This Row],[Prezzi giornalieri TSLA]]-B1349)/B1349</f>
        <v>0.11159107271418278</v>
      </c>
    </row>
    <row r="1351" spans="1:3" x14ac:dyDescent="0.55000000000000004">
      <c r="A1351" s="5">
        <v>42313</v>
      </c>
      <c r="B1351" s="15">
        <v>15.45</v>
      </c>
      <c r="C1351" s="7">
        <f>(TSLA[[#This Row],[Prezzi giornalieri TSLA]]-B1350)/B1350</f>
        <v>6.4766839378236967E-4</v>
      </c>
    </row>
    <row r="1352" spans="1:3" x14ac:dyDescent="0.55000000000000004">
      <c r="A1352" s="5">
        <v>42314</v>
      </c>
      <c r="B1352" s="15">
        <v>15.49</v>
      </c>
      <c r="C1352" s="7">
        <f>(TSLA[[#This Row],[Prezzi giornalieri TSLA]]-B1351)/B1351</f>
        <v>2.5889967637541052E-3</v>
      </c>
    </row>
    <row r="1353" spans="1:3" x14ac:dyDescent="0.55000000000000004">
      <c r="A1353" s="5">
        <v>42317</v>
      </c>
      <c r="B1353" s="15">
        <v>15.02</v>
      </c>
      <c r="C1353" s="7">
        <f>(TSLA[[#This Row],[Prezzi giornalieri TSLA]]-B1352)/B1352</f>
        <v>-3.0342156229825733E-2</v>
      </c>
    </row>
    <row r="1354" spans="1:3" x14ac:dyDescent="0.55000000000000004">
      <c r="A1354" s="5">
        <v>42318</v>
      </c>
      <c r="B1354" s="15">
        <v>14.43</v>
      </c>
      <c r="C1354" s="7">
        <f>(TSLA[[#This Row],[Prezzi giornalieri TSLA]]-B1353)/B1353</f>
        <v>-3.9280958721704388E-2</v>
      </c>
    </row>
    <row r="1355" spans="1:3" x14ac:dyDescent="0.55000000000000004">
      <c r="A1355" s="5">
        <v>42319</v>
      </c>
      <c r="B1355" s="15">
        <v>14.61</v>
      </c>
      <c r="C1355" s="7">
        <f>(TSLA[[#This Row],[Prezzi giornalieri TSLA]]-B1354)/B1354</f>
        <v>1.2474012474012454E-2</v>
      </c>
    </row>
    <row r="1356" spans="1:3" x14ac:dyDescent="0.55000000000000004">
      <c r="A1356" s="5">
        <v>42320</v>
      </c>
      <c r="B1356" s="15">
        <v>14.2</v>
      </c>
      <c r="C1356" s="7">
        <f>(TSLA[[#This Row],[Prezzi giornalieri TSLA]]-B1355)/B1355</f>
        <v>-2.8062970568104049E-2</v>
      </c>
    </row>
    <row r="1357" spans="1:3" x14ac:dyDescent="0.55000000000000004">
      <c r="A1357" s="5">
        <v>42321</v>
      </c>
      <c r="B1357" s="15">
        <v>13.81</v>
      </c>
      <c r="C1357" s="7">
        <f>(TSLA[[#This Row],[Prezzi giornalieri TSLA]]-B1356)/B1356</f>
        <v>-2.7464788732394281E-2</v>
      </c>
    </row>
    <row r="1358" spans="1:3" x14ac:dyDescent="0.55000000000000004">
      <c r="A1358" s="5">
        <v>42324</v>
      </c>
      <c r="B1358" s="15">
        <v>14.29</v>
      </c>
      <c r="C1358" s="7">
        <f>(TSLA[[#This Row],[Prezzi giornalieri TSLA]]-B1357)/B1357</f>
        <v>3.475742215785653E-2</v>
      </c>
    </row>
    <row r="1359" spans="1:3" x14ac:dyDescent="0.55000000000000004">
      <c r="A1359" s="5">
        <v>42325</v>
      </c>
      <c r="B1359" s="15">
        <v>14.27</v>
      </c>
      <c r="C1359" s="7">
        <f>(TSLA[[#This Row],[Prezzi giornalieri TSLA]]-B1358)/B1358</f>
        <v>-1.3995801259621815E-3</v>
      </c>
    </row>
    <row r="1360" spans="1:3" x14ac:dyDescent="0.55000000000000004">
      <c r="A1360" s="5">
        <v>42326</v>
      </c>
      <c r="B1360" s="15">
        <v>14.74</v>
      </c>
      <c r="C1360" s="7">
        <f>(TSLA[[#This Row],[Prezzi giornalieri TSLA]]-B1359)/B1359</f>
        <v>3.2936229852838166E-2</v>
      </c>
    </row>
    <row r="1361" spans="1:3" x14ac:dyDescent="0.55000000000000004">
      <c r="A1361" s="5">
        <v>42327</v>
      </c>
      <c r="B1361" s="15">
        <v>14.79</v>
      </c>
      <c r="C1361" s="7">
        <f>(TSLA[[#This Row],[Prezzi giornalieri TSLA]]-B1360)/B1360</f>
        <v>3.3921302578018273E-3</v>
      </c>
    </row>
    <row r="1362" spans="1:3" x14ac:dyDescent="0.55000000000000004">
      <c r="A1362" s="5">
        <v>42328</v>
      </c>
      <c r="B1362" s="15">
        <v>14.67</v>
      </c>
      <c r="C1362" s="7">
        <f>(TSLA[[#This Row],[Prezzi giornalieri TSLA]]-B1361)/B1361</f>
        <v>-8.1135902636916314E-3</v>
      </c>
    </row>
    <row r="1363" spans="1:3" x14ac:dyDescent="0.55000000000000004">
      <c r="A1363" s="5">
        <v>42331</v>
      </c>
      <c r="B1363" s="15">
        <v>14.52</v>
      </c>
      <c r="C1363" s="7">
        <f>(TSLA[[#This Row],[Prezzi giornalieri TSLA]]-B1362)/B1362</f>
        <v>-1.0224948875255649E-2</v>
      </c>
    </row>
    <row r="1364" spans="1:3" x14ac:dyDescent="0.55000000000000004">
      <c r="A1364" s="5">
        <v>42332</v>
      </c>
      <c r="B1364" s="15">
        <v>14.55</v>
      </c>
      <c r="C1364" s="7">
        <f>(TSLA[[#This Row],[Prezzi giornalieri TSLA]]-B1363)/B1363</f>
        <v>2.0661157024794174E-3</v>
      </c>
    </row>
    <row r="1365" spans="1:3" x14ac:dyDescent="0.55000000000000004">
      <c r="A1365" s="5">
        <v>42333</v>
      </c>
      <c r="B1365" s="15">
        <v>15.31</v>
      </c>
      <c r="C1365" s="7">
        <f>(TSLA[[#This Row],[Prezzi giornalieri TSLA]]-B1364)/B1364</f>
        <v>5.2233676975944998E-2</v>
      </c>
    </row>
    <row r="1366" spans="1:3" x14ac:dyDescent="0.55000000000000004">
      <c r="A1366" s="5">
        <v>42335</v>
      </c>
      <c r="B1366" s="15">
        <v>15.44</v>
      </c>
      <c r="C1366" s="7">
        <f>(TSLA[[#This Row],[Prezzi giornalieri TSLA]]-B1365)/B1365</f>
        <v>8.4911822338340302E-3</v>
      </c>
    </row>
    <row r="1367" spans="1:3" x14ac:dyDescent="0.55000000000000004">
      <c r="A1367" s="5">
        <v>42338</v>
      </c>
      <c r="B1367" s="15">
        <v>15.35</v>
      </c>
      <c r="C1367" s="7">
        <f>(TSLA[[#This Row],[Prezzi giornalieri TSLA]]-B1366)/B1366</f>
        <v>-5.829015544041442E-3</v>
      </c>
    </row>
    <row r="1368" spans="1:3" x14ac:dyDescent="0.55000000000000004">
      <c r="A1368" s="5">
        <v>42339</v>
      </c>
      <c r="B1368" s="15">
        <v>15.81</v>
      </c>
      <c r="C1368" s="7">
        <f>(TSLA[[#This Row],[Prezzi giornalieri TSLA]]-B1367)/B1367</f>
        <v>2.9967426710097778E-2</v>
      </c>
    </row>
    <row r="1369" spans="1:3" x14ac:dyDescent="0.55000000000000004">
      <c r="A1369" s="5">
        <v>42340</v>
      </c>
      <c r="B1369" s="15">
        <v>15.47</v>
      </c>
      <c r="C1369" s="7">
        <f>(TSLA[[#This Row],[Prezzi giornalieri TSLA]]-B1368)/B1368</f>
        <v>-2.1505376344086013E-2</v>
      </c>
    </row>
    <row r="1370" spans="1:3" x14ac:dyDescent="0.55000000000000004">
      <c r="A1370" s="5">
        <v>42341</v>
      </c>
      <c r="B1370" s="15">
        <v>15.51</v>
      </c>
      <c r="C1370" s="7">
        <f>(TSLA[[#This Row],[Prezzi giornalieri TSLA]]-B1369)/B1369</f>
        <v>2.5856496444731187E-3</v>
      </c>
    </row>
    <row r="1371" spans="1:3" x14ac:dyDescent="0.55000000000000004">
      <c r="A1371" s="5">
        <v>42342</v>
      </c>
      <c r="B1371" s="15">
        <v>15.36</v>
      </c>
      <c r="C1371" s="7">
        <f>(TSLA[[#This Row],[Prezzi giornalieri TSLA]]-B1370)/B1370</f>
        <v>-9.6711798839458647E-3</v>
      </c>
    </row>
    <row r="1372" spans="1:3" x14ac:dyDescent="0.55000000000000004">
      <c r="A1372" s="5">
        <v>42345</v>
      </c>
      <c r="B1372" s="15">
        <v>15.41</v>
      </c>
      <c r="C1372" s="7">
        <f>(TSLA[[#This Row],[Prezzi giornalieri TSLA]]-B1371)/B1371</f>
        <v>3.2552083333333799E-3</v>
      </c>
    </row>
    <row r="1373" spans="1:3" x14ac:dyDescent="0.55000000000000004">
      <c r="A1373" s="5">
        <v>42346</v>
      </c>
      <c r="B1373" s="15">
        <v>15.11</v>
      </c>
      <c r="C1373" s="7">
        <f>(TSLA[[#This Row],[Prezzi giornalieri TSLA]]-B1372)/B1372</f>
        <v>-1.9467878001297904E-2</v>
      </c>
    </row>
    <row r="1374" spans="1:3" x14ac:dyDescent="0.55000000000000004">
      <c r="A1374" s="5">
        <v>42347</v>
      </c>
      <c r="B1374" s="15">
        <v>14.97</v>
      </c>
      <c r="C1374" s="7">
        <f>(TSLA[[#This Row],[Prezzi giornalieri TSLA]]-B1373)/B1373</f>
        <v>-9.2653871608205686E-3</v>
      </c>
    </row>
    <row r="1375" spans="1:3" x14ac:dyDescent="0.55000000000000004">
      <c r="A1375" s="5">
        <v>42348</v>
      </c>
      <c r="B1375" s="15">
        <v>15.14</v>
      </c>
      <c r="C1375" s="7">
        <f>(TSLA[[#This Row],[Prezzi giornalieri TSLA]]-B1374)/B1374</f>
        <v>1.1356045424181692E-2</v>
      </c>
    </row>
    <row r="1376" spans="1:3" x14ac:dyDescent="0.55000000000000004">
      <c r="A1376" s="5">
        <v>42349</v>
      </c>
      <c r="B1376" s="15">
        <v>14.47</v>
      </c>
      <c r="C1376" s="7">
        <f>(TSLA[[#This Row],[Prezzi giornalieri TSLA]]-B1375)/B1375</f>
        <v>-4.4253632760898276E-2</v>
      </c>
    </row>
    <row r="1377" spans="1:3" x14ac:dyDescent="0.55000000000000004">
      <c r="A1377" s="5">
        <v>42352</v>
      </c>
      <c r="B1377" s="15">
        <v>14.57</v>
      </c>
      <c r="C1377" s="7">
        <f>(TSLA[[#This Row],[Prezzi giornalieri TSLA]]-B1376)/B1376</f>
        <v>6.9108500345542254E-3</v>
      </c>
    </row>
    <row r="1378" spans="1:3" x14ac:dyDescent="0.55000000000000004">
      <c r="A1378" s="5">
        <v>42353</v>
      </c>
      <c r="B1378" s="15">
        <v>14.74</v>
      </c>
      <c r="C1378" s="7">
        <f>(TSLA[[#This Row],[Prezzi giornalieri TSLA]]-B1377)/B1377</f>
        <v>1.1667810569663687E-2</v>
      </c>
    </row>
    <row r="1379" spans="1:3" x14ac:dyDescent="0.55000000000000004">
      <c r="A1379" s="5">
        <v>42354</v>
      </c>
      <c r="B1379" s="15">
        <v>15.63</v>
      </c>
      <c r="C1379" s="7">
        <f>(TSLA[[#This Row],[Prezzi giornalieri TSLA]]-B1378)/B1378</f>
        <v>6.037991858887385E-2</v>
      </c>
    </row>
    <row r="1380" spans="1:3" x14ac:dyDescent="0.55000000000000004">
      <c r="A1380" s="5">
        <v>42355</v>
      </c>
      <c r="B1380" s="15">
        <v>15.56</v>
      </c>
      <c r="C1380" s="7">
        <f>(TSLA[[#This Row],[Prezzi giornalieri TSLA]]-B1379)/B1379</f>
        <v>-4.4785668586052639E-3</v>
      </c>
    </row>
    <row r="1381" spans="1:3" x14ac:dyDescent="0.55000000000000004">
      <c r="A1381" s="5">
        <v>42356</v>
      </c>
      <c r="B1381" s="15">
        <v>15.36</v>
      </c>
      <c r="C1381" s="7">
        <f>(TSLA[[#This Row],[Prezzi giornalieri TSLA]]-B1380)/B1380</f>
        <v>-1.2853470437018063E-2</v>
      </c>
    </row>
    <row r="1382" spans="1:3" x14ac:dyDescent="0.55000000000000004">
      <c r="A1382" s="5">
        <v>42359</v>
      </c>
      <c r="B1382" s="15">
        <v>15.5</v>
      </c>
      <c r="C1382" s="7">
        <f>(TSLA[[#This Row],[Prezzi giornalieri TSLA]]-B1381)/B1381</f>
        <v>9.1145833333333703E-3</v>
      </c>
    </row>
    <row r="1383" spans="1:3" x14ac:dyDescent="0.55000000000000004">
      <c r="A1383" s="5">
        <v>42360</v>
      </c>
      <c r="B1383" s="15">
        <v>15.33</v>
      </c>
      <c r="C1383" s="7">
        <f>(TSLA[[#This Row],[Prezzi giornalieri TSLA]]-B1382)/B1382</f>
        <v>-1.0967741935483867E-2</v>
      </c>
    </row>
    <row r="1384" spans="1:3" x14ac:dyDescent="0.55000000000000004">
      <c r="A1384" s="5">
        <v>42361</v>
      </c>
      <c r="B1384" s="15">
        <v>15.31</v>
      </c>
      <c r="C1384" s="7">
        <f>(TSLA[[#This Row],[Prezzi giornalieri TSLA]]-B1383)/B1383</f>
        <v>-1.3046314416177152E-3</v>
      </c>
    </row>
    <row r="1385" spans="1:3" x14ac:dyDescent="0.55000000000000004">
      <c r="A1385" s="5">
        <v>42362</v>
      </c>
      <c r="B1385" s="15">
        <v>15.37</v>
      </c>
      <c r="C1385" s="7">
        <f>(TSLA[[#This Row],[Prezzi giornalieri TSLA]]-B1384)/B1384</f>
        <v>3.9190071848464215E-3</v>
      </c>
    </row>
    <row r="1386" spans="1:3" x14ac:dyDescent="0.55000000000000004">
      <c r="A1386" s="5">
        <v>42366</v>
      </c>
      <c r="B1386" s="15">
        <v>15.26</v>
      </c>
      <c r="C1386" s="7">
        <f>(TSLA[[#This Row],[Prezzi giornalieri TSLA]]-B1385)/B1385</f>
        <v>-7.156798959011024E-3</v>
      </c>
    </row>
    <row r="1387" spans="1:3" x14ac:dyDescent="0.55000000000000004">
      <c r="A1387" s="5">
        <v>42367</v>
      </c>
      <c r="B1387" s="15">
        <v>15.81</v>
      </c>
      <c r="C1387" s="7">
        <f>(TSLA[[#This Row],[Prezzi giornalieri TSLA]]-B1386)/B1386</f>
        <v>3.6041939711664528E-2</v>
      </c>
    </row>
    <row r="1388" spans="1:3" x14ac:dyDescent="0.55000000000000004">
      <c r="A1388" s="5">
        <v>42368</v>
      </c>
      <c r="B1388" s="15">
        <v>15.87</v>
      </c>
      <c r="C1388" s="7">
        <f>(TSLA[[#This Row],[Prezzi giornalieri TSLA]]-B1387)/B1387</f>
        <v>3.7950664136621581E-3</v>
      </c>
    </row>
    <row r="1389" spans="1:3" x14ac:dyDescent="0.55000000000000004">
      <c r="A1389" s="5">
        <v>42369</v>
      </c>
      <c r="B1389" s="15">
        <v>16</v>
      </c>
      <c r="C1389" s="7">
        <f>(TSLA[[#This Row],[Prezzi giornalieri TSLA]]-B1388)/B1388</f>
        <v>8.1915563957152358E-3</v>
      </c>
    </row>
    <row r="1390" spans="1:3" x14ac:dyDescent="0.55000000000000004">
      <c r="A1390" s="5">
        <v>42373</v>
      </c>
      <c r="B1390" s="15">
        <v>14.89</v>
      </c>
      <c r="C1390" s="7">
        <f>(TSLA[[#This Row],[Prezzi giornalieri TSLA]]-B1389)/B1389</f>
        <v>-6.9374999999999964E-2</v>
      </c>
    </row>
    <row r="1391" spans="1:3" x14ac:dyDescent="0.55000000000000004">
      <c r="A1391" s="5">
        <v>42374</v>
      </c>
      <c r="B1391" s="15">
        <v>14.9</v>
      </c>
      <c r="C1391" s="7">
        <f>(TSLA[[#This Row],[Prezzi giornalieri TSLA]]-B1390)/B1390</f>
        <v>6.7159167226324955E-4</v>
      </c>
    </row>
    <row r="1392" spans="1:3" x14ac:dyDescent="0.55000000000000004">
      <c r="A1392" s="5">
        <v>42375</v>
      </c>
      <c r="B1392" s="15">
        <v>14.6</v>
      </c>
      <c r="C1392" s="7">
        <f>(TSLA[[#This Row],[Prezzi giornalieri TSLA]]-B1391)/B1391</f>
        <v>-2.013422818791951E-2</v>
      </c>
    </row>
    <row r="1393" spans="1:3" x14ac:dyDescent="0.55000000000000004">
      <c r="A1393" s="5">
        <v>42376</v>
      </c>
      <c r="B1393" s="15">
        <v>14.38</v>
      </c>
      <c r="C1393" s="7">
        <f>(TSLA[[#This Row],[Prezzi giornalieri TSLA]]-B1392)/B1392</f>
        <v>-1.5068493150684854E-2</v>
      </c>
    </row>
    <row r="1394" spans="1:3" x14ac:dyDescent="0.55000000000000004">
      <c r="A1394" s="5">
        <v>42377</v>
      </c>
      <c r="B1394" s="15">
        <v>14.07</v>
      </c>
      <c r="C1394" s="7">
        <f>(TSLA[[#This Row],[Prezzi giornalieri TSLA]]-B1393)/B1393</f>
        <v>-2.1557719054242037E-2</v>
      </c>
    </row>
    <row r="1395" spans="1:3" x14ac:dyDescent="0.55000000000000004">
      <c r="A1395" s="5">
        <v>42380</v>
      </c>
      <c r="B1395" s="15">
        <v>13.86</v>
      </c>
      <c r="C1395" s="7">
        <f>(TSLA[[#This Row],[Prezzi giornalieri TSLA]]-B1394)/B1394</f>
        <v>-1.4925373134328419E-2</v>
      </c>
    </row>
    <row r="1396" spans="1:3" x14ac:dyDescent="0.55000000000000004">
      <c r="A1396" s="5">
        <v>42381</v>
      </c>
      <c r="B1396" s="15">
        <v>14</v>
      </c>
      <c r="C1396" s="7">
        <f>(TSLA[[#This Row],[Prezzi giornalieri TSLA]]-B1395)/B1395</f>
        <v>1.0101010101010142E-2</v>
      </c>
    </row>
    <row r="1397" spans="1:3" x14ac:dyDescent="0.55000000000000004">
      <c r="A1397" s="5">
        <v>42382</v>
      </c>
      <c r="B1397" s="15">
        <v>13.35</v>
      </c>
      <c r="C1397" s="7">
        <f>(TSLA[[#This Row],[Prezzi giornalieri TSLA]]-B1396)/B1396</f>
        <v>-4.6428571428571451E-2</v>
      </c>
    </row>
    <row r="1398" spans="1:3" x14ac:dyDescent="0.55000000000000004">
      <c r="A1398" s="5">
        <v>42383</v>
      </c>
      <c r="B1398" s="15">
        <v>13.75</v>
      </c>
      <c r="C1398" s="7">
        <f>(TSLA[[#This Row],[Prezzi giornalieri TSLA]]-B1397)/B1397</f>
        <v>2.9962546816479429E-2</v>
      </c>
    </row>
    <row r="1399" spans="1:3" x14ac:dyDescent="0.55000000000000004">
      <c r="A1399" s="5">
        <v>42384</v>
      </c>
      <c r="B1399" s="15">
        <v>13.67</v>
      </c>
      <c r="C1399" s="7">
        <f>(TSLA[[#This Row],[Prezzi giornalieri TSLA]]-B1398)/B1398</f>
        <v>-5.818181818181823E-3</v>
      </c>
    </row>
    <row r="1400" spans="1:3" x14ac:dyDescent="0.55000000000000004">
      <c r="A1400" s="5">
        <v>42388</v>
      </c>
      <c r="B1400" s="15">
        <v>13.65</v>
      </c>
      <c r="C1400" s="7">
        <f>(TSLA[[#This Row],[Prezzi giornalieri TSLA]]-B1399)/B1399</f>
        <v>-1.4630577907827048E-3</v>
      </c>
    </row>
    <row r="1401" spans="1:3" x14ac:dyDescent="0.55000000000000004">
      <c r="A1401" s="5">
        <v>42389</v>
      </c>
      <c r="B1401" s="15">
        <v>13.25</v>
      </c>
      <c r="C1401" s="7">
        <f>(TSLA[[#This Row],[Prezzi giornalieri TSLA]]-B1400)/B1400</f>
        <v>-2.9304029304029328E-2</v>
      </c>
    </row>
    <row r="1402" spans="1:3" x14ac:dyDescent="0.55000000000000004">
      <c r="A1402" s="5">
        <v>42390</v>
      </c>
      <c r="B1402" s="15">
        <v>13.33</v>
      </c>
      <c r="C1402" s="7">
        <f>(TSLA[[#This Row],[Prezzi giornalieri TSLA]]-B1401)/B1401</f>
        <v>6.0377358490566095E-3</v>
      </c>
    </row>
    <row r="1403" spans="1:3" x14ac:dyDescent="0.55000000000000004">
      <c r="A1403" s="5">
        <v>42391</v>
      </c>
      <c r="B1403" s="15">
        <v>13.5</v>
      </c>
      <c r="C1403" s="7">
        <f>(TSLA[[#This Row],[Prezzi giornalieri TSLA]]-B1402)/B1402</f>
        <v>1.2753188297074263E-2</v>
      </c>
    </row>
    <row r="1404" spans="1:3" x14ac:dyDescent="0.55000000000000004">
      <c r="A1404" s="5">
        <v>42394</v>
      </c>
      <c r="B1404" s="15">
        <v>13.09</v>
      </c>
      <c r="C1404" s="7">
        <f>(TSLA[[#This Row],[Prezzi giornalieri TSLA]]-B1403)/B1403</f>
        <v>-3.0370370370370381E-2</v>
      </c>
    </row>
    <row r="1405" spans="1:3" x14ac:dyDescent="0.55000000000000004">
      <c r="A1405" s="5">
        <v>42395</v>
      </c>
      <c r="B1405" s="15">
        <v>12.9</v>
      </c>
      <c r="C1405" s="7">
        <f>(TSLA[[#This Row],[Prezzi giornalieri TSLA]]-B1404)/B1404</f>
        <v>-1.4514896867838006E-2</v>
      </c>
    </row>
    <row r="1406" spans="1:3" x14ac:dyDescent="0.55000000000000004">
      <c r="A1406" s="5">
        <v>42396</v>
      </c>
      <c r="B1406" s="15">
        <v>12.54</v>
      </c>
      <c r="C1406" s="7">
        <f>(TSLA[[#This Row],[Prezzi giornalieri TSLA]]-B1405)/B1405</f>
        <v>-2.790697674418614E-2</v>
      </c>
    </row>
    <row r="1407" spans="1:3" x14ac:dyDescent="0.55000000000000004">
      <c r="A1407" s="5">
        <v>42397</v>
      </c>
      <c r="B1407" s="15">
        <v>12.65</v>
      </c>
      <c r="C1407" s="7">
        <f>(TSLA[[#This Row],[Prezzi giornalieri TSLA]]-B1406)/B1406</f>
        <v>8.7719298245615002E-3</v>
      </c>
    </row>
    <row r="1408" spans="1:3" x14ac:dyDescent="0.55000000000000004">
      <c r="A1408" s="5">
        <v>42398</v>
      </c>
      <c r="B1408" s="15">
        <v>12.75</v>
      </c>
      <c r="C1408" s="7">
        <f>(TSLA[[#This Row],[Prezzi giornalieri TSLA]]-B1407)/B1407</f>
        <v>7.9051383399209203E-3</v>
      </c>
    </row>
    <row r="1409" spans="1:3" x14ac:dyDescent="0.55000000000000004">
      <c r="A1409" s="5">
        <v>42401</v>
      </c>
      <c r="B1409" s="15">
        <v>13.13</v>
      </c>
      <c r="C1409" s="7">
        <f>(TSLA[[#This Row],[Prezzi giornalieri TSLA]]-B1408)/B1408</f>
        <v>2.9803921568627514E-2</v>
      </c>
    </row>
    <row r="1410" spans="1:3" x14ac:dyDescent="0.55000000000000004">
      <c r="A1410" s="5">
        <v>42402</v>
      </c>
      <c r="B1410" s="15">
        <v>12.19</v>
      </c>
      <c r="C1410" s="7">
        <f>(TSLA[[#This Row],[Prezzi giornalieri TSLA]]-B1409)/B1409</f>
        <v>-7.1591774562071692E-2</v>
      </c>
    </row>
    <row r="1411" spans="1:3" x14ac:dyDescent="0.55000000000000004">
      <c r="A1411" s="5">
        <v>42403</v>
      </c>
      <c r="B1411" s="15">
        <v>11.57</v>
      </c>
      <c r="C1411" s="7">
        <f>(TSLA[[#This Row],[Prezzi giornalieri TSLA]]-B1410)/B1410</f>
        <v>-5.0861361771944155E-2</v>
      </c>
    </row>
    <row r="1412" spans="1:3" x14ac:dyDescent="0.55000000000000004">
      <c r="A1412" s="5">
        <v>42404</v>
      </c>
      <c r="B1412" s="15">
        <v>11.69</v>
      </c>
      <c r="C1412" s="7">
        <f>(TSLA[[#This Row],[Prezzi giornalieri TSLA]]-B1411)/B1411</f>
        <v>1.0371650821088955E-2</v>
      </c>
    </row>
    <row r="1413" spans="1:3" x14ac:dyDescent="0.55000000000000004">
      <c r="A1413" s="5">
        <v>42405</v>
      </c>
      <c r="B1413" s="15">
        <v>10.84</v>
      </c>
      <c r="C1413" s="7">
        <f>(TSLA[[#This Row],[Prezzi giornalieri TSLA]]-B1412)/B1412</f>
        <v>-7.2711719418306217E-2</v>
      </c>
    </row>
    <row r="1414" spans="1:3" x14ac:dyDescent="0.55000000000000004">
      <c r="A1414" s="5">
        <v>42408</v>
      </c>
      <c r="B1414" s="15">
        <v>9.8699999999999992</v>
      </c>
      <c r="C1414" s="7">
        <f>(TSLA[[#This Row],[Prezzi giornalieri TSLA]]-B1413)/B1413</f>
        <v>-8.9483394833948404E-2</v>
      </c>
    </row>
    <row r="1415" spans="1:3" x14ac:dyDescent="0.55000000000000004">
      <c r="A1415" s="5">
        <v>42409</v>
      </c>
      <c r="B1415" s="15">
        <v>9.8800000000000008</v>
      </c>
      <c r="C1415" s="7">
        <f>(TSLA[[#This Row],[Prezzi giornalieri TSLA]]-B1414)/B1414</f>
        <v>1.0131712259373417E-3</v>
      </c>
    </row>
    <row r="1416" spans="1:3" x14ac:dyDescent="0.55000000000000004">
      <c r="A1416" s="5">
        <v>42410</v>
      </c>
      <c r="B1416" s="15">
        <v>9.58</v>
      </c>
      <c r="C1416" s="7">
        <f>(TSLA[[#This Row],[Prezzi giornalieri TSLA]]-B1415)/B1415</f>
        <v>-3.0364372469635696E-2</v>
      </c>
    </row>
    <row r="1417" spans="1:3" x14ac:dyDescent="0.55000000000000004">
      <c r="A1417" s="5">
        <v>42411</v>
      </c>
      <c r="B1417" s="15">
        <v>10.029999999999999</v>
      </c>
      <c r="C1417" s="7">
        <f>(TSLA[[#This Row],[Prezzi giornalieri TSLA]]-B1416)/B1416</f>
        <v>4.6972860125260883E-2</v>
      </c>
    </row>
    <row r="1418" spans="1:3" x14ac:dyDescent="0.55000000000000004">
      <c r="A1418" s="5">
        <v>42412</v>
      </c>
      <c r="B1418" s="15">
        <v>10.07</v>
      </c>
      <c r="C1418" s="7">
        <f>(TSLA[[#This Row],[Prezzi giornalieri TSLA]]-B1417)/B1417</f>
        <v>3.9880358923231234E-3</v>
      </c>
    </row>
    <row r="1419" spans="1:3" x14ac:dyDescent="0.55000000000000004">
      <c r="A1419" s="5">
        <v>42416</v>
      </c>
      <c r="B1419" s="15">
        <v>10.34</v>
      </c>
      <c r="C1419" s="7">
        <f>(TSLA[[#This Row],[Prezzi giornalieri TSLA]]-B1418)/B1418</f>
        <v>2.6812313803376321E-2</v>
      </c>
    </row>
    <row r="1420" spans="1:3" x14ac:dyDescent="0.55000000000000004">
      <c r="A1420" s="5">
        <v>42417</v>
      </c>
      <c r="B1420" s="15">
        <v>11.25</v>
      </c>
      <c r="C1420" s="7">
        <f>(TSLA[[#This Row],[Prezzi giornalieri TSLA]]-B1419)/B1419</f>
        <v>8.8007736943907178E-2</v>
      </c>
    </row>
    <row r="1421" spans="1:3" x14ac:dyDescent="0.55000000000000004">
      <c r="A1421" s="5">
        <v>42418</v>
      </c>
      <c r="B1421" s="15">
        <v>11.12</v>
      </c>
      <c r="C1421" s="7">
        <f>(TSLA[[#This Row],[Prezzi giornalieri TSLA]]-B1420)/B1420</f>
        <v>-1.1555555555555624E-2</v>
      </c>
    </row>
    <row r="1422" spans="1:3" x14ac:dyDescent="0.55000000000000004">
      <c r="A1422" s="5">
        <v>42419</v>
      </c>
      <c r="B1422" s="15">
        <v>11.11</v>
      </c>
      <c r="C1422" s="7">
        <f>(TSLA[[#This Row],[Prezzi giornalieri TSLA]]-B1421)/B1421</f>
        <v>-8.992805755395492E-4</v>
      </c>
    </row>
    <row r="1423" spans="1:3" x14ac:dyDescent="0.55000000000000004">
      <c r="A1423" s="5">
        <v>42422</v>
      </c>
      <c r="B1423" s="15">
        <v>11.85</v>
      </c>
      <c r="C1423" s="7">
        <f>(TSLA[[#This Row],[Prezzi giornalieri TSLA]]-B1422)/B1422</f>
        <v>6.660666066606663E-2</v>
      </c>
    </row>
    <row r="1424" spans="1:3" x14ac:dyDescent="0.55000000000000004">
      <c r="A1424" s="5">
        <v>42423</v>
      </c>
      <c r="B1424" s="15">
        <v>11.81</v>
      </c>
      <c r="C1424" s="7">
        <f>(TSLA[[#This Row],[Prezzi giornalieri TSLA]]-B1423)/B1423</f>
        <v>-3.3755274261602656E-3</v>
      </c>
    </row>
    <row r="1425" spans="1:3" x14ac:dyDescent="0.55000000000000004">
      <c r="A1425" s="5">
        <v>42424</v>
      </c>
      <c r="B1425" s="15">
        <v>11.93</v>
      </c>
      <c r="C1425" s="7">
        <f>(TSLA[[#This Row],[Prezzi giornalieri TSLA]]-B1424)/B1424</f>
        <v>1.016088060965277E-2</v>
      </c>
    </row>
    <row r="1426" spans="1:3" x14ac:dyDescent="0.55000000000000004">
      <c r="A1426" s="5">
        <v>42425</v>
      </c>
      <c r="B1426" s="15">
        <v>12.5</v>
      </c>
      <c r="C1426" s="7">
        <f>(TSLA[[#This Row],[Prezzi giornalieri TSLA]]-B1425)/B1425</f>
        <v>4.7778709136630369E-2</v>
      </c>
    </row>
    <row r="1427" spans="1:3" x14ac:dyDescent="0.55000000000000004">
      <c r="A1427" s="5">
        <v>42426</v>
      </c>
      <c r="B1427" s="15">
        <v>12.69</v>
      </c>
      <c r="C1427" s="7">
        <f>(TSLA[[#This Row],[Prezzi giornalieri TSLA]]-B1426)/B1426</f>
        <v>1.519999999999996E-2</v>
      </c>
    </row>
    <row r="1428" spans="1:3" x14ac:dyDescent="0.55000000000000004">
      <c r="A1428" s="5">
        <v>42429</v>
      </c>
      <c r="B1428" s="15">
        <v>12.8</v>
      </c>
      <c r="C1428" s="7">
        <f>(TSLA[[#This Row],[Prezzi giornalieri TSLA]]-B1427)/B1427</f>
        <v>8.6682427107959981E-3</v>
      </c>
    </row>
    <row r="1429" spans="1:3" x14ac:dyDescent="0.55000000000000004">
      <c r="A1429" s="5">
        <v>42430</v>
      </c>
      <c r="B1429" s="15">
        <v>12.42</v>
      </c>
      <c r="C1429" s="7">
        <f>(TSLA[[#This Row],[Prezzi giornalieri TSLA]]-B1428)/B1428</f>
        <v>-2.9687500000000061E-2</v>
      </c>
    </row>
    <row r="1430" spans="1:3" x14ac:dyDescent="0.55000000000000004">
      <c r="A1430" s="5">
        <v>42431</v>
      </c>
      <c r="B1430" s="15">
        <v>12.56</v>
      </c>
      <c r="C1430" s="7">
        <f>(TSLA[[#This Row],[Prezzi giornalieri TSLA]]-B1429)/B1429</f>
        <v>1.1272141706924362E-2</v>
      </c>
    </row>
    <row r="1431" spans="1:3" x14ac:dyDescent="0.55000000000000004">
      <c r="A1431" s="5">
        <v>42432</v>
      </c>
      <c r="B1431" s="15">
        <v>13.05</v>
      </c>
      <c r="C1431" s="7">
        <f>(TSLA[[#This Row],[Prezzi giornalieri TSLA]]-B1430)/B1430</f>
        <v>3.9012738853503197E-2</v>
      </c>
    </row>
    <row r="1432" spans="1:3" x14ac:dyDescent="0.55000000000000004">
      <c r="A1432" s="5">
        <v>42433</v>
      </c>
      <c r="B1432" s="15">
        <v>13.4</v>
      </c>
      <c r="C1432" s="7">
        <f>(TSLA[[#This Row],[Prezzi giornalieri TSLA]]-B1431)/B1431</f>
        <v>2.6819923371647483E-2</v>
      </c>
    </row>
    <row r="1433" spans="1:3" x14ac:dyDescent="0.55000000000000004">
      <c r="A1433" s="5">
        <v>42436</v>
      </c>
      <c r="B1433" s="15">
        <v>13.69</v>
      </c>
      <c r="C1433" s="7">
        <f>(TSLA[[#This Row],[Prezzi giornalieri TSLA]]-B1432)/B1432</f>
        <v>2.1641791044776055E-2</v>
      </c>
    </row>
    <row r="1434" spans="1:3" x14ac:dyDescent="0.55000000000000004">
      <c r="A1434" s="5">
        <v>42437</v>
      </c>
      <c r="B1434" s="15">
        <v>13.51</v>
      </c>
      <c r="C1434" s="7">
        <f>(TSLA[[#This Row],[Prezzi giornalieri TSLA]]-B1433)/B1433</f>
        <v>-1.3148283418553669E-2</v>
      </c>
    </row>
    <row r="1435" spans="1:3" x14ac:dyDescent="0.55000000000000004">
      <c r="A1435" s="5">
        <v>42438</v>
      </c>
      <c r="B1435" s="15">
        <v>13.91</v>
      </c>
      <c r="C1435" s="7">
        <f>(TSLA[[#This Row],[Prezzi giornalieri TSLA]]-B1434)/B1434</f>
        <v>2.9607698001480411E-2</v>
      </c>
    </row>
    <row r="1436" spans="1:3" x14ac:dyDescent="0.55000000000000004">
      <c r="A1436" s="5">
        <v>42439</v>
      </c>
      <c r="B1436" s="15">
        <v>13.68</v>
      </c>
      <c r="C1436" s="7">
        <f>(TSLA[[#This Row],[Prezzi giornalieri TSLA]]-B1435)/B1435</f>
        <v>-1.6534867002156752E-2</v>
      </c>
    </row>
    <row r="1437" spans="1:3" x14ac:dyDescent="0.55000000000000004">
      <c r="A1437" s="5">
        <v>42440</v>
      </c>
      <c r="B1437" s="15">
        <v>13.83</v>
      </c>
      <c r="C1437" s="7">
        <f>(TSLA[[#This Row],[Prezzi giornalieri TSLA]]-B1436)/B1436</f>
        <v>1.096491228070178E-2</v>
      </c>
    </row>
    <row r="1438" spans="1:3" x14ac:dyDescent="0.55000000000000004">
      <c r="A1438" s="5">
        <v>42443</v>
      </c>
      <c r="B1438" s="15">
        <v>14.34</v>
      </c>
      <c r="C1438" s="7">
        <f>(TSLA[[#This Row],[Prezzi giornalieri TSLA]]-B1437)/B1437</f>
        <v>3.6876355748373085E-2</v>
      </c>
    </row>
    <row r="1439" spans="1:3" x14ac:dyDescent="0.55000000000000004">
      <c r="A1439" s="5">
        <v>42444</v>
      </c>
      <c r="B1439" s="15">
        <v>14.56</v>
      </c>
      <c r="C1439" s="7">
        <f>(TSLA[[#This Row],[Prezzi giornalieri TSLA]]-B1438)/B1438</f>
        <v>1.5341701534170199E-2</v>
      </c>
    </row>
    <row r="1440" spans="1:3" x14ac:dyDescent="0.55000000000000004">
      <c r="A1440" s="5">
        <v>42445</v>
      </c>
      <c r="B1440" s="15">
        <v>14.8</v>
      </c>
      <c r="C1440" s="7">
        <f>(TSLA[[#This Row],[Prezzi giornalieri TSLA]]-B1439)/B1439</f>
        <v>1.6483516483516498E-2</v>
      </c>
    </row>
    <row r="1441" spans="1:3" x14ac:dyDescent="0.55000000000000004">
      <c r="A1441" s="5">
        <v>42446</v>
      </c>
      <c r="B1441" s="15">
        <v>15.09</v>
      </c>
      <c r="C1441" s="7">
        <f>(TSLA[[#This Row],[Prezzi giornalieri TSLA]]-B1440)/B1440</f>
        <v>1.9594594594594537E-2</v>
      </c>
    </row>
    <row r="1442" spans="1:3" x14ac:dyDescent="0.55000000000000004">
      <c r="A1442" s="5">
        <v>42447</v>
      </c>
      <c r="B1442" s="15">
        <v>15.52</v>
      </c>
      <c r="C1442" s="7">
        <f>(TSLA[[#This Row],[Prezzi giornalieri TSLA]]-B1441)/B1441</f>
        <v>2.8495692511597066E-2</v>
      </c>
    </row>
    <row r="1443" spans="1:3" x14ac:dyDescent="0.55000000000000004">
      <c r="A1443" s="5">
        <v>42450</v>
      </c>
      <c r="B1443" s="15">
        <v>15.89</v>
      </c>
      <c r="C1443" s="7">
        <f>(TSLA[[#This Row],[Prezzi giornalieri TSLA]]-B1442)/B1442</f>
        <v>2.3840206185567075E-2</v>
      </c>
    </row>
    <row r="1444" spans="1:3" x14ac:dyDescent="0.55000000000000004">
      <c r="A1444" s="5">
        <v>42451</v>
      </c>
      <c r="B1444" s="15">
        <v>15.62</v>
      </c>
      <c r="C1444" s="7">
        <f>(TSLA[[#This Row],[Prezzi giornalieri TSLA]]-B1443)/B1443</f>
        <v>-1.6991818753933376E-2</v>
      </c>
    </row>
    <row r="1445" spans="1:3" x14ac:dyDescent="0.55000000000000004">
      <c r="A1445" s="5">
        <v>42452</v>
      </c>
      <c r="B1445" s="15">
        <v>14.84</v>
      </c>
      <c r="C1445" s="7">
        <f>(TSLA[[#This Row],[Prezzi giornalieri TSLA]]-B1444)/B1444</f>
        <v>-4.9935979513444265E-2</v>
      </c>
    </row>
    <row r="1446" spans="1:3" x14ac:dyDescent="0.55000000000000004">
      <c r="A1446" s="5">
        <v>42453</v>
      </c>
      <c r="B1446" s="15">
        <v>15.18</v>
      </c>
      <c r="C1446" s="7">
        <f>(TSLA[[#This Row],[Prezzi giornalieri TSLA]]-B1445)/B1445</f>
        <v>2.2911051212937995E-2</v>
      </c>
    </row>
    <row r="1447" spans="1:3" x14ac:dyDescent="0.55000000000000004">
      <c r="A1447" s="5">
        <v>42457</v>
      </c>
      <c r="B1447" s="15">
        <v>15.35</v>
      </c>
      <c r="C1447" s="7">
        <f>(TSLA[[#This Row],[Prezzi giornalieri TSLA]]-B1446)/B1446</f>
        <v>1.1198945981554673E-2</v>
      </c>
    </row>
    <row r="1448" spans="1:3" x14ac:dyDescent="0.55000000000000004">
      <c r="A1448" s="5">
        <v>42458</v>
      </c>
      <c r="B1448" s="15">
        <v>15.34</v>
      </c>
      <c r="C1448" s="7">
        <f>(TSLA[[#This Row],[Prezzi giornalieri TSLA]]-B1447)/B1447</f>
        <v>-6.5146579804558876E-4</v>
      </c>
    </row>
    <row r="1449" spans="1:3" x14ac:dyDescent="0.55000000000000004">
      <c r="A1449" s="5">
        <v>42459</v>
      </c>
      <c r="B1449" s="15">
        <v>15.13</v>
      </c>
      <c r="C1449" s="7">
        <f>(TSLA[[#This Row],[Prezzi giornalieri TSLA]]-B1448)/B1448</f>
        <v>-1.3689700130378036E-2</v>
      </c>
    </row>
    <row r="1450" spans="1:3" x14ac:dyDescent="0.55000000000000004">
      <c r="A1450" s="5">
        <v>42460</v>
      </c>
      <c r="B1450" s="15">
        <v>15.32</v>
      </c>
      <c r="C1450" s="7">
        <f>(TSLA[[#This Row],[Prezzi giornalieri TSLA]]-B1449)/B1449</f>
        <v>1.2557832121612657E-2</v>
      </c>
    </row>
    <row r="1451" spans="1:3" x14ac:dyDescent="0.55000000000000004">
      <c r="A1451" s="5">
        <v>42461</v>
      </c>
      <c r="B1451" s="15">
        <v>15.84</v>
      </c>
      <c r="C1451" s="7">
        <f>(TSLA[[#This Row],[Prezzi giornalieri TSLA]]-B1450)/B1450</f>
        <v>3.3942558746736261E-2</v>
      </c>
    </row>
    <row r="1452" spans="1:3" x14ac:dyDescent="0.55000000000000004">
      <c r="A1452" s="5">
        <v>42464</v>
      </c>
      <c r="B1452" s="15">
        <v>16.47</v>
      </c>
      <c r="C1452" s="7">
        <f>(TSLA[[#This Row],[Prezzi giornalieri TSLA]]-B1451)/B1451</f>
        <v>3.977272727272721E-2</v>
      </c>
    </row>
    <row r="1453" spans="1:3" x14ac:dyDescent="0.55000000000000004">
      <c r="A1453" s="5">
        <v>42465</v>
      </c>
      <c r="B1453" s="15">
        <v>17.03</v>
      </c>
      <c r="C1453" s="7">
        <f>(TSLA[[#This Row],[Prezzi giornalieri TSLA]]-B1452)/B1452</f>
        <v>3.4001214329083325E-2</v>
      </c>
    </row>
    <row r="1454" spans="1:3" x14ac:dyDescent="0.55000000000000004">
      <c r="A1454" s="5">
        <v>42466</v>
      </c>
      <c r="B1454" s="15">
        <v>17.690000000000001</v>
      </c>
      <c r="C1454" s="7">
        <f>(TSLA[[#This Row],[Prezzi giornalieri TSLA]]-B1453)/B1453</f>
        <v>3.8755137991779216E-2</v>
      </c>
    </row>
    <row r="1455" spans="1:3" x14ac:dyDescent="0.55000000000000004">
      <c r="A1455" s="5">
        <v>42467</v>
      </c>
      <c r="B1455" s="15">
        <v>17.149999999999999</v>
      </c>
      <c r="C1455" s="7">
        <f>(TSLA[[#This Row],[Prezzi giornalieri TSLA]]-B1454)/B1454</f>
        <v>-3.0525720746184436E-2</v>
      </c>
    </row>
    <row r="1456" spans="1:3" x14ac:dyDescent="0.55000000000000004">
      <c r="A1456" s="5">
        <v>42468</v>
      </c>
      <c r="B1456" s="15">
        <v>16.670000000000002</v>
      </c>
      <c r="C1456" s="7">
        <f>(TSLA[[#This Row],[Prezzi giornalieri TSLA]]-B1455)/B1455</f>
        <v>-2.7988338192419644E-2</v>
      </c>
    </row>
    <row r="1457" spans="1:3" x14ac:dyDescent="0.55000000000000004">
      <c r="A1457" s="5">
        <v>42471</v>
      </c>
      <c r="B1457" s="15">
        <v>16.66</v>
      </c>
      <c r="C1457" s="7">
        <f>(TSLA[[#This Row],[Prezzi giornalieri TSLA]]-B1456)/B1456</f>
        <v>-5.9988002399529469E-4</v>
      </c>
    </row>
    <row r="1458" spans="1:3" x14ac:dyDescent="0.55000000000000004">
      <c r="A1458" s="5">
        <v>42472</v>
      </c>
      <c r="B1458" s="15">
        <v>16.52</v>
      </c>
      <c r="C1458" s="7">
        <f>(TSLA[[#This Row],[Prezzi giornalieri TSLA]]-B1457)/B1457</f>
        <v>-8.4033613445378495E-3</v>
      </c>
    </row>
    <row r="1459" spans="1:3" x14ac:dyDescent="0.55000000000000004">
      <c r="A1459" s="5">
        <v>42473</v>
      </c>
      <c r="B1459" s="15">
        <v>16.97</v>
      </c>
      <c r="C1459" s="7">
        <f>(TSLA[[#This Row],[Prezzi giornalieri TSLA]]-B1458)/B1458</f>
        <v>2.7239709443099232E-2</v>
      </c>
    </row>
    <row r="1460" spans="1:3" x14ac:dyDescent="0.55000000000000004">
      <c r="A1460" s="5">
        <v>42474</v>
      </c>
      <c r="B1460" s="15">
        <v>16.79</v>
      </c>
      <c r="C1460" s="7">
        <f>(TSLA[[#This Row],[Prezzi giornalieri TSLA]]-B1459)/B1459</f>
        <v>-1.0606953447259855E-2</v>
      </c>
    </row>
    <row r="1461" spans="1:3" x14ac:dyDescent="0.55000000000000004">
      <c r="A1461" s="5">
        <v>42475</v>
      </c>
      <c r="B1461" s="15">
        <v>16.97</v>
      </c>
      <c r="C1461" s="7">
        <f>(TSLA[[#This Row],[Prezzi giornalieri TSLA]]-B1460)/B1460</f>
        <v>1.0720667063728394E-2</v>
      </c>
    </row>
    <row r="1462" spans="1:3" x14ac:dyDescent="0.55000000000000004">
      <c r="A1462" s="5">
        <v>42478</v>
      </c>
      <c r="B1462" s="15">
        <v>16.93</v>
      </c>
      <c r="C1462" s="7">
        <f>(TSLA[[#This Row],[Prezzi giornalieri TSLA]]-B1461)/B1461</f>
        <v>-2.357100766057699E-3</v>
      </c>
    </row>
    <row r="1463" spans="1:3" x14ac:dyDescent="0.55000000000000004">
      <c r="A1463" s="5">
        <v>42479</v>
      </c>
      <c r="B1463" s="15">
        <v>16.489999999999998</v>
      </c>
      <c r="C1463" s="7">
        <f>(TSLA[[#This Row],[Prezzi giornalieri TSLA]]-B1462)/B1462</f>
        <v>-2.5989367985824057E-2</v>
      </c>
    </row>
    <row r="1464" spans="1:3" x14ac:dyDescent="0.55000000000000004">
      <c r="A1464" s="5">
        <v>42480</v>
      </c>
      <c r="B1464" s="15">
        <v>16.66</v>
      </c>
      <c r="C1464" s="7">
        <f>(TSLA[[#This Row],[Prezzi giornalieri TSLA]]-B1463)/B1463</f>
        <v>1.0309278350515568E-2</v>
      </c>
    </row>
    <row r="1465" spans="1:3" x14ac:dyDescent="0.55000000000000004">
      <c r="A1465" s="5">
        <v>42481</v>
      </c>
      <c r="B1465" s="15">
        <v>16.55</v>
      </c>
      <c r="C1465" s="7">
        <f>(TSLA[[#This Row],[Prezzi giornalieri TSLA]]-B1464)/B1464</f>
        <v>-6.6026410564225344E-3</v>
      </c>
    </row>
    <row r="1466" spans="1:3" x14ac:dyDescent="0.55000000000000004">
      <c r="A1466" s="5">
        <v>42482</v>
      </c>
      <c r="B1466" s="15">
        <v>16.920000000000002</v>
      </c>
      <c r="C1466" s="7">
        <f>(TSLA[[#This Row],[Prezzi giornalieri TSLA]]-B1465)/B1465</f>
        <v>2.2356495468278004E-2</v>
      </c>
    </row>
    <row r="1467" spans="1:3" x14ac:dyDescent="0.55000000000000004">
      <c r="A1467" s="5">
        <v>42485</v>
      </c>
      <c r="B1467" s="15">
        <v>16.79</v>
      </c>
      <c r="C1467" s="7">
        <f>(TSLA[[#This Row],[Prezzi giornalieri TSLA]]-B1466)/B1466</f>
        <v>-7.6832151300237914E-3</v>
      </c>
    </row>
    <row r="1468" spans="1:3" x14ac:dyDescent="0.55000000000000004">
      <c r="A1468" s="5">
        <v>42486</v>
      </c>
      <c r="B1468" s="15">
        <v>16.920000000000002</v>
      </c>
      <c r="C1468" s="7">
        <f>(TSLA[[#This Row],[Prezzi giornalieri TSLA]]-B1467)/B1467</f>
        <v>7.7427039904706708E-3</v>
      </c>
    </row>
    <row r="1469" spans="1:3" x14ac:dyDescent="0.55000000000000004">
      <c r="A1469" s="5">
        <v>42487</v>
      </c>
      <c r="B1469" s="15">
        <v>16.760000000000002</v>
      </c>
      <c r="C1469" s="7">
        <f>(TSLA[[#This Row],[Prezzi giornalieri TSLA]]-B1468)/B1468</f>
        <v>-9.4562647754137183E-3</v>
      </c>
    </row>
    <row r="1470" spans="1:3" x14ac:dyDescent="0.55000000000000004">
      <c r="A1470" s="5">
        <v>42488</v>
      </c>
      <c r="B1470" s="15">
        <v>16.510000000000002</v>
      </c>
      <c r="C1470" s="7">
        <f>(TSLA[[#This Row],[Prezzi giornalieri TSLA]]-B1469)/B1469</f>
        <v>-1.4916467780429593E-2</v>
      </c>
    </row>
    <row r="1471" spans="1:3" x14ac:dyDescent="0.55000000000000004">
      <c r="A1471" s="5">
        <v>42489</v>
      </c>
      <c r="B1471" s="15">
        <v>16.05</v>
      </c>
      <c r="C1471" s="7">
        <f>(TSLA[[#This Row],[Prezzi giornalieri TSLA]]-B1470)/B1470</f>
        <v>-2.7861901877649958E-2</v>
      </c>
    </row>
    <row r="1472" spans="1:3" x14ac:dyDescent="0.55000000000000004">
      <c r="A1472" s="5">
        <v>42492</v>
      </c>
      <c r="B1472" s="15">
        <v>16.12</v>
      </c>
      <c r="C1472" s="7">
        <f>(TSLA[[#This Row],[Prezzi giornalieri TSLA]]-B1471)/B1471</f>
        <v>4.3613707165109207E-3</v>
      </c>
    </row>
    <row r="1473" spans="1:3" x14ac:dyDescent="0.55000000000000004">
      <c r="A1473" s="5">
        <v>42493</v>
      </c>
      <c r="B1473" s="15">
        <v>15.49</v>
      </c>
      <c r="C1473" s="7">
        <f>(TSLA[[#This Row],[Prezzi giornalieri TSLA]]-B1472)/B1472</f>
        <v>-3.9081885856079447E-2</v>
      </c>
    </row>
    <row r="1474" spans="1:3" x14ac:dyDescent="0.55000000000000004">
      <c r="A1474" s="5">
        <v>42494</v>
      </c>
      <c r="B1474" s="15">
        <v>14.84</v>
      </c>
      <c r="C1474" s="7">
        <f>(TSLA[[#This Row],[Prezzi giornalieri TSLA]]-B1473)/B1473</f>
        <v>-4.1962556488056836E-2</v>
      </c>
    </row>
    <row r="1475" spans="1:3" x14ac:dyDescent="0.55000000000000004">
      <c r="A1475" s="5">
        <v>42495</v>
      </c>
      <c r="B1475" s="15">
        <v>14.1</v>
      </c>
      <c r="C1475" s="7">
        <f>(TSLA[[#This Row],[Prezzi giornalieri TSLA]]-B1474)/B1474</f>
        <v>-4.9865229110512145E-2</v>
      </c>
    </row>
    <row r="1476" spans="1:3" x14ac:dyDescent="0.55000000000000004">
      <c r="A1476" s="5">
        <v>42496</v>
      </c>
      <c r="B1476" s="15">
        <v>14.33</v>
      </c>
      <c r="C1476" s="7">
        <f>(TSLA[[#This Row],[Prezzi giornalieri TSLA]]-B1475)/B1475</f>
        <v>1.6312056737588683E-2</v>
      </c>
    </row>
    <row r="1477" spans="1:3" x14ac:dyDescent="0.55000000000000004">
      <c r="A1477" s="5">
        <v>42499</v>
      </c>
      <c r="B1477" s="15">
        <v>13.93</v>
      </c>
      <c r="C1477" s="7">
        <f>(TSLA[[#This Row],[Prezzi giornalieri TSLA]]-B1476)/B1476</f>
        <v>-2.7913468248429892E-2</v>
      </c>
    </row>
    <row r="1478" spans="1:3" x14ac:dyDescent="0.55000000000000004">
      <c r="A1478" s="5">
        <v>42500</v>
      </c>
      <c r="B1478" s="15">
        <v>13.91</v>
      </c>
      <c r="C1478" s="7">
        <f>(TSLA[[#This Row],[Prezzi giornalieri TSLA]]-B1477)/B1477</f>
        <v>-1.4357501794687419E-3</v>
      </c>
    </row>
    <row r="1479" spans="1:3" x14ac:dyDescent="0.55000000000000004">
      <c r="A1479" s="5">
        <v>42501</v>
      </c>
      <c r="B1479" s="15">
        <v>13.93</v>
      </c>
      <c r="C1479" s="7">
        <f>(TSLA[[#This Row],[Prezzi giornalieri TSLA]]-B1478)/B1478</f>
        <v>1.4378145219266407E-3</v>
      </c>
    </row>
    <row r="1480" spans="1:3" x14ac:dyDescent="0.55000000000000004">
      <c r="A1480" s="5">
        <v>42502</v>
      </c>
      <c r="B1480" s="15">
        <v>13.82</v>
      </c>
      <c r="C1480" s="7">
        <f>(TSLA[[#This Row],[Prezzi giornalieri TSLA]]-B1479)/B1479</f>
        <v>-7.8966259870782082E-3</v>
      </c>
    </row>
    <row r="1481" spans="1:3" x14ac:dyDescent="0.55000000000000004">
      <c r="A1481" s="5">
        <v>42503</v>
      </c>
      <c r="B1481" s="15">
        <v>13.84</v>
      </c>
      <c r="C1481" s="7">
        <f>(TSLA[[#This Row],[Prezzi giornalieri TSLA]]-B1480)/B1480</f>
        <v>1.4471780028943251E-3</v>
      </c>
    </row>
    <row r="1482" spans="1:3" x14ac:dyDescent="0.55000000000000004">
      <c r="A1482" s="5">
        <v>42506</v>
      </c>
      <c r="B1482" s="15">
        <v>13.89</v>
      </c>
      <c r="C1482" s="7">
        <f>(TSLA[[#This Row],[Prezzi giornalieri TSLA]]-B1481)/B1481</f>
        <v>3.6127167630058319E-3</v>
      </c>
    </row>
    <row r="1483" spans="1:3" x14ac:dyDescent="0.55000000000000004">
      <c r="A1483" s="5">
        <v>42507</v>
      </c>
      <c r="B1483" s="15">
        <v>13.64</v>
      </c>
      <c r="C1483" s="7">
        <f>(TSLA[[#This Row],[Prezzi giornalieri TSLA]]-B1482)/B1482</f>
        <v>-1.7998560115190784E-2</v>
      </c>
    </row>
    <row r="1484" spans="1:3" x14ac:dyDescent="0.55000000000000004">
      <c r="A1484" s="5">
        <v>42508</v>
      </c>
      <c r="B1484" s="15">
        <v>14.08</v>
      </c>
      <c r="C1484" s="7">
        <f>(TSLA[[#This Row],[Prezzi giornalieri TSLA]]-B1483)/B1483</f>
        <v>3.2258064516128997E-2</v>
      </c>
    </row>
    <row r="1485" spans="1:3" x14ac:dyDescent="0.55000000000000004">
      <c r="A1485" s="5">
        <v>42509</v>
      </c>
      <c r="B1485" s="15">
        <v>14.35</v>
      </c>
      <c r="C1485" s="7">
        <f>(TSLA[[#This Row],[Prezzi giornalieri TSLA]]-B1484)/B1484</f>
        <v>1.9176136363636333E-2</v>
      </c>
    </row>
    <row r="1486" spans="1:3" x14ac:dyDescent="0.55000000000000004">
      <c r="A1486" s="5">
        <v>42510</v>
      </c>
      <c r="B1486" s="15">
        <v>14.69</v>
      </c>
      <c r="C1486" s="7">
        <f>(TSLA[[#This Row],[Prezzi giornalieri TSLA]]-B1485)/B1485</f>
        <v>2.3693379790940758E-2</v>
      </c>
    </row>
    <row r="1487" spans="1:3" x14ac:dyDescent="0.55000000000000004">
      <c r="A1487" s="5">
        <v>42513</v>
      </c>
      <c r="B1487" s="15">
        <v>14.41</v>
      </c>
      <c r="C1487" s="7">
        <f>(TSLA[[#This Row],[Prezzi giornalieri TSLA]]-B1486)/B1486</f>
        <v>-1.9060585432266804E-2</v>
      </c>
    </row>
    <row r="1488" spans="1:3" x14ac:dyDescent="0.55000000000000004">
      <c r="A1488" s="5">
        <v>42514</v>
      </c>
      <c r="B1488" s="15">
        <v>14.53</v>
      </c>
      <c r="C1488" s="7">
        <f>(TSLA[[#This Row],[Prezzi giornalieri TSLA]]-B1487)/B1487</f>
        <v>8.3275503122830826E-3</v>
      </c>
    </row>
    <row r="1489" spans="1:3" x14ac:dyDescent="0.55000000000000004">
      <c r="A1489" s="5">
        <v>42515</v>
      </c>
      <c r="B1489" s="15">
        <v>14.64</v>
      </c>
      <c r="C1489" s="7">
        <f>(TSLA[[#This Row],[Prezzi giornalieri TSLA]]-B1488)/B1488</f>
        <v>7.570543702684185E-3</v>
      </c>
    </row>
    <row r="1490" spans="1:3" x14ac:dyDescent="0.55000000000000004">
      <c r="A1490" s="5">
        <v>42516</v>
      </c>
      <c r="B1490" s="15">
        <v>15.01</v>
      </c>
      <c r="C1490" s="7">
        <f>(TSLA[[#This Row],[Prezzi giornalieri TSLA]]-B1489)/B1489</f>
        <v>2.5273224043715792E-2</v>
      </c>
    </row>
    <row r="1491" spans="1:3" x14ac:dyDescent="0.55000000000000004">
      <c r="A1491" s="5">
        <v>42517</v>
      </c>
      <c r="B1491" s="15">
        <v>14.87</v>
      </c>
      <c r="C1491" s="7">
        <f>(TSLA[[#This Row],[Prezzi giornalieri TSLA]]-B1490)/B1490</f>
        <v>-9.327115256495707E-3</v>
      </c>
    </row>
    <row r="1492" spans="1:3" x14ac:dyDescent="0.55000000000000004">
      <c r="A1492" s="5">
        <v>42521</v>
      </c>
      <c r="B1492" s="15">
        <v>14.88</v>
      </c>
      <c r="C1492" s="7">
        <f>(TSLA[[#This Row],[Prezzi giornalieri TSLA]]-B1491)/B1491</f>
        <v>6.72494956287933E-4</v>
      </c>
    </row>
    <row r="1493" spans="1:3" x14ac:dyDescent="0.55000000000000004">
      <c r="A1493" s="5">
        <v>42522</v>
      </c>
      <c r="B1493" s="15">
        <v>14.64</v>
      </c>
      <c r="C1493" s="7">
        <f>(TSLA[[#This Row],[Prezzi giornalieri TSLA]]-B1492)/B1492</f>
        <v>-1.612903225806453E-2</v>
      </c>
    </row>
    <row r="1494" spans="1:3" x14ac:dyDescent="0.55000000000000004">
      <c r="A1494" s="5">
        <v>42523</v>
      </c>
      <c r="B1494" s="15">
        <v>14.6</v>
      </c>
      <c r="C1494" s="7">
        <f>(TSLA[[#This Row],[Prezzi giornalieri TSLA]]-B1493)/B1493</f>
        <v>-2.7322404371585328E-3</v>
      </c>
    </row>
    <row r="1495" spans="1:3" x14ac:dyDescent="0.55000000000000004">
      <c r="A1495" s="5">
        <v>42524</v>
      </c>
      <c r="B1495" s="15">
        <v>14.6</v>
      </c>
      <c r="C1495" s="7">
        <f>(TSLA[[#This Row],[Prezzi giornalieri TSLA]]-B1494)/B1494</f>
        <v>0</v>
      </c>
    </row>
    <row r="1496" spans="1:3" x14ac:dyDescent="0.55000000000000004">
      <c r="A1496" s="5">
        <v>42527</v>
      </c>
      <c r="B1496" s="15">
        <v>14.71</v>
      </c>
      <c r="C1496" s="7">
        <f>(TSLA[[#This Row],[Prezzi giornalieri TSLA]]-B1495)/B1495</f>
        <v>7.5342465753425484E-3</v>
      </c>
    </row>
    <row r="1497" spans="1:3" x14ac:dyDescent="0.55000000000000004">
      <c r="A1497" s="5">
        <v>42528</v>
      </c>
      <c r="B1497" s="15">
        <v>15.49</v>
      </c>
      <c r="C1497" s="7">
        <f>(TSLA[[#This Row],[Prezzi giornalieri TSLA]]-B1496)/B1496</f>
        <v>5.3025152957171945E-2</v>
      </c>
    </row>
    <row r="1498" spans="1:3" x14ac:dyDescent="0.55000000000000004">
      <c r="A1498" s="5">
        <v>42529</v>
      </c>
      <c r="B1498" s="15">
        <v>15.7</v>
      </c>
      <c r="C1498" s="7">
        <f>(TSLA[[#This Row],[Prezzi giornalieri TSLA]]-B1497)/B1497</f>
        <v>1.3557133634602909E-2</v>
      </c>
    </row>
    <row r="1499" spans="1:3" x14ac:dyDescent="0.55000000000000004">
      <c r="A1499" s="5">
        <v>42530</v>
      </c>
      <c r="B1499" s="15">
        <v>15.29</v>
      </c>
      <c r="C1499" s="7">
        <f>(TSLA[[#This Row],[Prezzi giornalieri TSLA]]-B1498)/B1498</f>
        <v>-2.6114649681528674E-2</v>
      </c>
    </row>
    <row r="1500" spans="1:3" x14ac:dyDescent="0.55000000000000004">
      <c r="A1500" s="5">
        <v>42531</v>
      </c>
      <c r="B1500" s="15">
        <v>14.59</v>
      </c>
      <c r="C1500" s="7">
        <f>(TSLA[[#This Row],[Prezzi giornalieri TSLA]]-B1499)/B1499</f>
        <v>-4.5781556572923439E-2</v>
      </c>
    </row>
    <row r="1501" spans="1:3" x14ac:dyDescent="0.55000000000000004">
      <c r="A1501" s="5">
        <v>42534</v>
      </c>
      <c r="B1501" s="15">
        <v>14.52</v>
      </c>
      <c r="C1501" s="7">
        <f>(TSLA[[#This Row],[Prezzi giornalieri TSLA]]-B1500)/B1500</f>
        <v>-4.7978067169294229E-3</v>
      </c>
    </row>
    <row r="1502" spans="1:3" x14ac:dyDescent="0.55000000000000004">
      <c r="A1502" s="5">
        <v>42535</v>
      </c>
      <c r="B1502" s="15">
        <v>14.33</v>
      </c>
      <c r="C1502" s="7">
        <f>(TSLA[[#This Row],[Prezzi giornalieri TSLA]]-B1501)/B1501</f>
        <v>-1.3085399449035778E-2</v>
      </c>
    </row>
    <row r="1503" spans="1:3" x14ac:dyDescent="0.55000000000000004">
      <c r="A1503" s="5">
        <v>42536</v>
      </c>
      <c r="B1503" s="15">
        <v>14.51</v>
      </c>
      <c r="C1503" s="7">
        <f>(TSLA[[#This Row],[Prezzi giornalieri TSLA]]-B1502)/B1502</f>
        <v>1.256106071179342E-2</v>
      </c>
    </row>
    <row r="1504" spans="1:3" x14ac:dyDescent="0.55000000000000004">
      <c r="A1504" s="5">
        <v>42537</v>
      </c>
      <c r="B1504" s="15">
        <v>14.53</v>
      </c>
      <c r="C1504" s="7">
        <f>(TSLA[[#This Row],[Prezzi giornalieri TSLA]]-B1503)/B1503</f>
        <v>1.3783597518952154E-3</v>
      </c>
    </row>
    <row r="1505" spans="1:3" x14ac:dyDescent="0.55000000000000004">
      <c r="A1505" s="5">
        <v>42538</v>
      </c>
      <c r="B1505" s="15">
        <v>14.36</v>
      </c>
      <c r="C1505" s="7">
        <f>(TSLA[[#This Row],[Prezzi giornalieri TSLA]]-B1504)/B1504</f>
        <v>-1.1699931176875426E-2</v>
      </c>
    </row>
    <row r="1506" spans="1:3" x14ac:dyDescent="0.55000000000000004">
      <c r="A1506" s="5">
        <v>42541</v>
      </c>
      <c r="B1506" s="15">
        <v>14.65</v>
      </c>
      <c r="C1506" s="7">
        <f>(TSLA[[#This Row],[Prezzi giornalieri TSLA]]-B1505)/B1505</f>
        <v>2.0194986072423465E-2</v>
      </c>
    </row>
    <row r="1507" spans="1:3" x14ac:dyDescent="0.55000000000000004">
      <c r="A1507" s="5">
        <v>42542</v>
      </c>
      <c r="B1507" s="15">
        <v>14.64</v>
      </c>
      <c r="C1507" s="7">
        <f>(TSLA[[#This Row],[Prezzi giornalieri TSLA]]-B1506)/B1506</f>
        <v>-6.8259385665527558E-4</v>
      </c>
    </row>
    <row r="1508" spans="1:3" x14ac:dyDescent="0.55000000000000004">
      <c r="A1508" s="5">
        <v>42543</v>
      </c>
      <c r="B1508" s="15">
        <v>13.11</v>
      </c>
      <c r="C1508" s="7">
        <f>(TSLA[[#This Row],[Prezzi giornalieri TSLA]]-B1507)/B1507</f>
        <v>-0.10450819672131155</v>
      </c>
    </row>
    <row r="1509" spans="1:3" x14ac:dyDescent="0.55000000000000004">
      <c r="A1509" s="5">
        <v>42544</v>
      </c>
      <c r="B1509" s="15">
        <v>13.09</v>
      </c>
      <c r="C1509" s="7">
        <f>(TSLA[[#This Row],[Prezzi giornalieri TSLA]]-B1508)/B1508</f>
        <v>-1.5255530129671682E-3</v>
      </c>
    </row>
    <row r="1510" spans="1:3" x14ac:dyDescent="0.55000000000000004">
      <c r="A1510" s="5">
        <v>42545</v>
      </c>
      <c r="B1510" s="15">
        <v>12.88</v>
      </c>
      <c r="C1510" s="7">
        <f>(TSLA[[#This Row],[Prezzi giornalieri TSLA]]-B1509)/B1509</f>
        <v>-1.604278074866303E-2</v>
      </c>
    </row>
    <row r="1511" spans="1:3" x14ac:dyDescent="0.55000000000000004">
      <c r="A1511" s="5">
        <v>42548</v>
      </c>
      <c r="B1511" s="15">
        <v>13.24</v>
      </c>
      <c r="C1511" s="7">
        <f>(TSLA[[#This Row],[Prezzi giornalieri TSLA]]-B1510)/B1510</f>
        <v>2.7950310559006167E-2</v>
      </c>
    </row>
    <row r="1512" spans="1:3" x14ac:dyDescent="0.55000000000000004">
      <c r="A1512" s="5">
        <v>42549</v>
      </c>
      <c r="B1512" s="15">
        <v>13.45</v>
      </c>
      <c r="C1512" s="7">
        <f>(TSLA[[#This Row],[Prezzi giornalieri TSLA]]-B1511)/B1511</f>
        <v>1.5861027190332257E-2</v>
      </c>
    </row>
    <row r="1513" spans="1:3" x14ac:dyDescent="0.55000000000000004">
      <c r="A1513" s="5">
        <v>42550</v>
      </c>
      <c r="B1513" s="15">
        <v>14.01</v>
      </c>
      <c r="C1513" s="7">
        <f>(TSLA[[#This Row],[Prezzi giornalieri TSLA]]-B1512)/B1512</f>
        <v>4.1635687732342046E-2</v>
      </c>
    </row>
    <row r="1514" spans="1:3" x14ac:dyDescent="0.55000000000000004">
      <c r="A1514" s="5">
        <v>42551</v>
      </c>
      <c r="B1514" s="15">
        <v>14.15</v>
      </c>
      <c r="C1514" s="7">
        <f>(TSLA[[#This Row],[Prezzi giornalieri TSLA]]-B1513)/B1513</f>
        <v>9.9928622412562857E-3</v>
      </c>
    </row>
    <row r="1515" spans="1:3" x14ac:dyDescent="0.55000000000000004">
      <c r="A1515" s="5">
        <v>42552</v>
      </c>
      <c r="B1515" s="15">
        <v>14.43</v>
      </c>
      <c r="C1515" s="7">
        <f>(TSLA[[#This Row],[Prezzi giornalieri TSLA]]-B1514)/B1514</f>
        <v>1.9787985865724337E-2</v>
      </c>
    </row>
    <row r="1516" spans="1:3" x14ac:dyDescent="0.55000000000000004">
      <c r="A1516" s="5">
        <v>42556</v>
      </c>
      <c r="B1516" s="15">
        <v>14.27</v>
      </c>
      <c r="C1516" s="7">
        <f>(TSLA[[#This Row],[Prezzi giornalieri TSLA]]-B1515)/B1515</f>
        <v>-1.1088011088011098E-2</v>
      </c>
    </row>
    <row r="1517" spans="1:3" x14ac:dyDescent="0.55000000000000004">
      <c r="A1517" s="5">
        <v>42557</v>
      </c>
      <c r="B1517" s="15">
        <v>14.3</v>
      </c>
      <c r="C1517" s="7">
        <f>(TSLA[[#This Row],[Prezzi giornalieri TSLA]]-B1516)/B1516</f>
        <v>2.1023125437982576E-3</v>
      </c>
    </row>
    <row r="1518" spans="1:3" x14ac:dyDescent="0.55000000000000004">
      <c r="A1518" s="5">
        <v>42558</v>
      </c>
      <c r="B1518" s="15">
        <v>14.4</v>
      </c>
      <c r="C1518" s="7">
        <f>(TSLA[[#This Row],[Prezzi giornalieri TSLA]]-B1517)/B1517</f>
        <v>6.9930069930069678E-3</v>
      </c>
    </row>
    <row r="1519" spans="1:3" x14ac:dyDescent="0.55000000000000004">
      <c r="A1519" s="5">
        <v>42559</v>
      </c>
      <c r="B1519" s="15">
        <v>14.45</v>
      </c>
      <c r="C1519" s="7">
        <f>(TSLA[[#This Row],[Prezzi giornalieri TSLA]]-B1518)/B1518</f>
        <v>3.4722222222221483E-3</v>
      </c>
    </row>
    <row r="1520" spans="1:3" x14ac:dyDescent="0.55000000000000004">
      <c r="A1520" s="5">
        <v>42562</v>
      </c>
      <c r="B1520" s="15">
        <v>14.99</v>
      </c>
      <c r="C1520" s="7">
        <f>(TSLA[[#This Row],[Prezzi giornalieri TSLA]]-B1519)/B1519</f>
        <v>3.7370242214532938E-2</v>
      </c>
    </row>
    <row r="1521" spans="1:3" x14ac:dyDescent="0.55000000000000004">
      <c r="A1521" s="5">
        <v>42563</v>
      </c>
      <c r="B1521" s="15">
        <v>14.98</v>
      </c>
      <c r="C1521" s="7">
        <f>(TSLA[[#This Row],[Prezzi giornalieri TSLA]]-B1520)/B1520</f>
        <v>-6.6711140760505579E-4</v>
      </c>
    </row>
    <row r="1522" spans="1:3" x14ac:dyDescent="0.55000000000000004">
      <c r="A1522" s="5">
        <v>42564</v>
      </c>
      <c r="B1522" s="15">
        <v>14.84</v>
      </c>
      <c r="C1522" s="7">
        <f>(TSLA[[#This Row],[Prezzi giornalieri TSLA]]-B1521)/B1521</f>
        <v>-9.345794392523402E-3</v>
      </c>
    </row>
    <row r="1523" spans="1:3" x14ac:dyDescent="0.55000000000000004">
      <c r="A1523" s="5">
        <v>42565</v>
      </c>
      <c r="B1523" s="15">
        <v>14.77</v>
      </c>
      <c r="C1523" s="7">
        <f>(TSLA[[#This Row],[Prezzi giornalieri TSLA]]-B1522)/B1522</f>
        <v>-4.7169811320754906E-3</v>
      </c>
    </row>
    <row r="1524" spans="1:3" x14ac:dyDescent="0.55000000000000004">
      <c r="A1524" s="5">
        <v>42566</v>
      </c>
      <c r="B1524" s="15">
        <v>14.69</v>
      </c>
      <c r="C1524" s="7">
        <f>(TSLA[[#This Row],[Prezzi giornalieri TSLA]]-B1523)/B1523</f>
        <v>-5.4163845633039996E-3</v>
      </c>
    </row>
    <row r="1525" spans="1:3" x14ac:dyDescent="0.55000000000000004">
      <c r="A1525" s="5">
        <v>42569</v>
      </c>
      <c r="B1525" s="15">
        <v>15.08</v>
      </c>
      <c r="C1525" s="7">
        <f>(TSLA[[#This Row],[Prezzi giornalieri TSLA]]-B1524)/B1524</f>
        <v>2.6548672566371723E-2</v>
      </c>
    </row>
    <row r="1526" spans="1:3" x14ac:dyDescent="0.55000000000000004">
      <c r="A1526" s="5">
        <v>42570</v>
      </c>
      <c r="B1526" s="15">
        <v>15.02</v>
      </c>
      <c r="C1526" s="7">
        <f>(TSLA[[#This Row],[Prezzi giornalieri TSLA]]-B1525)/B1525</f>
        <v>-3.9787798408488393E-3</v>
      </c>
    </row>
    <row r="1527" spans="1:3" x14ac:dyDescent="0.55000000000000004">
      <c r="A1527" s="5">
        <v>42571</v>
      </c>
      <c r="B1527" s="15">
        <v>15.22</v>
      </c>
      <c r="C1527" s="7">
        <f>(TSLA[[#This Row],[Prezzi giornalieri TSLA]]-B1526)/B1526</f>
        <v>1.3315579227696476E-2</v>
      </c>
    </row>
    <row r="1528" spans="1:3" x14ac:dyDescent="0.55000000000000004">
      <c r="A1528" s="5">
        <v>42572</v>
      </c>
      <c r="B1528" s="15">
        <v>14.7</v>
      </c>
      <c r="C1528" s="7">
        <f>(TSLA[[#This Row],[Prezzi giornalieri TSLA]]-B1527)/B1527</f>
        <v>-3.4165571616294438E-2</v>
      </c>
    </row>
    <row r="1529" spans="1:3" x14ac:dyDescent="0.55000000000000004">
      <c r="A1529" s="5">
        <v>42573</v>
      </c>
      <c r="B1529" s="15">
        <v>14.82</v>
      </c>
      <c r="C1529" s="7">
        <f>(TSLA[[#This Row],[Prezzi giornalieri TSLA]]-B1528)/B1528</f>
        <v>8.1632653061225174E-3</v>
      </c>
    </row>
    <row r="1530" spans="1:3" x14ac:dyDescent="0.55000000000000004">
      <c r="A1530" s="5">
        <v>42576</v>
      </c>
      <c r="B1530" s="15">
        <v>15.33</v>
      </c>
      <c r="C1530" s="7">
        <f>(TSLA[[#This Row],[Prezzi giornalieri TSLA]]-B1529)/B1529</f>
        <v>3.4412955465587029E-2</v>
      </c>
    </row>
    <row r="1531" spans="1:3" x14ac:dyDescent="0.55000000000000004">
      <c r="A1531" s="5">
        <v>42577</v>
      </c>
      <c r="B1531" s="15">
        <v>15.3</v>
      </c>
      <c r="C1531" s="7">
        <f>(TSLA[[#This Row],[Prezzi giornalieri TSLA]]-B1530)/B1530</f>
        <v>-1.9569471624265727E-3</v>
      </c>
    </row>
    <row r="1532" spans="1:3" x14ac:dyDescent="0.55000000000000004">
      <c r="A1532" s="5">
        <v>42578</v>
      </c>
      <c r="B1532" s="15">
        <v>15.23</v>
      </c>
      <c r="C1532" s="7">
        <f>(TSLA[[#This Row],[Prezzi giornalieri TSLA]]-B1531)/B1531</f>
        <v>-4.5751633986928289E-3</v>
      </c>
    </row>
    <row r="1533" spans="1:3" x14ac:dyDescent="0.55000000000000004">
      <c r="A1533" s="5">
        <v>42579</v>
      </c>
      <c r="B1533" s="15">
        <v>15.37</v>
      </c>
      <c r="C1533" s="7">
        <f>(TSLA[[#This Row],[Prezzi giornalieri TSLA]]-B1532)/B1532</f>
        <v>9.1923834537097036E-3</v>
      </c>
    </row>
    <row r="1534" spans="1:3" x14ac:dyDescent="0.55000000000000004">
      <c r="A1534" s="5">
        <v>42580</v>
      </c>
      <c r="B1534" s="15">
        <v>15.65</v>
      </c>
      <c r="C1534" s="7">
        <f>(TSLA[[#This Row],[Prezzi giornalieri TSLA]]-B1533)/B1533</f>
        <v>1.8217306441119137E-2</v>
      </c>
    </row>
    <row r="1535" spans="1:3" x14ac:dyDescent="0.55000000000000004">
      <c r="A1535" s="5">
        <v>42583</v>
      </c>
      <c r="B1535" s="15">
        <v>15.33</v>
      </c>
      <c r="C1535" s="7">
        <f>(TSLA[[#This Row],[Prezzi giornalieri TSLA]]-B1534)/B1534</f>
        <v>-2.0447284345047941E-2</v>
      </c>
    </row>
    <row r="1536" spans="1:3" x14ac:dyDescent="0.55000000000000004">
      <c r="A1536" s="5">
        <v>42584</v>
      </c>
      <c r="B1536" s="15">
        <v>15.15</v>
      </c>
      <c r="C1536" s="7">
        <f>(TSLA[[#This Row],[Prezzi giornalieri TSLA]]-B1535)/B1535</f>
        <v>-1.1741682974559669E-2</v>
      </c>
    </row>
    <row r="1537" spans="1:3" x14ac:dyDescent="0.55000000000000004">
      <c r="A1537" s="5">
        <v>42585</v>
      </c>
      <c r="B1537" s="15">
        <v>15.05</v>
      </c>
      <c r="C1537" s="7">
        <f>(TSLA[[#This Row],[Prezzi giornalieri TSLA]]-B1536)/B1536</f>
        <v>-6.6006600660065773E-3</v>
      </c>
    </row>
    <row r="1538" spans="1:3" x14ac:dyDescent="0.55000000000000004">
      <c r="A1538" s="5">
        <v>42586</v>
      </c>
      <c r="B1538" s="15">
        <v>15.37</v>
      </c>
      <c r="C1538" s="7">
        <f>(TSLA[[#This Row],[Prezzi giornalieri TSLA]]-B1537)/B1537</f>
        <v>2.1262458471760698E-2</v>
      </c>
    </row>
    <row r="1539" spans="1:3" x14ac:dyDescent="0.55000000000000004">
      <c r="A1539" s="5">
        <v>42587</v>
      </c>
      <c r="B1539" s="15">
        <v>15.34</v>
      </c>
      <c r="C1539" s="7">
        <f>(TSLA[[#This Row],[Prezzi giornalieri TSLA]]-B1538)/B1538</f>
        <v>-1.9518542615484294E-3</v>
      </c>
    </row>
    <row r="1540" spans="1:3" x14ac:dyDescent="0.55000000000000004">
      <c r="A1540" s="5">
        <v>42590</v>
      </c>
      <c r="B1540" s="15">
        <v>15.08</v>
      </c>
      <c r="C1540" s="7">
        <f>(TSLA[[#This Row],[Prezzi giornalieri TSLA]]-B1539)/B1539</f>
        <v>-1.6949152542372867E-2</v>
      </c>
    </row>
    <row r="1541" spans="1:3" x14ac:dyDescent="0.55000000000000004">
      <c r="A1541" s="5">
        <v>42591</v>
      </c>
      <c r="B1541" s="15">
        <v>15.27</v>
      </c>
      <c r="C1541" s="7">
        <f>(TSLA[[#This Row],[Prezzi giornalieri TSLA]]-B1540)/B1540</f>
        <v>1.2599469496021188E-2</v>
      </c>
    </row>
    <row r="1542" spans="1:3" x14ac:dyDescent="0.55000000000000004">
      <c r="A1542" s="5">
        <v>42592</v>
      </c>
      <c r="B1542" s="15">
        <v>15.04</v>
      </c>
      <c r="C1542" s="7">
        <f>(TSLA[[#This Row],[Prezzi giornalieri TSLA]]-B1541)/B1541</f>
        <v>-1.5062213490504284E-2</v>
      </c>
    </row>
    <row r="1543" spans="1:3" x14ac:dyDescent="0.55000000000000004">
      <c r="A1543" s="5">
        <v>42593</v>
      </c>
      <c r="B1543" s="15">
        <v>14.99</v>
      </c>
      <c r="C1543" s="7">
        <f>(TSLA[[#This Row],[Prezzi giornalieri TSLA]]-B1542)/B1542</f>
        <v>-3.3244680851063123E-3</v>
      </c>
    </row>
    <row r="1544" spans="1:3" x14ac:dyDescent="0.55000000000000004">
      <c r="A1544" s="5">
        <v>42594</v>
      </c>
      <c r="B1544" s="15">
        <v>15.04</v>
      </c>
      <c r="C1544" s="7">
        <f>(TSLA[[#This Row],[Prezzi giornalieri TSLA]]-B1543)/B1543</f>
        <v>3.335557038025279E-3</v>
      </c>
    </row>
    <row r="1545" spans="1:3" x14ac:dyDescent="0.55000000000000004">
      <c r="A1545" s="5">
        <v>42597</v>
      </c>
      <c r="B1545" s="15">
        <v>15.04</v>
      </c>
      <c r="C1545" s="7">
        <f>(TSLA[[#This Row],[Prezzi giornalieri TSLA]]-B1544)/B1544</f>
        <v>0</v>
      </c>
    </row>
    <row r="1546" spans="1:3" x14ac:dyDescent="0.55000000000000004">
      <c r="A1546" s="5">
        <v>42598</v>
      </c>
      <c r="B1546" s="15">
        <v>14.91</v>
      </c>
      <c r="C1546" s="7">
        <f>(TSLA[[#This Row],[Prezzi giornalieri TSLA]]-B1545)/B1545</f>
        <v>-8.6436170212765302E-3</v>
      </c>
    </row>
    <row r="1547" spans="1:3" x14ac:dyDescent="0.55000000000000004">
      <c r="A1547" s="5">
        <v>42599</v>
      </c>
      <c r="B1547" s="15">
        <v>14.88</v>
      </c>
      <c r="C1547" s="7">
        <f>(TSLA[[#This Row],[Prezzi giornalieri TSLA]]-B1546)/B1546</f>
        <v>-2.0120724346076031E-3</v>
      </c>
    </row>
    <row r="1548" spans="1:3" x14ac:dyDescent="0.55000000000000004">
      <c r="A1548" s="5">
        <v>42600</v>
      </c>
      <c r="B1548" s="15">
        <v>14.9</v>
      </c>
      <c r="C1548" s="7">
        <f>(TSLA[[#This Row],[Prezzi giornalieri TSLA]]-B1547)/B1547</f>
        <v>1.3440860215053476E-3</v>
      </c>
    </row>
    <row r="1549" spans="1:3" x14ac:dyDescent="0.55000000000000004">
      <c r="A1549" s="5">
        <v>42601</v>
      </c>
      <c r="B1549" s="15">
        <v>15</v>
      </c>
      <c r="C1549" s="7">
        <f>(TSLA[[#This Row],[Prezzi giornalieri TSLA]]-B1548)/B1548</f>
        <v>6.7114093959731299E-3</v>
      </c>
    </row>
    <row r="1550" spans="1:3" x14ac:dyDescent="0.55000000000000004">
      <c r="A1550" s="5">
        <v>42604</v>
      </c>
      <c r="B1550" s="15">
        <v>14.86</v>
      </c>
      <c r="C1550" s="7">
        <f>(TSLA[[#This Row],[Prezzi giornalieri TSLA]]-B1549)/B1549</f>
        <v>-9.3333333333333705E-3</v>
      </c>
    </row>
    <row r="1551" spans="1:3" x14ac:dyDescent="0.55000000000000004">
      <c r="A1551" s="5">
        <v>42605</v>
      </c>
      <c r="B1551" s="15">
        <v>14.99</v>
      </c>
      <c r="C1551" s="7">
        <f>(TSLA[[#This Row],[Prezzi giornalieri TSLA]]-B1550)/B1550</f>
        <v>8.7483176312248175E-3</v>
      </c>
    </row>
    <row r="1552" spans="1:3" x14ac:dyDescent="0.55000000000000004">
      <c r="A1552" s="5">
        <v>42606</v>
      </c>
      <c r="B1552" s="15">
        <v>14.84</v>
      </c>
      <c r="C1552" s="7">
        <f>(TSLA[[#This Row],[Prezzi giornalieri TSLA]]-B1551)/B1551</f>
        <v>-1.0006671114076075E-2</v>
      </c>
    </row>
    <row r="1553" spans="1:3" x14ac:dyDescent="0.55000000000000004">
      <c r="A1553" s="5">
        <v>42607</v>
      </c>
      <c r="B1553" s="15">
        <v>14.73</v>
      </c>
      <c r="C1553" s="7">
        <f>(TSLA[[#This Row],[Prezzi giornalieri TSLA]]-B1552)/B1552</f>
        <v>-7.4123989218328459E-3</v>
      </c>
    </row>
    <row r="1554" spans="1:3" x14ac:dyDescent="0.55000000000000004">
      <c r="A1554" s="5">
        <v>42608</v>
      </c>
      <c r="B1554" s="15">
        <v>14.67</v>
      </c>
      <c r="C1554" s="7">
        <f>(TSLA[[#This Row],[Prezzi giornalieri TSLA]]-B1553)/B1553</f>
        <v>-4.0733197556008481E-3</v>
      </c>
    </row>
    <row r="1555" spans="1:3" x14ac:dyDescent="0.55000000000000004">
      <c r="A1555" s="5">
        <v>42611</v>
      </c>
      <c r="B1555" s="15">
        <v>14.35</v>
      </c>
      <c r="C1555" s="7">
        <f>(TSLA[[#This Row],[Prezzi giornalieri TSLA]]-B1554)/B1554</f>
        <v>-2.1813224267212016E-2</v>
      </c>
    </row>
    <row r="1556" spans="1:3" x14ac:dyDescent="0.55000000000000004">
      <c r="A1556" s="5">
        <v>42612</v>
      </c>
      <c r="B1556" s="15">
        <v>14.09</v>
      </c>
      <c r="C1556" s="7">
        <f>(TSLA[[#This Row],[Prezzi giornalieri TSLA]]-B1555)/B1555</f>
        <v>-1.8118466898954688E-2</v>
      </c>
    </row>
    <row r="1557" spans="1:3" x14ac:dyDescent="0.55000000000000004">
      <c r="A1557" s="5">
        <v>42613</v>
      </c>
      <c r="B1557" s="15">
        <v>14.13</v>
      </c>
      <c r="C1557" s="7">
        <f>(TSLA[[#This Row],[Prezzi giornalieri TSLA]]-B1556)/B1556</f>
        <v>2.8388928317956653E-3</v>
      </c>
    </row>
    <row r="1558" spans="1:3" x14ac:dyDescent="0.55000000000000004">
      <c r="A1558" s="5">
        <v>42614</v>
      </c>
      <c r="B1558" s="15">
        <v>13.38</v>
      </c>
      <c r="C1558" s="7">
        <f>(TSLA[[#This Row],[Prezzi giornalieri TSLA]]-B1557)/B1557</f>
        <v>-5.3078556263269634E-2</v>
      </c>
    </row>
    <row r="1559" spans="1:3" x14ac:dyDescent="0.55000000000000004">
      <c r="A1559" s="5">
        <v>42615</v>
      </c>
      <c r="B1559" s="15">
        <v>13.19</v>
      </c>
      <c r="C1559" s="7">
        <f>(TSLA[[#This Row],[Prezzi giornalieri TSLA]]-B1558)/B1558</f>
        <v>-1.4200298953662278E-2</v>
      </c>
    </row>
    <row r="1560" spans="1:3" x14ac:dyDescent="0.55000000000000004">
      <c r="A1560" s="5">
        <v>42619</v>
      </c>
      <c r="B1560" s="15">
        <v>13.52</v>
      </c>
      <c r="C1560" s="7">
        <f>(TSLA[[#This Row],[Prezzi giornalieri TSLA]]-B1559)/B1559</f>
        <v>2.5018953752843069E-2</v>
      </c>
    </row>
    <row r="1561" spans="1:3" x14ac:dyDescent="0.55000000000000004">
      <c r="A1561" s="5">
        <v>42620</v>
      </c>
      <c r="B1561" s="15">
        <v>13.45</v>
      </c>
      <c r="C1561" s="7">
        <f>(TSLA[[#This Row],[Prezzi giornalieri TSLA]]-B1560)/B1560</f>
        <v>-5.1775147928994295E-3</v>
      </c>
    </row>
    <row r="1562" spans="1:3" x14ac:dyDescent="0.55000000000000004">
      <c r="A1562" s="5">
        <v>42621</v>
      </c>
      <c r="B1562" s="15">
        <v>13.16</v>
      </c>
      <c r="C1562" s="7">
        <f>(TSLA[[#This Row],[Prezzi giornalieri TSLA]]-B1561)/B1561</f>
        <v>-2.1561338289962761E-2</v>
      </c>
    </row>
    <row r="1563" spans="1:3" x14ac:dyDescent="0.55000000000000004">
      <c r="A1563" s="5">
        <v>42622</v>
      </c>
      <c r="B1563" s="15">
        <v>12.96</v>
      </c>
      <c r="C1563" s="7">
        <f>(TSLA[[#This Row],[Prezzi giornalieri TSLA]]-B1562)/B1562</f>
        <v>-1.5197568389057697E-2</v>
      </c>
    </row>
    <row r="1564" spans="1:3" x14ac:dyDescent="0.55000000000000004">
      <c r="A1564" s="5">
        <v>42625</v>
      </c>
      <c r="B1564" s="15">
        <v>13.22</v>
      </c>
      <c r="C1564" s="7">
        <f>(TSLA[[#This Row],[Prezzi giornalieri TSLA]]-B1563)/B1563</f>
        <v>2.006172839506171E-2</v>
      </c>
    </row>
    <row r="1565" spans="1:3" x14ac:dyDescent="0.55000000000000004">
      <c r="A1565" s="5">
        <v>42626</v>
      </c>
      <c r="B1565" s="15">
        <v>13.07</v>
      </c>
      <c r="C1565" s="7">
        <f>(TSLA[[#This Row],[Prezzi giornalieri TSLA]]-B1564)/B1564</f>
        <v>-1.1346444780635427E-2</v>
      </c>
    </row>
    <row r="1566" spans="1:3" x14ac:dyDescent="0.55000000000000004">
      <c r="A1566" s="5">
        <v>42627</v>
      </c>
      <c r="B1566" s="15">
        <v>13.09</v>
      </c>
      <c r="C1566" s="7">
        <f>(TSLA[[#This Row],[Prezzi giornalieri TSLA]]-B1565)/B1565</f>
        <v>1.5302218821728825E-3</v>
      </c>
    </row>
    <row r="1567" spans="1:3" x14ac:dyDescent="0.55000000000000004">
      <c r="A1567" s="5">
        <v>42628</v>
      </c>
      <c r="B1567" s="15">
        <v>13.36</v>
      </c>
      <c r="C1567" s="7">
        <f>(TSLA[[#This Row],[Prezzi giornalieri TSLA]]-B1566)/B1566</f>
        <v>2.062643239113824E-2</v>
      </c>
    </row>
    <row r="1568" spans="1:3" x14ac:dyDescent="0.55000000000000004">
      <c r="A1568" s="5">
        <v>42629</v>
      </c>
      <c r="B1568" s="15">
        <v>13.69</v>
      </c>
      <c r="C1568" s="7">
        <f>(TSLA[[#This Row],[Prezzi giornalieri TSLA]]-B1567)/B1567</f>
        <v>2.4700598802395217E-2</v>
      </c>
    </row>
    <row r="1569" spans="1:3" x14ac:dyDescent="0.55000000000000004">
      <c r="A1569" s="5">
        <v>42632</v>
      </c>
      <c r="B1569" s="15">
        <v>13.76</v>
      </c>
      <c r="C1569" s="7">
        <f>(TSLA[[#This Row],[Prezzi giornalieri TSLA]]-B1568)/B1568</f>
        <v>5.1132213294375669E-3</v>
      </c>
    </row>
    <row r="1570" spans="1:3" x14ac:dyDescent="0.55000000000000004">
      <c r="A1570" s="5">
        <v>42633</v>
      </c>
      <c r="B1570" s="15">
        <v>13.64</v>
      </c>
      <c r="C1570" s="7">
        <f>(TSLA[[#This Row],[Prezzi giornalieri TSLA]]-B1569)/B1569</f>
        <v>-8.7209302325580822E-3</v>
      </c>
    </row>
    <row r="1571" spans="1:3" x14ac:dyDescent="0.55000000000000004">
      <c r="A1571" s="5">
        <v>42634</v>
      </c>
      <c r="B1571" s="15">
        <v>13.68</v>
      </c>
      <c r="C1571" s="7">
        <f>(TSLA[[#This Row],[Prezzi giornalieri TSLA]]-B1570)/B1570</f>
        <v>2.9325513196480314E-3</v>
      </c>
    </row>
    <row r="1572" spans="1:3" x14ac:dyDescent="0.55000000000000004">
      <c r="A1572" s="5">
        <v>42635</v>
      </c>
      <c r="B1572" s="15">
        <v>13.76</v>
      </c>
      <c r="C1572" s="7">
        <f>(TSLA[[#This Row],[Prezzi giornalieri TSLA]]-B1571)/B1571</f>
        <v>5.8479532163742748E-3</v>
      </c>
    </row>
    <row r="1573" spans="1:3" x14ac:dyDescent="0.55000000000000004">
      <c r="A1573" s="5">
        <v>42636</v>
      </c>
      <c r="B1573" s="15">
        <v>13.83</v>
      </c>
      <c r="C1573" s="7">
        <f>(TSLA[[#This Row],[Prezzi giornalieri TSLA]]-B1572)/B1572</f>
        <v>5.0872093023256017E-3</v>
      </c>
    </row>
    <row r="1574" spans="1:3" x14ac:dyDescent="0.55000000000000004">
      <c r="A1574" s="5">
        <v>42639</v>
      </c>
      <c r="B1574" s="15">
        <v>13.93</v>
      </c>
      <c r="C1574" s="7">
        <f>(TSLA[[#This Row],[Prezzi giornalieri TSLA]]-B1573)/B1573</f>
        <v>7.2306579898770533E-3</v>
      </c>
    </row>
    <row r="1575" spans="1:3" x14ac:dyDescent="0.55000000000000004">
      <c r="A1575" s="5">
        <v>42640</v>
      </c>
      <c r="B1575" s="15">
        <v>13.72</v>
      </c>
      <c r="C1575" s="7">
        <f>(TSLA[[#This Row],[Prezzi giornalieri TSLA]]-B1574)/B1574</f>
        <v>-1.5075376884422044E-2</v>
      </c>
    </row>
    <row r="1576" spans="1:3" x14ac:dyDescent="0.55000000000000004">
      <c r="A1576" s="5">
        <v>42641</v>
      </c>
      <c r="B1576" s="15">
        <v>13.75</v>
      </c>
      <c r="C1576" s="7">
        <f>(TSLA[[#This Row],[Prezzi giornalieri TSLA]]-B1575)/B1575</f>
        <v>2.1865889212827521E-3</v>
      </c>
    </row>
    <row r="1577" spans="1:3" x14ac:dyDescent="0.55000000000000004">
      <c r="A1577" s="5">
        <v>42642</v>
      </c>
      <c r="B1577" s="15">
        <v>13.38</v>
      </c>
      <c r="C1577" s="7">
        <f>(TSLA[[#This Row],[Prezzi giornalieri TSLA]]-B1576)/B1576</f>
        <v>-2.6909090909090851E-2</v>
      </c>
    </row>
    <row r="1578" spans="1:3" x14ac:dyDescent="0.55000000000000004">
      <c r="A1578" s="5">
        <v>42643</v>
      </c>
      <c r="B1578" s="15">
        <v>13.6</v>
      </c>
      <c r="C1578" s="7">
        <f>(TSLA[[#This Row],[Prezzi giornalieri TSLA]]-B1577)/B1577</f>
        <v>1.644245142002981E-2</v>
      </c>
    </row>
    <row r="1579" spans="1:3" x14ac:dyDescent="0.55000000000000004">
      <c r="A1579" s="5">
        <v>42646</v>
      </c>
      <c r="B1579" s="15">
        <v>14.25</v>
      </c>
      <c r="C1579" s="7">
        <f>(TSLA[[#This Row],[Prezzi giornalieri TSLA]]-B1578)/B1578</f>
        <v>4.7794117647058848E-2</v>
      </c>
    </row>
    <row r="1580" spans="1:3" x14ac:dyDescent="0.55000000000000004">
      <c r="A1580" s="5">
        <v>42647</v>
      </c>
      <c r="B1580" s="15">
        <v>14.09</v>
      </c>
      <c r="C1580" s="7">
        <f>(TSLA[[#This Row],[Prezzi giornalieri TSLA]]-B1579)/B1579</f>
        <v>-1.1228070175438606E-2</v>
      </c>
    </row>
    <row r="1581" spans="1:3" x14ac:dyDescent="0.55000000000000004">
      <c r="A1581" s="5">
        <v>42648</v>
      </c>
      <c r="B1581" s="15">
        <v>13.9</v>
      </c>
      <c r="C1581" s="7">
        <f>(TSLA[[#This Row],[Prezzi giornalieri TSLA]]-B1580)/B1580</f>
        <v>-1.3484740951029063E-2</v>
      </c>
    </row>
    <row r="1582" spans="1:3" x14ac:dyDescent="0.55000000000000004">
      <c r="A1582" s="5">
        <v>42649</v>
      </c>
      <c r="B1582" s="15">
        <v>13.4</v>
      </c>
      <c r="C1582" s="7">
        <f>(TSLA[[#This Row],[Prezzi giornalieri TSLA]]-B1581)/B1581</f>
        <v>-3.5971223021582732E-2</v>
      </c>
    </row>
    <row r="1583" spans="1:3" x14ac:dyDescent="0.55000000000000004">
      <c r="A1583" s="5">
        <v>42650</v>
      </c>
      <c r="B1583" s="15">
        <v>13.11</v>
      </c>
      <c r="C1583" s="7">
        <f>(TSLA[[#This Row],[Prezzi giornalieri TSLA]]-B1582)/B1582</f>
        <v>-2.1641791044776187E-2</v>
      </c>
    </row>
    <row r="1584" spans="1:3" x14ac:dyDescent="0.55000000000000004">
      <c r="A1584" s="5">
        <v>42653</v>
      </c>
      <c r="B1584" s="15">
        <v>13.4</v>
      </c>
      <c r="C1584" s="7">
        <f>(TSLA[[#This Row],[Prezzi giornalieri TSLA]]-B1583)/B1583</f>
        <v>2.212051868802448E-2</v>
      </c>
    </row>
    <row r="1585" spans="1:3" x14ac:dyDescent="0.55000000000000004">
      <c r="A1585" s="5">
        <v>42654</v>
      </c>
      <c r="B1585" s="15">
        <v>13.34</v>
      </c>
      <c r="C1585" s="7">
        <f>(TSLA[[#This Row],[Prezzi giornalieri TSLA]]-B1584)/B1584</f>
        <v>-4.4776119402985442E-3</v>
      </c>
    </row>
    <row r="1586" spans="1:3" x14ac:dyDescent="0.55000000000000004">
      <c r="A1586" s="5">
        <v>42655</v>
      </c>
      <c r="B1586" s="15">
        <v>13.43</v>
      </c>
      <c r="C1586" s="7">
        <f>(TSLA[[#This Row],[Prezzi giornalieri TSLA]]-B1585)/B1585</f>
        <v>6.7466266866566607E-3</v>
      </c>
    </row>
    <row r="1587" spans="1:3" x14ac:dyDescent="0.55000000000000004">
      <c r="A1587" s="5">
        <v>42656</v>
      </c>
      <c r="B1587" s="15">
        <v>13.35</v>
      </c>
      <c r="C1587" s="7">
        <f>(TSLA[[#This Row],[Prezzi giornalieri TSLA]]-B1586)/B1586</f>
        <v>-5.9568131049888362E-3</v>
      </c>
    </row>
    <row r="1588" spans="1:3" x14ac:dyDescent="0.55000000000000004">
      <c r="A1588" s="5">
        <v>42657</v>
      </c>
      <c r="B1588" s="15">
        <v>13.1</v>
      </c>
      <c r="C1588" s="7">
        <f>(TSLA[[#This Row],[Prezzi giornalieri TSLA]]-B1587)/B1587</f>
        <v>-1.8726591760299626E-2</v>
      </c>
    </row>
    <row r="1589" spans="1:3" x14ac:dyDescent="0.55000000000000004">
      <c r="A1589" s="5">
        <v>42660</v>
      </c>
      <c r="B1589" s="15">
        <v>12.93</v>
      </c>
      <c r="C1589" s="7">
        <f>(TSLA[[#This Row],[Prezzi giornalieri TSLA]]-B1588)/B1588</f>
        <v>-1.2977099236641216E-2</v>
      </c>
    </row>
    <row r="1590" spans="1:3" x14ac:dyDescent="0.55000000000000004">
      <c r="A1590" s="5">
        <v>42661</v>
      </c>
      <c r="B1590" s="15">
        <v>13.27</v>
      </c>
      <c r="C1590" s="7">
        <f>(TSLA[[#This Row],[Prezzi giornalieri TSLA]]-B1589)/B1589</f>
        <v>2.6295436968290786E-2</v>
      </c>
    </row>
    <row r="1591" spans="1:3" x14ac:dyDescent="0.55000000000000004">
      <c r="A1591" s="5">
        <v>42662</v>
      </c>
      <c r="B1591" s="15">
        <v>13.57</v>
      </c>
      <c r="C1591" s="7">
        <f>(TSLA[[#This Row],[Prezzi giornalieri TSLA]]-B1590)/B1590</f>
        <v>2.2607385079125901E-2</v>
      </c>
    </row>
    <row r="1592" spans="1:3" x14ac:dyDescent="0.55000000000000004">
      <c r="A1592" s="5">
        <v>42663</v>
      </c>
      <c r="B1592" s="15">
        <v>13.27</v>
      </c>
      <c r="C1592" s="7">
        <f>(TSLA[[#This Row],[Prezzi giornalieri TSLA]]-B1591)/B1591</f>
        <v>-2.2107590272660332E-2</v>
      </c>
    </row>
    <row r="1593" spans="1:3" x14ac:dyDescent="0.55000000000000004">
      <c r="A1593" s="5">
        <v>42664</v>
      </c>
      <c r="B1593" s="15">
        <v>13.34</v>
      </c>
      <c r="C1593" s="7">
        <f>(TSLA[[#This Row],[Prezzi giornalieri TSLA]]-B1592)/B1592</f>
        <v>5.2750565184627191E-3</v>
      </c>
    </row>
    <row r="1594" spans="1:3" x14ac:dyDescent="0.55000000000000004">
      <c r="A1594" s="5">
        <v>42667</v>
      </c>
      <c r="B1594" s="15">
        <v>13.52</v>
      </c>
      <c r="C1594" s="7">
        <f>(TSLA[[#This Row],[Prezzi giornalieri TSLA]]-B1593)/B1593</f>
        <v>1.3493253373313321E-2</v>
      </c>
    </row>
    <row r="1595" spans="1:3" x14ac:dyDescent="0.55000000000000004">
      <c r="A1595" s="5">
        <v>42668</v>
      </c>
      <c r="B1595" s="15">
        <v>13.49</v>
      </c>
      <c r="C1595" s="7">
        <f>(TSLA[[#This Row],[Prezzi giornalieri TSLA]]-B1594)/B1594</f>
        <v>-2.2189349112425563E-3</v>
      </c>
    </row>
    <row r="1596" spans="1:3" x14ac:dyDescent="0.55000000000000004">
      <c r="A1596" s="5">
        <v>42669</v>
      </c>
      <c r="B1596" s="15">
        <v>13.48</v>
      </c>
      <c r="C1596" s="7">
        <f>(TSLA[[#This Row],[Prezzi giornalieri TSLA]]-B1595)/B1595</f>
        <v>-7.4128984432911683E-4</v>
      </c>
    </row>
    <row r="1597" spans="1:3" x14ac:dyDescent="0.55000000000000004">
      <c r="A1597" s="5">
        <v>42670</v>
      </c>
      <c r="B1597" s="15">
        <v>13.6</v>
      </c>
      <c r="C1597" s="7">
        <f>(TSLA[[#This Row],[Prezzi giornalieri TSLA]]-B1596)/B1596</f>
        <v>8.9020771513352529E-3</v>
      </c>
    </row>
    <row r="1598" spans="1:3" x14ac:dyDescent="0.55000000000000004">
      <c r="A1598" s="5">
        <v>42671</v>
      </c>
      <c r="B1598" s="15">
        <v>13.33</v>
      </c>
      <c r="C1598" s="7">
        <f>(TSLA[[#This Row],[Prezzi giornalieri TSLA]]-B1597)/B1597</f>
        <v>-1.9852941176470556E-2</v>
      </c>
    </row>
    <row r="1599" spans="1:3" x14ac:dyDescent="0.55000000000000004">
      <c r="A1599" s="5">
        <v>42674</v>
      </c>
      <c r="B1599" s="15">
        <v>13.18</v>
      </c>
      <c r="C1599" s="7">
        <f>(TSLA[[#This Row],[Prezzi giornalieri TSLA]]-B1598)/B1598</f>
        <v>-1.1252813203300852E-2</v>
      </c>
    </row>
    <row r="1600" spans="1:3" x14ac:dyDescent="0.55000000000000004">
      <c r="A1600" s="5">
        <v>42675</v>
      </c>
      <c r="B1600" s="15">
        <v>12.72</v>
      </c>
      <c r="C1600" s="7">
        <f>(TSLA[[#This Row],[Prezzi giornalieri TSLA]]-B1599)/B1599</f>
        <v>-3.4901365705614501E-2</v>
      </c>
    </row>
    <row r="1601" spans="1:3" x14ac:dyDescent="0.55000000000000004">
      <c r="A1601" s="5">
        <v>42676</v>
      </c>
      <c r="B1601" s="15">
        <v>12.53</v>
      </c>
      <c r="C1601" s="7">
        <f>(TSLA[[#This Row],[Prezzi giornalieri TSLA]]-B1600)/B1600</f>
        <v>-1.4937106918239093E-2</v>
      </c>
    </row>
    <row r="1602" spans="1:3" x14ac:dyDescent="0.55000000000000004">
      <c r="A1602" s="5">
        <v>42677</v>
      </c>
      <c r="B1602" s="15">
        <v>12.49</v>
      </c>
      <c r="C1602" s="7">
        <f>(TSLA[[#This Row],[Prezzi giornalieri TSLA]]-B1601)/B1601</f>
        <v>-3.1923383878690462E-3</v>
      </c>
    </row>
    <row r="1603" spans="1:3" x14ac:dyDescent="0.55000000000000004">
      <c r="A1603" s="5">
        <v>42678</v>
      </c>
      <c r="B1603" s="15">
        <v>12.7</v>
      </c>
      <c r="C1603" s="7">
        <f>(TSLA[[#This Row],[Prezzi giornalieri TSLA]]-B1602)/B1602</f>
        <v>1.6813450760608414E-2</v>
      </c>
    </row>
    <row r="1604" spans="1:3" x14ac:dyDescent="0.55000000000000004">
      <c r="A1604" s="5">
        <v>42681</v>
      </c>
      <c r="B1604" s="15">
        <v>12.88</v>
      </c>
      <c r="C1604" s="7">
        <f>(TSLA[[#This Row],[Prezzi giornalieri TSLA]]-B1603)/B1603</f>
        <v>1.4173228346456811E-2</v>
      </c>
    </row>
    <row r="1605" spans="1:3" x14ac:dyDescent="0.55000000000000004">
      <c r="A1605" s="5">
        <v>42682</v>
      </c>
      <c r="B1605" s="15">
        <v>13</v>
      </c>
      <c r="C1605" s="7">
        <f>(TSLA[[#This Row],[Prezzi giornalieri TSLA]]-B1604)/B1604</f>
        <v>9.3167701863353432E-3</v>
      </c>
    </row>
    <row r="1606" spans="1:3" x14ac:dyDescent="0.55000000000000004">
      <c r="A1606" s="5">
        <v>42683</v>
      </c>
      <c r="B1606" s="15">
        <v>12.67</v>
      </c>
      <c r="C1606" s="7">
        <f>(TSLA[[#This Row],[Prezzi giornalieri TSLA]]-B1605)/B1605</f>
        <v>-2.5384615384615391E-2</v>
      </c>
    </row>
    <row r="1607" spans="1:3" x14ac:dyDescent="0.55000000000000004">
      <c r="A1607" s="5">
        <v>42684</v>
      </c>
      <c r="B1607" s="15">
        <v>12.36</v>
      </c>
      <c r="C1607" s="7">
        <f>(TSLA[[#This Row],[Prezzi giornalieri TSLA]]-B1606)/B1606</f>
        <v>-2.4467245461720639E-2</v>
      </c>
    </row>
    <row r="1608" spans="1:3" x14ac:dyDescent="0.55000000000000004">
      <c r="A1608" s="5">
        <v>42685</v>
      </c>
      <c r="B1608" s="15">
        <v>12.57</v>
      </c>
      <c r="C1608" s="7">
        <f>(TSLA[[#This Row],[Prezzi giornalieri TSLA]]-B1607)/B1607</f>
        <v>1.6990291262135991E-2</v>
      </c>
    </row>
    <row r="1609" spans="1:3" x14ac:dyDescent="0.55000000000000004">
      <c r="A1609" s="5">
        <v>42688</v>
      </c>
      <c r="B1609" s="15">
        <v>12.1</v>
      </c>
      <c r="C1609" s="7">
        <f>(TSLA[[#This Row],[Prezzi giornalieri TSLA]]-B1608)/B1608</f>
        <v>-3.7390612569610231E-2</v>
      </c>
    </row>
    <row r="1610" spans="1:3" x14ac:dyDescent="0.55000000000000004">
      <c r="A1610" s="5">
        <v>42689</v>
      </c>
      <c r="B1610" s="15">
        <v>12.25</v>
      </c>
      <c r="C1610" s="7">
        <f>(TSLA[[#This Row],[Prezzi giornalieri TSLA]]-B1609)/B1609</f>
        <v>1.2396694214876063E-2</v>
      </c>
    </row>
    <row r="1611" spans="1:3" x14ac:dyDescent="0.55000000000000004">
      <c r="A1611" s="5">
        <v>42690</v>
      </c>
      <c r="B1611" s="15">
        <v>12.26</v>
      </c>
      <c r="C1611" s="7">
        <f>(TSLA[[#This Row],[Prezzi giornalieri TSLA]]-B1610)/B1610</f>
        <v>8.1632653061222747E-4</v>
      </c>
    </row>
    <row r="1612" spans="1:3" x14ac:dyDescent="0.55000000000000004">
      <c r="A1612" s="5">
        <v>42691</v>
      </c>
      <c r="B1612" s="15">
        <v>12.58</v>
      </c>
      <c r="C1612" s="7">
        <f>(TSLA[[#This Row],[Prezzi giornalieri TSLA]]-B1611)/B1611</f>
        <v>2.6101141924959239E-2</v>
      </c>
    </row>
    <row r="1613" spans="1:3" x14ac:dyDescent="0.55000000000000004">
      <c r="A1613" s="5">
        <v>42692</v>
      </c>
      <c r="B1613" s="15">
        <v>12.33</v>
      </c>
      <c r="C1613" s="7">
        <f>(TSLA[[#This Row],[Prezzi giornalieri TSLA]]-B1612)/B1612</f>
        <v>-1.987281399046105E-2</v>
      </c>
    </row>
    <row r="1614" spans="1:3" x14ac:dyDescent="0.55000000000000004">
      <c r="A1614" s="5">
        <v>42695</v>
      </c>
      <c r="B1614" s="15">
        <v>12.3</v>
      </c>
      <c r="C1614" s="7">
        <f>(TSLA[[#This Row],[Prezzi giornalieri TSLA]]-B1613)/B1613</f>
        <v>-2.4330900243308483E-3</v>
      </c>
    </row>
    <row r="1615" spans="1:3" x14ac:dyDescent="0.55000000000000004">
      <c r="A1615" s="5">
        <v>42696</v>
      </c>
      <c r="B1615" s="15">
        <v>12.74</v>
      </c>
      <c r="C1615" s="7">
        <f>(TSLA[[#This Row],[Prezzi giornalieri TSLA]]-B1614)/B1614</f>
        <v>3.5772357723577196E-2</v>
      </c>
    </row>
    <row r="1616" spans="1:3" x14ac:dyDescent="0.55000000000000004">
      <c r="A1616" s="5">
        <v>42697</v>
      </c>
      <c r="B1616" s="15">
        <v>12.88</v>
      </c>
      <c r="C1616" s="7">
        <f>(TSLA[[#This Row],[Prezzi giornalieri TSLA]]-B1615)/B1615</f>
        <v>1.0989010989011033E-2</v>
      </c>
    </row>
    <row r="1617" spans="1:3" x14ac:dyDescent="0.55000000000000004">
      <c r="A1617" s="5">
        <v>42699</v>
      </c>
      <c r="B1617" s="15">
        <v>13.11</v>
      </c>
      <c r="C1617" s="7">
        <f>(TSLA[[#This Row],[Prezzi giornalieri TSLA]]-B1616)/B1616</f>
        <v>1.7857142857142752E-2</v>
      </c>
    </row>
    <row r="1618" spans="1:3" x14ac:dyDescent="0.55000000000000004">
      <c r="A1618" s="5">
        <v>42702</v>
      </c>
      <c r="B1618" s="15">
        <v>13.07</v>
      </c>
      <c r="C1618" s="7">
        <f>(TSLA[[#This Row],[Prezzi giornalieri TSLA]]-B1617)/B1617</f>
        <v>-3.0511060259343363E-3</v>
      </c>
    </row>
    <row r="1619" spans="1:3" x14ac:dyDescent="0.55000000000000004">
      <c r="A1619" s="5">
        <v>42703</v>
      </c>
      <c r="B1619" s="15">
        <v>12.64</v>
      </c>
      <c r="C1619" s="7">
        <f>(TSLA[[#This Row],[Prezzi giornalieri TSLA]]-B1618)/B1618</f>
        <v>-3.2899770466717652E-2</v>
      </c>
    </row>
    <row r="1620" spans="1:3" x14ac:dyDescent="0.55000000000000004">
      <c r="A1620" s="5">
        <v>42704</v>
      </c>
      <c r="B1620" s="15">
        <v>12.63</v>
      </c>
      <c r="C1620" s="7">
        <f>(TSLA[[#This Row],[Prezzi giornalieri TSLA]]-B1619)/B1619</f>
        <v>-7.9113924050631219E-4</v>
      </c>
    </row>
    <row r="1621" spans="1:3" x14ac:dyDescent="0.55000000000000004">
      <c r="A1621" s="5">
        <v>42705</v>
      </c>
      <c r="B1621" s="15">
        <v>12.13</v>
      </c>
      <c r="C1621" s="7">
        <f>(TSLA[[#This Row],[Prezzi giornalieri TSLA]]-B1620)/B1620</f>
        <v>-3.9588281868566902E-2</v>
      </c>
    </row>
    <row r="1622" spans="1:3" x14ac:dyDescent="0.55000000000000004">
      <c r="A1622" s="5">
        <v>42706</v>
      </c>
      <c r="B1622" s="15">
        <v>12.1</v>
      </c>
      <c r="C1622" s="7">
        <f>(TSLA[[#This Row],[Prezzi giornalieri TSLA]]-B1621)/B1621</f>
        <v>-2.4732069249794836E-3</v>
      </c>
    </row>
    <row r="1623" spans="1:3" x14ac:dyDescent="0.55000000000000004">
      <c r="A1623" s="5">
        <v>42709</v>
      </c>
      <c r="B1623" s="15">
        <v>12.45</v>
      </c>
      <c r="C1623" s="7">
        <f>(TSLA[[#This Row],[Prezzi giornalieri TSLA]]-B1622)/B1622</f>
        <v>2.8925619834710717E-2</v>
      </c>
    </row>
    <row r="1624" spans="1:3" x14ac:dyDescent="0.55000000000000004">
      <c r="A1624" s="5">
        <v>42710</v>
      </c>
      <c r="B1624" s="15">
        <v>12.39</v>
      </c>
      <c r="C1624" s="7">
        <f>(TSLA[[#This Row],[Prezzi giornalieri TSLA]]-B1623)/B1623</f>
        <v>-4.8192771084336321E-3</v>
      </c>
    </row>
    <row r="1625" spans="1:3" x14ac:dyDescent="0.55000000000000004">
      <c r="A1625" s="5">
        <v>42711</v>
      </c>
      <c r="B1625" s="15">
        <v>12.88</v>
      </c>
      <c r="C1625" s="7">
        <f>(TSLA[[#This Row],[Prezzi giornalieri TSLA]]-B1624)/B1624</f>
        <v>3.9548022598870074E-2</v>
      </c>
    </row>
    <row r="1626" spans="1:3" x14ac:dyDescent="0.55000000000000004">
      <c r="A1626" s="5">
        <v>42712</v>
      </c>
      <c r="B1626" s="15">
        <v>12.82</v>
      </c>
      <c r="C1626" s="7">
        <f>(TSLA[[#This Row],[Prezzi giornalieri TSLA]]-B1625)/B1625</f>
        <v>-4.6583850931677401E-3</v>
      </c>
    </row>
    <row r="1627" spans="1:3" x14ac:dyDescent="0.55000000000000004">
      <c r="A1627" s="5">
        <v>42713</v>
      </c>
      <c r="B1627" s="15">
        <v>12.81</v>
      </c>
      <c r="C1627" s="7">
        <f>(TSLA[[#This Row],[Prezzi giornalieri TSLA]]-B1626)/B1626</f>
        <v>-7.8003120124803325E-4</v>
      </c>
    </row>
    <row r="1628" spans="1:3" x14ac:dyDescent="0.55000000000000004">
      <c r="A1628" s="5">
        <v>42716</v>
      </c>
      <c r="B1628" s="15">
        <v>12.83</v>
      </c>
      <c r="C1628" s="7">
        <f>(TSLA[[#This Row],[Prezzi giornalieri TSLA]]-B1627)/B1627</f>
        <v>1.5612802498048066E-3</v>
      </c>
    </row>
    <row r="1629" spans="1:3" x14ac:dyDescent="0.55000000000000004">
      <c r="A1629" s="5">
        <v>42717</v>
      </c>
      <c r="B1629" s="15">
        <v>13.21</v>
      </c>
      <c r="C1629" s="7">
        <f>(TSLA[[#This Row],[Prezzi giornalieri TSLA]]-B1628)/B1628</f>
        <v>2.9618082618862104E-2</v>
      </c>
    </row>
    <row r="1630" spans="1:3" x14ac:dyDescent="0.55000000000000004">
      <c r="A1630" s="5">
        <v>42718</v>
      </c>
      <c r="B1630" s="15">
        <v>13.25</v>
      </c>
      <c r="C1630" s="7">
        <f>(TSLA[[#This Row],[Prezzi giornalieri TSLA]]-B1629)/B1629</f>
        <v>3.0280090840271875E-3</v>
      </c>
    </row>
    <row r="1631" spans="1:3" x14ac:dyDescent="0.55000000000000004">
      <c r="A1631" s="5">
        <v>42719</v>
      </c>
      <c r="B1631" s="15">
        <v>13.17</v>
      </c>
      <c r="C1631" s="7">
        <f>(TSLA[[#This Row],[Prezzi giornalieri TSLA]]-B1630)/B1630</f>
        <v>-6.0377358490566095E-3</v>
      </c>
    </row>
    <row r="1632" spans="1:3" x14ac:dyDescent="0.55000000000000004">
      <c r="A1632" s="5">
        <v>42720</v>
      </c>
      <c r="B1632" s="15">
        <v>13.5</v>
      </c>
      <c r="C1632" s="7">
        <f>(TSLA[[#This Row],[Prezzi giornalieri TSLA]]-B1631)/B1631</f>
        <v>2.5056947608200462E-2</v>
      </c>
    </row>
    <row r="1633" spans="1:3" x14ac:dyDescent="0.55000000000000004">
      <c r="A1633" s="5">
        <v>42723</v>
      </c>
      <c r="B1633" s="15">
        <v>13.52</v>
      </c>
      <c r="C1633" s="7">
        <f>(TSLA[[#This Row],[Prezzi giornalieri TSLA]]-B1632)/B1632</f>
        <v>1.48148148148145E-3</v>
      </c>
    </row>
    <row r="1634" spans="1:3" x14ac:dyDescent="0.55000000000000004">
      <c r="A1634" s="5">
        <v>42724</v>
      </c>
      <c r="B1634" s="15">
        <v>13.92</v>
      </c>
      <c r="C1634" s="7">
        <f>(TSLA[[#This Row],[Prezzi giornalieri TSLA]]-B1633)/B1633</f>
        <v>2.9585798816568074E-2</v>
      </c>
    </row>
    <row r="1635" spans="1:3" x14ac:dyDescent="0.55000000000000004">
      <c r="A1635" s="5">
        <v>42725</v>
      </c>
      <c r="B1635" s="15">
        <v>13.85</v>
      </c>
      <c r="C1635" s="7">
        <f>(TSLA[[#This Row],[Prezzi giornalieri TSLA]]-B1634)/B1634</f>
        <v>-5.0287356321839288E-3</v>
      </c>
    </row>
    <row r="1636" spans="1:3" x14ac:dyDescent="0.55000000000000004">
      <c r="A1636" s="5">
        <v>42726</v>
      </c>
      <c r="B1636" s="15">
        <v>13.9</v>
      </c>
      <c r="C1636" s="7">
        <f>(TSLA[[#This Row],[Prezzi giornalieri TSLA]]-B1635)/B1635</f>
        <v>3.6101083032491488E-3</v>
      </c>
    </row>
    <row r="1637" spans="1:3" x14ac:dyDescent="0.55000000000000004">
      <c r="A1637" s="5">
        <v>42727</v>
      </c>
      <c r="B1637" s="15">
        <v>14.22</v>
      </c>
      <c r="C1637" s="7">
        <f>(TSLA[[#This Row],[Prezzi giornalieri TSLA]]-B1636)/B1636</f>
        <v>2.3021582733812971E-2</v>
      </c>
    </row>
    <row r="1638" spans="1:3" x14ac:dyDescent="0.55000000000000004">
      <c r="A1638" s="5">
        <v>42731</v>
      </c>
      <c r="B1638" s="15">
        <v>14.64</v>
      </c>
      <c r="C1638" s="7">
        <f>(TSLA[[#This Row],[Prezzi giornalieri TSLA]]-B1637)/B1637</f>
        <v>2.9535864978902947E-2</v>
      </c>
    </row>
    <row r="1639" spans="1:3" x14ac:dyDescent="0.55000000000000004">
      <c r="A1639" s="5">
        <v>42732</v>
      </c>
      <c r="B1639" s="15">
        <v>14.65</v>
      </c>
      <c r="C1639" s="7">
        <f>(TSLA[[#This Row],[Prezzi giornalieri TSLA]]-B1638)/B1638</f>
        <v>6.8306010928960285E-4</v>
      </c>
    </row>
    <row r="1640" spans="1:3" x14ac:dyDescent="0.55000000000000004">
      <c r="A1640" s="5">
        <v>42733</v>
      </c>
      <c r="B1640" s="15">
        <v>14.31</v>
      </c>
      <c r="C1640" s="7">
        <f>(TSLA[[#This Row],[Prezzi giornalieri TSLA]]-B1639)/B1639</f>
        <v>-2.3208191126279854E-2</v>
      </c>
    </row>
    <row r="1641" spans="1:3" x14ac:dyDescent="0.55000000000000004">
      <c r="A1641" s="5">
        <v>42734</v>
      </c>
      <c r="B1641" s="15">
        <v>14.25</v>
      </c>
      <c r="C1641" s="7">
        <f>(TSLA[[#This Row],[Prezzi giornalieri TSLA]]-B1640)/B1640</f>
        <v>-4.1928721174004542E-3</v>
      </c>
    </row>
    <row r="1642" spans="1:3" x14ac:dyDescent="0.55000000000000004">
      <c r="A1642" s="5">
        <v>42738</v>
      </c>
      <c r="B1642" s="15">
        <v>14.47</v>
      </c>
      <c r="C1642" s="7">
        <f>(TSLA[[#This Row],[Prezzi giornalieri TSLA]]-B1641)/B1641</f>
        <v>1.5438596491228114E-2</v>
      </c>
    </row>
    <row r="1643" spans="1:3" x14ac:dyDescent="0.55000000000000004">
      <c r="A1643" s="5">
        <v>42739</v>
      </c>
      <c r="B1643" s="15">
        <v>15.13</v>
      </c>
      <c r="C1643" s="7">
        <f>(TSLA[[#This Row],[Prezzi giornalieri TSLA]]-B1642)/B1642</f>
        <v>4.5611610228058062E-2</v>
      </c>
    </row>
    <row r="1644" spans="1:3" x14ac:dyDescent="0.55000000000000004">
      <c r="A1644" s="5">
        <v>42740</v>
      </c>
      <c r="B1644" s="15">
        <v>15.12</v>
      </c>
      <c r="C1644" s="7">
        <f>(TSLA[[#This Row],[Prezzi giornalieri TSLA]]-B1643)/B1643</f>
        <v>-6.6093853271656066E-4</v>
      </c>
    </row>
    <row r="1645" spans="1:3" x14ac:dyDescent="0.55000000000000004">
      <c r="A1645" s="5">
        <v>42741</v>
      </c>
      <c r="B1645" s="15">
        <v>15.27</v>
      </c>
      <c r="C1645" s="7">
        <f>(TSLA[[#This Row],[Prezzi giornalieri TSLA]]-B1644)/B1644</f>
        <v>9.9206349206349444E-3</v>
      </c>
    </row>
    <row r="1646" spans="1:3" x14ac:dyDescent="0.55000000000000004">
      <c r="A1646" s="5">
        <v>42744</v>
      </c>
      <c r="B1646" s="15">
        <v>15.42</v>
      </c>
      <c r="C1646" s="7">
        <f>(TSLA[[#This Row],[Prezzi giornalieri TSLA]]-B1645)/B1645</f>
        <v>9.8231827111984523E-3</v>
      </c>
    </row>
    <row r="1647" spans="1:3" x14ac:dyDescent="0.55000000000000004">
      <c r="A1647" s="5">
        <v>42745</v>
      </c>
      <c r="B1647" s="15">
        <v>15.32</v>
      </c>
      <c r="C1647" s="7">
        <f>(TSLA[[#This Row],[Prezzi giornalieri TSLA]]-B1646)/B1646</f>
        <v>-6.4850843060959562E-3</v>
      </c>
    </row>
    <row r="1648" spans="1:3" x14ac:dyDescent="0.55000000000000004">
      <c r="A1648" s="5">
        <v>42746</v>
      </c>
      <c r="B1648" s="15">
        <v>15.32</v>
      </c>
      <c r="C1648" s="7">
        <f>(TSLA[[#This Row],[Prezzi giornalieri TSLA]]-B1647)/B1647</f>
        <v>0</v>
      </c>
    </row>
    <row r="1649" spans="1:3" x14ac:dyDescent="0.55000000000000004">
      <c r="A1649" s="5">
        <v>42747</v>
      </c>
      <c r="B1649" s="15">
        <v>15.31</v>
      </c>
      <c r="C1649" s="7">
        <f>(TSLA[[#This Row],[Prezzi giornalieri TSLA]]-B1648)/B1648</f>
        <v>-6.5274151436029934E-4</v>
      </c>
    </row>
    <row r="1650" spans="1:3" x14ac:dyDescent="0.55000000000000004">
      <c r="A1650" s="5">
        <v>42748</v>
      </c>
      <c r="B1650" s="15">
        <v>15.85</v>
      </c>
      <c r="C1650" s="7">
        <f>(TSLA[[#This Row],[Prezzi giornalieri TSLA]]-B1649)/B1649</f>
        <v>3.5271064663618491E-2</v>
      </c>
    </row>
    <row r="1651" spans="1:3" x14ac:dyDescent="0.55000000000000004">
      <c r="A1651" s="5">
        <v>42752</v>
      </c>
      <c r="B1651" s="15">
        <v>15.71</v>
      </c>
      <c r="C1651" s="7">
        <f>(TSLA[[#This Row],[Prezzi giornalieri TSLA]]-B1650)/B1650</f>
        <v>-8.8328075709778412E-3</v>
      </c>
    </row>
    <row r="1652" spans="1:3" x14ac:dyDescent="0.55000000000000004">
      <c r="A1652" s="5">
        <v>42753</v>
      </c>
      <c r="B1652" s="15">
        <v>15.89</v>
      </c>
      <c r="C1652" s="7">
        <f>(TSLA[[#This Row],[Prezzi giornalieri TSLA]]-B1651)/B1651</f>
        <v>1.1457670273710993E-2</v>
      </c>
    </row>
    <row r="1653" spans="1:3" x14ac:dyDescent="0.55000000000000004">
      <c r="A1653" s="5">
        <v>42754</v>
      </c>
      <c r="B1653" s="15">
        <v>16.25</v>
      </c>
      <c r="C1653" s="7">
        <f>(TSLA[[#This Row],[Prezzi giornalieri TSLA]]-B1652)/B1652</f>
        <v>2.2655758338577685E-2</v>
      </c>
    </row>
    <row r="1654" spans="1:3" x14ac:dyDescent="0.55000000000000004">
      <c r="A1654" s="5">
        <v>42755</v>
      </c>
      <c r="B1654" s="15">
        <v>16.32</v>
      </c>
      <c r="C1654" s="7">
        <f>(TSLA[[#This Row],[Prezzi giornalieri TSLA]]-B1653)/B1653</f>
        <v>4.3076923076923249E-3</v>
      </c>
    </row>
    <row r="1655" spans="1:3" x14ac:dyDescent="0.55000000000000004">
      <c r="A1655" s="5">
        <v>42758</v>
      </c>
      <c r="B1655" s="15">
        <v>16.59</v>
      </c>
      <c r="C1655" s="7">
        <f>(TSLA[[#This Row],[Prezzi giornalieri TSLA]]-B1654)/B1654</f>
        <v>1.6544117647058796E-2</v>
      </c>
    </row>
    <row r="1656" spans="1:3" x14ac:dyDescent="0.55000000000000004">
      <c r="A1656" s="5">
        <v>42759</v>
      </c>
      <c r="B1656" s="15">
        <v>16.97</v>
      </c>
      <c r="C1656" s="7">
        <f>(TSLA[[#This Row],[Prezzi giornalieri TSLA]]-B1655)/B1655</f>
        <v>2.2905364677516516E-2</v>
      </c>
    </row>
    <row r="1657" spans="1:3" x14ac:dyDescent="0.55000000000000004">
      <c r="A1657" s="5">
        <v>42760</v>
      </c>
      <c r="B1657" s="15">
        <v>16.96</v>
      </c>
      <c r="C1657" s="7">
        <f>(TSLA[[#This Row],[Prezzi giornalieri TSLA]]-B1656)/B1656</f>
        <v>-5.8927519151432003E-4</v>
      </c>
    </row>
    <row r="1658" spans="1:3" x14ac:dyDescent="0.55000000000000004">
      <c r="A1658" s="5">
        <v>42761</v>
      </c>
      <c r="B1658" s="15">
        <v>16.829999999999998</v>
      </c>
      <c r="C1658" s="7">
        <f>(TSLA[[#This Row],[Prezzi giornalieri TSLA]]-B1657)/B1657</f>
        <v>-7.6650943396227916E-3</v>
      </c>
    </row>
    <row r="1659" spans="1:3" x14ac:dyDescent="0.55000000000000004">
      <c r="A1659" s="5">
        <v>42762</v>
      </c>
      <c r="B1659" s="15">
        <v>16.86</v>
      </c>
      <c r="C1659" s="7">
        <f>(TSLA[[#This Row],[Prezzi giornalieri TSLA]]-B1658)/B1658</f>
        <v>1.7825311942959679E-3</v>
      </c>
    </row>
    <row r="1660" spans="1:3" x14ac:dyDescent="0.55000000000000004">
      <c r="A1660" s="5">
        <v>42765</v>
      </c>
      <c r="B1660" s="15">
        <v>16.71</v>
      </c>
      <c r="C1660" s="7">
        <f>(TSLA[[#This Row],[Prezzi giornalieri TSLA]]-B1659)/B1659</f>
        <v>-8.8967971530248269E-3</v>
      </c>
    </row>
    <row r="1661" spans="1:3" x14ac:dyDescent="0.55000000000000004">
      <c r="A1661" s="5">
        <v>42766</v>
      </c>
      <c r="B1661" s="15">
        <v>16.8</v>
      </c>
      <c r="C1661" s="7">
        <f>(TSLA[[#This Row],[Prezzi giornalieri TSLA]]-B1660)/B1660</f>
        <v>5.3859964093357186E-3</v>
      </c>
    </row>
    <row r="1662" spans="1:3" x14ac:dyDescent="0.55000000000000004">
      <c r="A1662" s="5">
        <v>42767</v>
      </c>
      <c r="B1662" s="15">
        <v>16.62</v>
      </c>
      <c r="C1662" s="7">
        <f>(TSLA[[#This Row],[Prezzi giornalieri TSLA]]-B1661)/B1661</f>
        <v>-1.0714285714285697E-2</v>
      </c>
    </row>
    <row r="1663" spans="1:3" x14ac:dyDescent="0.55000000000000004">
      <c r="A1663" s="5">
        <v>42768</v>
      </c>
      <c r="B1663" s="15">
        <v>16.77</v>
      </c>
      <c r="C1663" s="7">
        <f>(TSLA[[#This Row],[Prezzi giornalieri TSLA]]-B1662)/B1662</f>
        <v>9.0252707581226568E-3</v>
      </c>
    </row>
    <row r="1664" spans="1:3" x14ac:dyDescent="0.55000000000000004">
      <c r="A1664" s="5">
        <v>42769</v>
      </c>
      <c r="B1664" s="15">
        <v>16.760000000000002</v>
      </c>
      <c r="C1664" s="7">
        <f>(TSLA[[#This Row],[Prezzi giornalieri TSLA]]-B1663)/B1663</f>
        <v>-5.9630292188419859E-4</v>
      </c>
    </row>
    <row r="1665" spans="1:3" x14ac:dyDescent="0.55000000000000004">
      <c r="A1665" s="5">
        <v>42772</v>
      </c>
      <c r="B1665" s="15">
        <v>17.18</v>
      </c>
      <c r="C1665" s="7">
        <f>(TSLA[[#This Row],[Prezzi giornalieri TSLA]]-B1664)/B1664</f>
        <v>2.5059665871121607E-2</v>
      </c>
    </row>
    <row r="1666" spans="1:3" x14ac:dyDescent="0.55000000000000004">
      <c r="A1666" s="5">
        <v>42773</v>
      </c>
      <c r="B1666" s="15">
        <v>17.170000000000002</v>
      </c>
      <c r="C1666" s="7">
        <f>(TSLA[[#This Row],[Prezzi giornalieri TSLA]]-B1665)/B1665</f>
        <v>-5.8207217694982599E-4</v>
      </c>
    </row>
    <row r="1667" spans="1:3" x14ac:dyDescent="0.55000000000000004">
      <c r="A1667" s="5">
        <v>42774</v>
      </c>
      <c r="B1667" s="15">
        <v>17.47</v>
      </c>
      <c r="C1667" s="7">
        <f>(TSLA[[#This Row],[Prezzi giornalieri TSLA]]-B1666)/B1666</f>
        <v>1.7472335468840833E-2</v>
      </c>
    </row>
    <row r="1668" spans="1:3" x14ac:dyDescent="0.55000000000000004">
      <c r="A1668" s="5">
        <v>42775</v>
      </c>
      <c r="B1668" s="15">
        <v>17.95</v>
      </c>
      <c r="C1668" s="7">
        <f>(TSLA[[#This Row],[Prezzi giornalieri TSLA]]-B1667)/B1667</f>
        <v>2.7475672581568428E-2</v>
      </c>
    </row>
    <row r="1669" spans="1:3" x14ac:dyDescent="0.55000000000000004">
      <c r="A1669" s="5">
        <v>42776</v>
      </c>
      <c r="B1669" s="15">
        <v>17.95</v>
      </c>
      <c r="C1669" s="7">
        <f>(TSLA[[#This Row],[Prezzi giornalieri TSLA]]-B1668)/B1668</f>
        <v>0</v>
      </c>
    </row>
    <row r="1670" spans="1:3" x14ac:dyDescent="0.55000000000000004">
      <c r="A1670" s="5">
        <v>42779</v>
      </c>
      <c r="B1670" s="15">
        <v>18.71</v>
      </c>
      <c r="C1670" s="7">
        <f>(TSLA[[#This Row],[Prezzi giornalieri TSLA]]-B1669)/B1669</f>
        <v>4.2339832869080871E-2</v>
      </c>
    </row>
    <row r="1671" spans="1:3" x14ac:dyDescent="0.55000000000000004">
      <c r="A1671" s="5">
        <v>42780</v>
      </c>
      <c r="B1671" s="15">
        <v>18.73</v>
      </c>
      <c r="C1671" s="7">
        <f>(TSLA[[#This Row],[Prezzi giornalieri TSLA]]-B1670)/B1670</f>
        <v>1.0689470871191647E-3</v>
      </c>
    </row>
    <row r="1672" spans="1:3" x14ac:dyDescent="0.55000000000000004">
      <c r="A1672" s="5">
        <v>42781</v>
      </c>
      <c r="B1672" s="15">
        <v>18.649999999999999</v>
      </c>
      <c r="C1672" s="7">
        <f>(TSLA[[#This Row],[Prezzi giornalieri TSLA]]-B1671)/B1671</f>
        <v>-4.2712226374800773E-3</v>
      </c>
    </row>
    <row r="1673" spans="1:3" x14ac:dyDescent="0.55000000000000004">
      <c r="A1673" s="5">
        <v>42782</v>
      </c>
      <c r="B1673" s="15">
        <v>17.93</v>
      </c>
      <c r="C1673" s="7">
        <f>(TSLA[[#This Row],[Prezzi giornalieri TSLA]]-B1672)/B1672</f>
        <v>-3.8605898123324336E-2</v>
      </c>
    </row>
    <row r="1674" spans="1:3" x14ac:dyDescent="0.55000000000000004">
      <c r="A1674" s="5">
        <v>42783</v>
      </c>
      <c r="B1674" s="15">
        <v>18.149999999999999</v>
      </c>
      <c r="C1674" s="7">
        <f>(TSLA[[#This Row],[Prezzi giornalieri TSLA]]-B1673)/B1673</f>
        <v>1.2269938650306685E-2</v>
      </c>
    </row>
    <row r="1675" spans="1:3" x14ac:dyDescent="0.55000000000000004">
      <c r="A1675" s="5">
        <v>42787</v>
      </c>
      <c r="B1675" s="15">
        <v>18.489999999999998</v>
      </c>
      <c r="C1675" s="7">
        <f>(TSLA[[#This Row],[Prezzi giornalieri TSLA]]-B1674)/B1674</f>
        <v>1.8732782369145998E-2</v>
      </c>
    </row>
    <row r="1676" spans="1:3" x14ac:dyDescent="0.55000000000000004">
      <c r="A1676" s="5">
        <v>42788</v>
      </c>
      <c r="B1676" s="15">
        <v>18.23</v>
      </c>
      <c r="C1676" s="7">
        <f>(TSLA[[#This Row],[Prezzi giornalieri TSLA]]-B1675)/B1675</f>
        <v>-1.406165494862077E-2</v>
      </c>
    </row>
    <row r="1677" spans="1:3" x14ac:dyDescent="0.55000000000000004">
      <c r="A1677" s="5">
        <v>42789</v>
      </c>
      <c r="B1677" s="15">
        <v>17.07</v>
      </c>
      <c r="C1677" s="7">
        <f>(TSLA[[#This Row],[Prezzi giornalieri TSLA]]-B1676)/B1676</f>
        <v>-6.3631376851343943E-2</v>
      </c>
    </row>
    <row r="1678" spans="1:3" x14ac:dyDescent="0.55000000000000004">
      <c r="A1678" s="5">
        <v>42790</v>
      </c>
      <c r="B1678" s="15">
        <v>17.13</v>
      </c>
      <c r="C1678" s="7">
        <f>(TSLA[[#This Row],[Prezzi giornalieri TSLA]]-B1677)/B1677</f>
        <v>3.5149384885763751E-3</v>
      </c>
    </row>
    <row r="1679" spans="1:3" x14ac:dyDescent="0.55000000000000004">
      <c r="A1679" s="5">
        <v>42793</v>
      </c>
      <c r="B1679" s="15">
        <v>16.420000000000002</v>
      </c>
      <c r="C1679" s="7">
        <f>(TSLA[[#This Row],[Prezzi giornalieri TSLA]]-B1678)/B1678</f>
        <v>-4.1447752481027285E-2</v>
      </c>
    </row>
    <row r="1680" spans="1:3" x14ac:dyDescent="0.55000000000000004">
      <c r="A1680" s="5">
        <v>42794</v>
      </c>
      <c r="B1680" s="15">
        <v>16.670000000000002</v>
      </c>
      <c r="C1680" s="7">
        <f>(TSLA[[#This Row],[Prezzi giornalieri TSLA]]-B1679)/B1679</f>
        <v>1.5225334957369061E-2</v>
      </c>
    </row>
    <row r="1681" spans="1:3" x14ac:dyDescent="0.55000000000000004">
      <c r="A1681" s="5">
        <v>42795</v>
      </c>
      <c r="B1681" s="15">
        <v>16.670000000000002</v>
      </c>
      <c r="C1681" s="7">
        <f>(TSLA[[#This Row],[Prezzi giornalieri TSLA]]-B1680)/B1680</f>
        <v>0</v>
      </c>
    </row>
    <row r="1682" spans="1:3" x14ac:dyDescent="0.55000000000000004">
      <c r="A1682" s="5">
        <v>42796</v>
      </c>
      <c r="B1682" s="15">
        <v>16.7</v>
      </c>
      <c r="C1682" s="7">
        <f>(TSLA[[#This Row],[Prezzi giornalieri TSLA]]-B1681)/B1681</f>
        <v>1.7996400719854579E-3</v>
      </c>
    </row>
    <row r="1683" spans="1:3" x14ac:dyDescent="0.55000000000000004">
      <c r="A1683" s="5">
        <v>42797</v>
      </c>
      <c r="B1683" s="15">
        <v>16.77</v>
      </c>
      <c r="C1683" s="7">
        <f>(TSLA[[#This Row],[Prezzi giornalieri TSLA]]-B1682)/B1682</f>
        <v>4.1916167664670829E-3</v>
      </c>
    </row>
    <row r="1684" spans="1:3" x14ac:dyDescent="0.55000000000000004">
      <c r="A1684" s="5">
        <v>42800</v>
      </c>
      <c r="B1684" s="15">
        <v>16.75</v>
      </c>
      <c r="C1684" s="7">
        <f>(TSLA[[#This Row],[Prezzi giornalieri TSLA]]-B1683)/B1683</f>
        <v>-1.192605843768609E-3</v>
      </c>
    </row>
    <row r="1685" spans="1:3" x14ac:dyDescent="0.55000000000000004">
      <c r="A1685" s="5">
        <v>42801</v>
      </c>
      <c r="B1685" s="15">
        <v>16.57</v>
      </c>
      <c r="C1685" s="7">
        <f>(TSLA[[#This Row],[Prezzi giornalieri TSLA]]-B1684)/B1684</f>
        <v>-1.0746268656716402E-2</v>
      </c>
    </row>
    <row r="1686" spans="1:3" x14ac:dyDescent="0.55000000000000004">
      <c r="A1686" s="5">
        <v>42802</v>
      </c>
      <c r="B1686" s="15">
        <v>16.46</v>
      </c>
      <c r="C1686" s="7">
        <f>(TSLA[[#This Row],[Prezzi giornalieri TSLA]]-B1685)/B1685</f>
        <v>-6.6385033192516256E-3</v>
      </c>
    </row>
    <row r="1687" spans="1:3" x14ac:dyDescent="0.55000000000000004">
      <c r="A1687" s="5">
        <v>42803</v>
      </c>
      <c r="B1687" s="15">
        <v>16.329999999999998</v>
      </c>
      <c r="C1687" s="7">
        <f>(TSLA[[#This Row],[Prezzi giornalieri TSLA]]-B1686)/B1686</f>
        <v>-7.8979343863914073E-3</v>
      </c>
    </row>
    <row r="1688" spans="1:3" x14ac:dyDescent="0.55000000000000004">
      <c r="A1688" s="5">
        <v>42804</v>
      </c>
      <c r="B1688" s="15">
        <v>16.25</v>
      </c>
      <c r="C1688" s="7">
        <f>(TSLA[[#This Row],[Prezzi giornalieri TSLA]]-B1687)/B1687</f>
        <v>-4.898958971218512E-3</v>
      </c>
    </row>
    <row r="1689" spans="1:3" x14ac:dyDescent="0.55000000000000004">
      <c r="A1689" s="5">
        <v>42807</v>
      </c>
      <c r="B1689" s="15">
        <v>16.41</v>
      </c>
      <c r="C1689" s="7">
        <f>(TSLA[[#This Row],[Prezzi giornalieri TSLA]]-B1688)/B1688</f>
        <v>9.8461538461538552E-3</v>
      </c>
    </row>
    <row r="1690" spans="1:3" x14ac:dyDescent="0.55000000000000004">
      <c r="A1690" s="5">
        <v>42808</v>
      </c>
      <c r="B1690" s="15">
        <v>17.2</v>
      </c>
      <c r="C1690" s="7">
        <f>(TSLA[[#This Row],[Prezzi giornalieri TSLA]]-B1689)/B1689</f>
        <v>4.8141377209018836E-2</v>
      </c>
    </row>
    <row r="1691" spans="1:3" x14ac:dyDescent="0.55000000000000004">
      <c r="A1691" s="5">
        <v>42809</v>
      </c>
      <c r="B1691" s="15">
        <v>17.05</v>
      </c>
      <c r="C1691" s="7">
        <f>(TSLA[[#This Row],[Prezzi giornalieri TSLA]]-B1690)/B1690</f>
        <v>-8.7209302325580579E-3</v>
      </c>
    </row>
    <row r="1692" spans="1:3" x14ac:dyDescent="0.55000000000000004">
      <c r="A1692" s="5">
        <v>42810</v>
      </c>
      <c r="B1692" s="15">
        <v>17.47</v>
      </c>
      <c r="C1692" s="7">
        <f>(TSLA[[#This Row],[Prezzi giornalieri TSLA]]-B1691)/B1691</f>
        <v>2.4633431085043879E-2</v>
      </c>
    </row>
    <row r="1693" spans="1:3" x14ac:dyDescent="0.55000000000000004">
      <c r="A1693" s="5">
        <v>42811</v>
      </c>
      <c r="B1693" s="15">
        <v>17.43</v>
      </c>
      <c r="C1693" s="7">
        <f>(TSLA[[#This Row],[Prezzi giornalieri TSLA]]-B1692)/B1692</f>
        <v>-2.2896393817973182E-3</v>
      </c>
    </row>
    <row r="1694" spans="1:3" x14ac:dyDescent="0.55000000000000004">
      <c r="A1694" s="5">
        <v>42814</v>
      </c>
      <c r="B1694" s="15">
        <v>17.46</v>
      </c>
      <c r="C1694" s="7">
        <f>(TSLA[[#This Row],[Prezzi giornalieri TSLA]]-B1693)/B1693</f>
        <v>1.7211703958692564E-3</v>
      </c>
    </row>
    <row r="1695" spans="1:3" x14ac:dyDescent="0.55000000000000004">
      <c r="A1695" s="5">
        <v>42815</v>
      </c>
      <c r="B1695" s="15">
        <v>16.71</v>
      </c>
      <c r="C1695" s="7">
        <f>(TSLA[[#This Row],[Prezzi giornalieri TSLA]]-B1694)/B1694</f>
        <v>-4.29553264604811E-2</v>
      </c>
    </row>
    <row r="1696" spans="1:3" x14ac:dyDescent="0.55000000000000004">
      <c r="A1696" s="5">
        <v>42816</v>
      </c>
      <c r="B1696" s="15">
        <v>17</v>
      </c>
      <c r="C1696" s="7">
        <f>(TSLA[[#This Row],[Prezzi giornalieri TSLA]]-B1695)/B1695</f>
        <v>1.7354877318970625E-2</v>
      </c>
    </row>
    <row r="1697" spans="1:3" x14ac:dyDescent="0.55000000000000004">
      <c r="A1697" s="5">
        <v>42817</v>
      </c>
      <c r="B1697" s="15">
        <v>16.989999999999998</v>
      </c>
      <c r="C1697" s="7">
        <f>(TSLA[[#This Row],[Prezzi giornalieri TSLA]]-B1696)/B1696</f>
        <v>-5.8823529411773906E-4</v>
      </c>
    </row>
    <row r="1698" spans="1:3" x14ac:dyDescent="0.55000000000000004">
      <c r="A1698" s="5">
        <v>42818</v>
      </c>
      <c r="B1698" s="15">
        <v>17.54</v>
      </c>
      <c r="C1698" s="7">
        <f>(TSLA[[#This Row],[Prezzi giornalieri TSLA]]-B1697)/B1697</f>
        <v>3.2371983519717526E-2</v>
      </c>
    </row>
    <row r="1699" spans="1:3" x14ac:dyDescent="0.55000000000000004">
      <c r="A1699" s="5">
        <v>42821</v>
      </c>
      <c r="B1699" s="15">
        <v>18.010000000000002</v>
      </c>
      <c r="C1699" s="7">
        <f>(TSLA[[#This Row],[Prezzi giornalieri TSLA]]-B1698)/B1698</f>
        <v>2.6795895096921461E-2</v>
      </c>
    </row>
    <row r="1700" spans="1:3" x14ac:dyDescent="0.55000000000000004">
      <c r="A1700" s="5">
        <v>42822</v>
      </c>
      <c r="B1700" s="15">
        <v>18.5</v>
      </c>
      <c r="C1700" s="7">
        <f>(TSLA[[#This Row],[Prezzi giornalieri TSLA]]-B1699)/B1699</f>
        <v>2.7207107162687306E-2</v>
      </c>
    </row>
    <row r="1701" spans="1:3" x14ac:dyDescent="0.55000000000000004">
      <c r="A1701" s="5">
        <v>42823</v>
      </c>
      <c r="B1701" s="15">
        <v>18.489999999999998</v>
      </c>
      <c r="C1701" s="7">
        <f>(TSLA[[#This Row],[Prezzi giornalieri TSLA]]-B1700)/B1700</f>
        <v>-5.4054054054062501E-4</v>
      </c>
    </row>
    <row r="1702" spans="1:3" x14ac:dyDescent="0.55000000000000004">
      <c r="A1702" s="5">
        <v>42824</v>
      </c>
      <c r="B1702" s="15">
        <v>18.53</v>
      </c>
      <c r="C1702" s="7">
        <f>(TSLA[[#This Row],[Prezzi giornalieri TSLA]]-B1701)/B1701</f>
        <v>2.1633315305572042E-3</v>
      </c>
    </row>
    <row r="1703" spans="1:3" x14ac:dyDescent="0.55000000000000004">
      <c r="A1703" s="5">
        <v>42825</v>
      </c>
      <c r="B1703" s="15">
        <v>18.55</v>
      </c>
      <c r="C1703" s="7">
        <f>(TSLA[[#This Row],[Prezzi giornalieri TSLA]]-B1702)/B1702</f>
        <v>1.0793308148947423E-3</v>
      </c>
    </row>
    <row r="1704" spans="1:3" x14ac:dyDescent="0.55000000000000004">
      <c r="A1704" s="5">
        <v>42828</v>
      </c>
      <c r="B1704" s="15">
        <v>19.899999999999999</v>
      </c>
      <c r="C1704" s="7">
        <f>(TSLA[[#This Row],[Prezzi giornalieri TSLA]]-B1703)/B1703</f>
        <v>7.2776280323450016E-2</v>
      </c>
    </row>
    <row r="1705" spans="1:3" x14ac:dyDescent="0.55000000000000004">
      <c r="A1705" s="5">
        <v>42829</v>
      </c>
      <c r="B1705" s="15">
        <v>20.25</v>
      </c>
      <c r="C1705" s="7">
        <f>(TSLA[[#This Row],[Prezzi giornalieri TSLA]]-B1704)/B1704</f>
        <v>1.7587939698492535E-2</v>
      </c>
    </row>
    <row r="1706" spans="1:3" x14ac:dyDescent="0.55000000000000004">
      <c r="A1706" s="5">
        <v>42830</v>
      </c>
      <c r="B1706" s="15">
        <v>19.670000000000002</v>
      </c>
      <c r="C1706" s="7">
        <f>(TSLA[[#This Row],[Prezzi giornalieri TSLA]]-B1705)/B1705</f>
        <v>-2.864197530864189E-2</v>
      </c>
    </row>
    <row r="1707" spans="1:3" x14ac:dyDescent="0.55000000000000004">
      <c r="A1707" s="5">
        <v>42831</v>
      </c>
      <c r="B1707" s="15">
        <v>19.91</v>
      </c>
      <c r="C1707" s="7">
        <f>(TSLA[[#This Row],[Prezzi giornalieri TSLA]]-B1706)/B1706</f>
        <v>1.2201321809862655E-2</v>
      </c>
    </row>
    <row r="1708" spans="1:3" x14ac:dyDescent="0.55000000000000004">
      <c r="A1708" s="5">
        <v>42832</v>
      </c>
      <c r="B1708" s="15">
        <v>20.170000000000002</v>
      </c>
      <c r="C1708" s="7">
        <f>(TSLA[[#This Row],[Prezzi giornalieri TSLA]]-B1707)/B1707</f>
        <v>1.3058764439979989E-2</v>
      </c>
    </row>
    <row r="1709" spans="1:3" x14ac:dyDescent="0.55000000000000004">
      <c r="A1709" s="5">
        <v>42835</v>
      </c>
      <c r="B1709" s="15">
        <v>20.83</v>
      </c>
      <c r="C1709" s="7">
        <f>(TSLA[[#This Row],[Prezzi giornalieri TSLA]]-B1708)/B1708</f>
        <v>3.2721864154685004E-2</v>
      </c>
    </row>
    <row r="1710" spans="1:3" x14ac:dyDescent="0.55000000000000004">
      <c r="A1710" s="5">
        <v>42836</v>
      </c>
      <c r="B1710" s="15">
        <v>20.58</v>
      </c>
      <c r="C1710" s="7">
        <f>(TSLA[[#This Row],[Prezzi giornalieri TSLA]]-B1709)/B1709</f>
        <v>-1.2001920307249161E-2</v>
      </c>
    </row>
    <row r="1711" spans="1:3" x14ac:dyDescent="0.55000000000000004">
      <c r="A1711" s="5">
        <v>42837</v>
      </c>
      <c r="B1711" s="15">
        <v>19.79</v>
      </c>
      <c r="C1711" s="7">
        <f>(TSLA[[#This Row],[Prezzi giornalieri TSLA]]-B1710)/B1710</f>
        <v>-3.8386783284742432E-2</v>
      </c>
    </row>
    <row r="1712" spans="1:3" x14ac:dyDescent="0.55000000000000004">
      <c r="A1712" s="5">
        <v>42838</v>
      </c>
      <c r="B1712" s="15">
        <v>20.27</v>
      </c>
      <c r="C1712" s="7">
        <f>(TSLA[[#This Row],[Prezzi giornalieri TSLA]]-B1711)/B1711</f>
        <v>2.42546740778171E-2</v>
      </c>
    </row>
    <row r="1713" spans="1:3" x14ac:dyDescent="0.55000000000000004">
      <c r="A1713" s="5">
        <v>42842</v>
      </c>
      <c r="B1713" s="15">
        <v>20.100000000000001</v>
      </c>
      <c r="C1713" s="7">
        <f>(TSLA[[#This Row],[Prezzi giornalieri TSLA]]-B1712)/B1712</f>
        <v>-8.3867784903797812E-3</v>
      </c>
    </row>
    <row r="1714" spans="1:3" x14ac:dyDescent="0.55000000000000004">
      <c r="A1714" s="5">
        <v>42843</v>
      </c>
      <c r="B1714" s="15">
        <v>20.02</v>
      </c>
      <c r="C1714" s="7">
        <f>(TSLA[[#This Row],[Prezzi giornalieri TSLA]]-B1713)/B1713</f>
        <v>-3.9800995024876539E-3</v>
      </c>
    </row>
    <row r="1715" spans="1:3" x14ac:dyDescent="0.55000000000000004">
      <c r="A1715" s="5">
        <v>42844</v>
      </c>
      <c r="B1715" s="15">
        <v>20.37</v>
      </c>
      <c r="C1715" s="7">
        <f>(TSLA[[#This Row],[Prezzi giornalieri TSLA]]-B1714)/B1714</f>
        <v>1.7482517482517553E-2</v>
      </c>
    </row>
    <row r="1716" spans="1:3" x14ac:dyDescent="0.55000000000000004">
      <c r="A1716" s="5">
        <v>42845</v>
      </c>
      <c r="B1716" s="15">
        <v>20.170000000000002</v>
      </c>
      <c r="C1716" s="7">
        <f>(TSLA[[#This Row],[Prezzi giornalieri TSLA]]-B1715)/B1715</f>
        <v>-9.8183603338242165E-3</v>
      </c>
    </row>
    <row r="1717" spans="1:3" x14ac:dyDescent="0.55000000000000004">
      <c r="A1717" s="5">
        <v>42846</v>
      </c>
      <c r="B1717" s="15">
        <v>20.37</v>
      </c>
      <c r="C1717" s="7">
        <f>(TSLA[[#This Row],[Prezzi giornalieri TSLA]]-B1716)/B1716</f>
        <v>9.9157164105106235E-3</v>
      </c>
    </row>
    <row r="1718" spans="1:3" x14ac:dyDescent="0.55000000000000004">
      <c r="A1718" s="5">
        <v>42849</v>
      </c>
      <c r="B1718" s="15">
        <v>20.54</v>
      </c>
      <c r="C1718" s="7">
        <f>(TSLA[[#This Row],[Prezzi giornalieri TSLA]]-B1717)/B1717</f>
        <v>8.3456062837505233E-3</v>
      </c>
    </row>
    <row r="1719" spans="1:3" x14ac:dyDescent="0.55000000000000004">
      <c r="A1719" s="5">
        <v>42850</v>
      </c>
      <c r="B1719" s="15">
        <v>20.92</v>
      </c>
      <c r="C1719" s="7">
        <f>(TSLA[[#This Row],[Prezzi giornalieri TSLA]]-B1718)/B1718</f>
        <v>1.8500486854917359E-2</v>
      </c>
    </row>
    <row r="1720" spans="1:3" x14ac:dyDescent="0.55000000000000004">
      <c r="A1720" s="5">
        <v>42851</v>
      </c>
      <c r="B1720" s="15">
        <v>20.68</v>
      </c>
      <c r="C1720" s="7">
        <f>(TSLA[[#This Row],[Prezzi giornalieri TSLA]]-B1719)/B1719</f>
        <v>-1.1472275334608125E-2</v>
      </c>
    </row>
    <row r="1721" spans="1:3" x14ac:dyDescent="0.55000000000000004">
      <c r="A1721" s="5">
        <v>42852</v>
      </c>
      <c r="B1721" s="15">
        <v>20.58</v>
      </c>
      <c r="C1721" s="7">
        <f>(TSLA[[#This Row],[Prezzi giornalieri TSLA]]-B1720)/B1720</f>
        <v>-4.8355899419729896E-3</v>
      </c>
    </row>
    <row r="1722" spans="1:3" x14ac:dyDescent="0.55000000000000004">
      <c r="A1722" s="5">
        <v>42853</v>
      </c>
      <c r="B1722" s="15">
        <v>20.94</v>
      </c>
      <c r="C1722" s="7">
        <f>(TSLA[[#This Row],[Prezzi giornalieri TSLA]]-B1721)/B1721</f>
        <v>1.7492711370262537E-2</v>
      </c>
    </row>
    <row r="1723" spans="1:3" x14ac:dyDescent="0.55000000000000004">
      <c r="A1723" s="5">
        <v>42856</v>
      </c>
      <c r="B1723" s="15">
        <v>21.52</v>
      </c>
      <c r="C1723" s="7">
        <f>(TSLA[[#This Row],[Prezzi giornalieri TSLA]]-B1722)/B1722</f>
        <v>2.7698185291308419E-2</v>
      </c>
    </row>
    <row r="1724" spans="1:3" x14ac:dyDescent="0.55000000000000004">
      <c r="A1724" s="5">
        <v>42857</v>
      </c>
      <c r="B1724" s="15">
        <v>21.26</v>
      </c>
      <c r="C1724" s="7">
        <f>(TSLA[[#This Row],[Prezzi giornalieri TSLA]]-B1723)/B1723</f>
        <v>-1.2081784386617007E-2</v>
      </c>
    </row>
    <row r="1725" spans="1:3" x14ac:dyDescent="0.55000000000000004">
      <c r="A1725" s="5">
        <v>42858</v>
      </c>
      <c r="B1725" s="15">
        <v>20.73</v>
      </c>
      <c r="C1725" s="7">
        <f>(TSLA[[#This Row],[Prezzi giornalieri TSLA]]-B1724)/B1724</f>
        <v>-2.492944496707437E-2</v>
      </c>
    </row>
    <row r="1726" spans="1:3" x14ac:dyDescent="0.55000000000000004">
      <c r="A1726" s="5">
        <v>42859</v>
      </c>
      <c r="B1726" s="15">
        <v>19.7</v>
      </c>
      <c r="C1726" s="7">
        <f>(TSLA[[#This Row],[Prezzi giornalieri TSLA]]-B1725)/B1725</f>
        <v>-4.968644476603961E-2</v>
      </c>
    </row>
    <row r="1727" spans="1:3" x14ac:dyDescent="0.55000000000000004">
      <c r="A1727" s="5">
        <v>42860</v>
      </c>
      <c r="B1727" s="15">
        <v>20.56</v>
      </c>
      <c r="C1727" s="7">
        <f>(TSLA[[#This Row],[Prezzi giornalieri TSLA]]-B1726)/B1726</f>
        <v>4.3654822335025351E-2</v>
      </c>
    </row>
    <row r="1728" spans="1:3" x14ac:dyDescent="0.55000000000000004">
      <c r="A1728" s="5">
        <v>42863</v>
      </c>
      <c r="B1728" s="15">
        <v>20.48</v>
      </c>
      <c r="C1728" s="7">
        <f>(TSLA[[#This Row],[Prezzi giornalieri TSLA]]-B1727)/B1727</f>
        <v>-3.8910505836575048E-3</v>
      </c>
    </row>
    <row r="1729" spans="1:3" x14ac:dyDescent="0.55000000000000004">
      <c r="A1729" s="5">
        <v>42864</v>
      </c>
      <c r="B1729" s="15">
        <v>21.42</v>
      </c>
      <c r="C1729" s="7">
        <f>(TSLA[[#This Row],[Prezzi giornalieri TSLA]]-B1728)/B1728</f>
        <v>4.5898437500000062E-2</v>
      </c>
    </row>
    <row r="1730" spans="1:3" x14ac:dyDescent="0.55000000000000004">
      <c r="A1730" s="5">
        <v>42865</v>
      </c>
      <c r="B1730" s="15">
        <v>21.68</v>
      </c>
      <c r="C1730" s="7">
        <f>(TSLA[[#This Row],[Prezzi giornalieri TSLA]]-B1729)/B1729</f>
        <v>1.2138188608776751E-2</v>
      </c>
    </row>
    <row r="1731" spans="1:3" x14ac:dyDescent="0.55000000000000004">
      <c r="A1731" s="5">
        <v>42866</v>
      </c>
      <c r="B1731" s="15">
        <v>21.54</v>
      </c>
      <c r="C1731" s="7">
        <f>(TSLA[[#This Row],[Prezzi giornalieri TSLA]]-B1730)/B1730</f>
        <v>-6.4575645756457826E-3</v>
      </c>
    </row>
    <row r="1732" spans="1:3" x14ac:dyDescent="0.55000000000000004">
      <c r="A1732" s="5">
        <v>42867</v>
      </c>
      <c r="B1732" s="15">
        <v>21.65</v>
      </c>
      <c r="C1732" s="7">
        <f>(TSLA[[#This Row],[Prezzi giornalieri TSLA]]-B1731)/B1731</f>
        <v>5.1067780872794538E-3</v>
      </c>
    </row>
    <row r="1733" spans="1:3" x14ac:dyDescent="0.55000000000000004">
      <c r="A1733" s="5">
        <v>42870</v>
      </c>
      <c r="B1733" s="15">
        <v>21.06</v>
      </c>
      <c r="C1733" s="7">
        <f>(TSLA[[#This Row],[Prezzi giornalieri TSLA]]-B1732)/B1732</f>
        <v>-2.7251732101616622E-2</v>
      </c>
    </row>
    <row r="1734" spans="1:3" x14ac:dyDescent="0.55000000000000004">
      <c r="A1734" s="5">
        <v>42871</v>
      </c>
      <c r="B1734" s="15">
        <v>21.13</v>
      </c>
      <c r="C1734" s="7">
        <f>(TSLA[[#This Row],[Prezzi giornalieri TSLA]]-B1733)/B1733</f>
        <v>3.3238366571700043E-3</v>
      </c>
    </row>
    <row r="1735" spans="1:3" x14ac:dyDescent="0.55000000000000004">
      <c r="A1735" s="5">
        <v>42872</v>
      </c>
      <c r="B1735" s="15">
        <v>20.41</v>
      </c>
      <c r="C1735" s="7">
        <f>(TSLA[[#This Row],[Prezzi giornalieri TSLA]]-B1734)/B1734</f>
        <v>-3.4074775201135776E-2</v>
      </c>
    </row>
    <row r="1736" spans="1:3" x14ac:dyDescent="0.55000000000000004">
      <c r="A1736" s="5">
        <v>42873</v>
      </c>
      <c r="B1736" s="15">
        <v>20.87</v>
      </c>
      <c r="C1736" s="7">
        <f>(TSLA[[#This Row],[Prezzi giornalieri TSLA]]-B1735)/B1735</f>
        <v>2.253797158255761E-2</v>
      </c>
    </row>
    <row r="1737" spans="1:3" x14ac:dyDescent="0.55000000000000004">
      <c r="A1737" s="5">
        <v>42874</v>
      </c>
      <c r="B1737" s="15">
        <v>20.72</v>
      </c>
      <c r="C1737" s="7">
        <f>(TSLA[[#This Row],[Prezzi giornalieri TSLA]]-B1736)/B1736</f>
        <v>-7.1873502635362782E-3</v>
      </c>
    </row>
    <row r="1738" spans="1:3" x14ac:dyDescent="0.55000000000000004">
      <c r="A1738" s="5">
        <v>42877</v>
      </c>
      <c r="B1738" s="15">
        <v>20.69</v>
      </c>
      <c r="C1738" s="7">
        <f>(TSLA[[#This Row],[Prezzi giornalieri TSLA]]-B1737)/B1737</f>
        <v>-1.4478764478763314E-3</v>
      </c>
    </row>
    <row r="1739" spans="1:3" x14ac:dyDescent="0.55000000000000004">
      <c r="A1739" s="5">
        <v>42878</v>
      </c>
      <c r="B1739" s="15">
        <v>20.260000000000002</v>
      </c>
      <c r="C1739" s="7">
        <f>(TSLA[[#This Row],[Prezzi giornalieri TSLA]]-B1738)/B1738</f>
        <v>-2.0782986950217481E-2</v>
      </c>
    </row>
    <row r="1740" spans="1:3" x14ac:dyDescent="0.55000000000000004">
      <c r="A1740" s="5">
        <v>42879</v>
      </c>
      <c r="B1740" s="15">
        <v>20.68</v>
      </c>
      <c r="C1740" s="7">
        <f>(TSLA[[#This Row],[Prezzi giornalieri TSLA]]-B1739)/B1739</f>
        <v>2.0730503455083815E-2</v>
      </c>
    </row>
    <row r="1741" spans="1:3" x14ac:dyDescent="0.55000000000000004">
      <c r="A1741" s="5">
        <v>42880</v>
      </c>
      <c r="B1741" s="15">
        <v>21.12</v>
      </c>
      <c r="C1741" s="7">
        <f>(TSLA[[#This Row],[Prezzi giornalieri TSLA]]-B1740)/B1740</f>
        <v>2.1276595744680913E-2</v>
      </c>
    </row>
    <row r="1742" spans="1:3" x14ac:dyDescent="0.55000000000000004">
      <c r="A1742" s="5">
        <v>42881</v>
      </c>
      <c r="B1742" s="15">
        <v>21.68</v>
      </c>
      <c r="C1742" s="7">
        <f>(TSLA[[#This Row],[Prezzi giornalieri TSLA]]-B1741)/B1741</f>
        <v>2.6515151515151453E-2</v>
      </c>
    </row>
    <row r="1743" spans="1:3" x14ac:dyDescent="0.55000000000000004">
      <c r="A1743" s="5">
        <v>42885</v>
      </c>
      <c r="B1743" s="15">
        <v>22.34</v>
      </c>
      <c r="C1743" s="7">
        <f>(TSLA[[#This Row],[Prezzi giornalieri TSLA]]-B1742)/B1742</f>
        <v>3.0442804428044288E-2</v>
      </c>
    </row>
    <row r="1744" spans="1:3" x14ac:dyDescent="0.55000000000000004">
      <c r="A1744" s="5">
        <v>42886</v>
      </c>
      <c r="B1744" s="15">
        <v>22.73</v>
      </c>
      <c r="C1744" s="7">
        <f>(TSLA[[#This Row],[Prezzi giornalieri TSLA]]-B1743)/B1743</f>
        <v>1.7457475380483464E-2</v>
      </c>
    </row>
    <row r="1745" spans="1:3" x14ac:dyDescent="0.55000000000000004">
      <c r="A1745" s="5">
        <v>42887</v>
      </c>
      <c r="B1745" s="15">
        <v>22.69</v>
      </c>
      <c r="C1745" s="7">
        <f>(TSLA[[#This Row],[Prezzi giornalieri TSLA]]-B1744)/B1744</f>
        <v>-1.7597888253409215E-3</v>
      </c>
    </row>
    <row r="1746" spans="1:3" x14ac:dyDescent="0.55000000000000004">
      <c r="A1746" s="5">
        <v>42888</v>
      </c>
      <c r="B1746" s="15">
        <v>22.66</v>
      </c>
      <c r="C1746" s="7">
        <f>(TSLA[[#This Row],[Prezzi giornalieri TSLA]]-B1745)/B1745</f>
        <v>-1.3221683561040606E-3</v>
      </c>
    </row>
    <row r="1747" spans="1:3" x14ac:dyDescent="0.55000000000000004">
      <c r="A1747" s="5">
        <v>42891</v>
      </c>
      <c r="B1747" s="15">
        <v>23.15</v>
      </c>
      <c r="C1747" s="7">
        <f>(TSLA[[#This Row],[Prezzi giornalieri TSLA]]-B1746)/B1746</f>
        <v>2.1624007060900195E-2</v>
      </c>
    </row>
    <row r="1748" spans="1:3" x14ac:dyDescent="0.55000000000000004">
      <c r="A1748" s="5">
        <v>42892</v>
      </c>
      <c r="B1748" s="15">
        <v>23.52</v>
      </c>
      <c r="C1748" s="7">
        <f>(TSLA[[#This Row],[Prezzi giornalieri TSLA]]-B1747)/B1747</f>
        <v>1.5982721382289462E-2</v>
      </c>
    </row>
    <row r="1749" spans="1:3" x14ac:dyDescent="0.55000000000000004">
      <c r="A1749" s="5">
        <v>42893</v>
      </c>
      <c r="B1749" s="15">
        <v>23.98</v>
      </c>
      <c r="C1749" s="7">
        <f>(TSLA[[#This Row],[Prezzi giornalieri TSLA]]-B1748)/B1748</f>
        <v>1.9557823129251736E-2</v>
      </c>
    </row>
    <row r="1750" spans="1:3" x14ac:dyDescent="0.55000000000000004">
      <c r="A1750" s="5">
        <v>42894</v>
      </c>
      <c r="B1750" s="15">
        <v>24.67</v>
      </c>
      <c r="C1750" s="7">
        <f>(TSLA[[#This Row],[Prezzi giornalieri TSLA]]-B1749)/B1749</f>
        <v>2.8773978315262773E-2</v>
      </c>
    </row>
    <row r="1751" spans="1:3" x14ac:dyDescent="0.55000000000000004">
      <c r="A1751" s="5">
        <v>42895</v>
      </c>
      <c r="B1751" s="15">
        <v>23.82</v>
      </c>
      <c r="C1751" s="7">
        <f>(TSLA[[#This Row],[Prezzi giornalieri TSLA]]-B1750)/B1750</f>
        <v>-3.4454803404945333E-2</v>
      </c>
    </row>
    <row r="1752" spans="1:3" x14ac:dyDescent="0.55000000000000004">
      <c r="A1752" s="5">
        <v>42898</v>
      </c>
      <c r="B1752" s="15">
        <v>23.93</v>
      </c>
      <c r="C1752" s="7">
        <f>(TSLA[[#This Row],[Prezzi giornalieri TSLA]]-B1751)/B1751</f>
        <v>4.617968094038599E-3</v>
      </c>
    </row>
    <row r="1753" spans="1:3" x14ac:dyDescent="0.55000000000000004">
      <c r="A1753" s="5">
        <v>42899</v>
      </c>
      <c r="B1753" s="15">
        <v>25.06</v>
      </c>
      <c r="C1753" s="7">
        <f>(TSLA[[#This Row],[Prezzi giornalieri TSLA]]-B1752)/B1752</f>
        <v>4.7221061429168369E-2</v>
      </c>
    </row>
    <row r="1754" spans="1:3" x14ac:dyDescent="0.55000000000000004">
      <c r="A1754" s="5">
        <v>42900</v>
      </c>
      <c r="B1754" s="15">
        <v>25.38</v>
      </c>
      <c r="C1754" s="7">
        <f>(TSLA[[#This Row],[Prezzi giornalieri TSLA]]-B1753)/B1753</f>
        <v>1.2769353551476469E-2</v>
      </c>
    </row>
    <row r="1755" spans="1:3" x14ac:dyDescent="0.55000000000000004">
      <c r="A1755" s="5">
        <v>42901</v>
      </c>
      <c r="B1755" s="15">
        <v>25.02</v>
      </c>
      <c r="C1755" s="7">
        <f>(TSLA[[#This Row],[Prezzi giornalieri TSLA]]-B1754)/B1754</f>
        <v>-1.4184397163120546E-2</v>
      </c>
    </row>
    <row r="1756" spans="1:3" x14ac:dyDescent="0.55000000000000004">
      <c r="A1756" s="5">
        <v>42902</v>
      </c>
      <c r="B1756" s="15">
        <v>24.76</v>
      </c>
      <c r="C1756" s="7">
        <f>(TSLA[[#This Row],[Prezzi giornalieri TSLA]]-B1755)/B1755</f>
        <v>-1.0391686650679377E-2</v>
      </c>
    </row>
    <row r="1757" spans="1:3" x14ac:dyDescent="0.55000000000000004">
      <c r="A1757" s="5">
        <v>42905</v>
      </c>
      <c r="B1757" s="15">
        <v>24.65</v>
      </c>
      <c r="C1757" s="7">
        <f>(TSLA[[#This Row],[Prezzi giornalieri TSLA]]-B1756)/B1756</f>
        <v>-4.4426494345720102E-3</v>
      </c>
    </row>
    <row r="1758" spans="1:3" x14ac:dyDescent="0.55000000000000004">
      <c r="A1758" s="5">
        <v>42906</v>
      </c>
      <c r="B1758" s="15">
        <v>24.82</v>
      </c>
      <c r="C1758" s="7">
        <f>(TSLA[[#This Row],[Prezzi giornalieri TSLA]]-B1757)/B1757</f>
        <v>6.8965517241380003E-3</v>
      </c>
    </row>
    <row r="1759" spans="1:3" x14ac:dyDescent="0.55000000000000004">
      <c r="A1759" s="5">
        <v>42907</v>
      </c>
      <c r="B1759" s="15">
        <v>25.09</v>
      </c>
      <c r="C1759" s="7">
        <f>(TSLA[[#This Row],[Prezzi giornalieri TSLA]]-B1758)/B1758</f>
        <v>1.0878323932312634E-2</v>
      </c>
    </row>
    <row r="1760" spans="1:3" x14ac:dyDescent="0.55000000000000004">
      <c r="A1760" s="5">
        <v>42908</v>
      </c>
      <c r="B1760" s="15">
        <v>25.51</v>
      </c>
      <c r="C1760" s="7">
        <f>(TSLA[[#This Row],[Prezzi giornalieri TSLA]]-B1759)/B1759</f>
        <v>1.67397369469909E-2</v>
      </c>
    </row>
    <row r="1761" spans="1:3" x14ac:dyDescent="0.55000000000000004">
      <c r="A1761" s="5">
        <v>42909</v>
      </c>
      <c r="B1761" s="15">
        <v>25.56</v>
      </c>
      <c r="C1761" s="7">
        <f>(TSLA[[#This Row],[Prezzi giornalieri TSLA]]-B1760)/B1760</f>
        <v>1.9600156801253296E-3</v>
      </c>
    </row>
    <row r="1762" spans="1:3" x14ac:dyDescent="0.55000000000000004">
      <c r="A1762" s="5">
        <v>42912</v>
      </c>
      <c r="B1762" s="15">
        <v>25.17</v>
      </c>
      <c r="C1762" s="7">
        <f>(TSLA[[#This Row],[Prezzi giornalieri TSLA]]-B1761)/B1761</f>
        <v>-1.5258215962441198E-2</v>
      </c>
    </row>
    <row r="1763" spans="1:3" x14ac:dyDescent="0.55000000000000004">
      <c r="A1763" s="5">
        <v>42913</v>
      </c>
      <c r="B1763" s="15">
        <v>24.16</v>
      </c>
      <c r="C1763" s="7">
        <f>(TSLA[[#This Row],[Prezzi giornalieri TSLA]]-B1762)/B1762</f>
        <v>-4.0127135478744594E-2</v>
      </c>
    </row>
    <row r="1764" spans="1:3" x14ac:dyDescent="0.55000000000000004">
      <c r="A1764" s="5">
        <v>42914</v>
      </c>
      <c r="B1764" s="15">
        <v>24.75</v>
      </c>
      <c r="C1764" s="7">
        <f>(TSLA[[#This Row],[Prezzi giornalieri TSLA]]-B1763)/B1763</f>
        <v>2.4420529801324496E-2</v>
      </c>
    </row>
    <row r="1765" spans="1:3" x14ac:dyDescent="0.55000000000000004">
      <c r="A1765" s="5">
        <v>42915</v>
      </c>
      <c r="B1765" s="15">
        <v>24.05</v>
      </c>
      <c r="C1765" s="7">
        <f>(TSLA[[#This Row],[Prezzi giornalieri TSLA]]-B1764)/B1764</f>
        <v>-2.8282828282828253E-2</v>
      </c>
    </row>
    <row r="1766" spans="1:3" x14ac:dyDescent="0.55000000000000004">
      <c r="A1766" s="5">
        <v>42916</v>
      </c>
      <c r="B1766" s="15">
        <v>24.11</v>
      </c>
      <c r="C1766" s="7">
        <f>(TSLA[[#This Row],[Prezzi giornalieri TSLA]]-B1765)/B1765</f>
        <v>2.4948024948024416E-3</v>
      </c>
    </row>
    <row r="1767" spans="1:3" x14ac:dyDescent="0.55000000000000004">
      <c r="A1767" s="5">
        <v>42919</v>
      </c>
      <c r="B1767" s="15">
        <v>23.51</v>
      </c>
      <c r="C1767" s="7">
        <f>(TSLA[[#This Row],[Prezzi giornalieri TSLA]]-B1766)/B1766</f>
        <v>-2.4885939444213932E-2</v>
      </c>
    </row>
    <row r="1768" spans="1:3" x14ac:dyDescent="0.55000000000000004">
      <c r="A1768" s="5">
        <v>42921</v>
      </c>
      <c r="B1768" s="15">
        <v>21.81</v>
      </c>
      <c r="C1768" s="7">
        <f>(TSLA[[#This Row],[Prezzi giornalieri TSLA]]-B1767)/B1767</f>
        <v>-7.2309655465759362E-2</v>
      </c>
    </row>
    <row r="1769" spans="1:3" x14ac:dyDescent="0.55000000000000004">
      <c r="A1769" s="5">
        <v>42922</v>
      </c>
      <c r="B1769" s="15">
        <v>20.59</v>
      </c>
      <c r="C1769" s="7">
        <f>(TSLA[[#This Row],[Prezzi giornalieri TSLA]]-B1768)/B1768</f>
        <v>-5.5937643282897707E-2</v>
      </c>
    </row>
    <row r="1770" spans="1:3" x14ac:dyDescent="0.55000000000000004">
      <c r="A1770" s="5">
        <v>42923</v>
      </c>
      <c r="B1770" s="15">
        <v>20.88</v>
      </c>
      <c r="C1770" s="7">
        <f>(TSLA[[#This Row],[Prezzi giornalieri TSLA]]-B1769)/B1769</f>
        <v>1.408450704225348E-2</v>
      </c>
    </row>
    <row r="1771" spans="1:3" x14ac:dyDescent="0.55000000000000004">
      <c r="A1771" s="5">
        <v>42926</v>
      </c>
      <c r="B1771" s="15">
        <v>21.07</v>
      </c>
      <c r="C1771" s="7">
        <f>(TSLA[[#This Row],[Prezzi giornalieri TSLA]]-B1770)/B1770</f>
        <v>9.0996168582376091E-3</v>
      </c>
    </row>
    <row r="1772" spans="1:3" x14ac:dyDescent="0.55000000000000004">
      <c r="A1772" s="5">
        <v>42927</v>
      </c>
      <c r="B1772" s="15">
        <v>21.81</v>
      </c>
      <c r="C1772" s="7">
        <f>(TSLA[[#This Row],[Prezzi giornalieri TSLA]]-B1771)/B1771</f>
        <v>3.512102515424767E-2</v>
      </c>
    </row>
    <row r="1773" spans="1:3" x14ac:dyDescent="0.55000000000000004">
      <c r="A1773" s="5">
        <v>42928</v>
      </c>
      <c r="B1773" s="15">
        <v>21.97</v>
      </c>
      <c r="C1773" s="7">
        <f>(TSLA[[#This Row],[Prezzi giornalieri TSLA]]-B1772)/B1772</f>
        <v>7.3360843649702039E-3</v>
      </c>
    </row>
    <row r="1774" spans="1:3" x14ac:dyDescent="0.55000000000000004">
      <c r="A1774" s="5">
        <v>42929</v>
      </c>
      <c r="B1774" s="15">
        <v>21.56</v>
      </c>
      <c r="C1774" s="7">
        <f>(TSLA[[#This Row],[Prezzi giornalieri TSLA]]-B1773)/B1773</f>
        <v>-1.8661811561219852E-2</v>
      </c>
    </row>
    <row r="1775" spans="1:3" x14ac:dyDescent="0.55000000000000004">
      <c r="A1775" s="5">
        <v>42930</v>
      </c>
      <c r="B1775" s="15">
        <v>21.85</v>
      </c>
      <c r="C1775" s="7">
        <f>(TSLA[[#This Row],[Prezzi giornalieri TSLA]]-B1774)/B1774</f>
        <v>1.3450834879406433E-2</v>
      </c>
    </row>
    <row r="1776" spans="1:3" x14ac:dyDescent="0.55000000000000004">
      <c r="A1776" s="5">
        <v>42933</v>
      </c>
      <c r="B1776" s="15">
        <v>21.3</v>
      </c>
      <c r="C1776" s="7">
        <f>(TSLA[[#This Row],[Prezzi giornalieri TSLA]]-B1775)/B1775</f>
        <v>-2.517162471395884E-2</v>
      </c>
    </row>
    <row r="1777" spans="1:3" x14ac:dyDescent="0.55000000000000004">
      <c r="A1777" s="5">
        <v>42934</v>
      </c>
      <c r="B1777" s="15">
        <v>21.88</v>
      </c>
      <c r="C1777" s="7">
        <f>(TSLA[[#This Row],[Prezzi giornalieri TSLA]]-B1776)/B1776</f>
        <v>2.7230046948356727E-2</v>
      </c>
    </row>
    <row r="1778" spans="1:3" x14ac:dyDescent="0.55000000000000004">
      <c r="A1778" s="5">
        <v>42935</v>
      </c>
      <c r="B1778" s="15">
        <v>21.68</v>
      </c>
      <c r="C1778" s="7">
        <f>(TSLA[[#This Row],[Prezzi giornalieri TSLA]]-B1777)/B1777</f>
        <v>-9.140767824497225E-3</v>
      </c>
    </row>
    <row r="1779" spans="1:3" x14ac:dyDescent="0.55000000000000004">
      <c r="A1779" s="5">
        <v>42936</v>
      </c>
      <c r="B1779" s="15">
        <v>21.99</v>
      </c>
      <c r="C1779" s="7">
        <f>(TSLA[[#This Row],[Prezzi giornalieri TSLA]]-B1778)/B1778</f>
        <v>1.4298892988929831E-2</v>
      </c>
    </row>
    <row r="1780" spans="1:3" x14ac:dyDescent="0.55000000000000004">
      <c r="A1780" s="5">
        <v>42937</v>
      </c>
      <c r="B1780" s="15">
        <v>21.89</v>
      </c>
      <c r="C1780" s="7">
        <f>(TSLA[[#This Row],[Prezzi giornalieri TSLA]]-B1779)/B1779</f>
        <v>-4.5475216007275065E-3</v>
      </c>
    </row>
    <row r="1781" spans="1:3" x14ac:dyDescent="0.55000000000000004">
      <c r="A1781" s="5">
        <v>42940</v>
      </c>
      <c r="B1781" s="15">
        <v>22.83</v>
      </c>
      <c r="C1781" s="7">
        <f>(TSLA[[#This Row],[Prezzi giornalieri TSLA]]-B1780)/B1780</f>
        <v>4.2941982640474996E-2</v>
      </c>
    </row>
    <row r="1782" spans="1:3" x14ac:dyDescent="0.55000000000000004">
      <c r="A1782" s="5">
        <v>42941</v>
      </c>
      <c r="B1782" s="15">
        <v>22.64</v>
      </c>
      <c r="C1782" s="7">
        <f>(TSLA[[#This Row],[Prezzi giornalieri TSLA]]-B1781)/B1781</f>
        <v>-8.3223828296100626E-3</v>
      </c>
    </row>
    <row r="1783" spans="1:3" x14ac:dyDescent="0.55000000000000004">
      <c r="A1783" s="5">
        <v>42942</v>
      </c>
      <c r="B1783" s="15">
        <v>22.92</v>
      </c>
      <c r="C1783" s="7">
        <f>(TSLA[[#This Row],[Prezzi giornalieri TSLA]]-B1782)/B1782</f>
        <v>1.2367491166077788E-2</v>
      </c>
    </row>
    <row r="1784" spans="1:3" x14ac:dyDescent="0.55000000000000004">
      <c r="A1784" s="5">
        <v>42943</v>
      </c>
      <c r="B1784" s="15">
        <v>22.3</v>
      </c>
      <c r="C1784" s="7">
        <f>(TSLA[[#This Row],[Prezzi giornalieri TSLA]]-B1783)/B1783</f>
        <v>-2.7050610820244368E-2</v>
      </c>
    </row>
    <row r="1785" spans="1:3" x14ac:dyDescent="0.55000000000000004">
      <c r="A1785" s="5">
        <v>42944</v>
      </c>
      <c r="B1785" s="15">
        <v>22.34</v>
      </c>
      <c r="C1785" s="7">
        <f>(TSLA[[#This Row],[Prezzi giornalieri TSLA]]-B1784)/B1784</f>
        <v>1.793721973094132E-3</v>
      </c>
    </row>
    <row r="1786" spans="1:3" x14ac:dyDescent="0.55000000000000004">
      <c r="A1786" s="5">
        <v>42947</v>
      </c>
      <c r="B1786" s="15">
        <v>21.56</v>
      </c>
      <c r="C1786" s="7">
        <f>(TSLA[[#This Row],[Prezzi giornalieri TSLA]]-B1785)/B1785</f>
        <v>-3.4914950760966929E-2</v>
      </c>
    </row>
    <row r="1787" spans="1:3" x14ac:dyDescent="0.55000000000000004">
      <c r="A1787" s="5">
        <v>42948</v>
      </c>
      <c r="B1787" s="15">
        <v>21.3</v>
      </c>
      <c r="C1787" s="7">
        <f>(TSLA[[#This Row],[Prezzi giornalieri TSLA]]-B1786)/B1786</f>
        <v>-1.2059369202226253E-2</v>
      </c>
    </row>
    <row r="1788" spans="1:3" x14ac:dyDescent="0.55000000000000004">
      <c r="A1788" s="5">
        <v>42949</v>
      </c>
      <c r="B1788" s="15">
        <v>21.73</v>
      </c>
      <c r="C1788" s="7">
        <f>(TSLA[[#This Row],[Prezzi giornalieri TSLA]]-B1787)/B1787</f>
        <v>2.0187793427230032E-2</v>
      </c>
    </row>
    <row r="1789" spans="1:3" x14ac:dyDescent="0.55000000000000004">
      <c r="A1789" s="5">
        <v>42950</v>
      </c>
      <c r="B1789" s="15">
        <v>23.14</v>
      </c>
      <c r="C1789" s="7">
        <f>(TSLA[[#This Row],[Prezzi giornalieri TSLA]]-B1788)/B1788</f>
        <v>6.4887252646111365E-2</v>
      </c>
    </row>
    <row r="1790" spans="1:3" x14ac:dyDescent="0.55000000000000004">
      <c r="A1790" s="5">
        <v>42951</v>
      </c>
      <c r="B1790" s="15">
        <v>23.79</v>
      </c>
      <c r="C1790" s="7">
        <f>(TSLA[[#This Row],[Prezzi giornalieri TSLA]]-B1789)/B1789</f>
        <v>2.8089887640449375E-2</v>
      </c>
    </row>
    <row r="1791" spans="1:3" x14ac:dyDescent="0.55000000000000004">
      <c r="A1791" s="5">
        <v>42954</v>
      </c>
      <c r="B1791" s="15">
        <v>23.68</v>
      </c>
      <c r="C1791" s="7">
        <f>(TSLA[[#This Row],[Prezzi giornalieri TSLA]]-B1790)/B1790</f>
        <v>-4.6237915090373873E-3</v>
      </c>
    </row>
    <row r="1792" spans="1:3" x14ac:dyDescent="0.55000000000000004">
      <c r="A1792" s="5">
        <v>42955</v>
      </c>
      <c r="B1792" s="15">
        <v>24.35</v>
      </c>
      <c r="C1792" s="7">
        <f>(TSLA[[#This Row],[Prezzi giornalieri TSLA]]-B1791)/B1791</f>
        <v>2.8293918918918991E-2</v>
      </c>
    </row>
    <row r="1793" spans="1:3" x14ac:dyDescent="0.55000000000000004">
      <c r="A1793" s="5">
        <v>42956</v>
      </c>
      <c r="B1793" s="15">
        <v>24.24</v>
      </c>
      <c r="C1793" s="7">
        <f>(TSLA[[#This Row],[Prezzi giornalieri TSLA]]-B1792)/B1792</f>
        <v>-4.5174537987680893E-3</v>
      </c>
    </row>
    <row r="1794" spans="1:3" x14ac:dyDescent="0.55000000000000004">
      <c r="A1794" s="5">
        <v>42957</v>
      </c>
      <c r="B1794" s="15">
        <v>23.69</v>
      </c>
      <c r="C1794" s="7">
        <f>(TSLA[[#This Row],[Prezzi giornalieri TSLA]]-B1793)/B1793</f>
        <v>-2.2689768976897572E-2</v>
      </c>
    </row>
    <row r="1795" spans="1:3" x14ac:dyDescent="0.55000000000000004">
      <c r="A1795" s="5">
        <v>42958</v>
      </c>
      <c r="B1795" s="15">
        <v>23.86</v>
      </c>
      <c r="C1795" s="7">
        <f>(TSLA[[#This Row],[Prezzi giornalieri TSLA]]-B1794)/B1794</f>
        <v>7.1760236386660256E-3</v>
      </c>
    </row>
    <row r="1796" spans="1:3" x14ac:dyDescent="0.55000000000000004">
      <c r="A1796" s="5">
        <v>42961</v>
      </c>
      <c r="B1796" s="15">
        <v>24.25</v>
      </c>
      <c r="C1796" s="7">
        <f>(TSLA[[#This Row],[Prezzi giornalieri TSLA]]-B1795)/B1795</f>
        <v>1.6345347862531459E-2</v>
      </c>
    </row>
    <row r="1797" spans="1:3" x14ac:dyDescent="0.55000000000000004">
      <c r="A1797" s="5">
        <v>42962</v>
      </c>
      <c r="B1797" s="15">
        <v>24.16</v>
      </c>
      <c r="C1797" s="7">
        <f>(TSLA[[#This Row],[Prezzi giornalieri TSLA]]-B1796)/B1796</f>
        <v>-3.7113402061855613E-3</v>
      </c>
    </row>
    <row r="1798" spans="1:3" x14ac:dyDescent="0.55000000000000004">
      <c r="A1798" s="5">
        <v>42963</v>
      </c>
      <c r="B1798" s="15">
        <v>24.19</v>
      </c>
      <c r="C1798" s="7">
        <f>(TSLA[[#This Row],[Prezzi giornalieri TSLA]]-B1797)/B1797</f>
        <v>1.2417218543046829E-3</v>
      </c>
    </row>
    <row r="1799" spans="1:3" x14ac:dyDescent="0.55000000000000004">
      <c r="A1799" s="5">
        <v>42964</v>
      </c>
      <c r="B1799" s="15">
        <v>23.46</v>
      </c>
      <c r="C1799" s="7">
        <f>(TSLA[[#This Row],[Prezzi giornalieri TSLA]]-B1798)/B1798</f>
        <v>-3.0177759404712706E-2</v>
      </c>
    </row>
    <row r="1800" spans="1:3" x14ac:dyDescent="0.55000000000000004">
      <c r="A1800" s="5">
        <v>42965</v>
      </c>
      <c r="B1800" s="15">
        <v>23.16</v>
      </c>
      <c r="C1800" s="7">
        <f>(TSLA[[#This Row],[Prezzi giornalieri TSLA]]-B1799)/B1799</f>
        <v>-1.278772378516627E-2</v>
      </c>
    </row>
    <row r="1801" spans="1:3" x14ac:dyDescent="0.55000000000000004">
      <c r="A1801" s="5">
        <v>42968</v>
      </c>
      <c r="B1801" s="15">
        <v>22.52</v>
      </c>
      <c r="C1801" s="7">
        <f>(TSLA[[#This Row],[Prezzi giornalieri TSLA]]-B1800)/B1800</f>
        <v>-2.7633851468048382E-2</v>
      </c>
    </row>
    <row r="1802" spans="1:3" x14ac:dyDescent="0.55000000000000004">
      <c r="A1802" s="5">
        <v>42969</v>
      </c>
      <c r="B1802" s="15">
        <v>22.76</v>
      </c>
      <c r="C1802" s="7">
        <f>(TSLA[[#This Row],[Prezzi giornalieri TSLA]]-B1801)/B1801</f>
        <v>1.0657193605683925E-2</v>
      </c>
    </row>
    <row r="1803" spans="1:3" x14ac:dyDescent="0.55000000000000004">
      <c r="A1803" s="5">
        <v>42970</v>
      </c>
      <c r="B1803" s="15">
        <v>23.52</v>
      </c>
      <c r="C1803" s="7">
        <f>(TSLA[[#This Row],[Prezzi giornalieri TSLA]]-B1802)/B1802</f>
        <v>3.3391915641476186E-2</v>
      </c>
    </row>
    <row r="1804" spans="1:3" x14ac:dyDescent="0.55000000000000004">
      <c r="A1804" s="5">
        <v>42971</v>
      </c>
      <c r="B1804" s="15">
        <v>23.53</v>
      </c>
      <c r="C1804" s="7">
        <f>(TSLA[[#This Row],[Prezzi giornalieri TSLA]]-B1803)/B1803</f>
        <v>4.2517006802727733E-4</v>
      </c>
    </row>
    <row r="1805" spans="1:3" x14ac:dyDescent="0.55000000000000004">
      <c r="A1805" s="5">
        <v>42972</v>
      </c>
      <c r="B1805" s="15">
        <v>23.2</v>
      </c>
      <c r="C1805" s="7">
        <f>(TSLA[[#This Row],[Prezzi giornalieri TSLA]]-B1804)/B1804</f>
        <v>-1.4024649383765483E-2</v>
      </c>
    </row>
    <row r="1806" spans="1:3" x14ac:dyDescent="0.55000000000000004">
      <c r="A1806" s="5">
        <v>42975</v>
      </c>
      <c r="B1806" s="15">
        <v>23.04</v>
      </c>
      <c r="C1806" s="7">
        <f>(TSLA[[#This Row],[Prezzi giornalieri TSLA]]-B1805)/B1805</f>
        <v>-6.896551724137937E-3</v>
      </c>
    </row>
    <row r="1807" spans="1:3" x14ac:dyDescent="0.55000000000000004">
      <c r="A1807" s="5">
        <v>42976</v>
      </c>
      <c r="B1807" s="15">
        <v>23.16</v>
      </c>
      <c r="C1807" s="7">
        <f>(TSLA[[#This Row],[Prezzi giornalieri TSLA]]-B1806)/B1806</f>
        <v>5.2083333333333764E-3</v>
      </c>
    </row>
    <row r="1808" spans="1:3" x14ac:dyDescent="0.55000000000000004">
      <c r="A1808" s="5">
        <v>42977</v>
      </c>
      <c r="B1808" s="15">
        <v>23.55</v>
      </c>
      <c r="C1808" s="7">
        <f>(TSLA[[#This Row],[Prezzi giornalieri TSLA]]-B1807)/B1807</f>
        <v>1.6839378238341994E-2</v>
      </c>
    </row>
    <row r="1809" spans="1:3" x14ac:dyDescent="0.55000000000000004">
      <c r="A1809" s="5">
        <v>42978</v>
      </c>
      <c r="B1809" s="15">
        <v>23.73</v>
      </c>
      <c r="C1809" s="7">
        <f>(TSLA[[#This Row],[Prezzi giornalieri TSLA]]-B1808)/B1808</f>
        <v>7.6433121019108159E-3</v>
      </c>
    </row>
    <row r="1810" spans="1:3" x14ac:dyDescent="0.55000000000000004">
      <c r="A1810" s="5">
        <v>42979</v>
      </c>
      <c r="B1810" s="15">
        <v>23.69</v>
      </c>
      <c r="C1810" s="7">
        <f>(TSLA[[#This Row],[Prezzi giornalieri TSLA]]-B1809)/B1809</f>
        <v>-1.6856300042140391E-3</v>
      </c>
    </row>
    <row r="1811" spans="1:3" x14ac:dyDescent="0.55000000000000004">
      <c r="A1811" s="5">
        <v>42983</v>
      </c>
      <c r="B1811" s="15">
        <v>23.31</v>
      </c>
      <c r="C1811" s="7">
        <f>(TSLA[[#This Row],[Prezzi giornalieri TSLA]]-B1810)/B1810</f>
        <v>-1.6040523427606691E-2</v>
      </c>
    </row>
    <row r="1812" spans="1:3" x14ac:dyDescent="0.55000000000000004">
      <c r="A1812" s="5">
        <v>42984</v>
      </c>
      <c r="B1812" s="15">
        <v>22.97</v>
      </c>
      <c r="C1812" s="7">
        <f>(TSLA[[#This Row],[Prezzi giornalieri TSLA]]-B1811)/B1811</f>
        <v>-1.458601458601458E-2</v>
      </c>
    </row>
    <row r="1813" spans="1:3" x14ac:dyDescent="0.55000000000000004">
      <c r="A1813" s="5">
        <v>42985</v>
      </c>
      <c r="B1813" s="15">
        <v>23.37</v>
      </c>
      <c r="C1813" s="7">
        <f>(TSLA[[#This Row],[Prezzi giornalieri TSLA]]-B1812)/B1812</f>
        <v>1.7414018284719293E-2</v>
      </c>
    </row>
    <row r="1814" spans="1:3" x14ac:dyDescent="0.55000000000000004">
      <c r="A1814" s="5">
        <v>42986</v>
      </c>
      <c r="B1814" s="15">
        <v>22.89</v>
      </c>
      <c r="C1814" s="7">
        <f>(TSLA[[#This Row],[Prezzi giornalieri TSLA]]-B1813)/B1813</f>
        <v>-2.0539152759948668E-2</v>
      </c>
    </row>
    <row r="1815" spans="1:3" x14ac:dyDescent="0.55000000000000004">
      <c r="A1815" s="5">
        <v>42989</v>
      </c>
      <c r="B1815" s="15">
        <v>24.25</v>
      </c>
      <c r="C1815" s="7">
        <f>(TSLA[[#This Row],[Prezzi giornalieri TSLA]]-B1814)/B1814</f>
        <v>5.9414591524683244E-2</v>
      </c>
    </row>
    <row r="1816" spans="1:3" x14ac:dyDescent="0.55000000000000004">
      <c r="A1816" s="5">
        <v>42990</v>
      </c>
      <c r="B1816" s="15">
        <v>24.18</v>
      </c>
      <c r="C1816" s="7">
        <f>(TSLA[[#This Row],[Prezzi giornalieri TSLA]]-B1815)/B1815</f>
        <v>-2.8865979381443416E-3</v>
      </c>
    </row>
    <row r="1817" spans="1:3" x14ac:dyDescent="0.55000000000000004">
      <c r="A1817" s="5">
        <v>42991</v>
      </c>
      <c r="B1817" s="15">
        <v>24.42</v>
      </c>
      <c r="C1817" s="7">
        <f>(TSLA[[#This Row],[Prezzi giornalieri TSLA]]-B1816)/B1816</f>
        <v>9.9255583126551701E-3</v>
      </c>
    </row>
    <row r="1818" spans="1:3" x14ac:dyDescent="0.55000000000000004">
      <c r="A1818" s="5">
        <v>42992</v>
      </c>
      <c r="B1818" s="15">
        <v>25.18</v>
      </c>
      <c r="C1818" s="7">
        <f>(TSLA[[#This Row],[Prezzi giornalieri TSLA]]-B1817)/B1817</f>
        <v>3.1122031122031039E-2</v>
      </c>
    </row>
    <row r="1819" spans="1:3" x14ac:dyDescent="0.55000000000000004">
      <c r="A1819" s="5">
        <v>42993</v>
      </c>
      <c r="B1819" s="15">
        <v>25.32</v>
      </c>
      <c r="C1819" s="7">
        <f>(TSLA[[#This Row],[Prezzi giornalieri TSLA]]-B1818)/B1818</f>
        <v>5.5599682287530011E-3</v>
      </c>
    </row>
    <row r="1820" spans="1:3" x14ac:dyDescent="0.55000000000000004">
      <c r="A1820" s="5">
        <v>42996</v>
      </c>
      <c r="B1820" s="15">
        <v>25.67</v>
      </c>
      <c r="C1820" s="7">
        <f>(TSLA[[#This Row],[Prezzi giornalieri TSLA]]-B1819)/B1819</f>
        <v>1.3823064770932125E-2</v>
      </c>
    </row>
    <row r="1821" spans="1:3" x14ac:dyDescent="0.55000000000000004">
      <c r="A1821" s="5">
        <v>42997</v>
      </c>
      <c r="B1821" s="15">
        <v>25.01</v>
      </c>
      <c r="C1821" s="7">
        <f>(TSLA[[#This Row],[Prezzi giornalieri TSLA]]-B1820)/B1820</f>
        <v>-2.5710946630307756E-2</v>
      </c>
    </row>
    <row r="1822" spans="1:3" x14ac:dyDescent="0.55000000000000004">
      <c r="A1822" s="5">
        <v>42998</v>
      </c>
      <c r="B1822" s="15">
        <v>24.93</v>
      </c>
      <c r="C1822" s="7">
        <f>(TSLA[[#This Row],[Prezzi giornalieri TSLA]]-B1821)/B1821</f>
        <v>-3.1987205117953556E-3</v>
      </c>
    </row>
    <row r="1823" spans="1:3" x14ac:dyDescent="0.55000000000000004">
      <c r="A1823" s="5">
        <v>42999</v>
      </c>
      <c r="B1823" s="15">
        <v>24.43</v>
      </c>
      <c r="C1823" s="7">
        <f>(TSLA[[#This Row],[Prezzi giornalieri TSLA]]-B1822)/B1822</f>
        <v>-2.0056157240272765E-2</v>
      </c>
    </row>
    <row r="1824" spans="1:3" x14ac:dyDescent="0.55000000000000004">
      <c r="A1824" s="5">
        <v>43000</v>
      </c>
      <c r="B1824" s="15">
        <v>23.41</v>
      </c>
      <c r="C1824" s="7">
        <f>(TSLA[[#This Row],[Prezzi giornalieri TSLA]]-B1823)/B1823</f>
        <v>-4.1751944330740878E-2</v>
      </c>
    </row>
    <row r="1825" spans="1:3" x14ac:dyDescent="0.55000000000000004">
      <c r="A1825" s="5">
        <v>43003</v>
      </c>
      <c r="B1825" s="15">
        <v>23</v>
      </c>
      <c r="C1825" s="7">
        <f>(TSLA[[#This Row],[Prezzi giornalieri TSLA]]-B1824)/B1824</f>
        <v>-1.7513882956001713E-2</v>
      </c>
    </row>
    <row r="1826" spans="1:3" x14ac:dyDescent="0.55000000000000004">
      <c r="A1826" s="5">
        <v>43004</v>
      </c>
      <c r="B1826" s="15">
        <v>23.02</v>
      </c>
      <c r="C1826" s="7">
        <f>(TSLA[[#This Row],[Prezzi giornalieri TSLA]]-B1825)/B1825</f>
        <v>8.6956521739128584E-4</v>
      </c>
    </row>
    <row r="1827" spans="1:3" x14ac:dyDescent="0.55000000000000004">
      <c r="A1827" s="5">
        <v>43005</v>
      </c>
      <c r="B1827" s="15">
        <v>22.73</v>
      </c>
      <c r="C1827" s="7">
        <f>(TSLA[[#This Row],[Prezzi giornalieri TSLA]]-B1826)/B1826</f>
        <v>-1.2597741094700224E-2</v>
      </c>
    </row>
    <row r="1828" spans="1:3" x14ac:dyDescent="0.55000000000000004">
      <c r="A1828" s="5">
        <v>43006</v>
      </c>
      <c r="B1828" s="15">
        <v>22.64</v>
      </c>
      <c r="C1828" s="7">
        <f>(TSLA[[#This Row],[Prezzi giornalieri TSLA]]-B1827)/B1827</f>
        <v>-3.9595248570171515E-3</v>
      </c>
    </row>
    <row r="1829" spans="1:3" x14ac:dyDescent="0.55000000000000004">
      <c r="A1829" s="5">
        <v>43007</v>
      </c>
      <c r="B1829" s="15">
        <v>22.74</v>
      </c>
      <c r="C1829" s="7">
        <f>(TSLA[[#This Row],[Prezzi giornalieri TSLA]]-B1828)/B1828</f>
        <v>4.4169611307419551E-3</v>
      </c>
    </row>
    <row r="1830" spans="1:3" x14ac:dyDescent="0.55000000000000004">
      <c r="A1830" s="5">
        <v>43010</v>
      </c>
      <c r="B1830" s="15">
        <v>22.77</v>
      </c>
      <c r="C1830" s="7">
        <f>(TSLA[[#This Row],[Prezzi giornalieri TSLA]]-B1829)/B1829</f>
        <v>1.3192612137203667E-3</v>
      </c>
    </row>
    <row r="1831" spans="1:3" x14ac:dyDescent="0.55000000000000004">
      <c r="A1831" s="5">
        <v>43011</v>
      </c>
      <c r="B1831" s="15">
        <v>23.21</v>
      </c>
      <c r="C1831" s="7">
        <f>(TSLA[[#This Row],[Prezzi giornalieri TSLA]]-B1830)/B1830</f>
        <v>1.9323671497584599E-2</v>
      </c>
    </row>
    <row r="1832" spans="1:3" x14ac:dyDescent="0.55000000000000004">
      <c r="A1832" s="5">
        <v>43012</v>
      </c>
      <c r="B1832" s="15">
        <v>23.67</v>
      </c>
      <c r="C1832" s="7">
        <f>(TSLA[[#This Row],[Prezzi giornalieri TSLA]]-B1831)/B1831</f>
        <v>1.9819043515726015E-2</v>
      </c>
    </row>
    <row r="1833" spans="1:3" x14ac:dyDescent="0.55000000000000004">
      <c r="A1833" s="5">
        <v>43013</v>
      </c>
      <c r="B1833" s="15">
        <v>23.69</v>
      </c>
      <c r="C1833" s="7">
        <f>(TSLA[[#This Row],[Prezzi giornalieri TSLA]]-B1832)/B1832</f>
        <v>8.4495141529360249E-4</v>
      </c>
    </row>
    <row r="1834" spans="1:3" x14ac:dyDescent="0.55000000000000004">
      <c r="A1834" s="5">
        <v>43014</v>
      </c>
      <c r="B1834" s="15">
        <v>23.79</v>
      </c>
      <c r="C1834" s="7">
        <f>(TSLA[[#This Row],[Prezzi giornalieri TSLA]]-B1833)/B1833</f>
        <v>4.2211903756858536E-3</v>
      </c>
    </row>
    <row r="1835" spans="1:3" x14ac:dyDescent="0.55000000000000004">
      <c r="A1835" s="5">
        <v>43017</v>
      </c>
      <c r="B1835" s="15">
        <v>22.86</v>
      </c>
      <c r="C1835" s="7">
        <f>(TSLA[[#This Row],[Prezzi giornalieri TSLA]]-B1834)/B1834</f>
        <v>-3.9092055485498101E-2</v>
      </c>
    </row>
    <row r="1836" spans="1:3" x14ac:dyDescent="0.55000000000000004">
      <c r="A1836" s="5">
        <v>43018</v>
      </c>
      <c r="B1836" s="15">
        <v>23.71</v>
      </c>
      <c r="C1836" s="7">
        <f>(TSLA[[#This Row],[Prezzi giornalieri TSLA]]-B1835)/B1835</f>
        <v>3.7182852143482131E-2</v>
      </c>
    </row>
    <row r="1837" spans="1:3" x14ac:dyDescent="0.55000000000000004">
      <c r="A1837" s="5">
        <v>43019</v>
      </c>
      <c r="B1837" s="15">
        <v>23.64</v>
      </c>
      <c r="C1837" s="7">
        <f>(TSLA[[#This Row],[Prezzi giornalieri TSLA]]-B1836)/B1836</f>
        <v>-2.9523407844791348E-3</v>
      </c>
    </row>
    <row r="1838" spans="1:3" x14ac:dyDescent="0.55000000000000004">
      <c r="A1838" s="5">
        <v>43020</v>
      </c>
      <c r="B1838" s="15">
        <v>23.71</v>
      </c>
      <c r="C1838" s="7">
        <f>(TSLA[[#This Row],[Prezzi giornalieri TSLA]]-B1837)/B1837</f>
        <v>2.9610829103215008E-3</v>
      </c>
    </row>
    <row r="1839" spans="1:3" x14ac:dyDescent="0.55000000000000004">
      <c r="A1839" s="5">
        <v>43021</v>
      </c>
      <c r="B1839" s="15">
        <v>23.7</v>
      </c>
      <c r="C1839" s="7">
        <f>(TSLA[[#This Row],[Prezzi giornalieri TSLA]]-B1838)/B1838</f>
        <v>-4.2176296921136915E-4</v>
      </c>
    </row>
    <row r="1840" spans="1:3" x14ac:dyDescent="0.55000000000000004">
      <c r="A1840" s="5">
        <v>43024</v>
      </c>
      <c r="B1840" s="15">
        <v>23.37</v>
      </c>
      <c r="C1840" s="7">
        <f>(TSLA[[#This Row],[Prezzi giornalieri TSLA]]-B1839)/B1839</f>
        <v>-1.3924050632911321E-2</v>
      </c>
    </row>
    <row r="1841" spans="1:3" x14ac:dyDescent="0.55000000000000004">
      <c r="A1841" s="5">
        <v>43025</v>
      </c>
      <c r="B1841" s="15">
        <v>23.72</v>
      </c>
      <c r="C1841" s="7">
        <f>(TSLA[[#This Row],[Prezzi giornalieri TSLA]]-B1840)/B1840</f>
        <v>1.4976465554129135E-2</v>
      </c>
    </row>
    <row r="1842" spans="1:3" x14ac:dyDescent="0.55000000000000004">
      <c r="A1842" s="5">
        <v>43026</v>
      </c>
      <c r="B1842" s="15">
        <v>23.98</v>
      </c>
      <c r="C1842" s="7">
        <f>(TSLA[[#This Row],[Prezzi giornalieri TSLA]]-B1841)/B1841</f>
        <v>1.0961214165261449E-2</v>
      </c>
    </row>
    <row r="1843" spans="1:3" x14ac:dyDescent="0.55000000000000004">
      <c r="A1843" s="5">
        <v>43027</v>
      </c>
      <c r="B1843" s="15">
        <v>23.45</v>
      </c>
      <c r="C1843" s="7">
        <f>(TSLA[[#This Row],[Prezzi giornalieri TSLA]]-B1842)/B1842</f>
        <v>-2.2101751459549672E-2</v>
      </c>
    </row>
    <row r="1844" spans="1:3" x14ac:dyDescent="0.55000000000000004">
      <c r="A1844" s="5">
        <v>43028</v>
      </c>
      <c r="B1844" s="15">
        <v>23.01</v>
      </c>
      <c r="C1844" s="7">
        <f>(TSLA[[#This Row],[Prezzi giornalieri TSLA]]-B1843)/B1843</f>
        <v>-1.8763326226012698E-2</v>
      </c>
    </row>
    <row r="1845" spans="1:3" x14ac:dyDescent="0.55000000000000004">
      <c r="A1845" s="5">
        <v>43031</v>
      </c>
      <c r="B1845" s="15">
        <v>22.47</v>
      </c>
      <c r="C1845" s="7">
        <f>(TSLA[[#This Row],[Prezzi giornalieri TSLA]]-B1844)/B1844</f>
        <v>-2.3468057366362566E-2</v>
      </c>
    </row>
    <row r="1846" spans="1:3" x14ac:dyDescent="0.55000000000000004">
      <c r="A1846" s="5">
        <v>43032</v>
      </c>
      <c r="B1846" s="15">
        <v>22.49</v>
      </c>
      <c r="C1846" s="7">
        <f>(TSLA[[#This Row],[Prezzi giornalieri TSLA]]-B1845)/B1845</f>
        <v>8.9007565643077773E-4</v>
      </c>
    </row>
    <row r="1847" spans="1:3" x14ac:dyDescent="0.55000000000000004">
      <c r="A1847" s="5">
        <v>43033</v>
      </c>
      <c r="B1847" s="15">
        <v>21.72</v>
      </c>
      <c r="C1847" s="7">
        <f>(TSLA[[#This Row],[Prezzi giornalieri TSLA]]-B1846)/B1846</f>
        <v>-3.4237438861716304E-2</v>
      </c>
    </row>
    <row r="1848" spans="1:3" x14ac:dyDescent="0.55000000000000004">
      <c r="A1848" s="5">
        <v>43034</v>
      </c>
      <c r="B1848" s="15">
        <v>21.74</v>
      </c>
      <c r="C1848" s="7">
        <f>(TSLA[[#This Row],[Prezzi giornalieri TSLA]]-B1847)/B1847</f>
        <v>9.2081031307548686E-4</v>
      </c>
    </row>
    <row r="1849" spans="1:3" x14ac:dyDescent="0.55000000000000004">
      <c r="A1849" s="5">
        <v>43035</v>
      </c>
      <c r="B1849" s="15">
        <v>21.39</v>
      </c>
      <c r="C1849" s="7">
        <f>(TSLA[[#This Row],[Prezzi giornalieri TSLA]]-B1848)/B1848</f>
        <v>-1.6099356025758873E-2</v>
      </c>
    </row>
    <row r="1850" spans="1:3" x14ac:dyDescent="0.55000000000000004">
      <c r="A1850" s="5">
        <v>43038</v>
      </c>
      <c r="B1850" s="15">
        <v>21.34</v>
      </c>
      <c r="C1850" s="7">
        <f>(TSLA[[#This Row],[Prezzi giornalieri TSLA]]-B1849)/B1849</f>
        <v>-2.3375409069659051E-3</v>
      </c>
    </row>
    <row r="1851" spans="1:3" x14ac:dyDescent="0.55000000000000004">
      <c r="A1851" s="5">
        <v>43039</v>
      </c>
      <c r="B1851" s="15">
        <v>22.1</v>
      </c>
      <c r="C1851" s="7">
        <f>(TSLA[[#This Row],[Prezzi giornalieri TSLA]]-B1850)/B1850</f>
        <v>3.561387066541713E-2</v>
      </c>
    </row>
    <row r="1852" spans="1:3" x14ac:dyDescent="0.55000000000000004">
      <c r="A1852" s="5">
        <v>43040</v>
      </c>
      <c r="B1852" s="15">
        <v>21.41</v>
      </c>
      <c r="C1852" s="7">
        <f>(TSLA[[#This Row],[Prezzi giornalieri TSLA]]-B1851)/B1851</f>
        <v>-3.122171945701363E-2</v>
      </c>
    </row>
    <row r="1853" spans="1:3" x14ac:dyDescent="0.55000000000000004">
      <c r="A1853" s="5">
        <v>43041</v>
      </c>
      <c r="B1853" s="15">
        <v>19.95</v>
      </c>
      <c r="C1853" s="7">
        <f>(TSLA[[#This Row],[Prezzi giornalieri TSLA]]-B1852)/B1852</f>
        <v>-6.8192433442316708E-2</v>
      </c>
    </row>
    <row r="1854" spans="1:3" x14ac:dyDescent="0.55000000000000004">
      <c r="A1854" s="5">
        <v>43042</v>
      </c>
      <c r="B1854" s="15">
        <v>20.41</v>
      </c>
      <c r="C1854" s="7">
        <f>(TSLA[[#This Row],[Prezzi giornalieri TSLA]]-B1853)/B1853</f>
        <v>2.3057644110275732E-2</v>
      </c>
    </row>
    <row r="1855" spans="1:3" x14ac:dyDescent="0.55000000000000004">
      <c r="A1855" s="5">
        <v>43045</v>
      </c>
      <c r="B1855" s="15">
        <v>20.190000000000001</v>
      </c>
      <c r="C1855" s="7">
        <f>(TSLA[[#This Row],[Prezzi giornalieri TSLA]]-B1854)/B1854</f>
        <v>-1.0779029887310086E-2</v>
      </c>
    </row>
    <row r="1856" spans="1:3" x14ac:dyDescent="0.55000000000000004">
      <c r="A1856" s="5">
        <v>43046</v>
      </c>
      <c r="B1856" s="15">
        <v>20.399999999999999</v>
      </c>
      <c r="C1856" s="7">
        <f>(TSLA[[#This Row],[Prezzi giornalieri TSLA]]-B1855)/B1855</f>
        <v>1.0401188707280698E-2</v>
      </c>
    </row>
    <row r="1857" spans="1:3" x14ac:dyDescent="0.55000000000000004">
      <c r="A1857" s="5">
        <v>43047</v>
      </c>
      <c r="B1857" s="15">
        <v>20.29</v>
      </c>
      <c r="C1857" s="7">
        <f>(TSLA[[#This Row],[Prezzi giornalieri TSLA]]-B1856)/B1856</f>
        <v>-5.3921568627450702E-3</v>
      </c>
    </row>
    <row r="1858" spans="1:3" x14ac:dyDescent="0.55000000000000004">
      <c r="A1858" s="5">
        <v>43048</v>
      </c>
      <c r="B1858" s="15">
        <v>20.2</v>
      </c>
      <c r="C1858" s="7">
        <f>(TSLA[[#This Row],[Prezzi giornalieri TSLA]]-B1857)/B1857</f>
        <v>-4.4356826022671197E-3</v>
      </c>
    </row>
    <row r="1859" spans="1:3" x14ac:dyDescent="0.55000000000000004">
      <c r="A1859" s="5">
        <v>43049</v>
      </c>
      <c r="B1859" s="15">
        <v>20.2</v>
      </c>
      <c r="C1859" s="7">
        <f>(TSLA[[#This Row],[Prezzi giornalieri TSLA]]-B1858)/B1858</f>
        <v>0</v>
      </c>
    </row>
    <row r="1860" spans="1:3" x14ac:dyDescent="0.55000000000000004">
      <c r="A1860" s="5">
        <v>43052</v>
      </c>
      <c r="B1860" s="15">
        <v>21.03</v>
      </c>
      <c r="C1860" s="7">
        <f>(TSLA[[#This Row],[Prezzi giornalieri TSLA]]-B1859)/B1859</f>
        <v>4.1089108910891181E-2</v>
      </c>
    </row>
    <row r="1861" spans="1:3" x14ac:dyDescent="0.55000000000000004">
      <c r="A1861" s="5">
        <v>43053</v>
      </c>
      <c r="B1861" s="15">
        <v>20.58</v>
      </c>
      <c r="C1861" s="7">
        <f>(TSLA[[#This Row],[Prezzi giornalieri TSLA]]-B1860)/B1860</f>
        <v>-2.1398002853067182E-2</v>
      </c>
    </row>
    <row r="1862" spans="1:3" x14ac:dyDescent="0.55000000000000004">
      <c r="A1862" s="5">
        <v>43054</v>
      </c>
      <c r="B1862" s="15">
        <v>20.75</v>
      </c>
      <c r="C1862" s="7">
        <f>(TSLA[[#This Row],[Prezzi giornalieri TSLA]]-B1861)/B1861</f>
        <v>8.2604470359573228E-3</v>
      </c>
    </row>
    <row r="1863" spans="1:3" x14ac:dyDescent="0.55000000000000004">
      <c r="A1863" s="5">
        <v>43055</v>
      </c>
      <c r="B1863" s="15">
        <v>20.83</v>
      </c>
      <c r="C1863" s="7">
        <f>(TSLA[[#This Row],[Prezzi giornalieri TSLA]]-B1862)/B1862</f>
        <v>3.8554216867469058E-3</v>
      </c>
    </row>
    <row r="1864" spans="1:3" x14ac:dyDescent="0.55000000000000004">
      <c r="A1864" s="5">
        <v>43056</v>
      </c>
      <c r="B1864" s="15">
        <v>21</v>
      </c>
      <c r="C1864" s="7">
        <f>(TSLA[[#This Row],[Prezzi giornalieri TSLA]]-B1863)/B1863</f>
        <v>8.1613058089295108E-3</v>
      </c>
    </row>
    <row r="1865" spans="1:3" x14ac:dyDescent="0.55000000000000004">
      <c r="A1865" s="5">
        <v>43059</v>
      </c>
      <c r="B1865" s="15">
        <v>20.58</v>
      </c>
      <c r="C1865" s="7">
        <f>(TSLA[[#This Row],[Prezzi giornalieri TSLA]]-B1864)/B1864</f>
        <v>-2.000000000000008E-2</v>
      </c>
    </row>
    <row r="1866" spans="1:3" x14ac:dyDescent="0.55000000000000004">
      <c r="A1866" s="5">
        <v>43060</v>
      </c>
      <c r="B1866" s="15">
        <v>21.19</v>
      </c>
      <c r="C1866" s="7">
        <f>(TSLA[[#This Row],[Prezzi giornalieri TSLA]]-B1865)/B1865</f>
        <v>2.964042759961142E-2</v>
      </c>
    </row>
    <row r="1867" spans="1:3" x14ac:dyDescent="0.55000000000000004">
      <c r="A1867" s="5">
        <v>43061</v>
      </c>
      <c r="B1867" s="15">
        <v>20.84</v>
      </c>
      <c r="C1867" s="7">
        <f>(TSLA[[#This Row],[Prezzi giornalieri TSLA]]-B1866)/B1866</f>
        <v>-1.6517225106182226E-2</v>
      </c>
    </row>
    <row r="1868" spans="1:3" x14ac:dyDescent="0.55000000000000004">
      <c r="A1868" s="5">
        <v>43063</v>
      </c>
      <c r="B1868" s="15">
        <v>21.04</v>
      </c>
      <c r="C1868" s="7">
        <f>(TSLA[[#This Row],[Prezzi giornalieri TSLA]]-B1867)/B1867</f>
        <v>9.5969289827254941E-3</v>
      </c>
    </row>
    <row r="1869" spans="1:3" x14ac:dyDescent="0.55000000000000004">
      <c r="A1869" s="5">
        <v>43066</v>
      </c>
      <c r="B1869" s="15">
        <v>21.12</v>
      </c>
      <c r="C1869" s="7">
        <f>(TSLA[[#This Row],[Prezzi giornalieri TSLA]]-B1868)/B1868</f>
        <v>3.8022813688213808E-3</v>
      </c>
    </row>
    <row r="1870" spans="1:3" x14ac:dyDescent="0.55000000000000004">
      <c r="A1870" s="5">
        <v>43067</v>
      </c>
      <c r="B1870" s="15">
        <v>21.17</v>
      </c>
      <c r="C1870" s="7">
        <f>(TSLA[[#This Row],[Prezzi giornalieri TSLA]]-B1869)/B1869</f>
        <v>2.3674242424242759E-3</v>
      </c>
    </row>
    <row r="1871" spans="1:3" x14ac:dyDescent="0.55000000000000004">
      <c r="A1871" s="5">
        <v>43068</v>
      </c>
      <c r="B1871" s="15">
        <v>20.5</v>
      </c>
      <c r="C1871" s="7">
        <f>(TSLA[[#This Row],[Prezzi giornalieri TSLA]]-B1870)/B1870</f>
        <v>-3.1648559282002914E-2</v>
      </c>
    </row>
    <row r="1872" spans="1:3" x14ac:dyDescent="0.55000000000000004">
      <c r="A1872" s="5">
        <v>43069</v>
      </c>
      <c r="B1872" s="15">
        <v>20.59</v>
      </c>
      <c r="C1872" s="7">
        <f>(TSLA[[#This Row],[Prezzi giornalieri TSLA]]-B1871)/B1871</f>
        <v>4.3902439024390179E-3</v>
      </c>
    </row>
    <row r="1873" spans="1:3" x14ac:dyDescent="0.55000000000000004">
      <c r="A1873" s="5">
        <v>43070</v>
      </c>
      <c r="B1873" s="15">
        <v>20.440000000000001</v>
      </c>
      <c r="C1873" s="7">
        <f>(TSLA[[#This Row],[Prezzi giornalieri TSLA]]-B1872)/B1872</f>
        <v>-7.2850898494414076E-3</v>
      </c>
    </row>
    <row r="1874" spans="1:3" x14ac:dyDescent="0.55000000000000004">
      <c r="A1874" s="5">
        <v>43073</v>
      </c>
      <c r="B1874" s="15">
        <v>20.350000000000001</v>
      </c>
      <c r="C1874" s="7">
        <f>(TSLA[[#This Row],[Prezzi giornalieri TSLA]]-B1873)/B1873</f>
        <v>-4.4031311154598754E-3</v>
      </c>
    </row>
    <row r="1875" spans="1:3" x14ac:dyDescent="0.55000000000000004">
      <c r="A1875" s="5">
        <v>43074</v>
      </c>
      <c r="B1875" s="15">
        <v>20.25</v>
      </c>
      <c r="C1875" s="7">
        <f>(TSLA[[#This Row],[Prezzi giornalieri TSLA]]-B1874)/B1874</f>
        <v>-4.9140049140049833E-3</v>
      </c>
    </row>
    <row r="1876" spans="1:3" x14ac:dyDescent="0.55000000000000004">
      <c r="A1876" s="5">
        <v>43075</v>
      </c>
      <c r="B1876" s="15">
        <v>20.88</v>
      </c>
      <c r="C1876" s="7">
        <f>(TSLA[[#This Row],[Prezzi giornalieri TSLA]]-B1875)/B1875</f>
        <v>3.1111111111111062E-2</v>
      </c>
    </row>
    <row r="1877" spans="1:3" x14ac:dyDescent="0.55000000000000004">
      <c r="A1877" s="5">
        <v>43076</v>
      </c>
      <c r="B1877" s="15">
        <v>20.75</v>
      </c>
      <c r="C1877" s="7">
        <f>(TSLA[[#This Row],[Prezzi giornalieri TSLA]]-B1876)/B1876</f>
        <v>-6.2260536398466961E-3</v>
      </c>
    </row>
    <row r="1878" spans="1:3" x14ac:dyDescent="0.55000000000000004">
      <c r="A1878" s="5">
        <v>43077</v>
      </c>
      <c r="B1878" s="15">
        <v>21.01</v>
      </c>
      <c r="C1878" s="7">
        <f>(TSLA[[#This Row],[Prezzi giornalieri TSLA]]-B1877)/B1877</f>
        <v>1.2530120481927786E-2</v>
      </c>
    </row>
    <row r="1879" spans="1:3" x14ac:dyDescent="0.55000000000000004">
      <c r="A1879" s="5">
        <v>43080</v>
      </c>
      <c r="B1879" s="15">
        <v>21.93</v>
      </c>
      <c r="C1879" s="7">
        <f>(TSLA[[#This Row],[Prezzi giornalieri TSLA]]-B1878)/B1878</f>
        <v>4.3788672060923281E-2</v>
      </c>
    </row>
    <row r="1880" spans="1:3" x14ac:dyDescent="0.55000000000000004">
      <c r="A1880" s="5">
        <v>43081</v>
      </c>
      <c r="B1880" s="15">
        <v>22.74</v>
      </c>
      <c r="C1880" s="7">
        <f>(TSLA[[#This Row],[Prezzi giornalieri TSLA]]-B1879)/B1879</f>
        <v>3.6935704514363829E-2</v>
      </c>
    </row>
    <row r="1881" spans="1:3" x14ac:dyDescent="0.55000000000000004">
      <c r="A1881" s="5">
        <v>43082</v>
      </c>
      <c r="B1881" s="15">
        <v>22.6</v>
      </c>
      <c r="C1881" s="7">
        <f>(TSLA[[#This Row],[Prezzi giornalieri TSLA]]-B1880)/B1880</f>
        <v>-6.15655233069468E-3</v>
      </c>
    </row>
    <row r="1882" spans="1:3" x14ac:dyDescent="0.55000000000000004">
      <c r="A1882" s="5">
        <v>43083</v>
      </c>
      <c r="B1882" s="15">
        <v>22.53</v>
      </c>
      <c r="C1882" s="7">
        <f>(TSLA[[#This Row],[Prezzi giornalieri TSLA]]-B1881)/B1881</f>
        <v>-3.0973451327433754E-3</v>
      </c>
    </row>
    <row r="1883" spans="1:3" x14ac:dyDescent="0.55000000000000004">
      <c r="A1883" s="5">
        <v>43084</v>
      </c>
      <c r="B1883" s="15">
        <v>22.9</v>
      </c>
      <c r="C1883" s="7">
        <f>(TSLA[[#This Row],[Prezzi giornalieri TSLA]]-B1882)/B1882</f>
        <v>1.6422547714158783E-2</v>
      </c>
    </row>
    <row r="1884" spans="1:3" x14ac:dyDescent="0.55000000000000004">
      <c r="A1884" s="5">
        <v>43087</v>
      </c>
      <c r="B1884" s="15">
        <v>22.59</v>
      </c>
      <c r="C1884" s="7">
        <f>(TSLA[[#This Row],[Prezzi giornalieri TSLA]]-B1883)/B1883</f>
        <v>-1.3537117903930076E-2</v>
      </c>
    </row>
    <row r="1885" spans="1:3" x14ac:dyDescent="0.55000000000000004">
      <c r="A1885" s="5">
        <v>43088</v>
      </c>
      <c r="B1885" s="15">
        <v>22.07</v>
      </c>
      <c r="C1885" s="7">
        <f>(TSLA[[#This Row],[Prezzi giornalieri TSLA]]-B1884)/B1884</f>
        <v>-2.3019034971226187E-2</v>
      </c>
    </row>
    <row r="1886" spans="1:3" x14ac:dyDescent="0.55000000000000004">
      <c r="A1886" s="5">
        <v>43089</v>
      </c>
      <c r="B1886" s="15">
        <v>21.93</v>
      </c>
      <c r="C1886" s="7">
        <f>(TSLA[[#This Row],[Prezzi giornalieri TSLA]]-B1885)/B1885</f>
        <v>-6.3434526506570259E-3</v>
      </c>
    </row>
    <row r="1887" spans="1:3" x14ac:dyDescent="0.55000000000000004">
      <c r="A1887" s="5">
        <v>43090</v>
      </c>
      <c r="B1887" s="15">
        <v>22.11</v>
      </c>
      <c r="C1887" s="7">
        <f>(TSLA[[#This Row],[Prezzi giornalieri TSLA]]-B1886)/B1886</f>
        <v>8.2079343365252955E-3</v>
      </c>
    </row>
    <row r="1888" spans="1:3" x14ac:dyDescent="0.55000000000000004">
      <c r="A1888" s="5">
        <v>43091</v>
      </c>
      <c r="B1888" s="15">
        <v>21.68</v>
      </c>
      <c r="C1888" s="7">
        <f>(TSLA[[#This Row],[Prezzi giornalieri TSLA]]-B1887)/B1887</f>
        <v>-1.9448213478064212E-2</v>
      </c>
    </row>
    <row r="1889" spans="1:3" x14ac:dyDescent="0.55000000000000004">
      <c r="A1889" s="5">
        <v>43095</v>
      </c>
      <c r="B1889" s="15">
        <v>21.15</v>
      </c>
      <c r="C1889" s="7">
        <f>(TSLA[[#This Row],[Prezzi giornalieri TSLA]]-B1888)/B1888</f>
        <v>-2.4446494464944703E-2</v>
      </c>
    </row>
    <row r="1890" spans="1:3" x14ac:dyDescent="0.55000000000000004">
      <c r="A1890" s="5">
        <v>43096</v>
      </c>
      <c r="B1890" s="15">
        <v>20.78</v>
      </c>
      <c r="C1890" s="7">
        <f>(TSLA[[#This Row],[Prezzi giornalieri TSLA]]-B1889)/B1889</f>
        <v>-1.7494089834515246E-2</v>
      </c>
    </row>
    <row r="1891" spans="1:3" x14ac:dyDescent="0.55000000000000004">
      <c r="A1891" s="5">
        <v>43097</v>
      </c>
      <c r="B1891" s="15">
        <v>21.02</v>
      </c>
      <c r="C1891" s="7">
        <f>(TSLA[[#This Row],[Prezzi giornalieri TSLA]]-B1890)/B1890</f>
        <v>1.1549566891241503E-2</v>
      </c>
    </row>
    <row r="1892" spans="1:3" x14ac:dyDescent="0.55000000000000004">
      <c r="A1892" s="5">
        <v>43098</v>
      </c>
      <c r="B1892" s="15">
        <v>20.76</v>
      </c>
      <c r="C1892" s="7">
        <f>(TSLA[[#This Row],[Prezzi giornalieri TSLA]]-B1891)/B1891</f>
        <v>-1.2369172216936156E-2</v>
      </c>
    </row>
    <row r="1893" spans="1:3" x14ac:dyDescent="0.55000000000000004">
      <c r="A1893" s="5">
        <v>43102</v>
      </c>
      <c r="B1893" s="15">
        <v>21.37</v>
      </c>
      <c r="C1893" s="7">
        <f>(TSLA[[#This Row],[Prezzi giornalieri TSLA]]-B1892)/B1892</f>
        <v>2.9383429672446983E-2</v>
      </c>
    </row>
    <row r="1894" spans="1:3" x14ac:dyDescent="0.55000000000000004">
      <c r="A1894" s="5">
        <v>43103</v>
      </c>
      <c r="B1894" s="15">
        <v>21.15</v>
      </c>
      <c r="C1894" s="7">
        <f>(TSLA[[#This Row],[Prezzi giornalieri TSLA]]-B1893)/B1893</f>
        <v>-1.0294805802527019E-2</v>
      </c>
    </row>
    <row r="1895" spans="1:3" x14ac:dyDescent="0.55000000000000004">
      <c r="A1895" s="5">
        <v>43104</v>
      </c>
      <c r="B1895" s="15">
        <v>20.97</v>
      </c>
      <c r="C1895" s="7">
        <f>(TSLA[[#This Row],[Prezzi giornalieri TSLA]]-B1894)/B1894</f>
        <v>-8.5106382978723284E-3</v>
      </c>
    </row>
    <row r="1896" spans="1:3" x14ac:dyDescent="0.55000000000000004">
      <c r="A1896" s="5">
        <v>43105</v>
      </c>
      <c r="B1896" s="15">
        <v>21.11</v>
      </c>
      <c r="C1896" s="7">
        <f>(TSLA[[#This Row],[Prezzi giornalieri TSLA]]-B1895)/B1895</f>
        <v>6.6762041010968321E-3</v>
      </c>
    </row>
    <row r="1897" spans="1:3" x14ac:dyDescent="0.55000000000000004">
      <c r="A1897" s="5">
        <v>43108</v>
      </c>
      <c r="B1897" s="15">
        <v>22.43</v>
      </c>
      <c r="C1897" s="7">
        <f>(TSLA[[#This Row],[Prezzi giornalieri TSLA]]-B1896)/B1896</f>
        <v>6.2529606821411662E-2</v>
      </c>
    </row>
    <row r="1898" spans="1:3" x14ac:dyDescent="0.55000000000000004">
      <c r="A1898" s="5">
        <v>43109</v>
      </c>
      <c r="B1898" s="15">
        <v>22.25</v>
      </c>
      <c r="C1898" s="7">
        <f>(TSLA[[#This Row],[Prezzi giornalieri TSLA]]-B1897)/B1897</f>
        <v>-8.0249665626393098E-3</v>
      </c>
    </row>
    <row r="1899" spans="1:3" x14ac:dyDescent="0.55000000000000004">
      <c r="A1899" s="5">
        <v>43110</v>
      </c>
      <c r="B1899" s="15">
        <v>22.32</v>
      </c>
      <c r="C1899" s="7">
        <f>(TSLA[[#This Row],[Prezzi giornalieri TSLA]]-B1898)/B1898</f>
        <v>3.1460674157303497E-3</v>
      </c>
    </row>
    <row r="1900" spans="1:3" x14ac:dyDescent="0.55000000000000004">
      <c r="A1900" s="5">
        <v>43111</v>
      </c>
      <c r="B1900" s="15">
        <v>22.53</v>
      </c>
      <c r="C1900" s="7">
        <f>(TSLA[[#This Row],[Prezzi giornalieri TSLA]]-B1899)/B1899</f>
        <v>9.4086021505376729E-3</v>
      </c>
    </row>
    <row r="1901" spans="1:3" x14ac:dyDescent="0.55000000000000004">
      <c r="A1901" s="5">
        <v>43112</v>
      </c>
      <c r="B1901" s="15">
        <v>22.41</v>
      </c>
      <c r="C1901" s="7">
        <f>(TSLA[[#This Row],[Prezzi giornalieri TSLA]]-B1900)/B1900</f>
        <v>-5.3262316910786056E-3</v>
      </c>
    </row>
    <row r="1902" spans="1:3" x14ac:dyDescent="0.55000000000000004">
      <c r="A1902" s="5">
        <v>43116</v>
      </c>
      <c r="B1902" s="15">
        <v>22.67</v>
      </c>
      <c r="C1902" s="7">
        <f>(TSLA[[#This Row],[Prezzi giornalieri TSLA]]-B1901)/B1901</f>
        <v>1.1601963409192395E-2</v>
      </c>
    </row>
    <row r="1903" spans="1:3" x14ac:dyDescent="0.55000000000000004">
      <c r="A1903" s="5">
        <v>43117</v>
      </c>
      <c r="B1903" s="15">
        <v>23.14</v>
      </c>
      <c r="C1903" s="7">
        <f>(TSLA[[#This Row],[Prezzi giornalieri TSLA]]-B1902)/B1902</f>
        <v>2.0732245258050234E-2</v>
      </c>
    </row>
    <row r="1904" spans="1:3" x14ac:dyDescent="0.55000000000000004">
      <c r="A1904" s="5">
        <v>43118</v>
      </c>
      <c r="B1904" s="15">
        <v>22.97</v>
      </c>
      <c r="C1904" s="7">
        <f>(TSLA[[#This Row],[Prezzi giornalieri TSLA]]-B1903)/B1903</f>
        <v>-7.3465859982714647E-3</v>
      </c>
    </row>
    <row r="1905" spans="1:3" x14ac:dyDescent="0.55000000000000004">
      <c r="A1905" s="5">
        <v>43119</v>
      </c>
      <c r="B1905" s="15">
        <v>23.33</v>
      </c>
      <c r="C1905" s="7">
        <f>(TSLA[[#This Row],[Prezzi giornalieri TSLA]]-B1904)/B1904</f>
        <v>1.5672616456247256E-2</v>
      </c>
    </row>
    <row r="1906" spans="1:3" x14ac:dyDescent="0.55000000000000004">
      <c r="A1906" s="5">
        <v>43122</v>
      </c>
      <c r="B1906" s="15">
        <v>23.44</v>
      </c>
      <c r="C1906" s="7">
        <f>(TSLA[[#This Row],[Prezzi giornalieri TSLA]]-B1905)/B1905</f>
        <v>4.7149592798972568E-3</v>
      </c>
    </row>
    <row r="1907" spans="1:3" x14ac:dyDescent="0.55000000000000004">
      <c r="A1907" s="5">
        <v>43123</v>
      </c>
      <c r="B1907" s="15">
        <v>23.52</v>
      </c>
      <c r="C1907" s="7">
        <f>(TSLA[[#This Row],[Prezzi giornalieri TSLA]]-B1906)/B1906</f>
        <v>3.4129692832763777E-3</v>
      </c>
    </row>
    <row r="1908" spans="1:3" x14ac:dyDescent="0.55000000000000004">
      <c r="A1908" s="5">
        <v>43124</v>
      </c>
      <c r="B1908" s="15">
        <v>23.06</v>
      </c>
      <c r="C1908" s="7">
        <f>(TSLA[[#This Row],[Prezzi giornalieri TSLA]]-B1907)/B1907</f>
        <v>-1.9557823129251736E-2</v>
      </c>
    </row>
    <row r="1909" spans="1:3" x14ac:dyDescent="0.55000000000000004">
      <c r="A1909" s="5">
        <v>43125</v>
      </c>
      <c r="B1909" s="15">
        <v>22.51</v>
      </c>
      <c r="C1909" s="7">
        <f>(TSLA[[#This Row],[Prezzi giornalieri TSLA]]-B1908)/B1908</f>
        <v>-2.3850823937554083E-2</v>
      </c>
    </row>
    <row r="1910" spans="1:3" x14ac:dyDescent="0.55000000000000004">
      <c r="A1910" s="5">
        <v>43126</v>
      </c>
      <c r="B1910" s="15">
        <v>22.86</v>
      </c>
      <c r="C1910" s="7">
        <f>(TSLA[[#This Row],[Prezzi giornalieri TSLA]]-B1909)/B1909</f>
        <v>1.554864504664584E-2</v>
      </c>
    </row>
    <row r="1911" spans="1:3" x14ac:dyDescent="0.55000000000000004">
      <c r="A1911" s="5">
        <v>43129</v>
      </c>
      <c r="B1911" s="15">
        <v>23.3</v>
      </c>
      <c r="C1911" s="7">
        <f>(TSLA[[#This Row],[Prezzi giornalieri TSLA]]-B1910)/B1910</f>
        <v>1.9247594050743715E-2</v>
      </c>
    </row>
    <row r="1912" spans="1:3" x14ac:dyDescent="0.55000000000000004">
      <c r="A1912" s="5">
        <v>43130</v>
      </c>
      <c r="B1912" s="15">
        <v>23.05</v>
      </c>
      <c r="C1912" s="7">
        <f>(TSLA[[#This Row],[Prezzi giornalieri TSLA]]-B1911)/B1911</f>
        <v>-1.0729613733905579E-2</v>
      </c>
    </row>
    <row r="1913" spans="1:3" x14ac:dyDescent="0.55000000000000004">
      <c r="A1913" s="5">
        <v>43131</v>
      </c>
      <c r="B1913" s="15">
        <v>23.62</v>
      </c>
      <c r="C1913" s="7">
        <f>(TSLA[[#This Row],[Prezzi giornalieri TSLA]]-B1912)/B1912</f>
        <v>2.4728850325379623E-2</v>
      </c>
    </row>
    <row r="1914" spans="1:3" x14ac:dyDescent="0.55000000000000004">
      <c r="A1914" s="5">
        <v>43132</v>
      </c>
      <c r="B1914" s="15">
        <v>23.28</v>
      </c>
      <c r="C1914" s="7">
        <f>(TSLA[[#This Row],[Prezzi giornalieri TSLA]]-B1913)/B1913</f>
        <v>-1.4394580863674846E-2</v>
      </c>
    </row>
    <row r="1915" spans="1:3" x14ac:dyDescent="0.55000000000000004">
      <c r="A1915" s="5">
        <v>43133</v>
      </c>
      <c r="B1915" s="15">
        <v>22.92</v>
      </c>
      <c r="C1915" s="7">
        <f>(TSLA[[#This Row],[Prezzi giornalieri TSLA]]-B1914)/B1914</f>
        <v>-1.546391752577317E-2</v>
      </c>
    </row>
    <row r="1916" spans="1:3" x14ac:dyDescent="0.55000000000000004">
      <c r="A1916" s="5">
        <v>43136</v>
      </c>
      <c r="B1916" s="15">
        <v>22.21</v>
      </c>
      <c r="C1916" s="7">
        <f>(TSLA[[#This Row],[Prezzi giornalieri TSLA]]-B1915)/B1915</f>
        <v>-3.097731239092499E-2</v>
      </c>
    </row>
    <row r="1917" spans="1:3" x14ac:dyDescent="0.55000000000000004">
      <c r="A1917" s="5">
        <v>43137</v>
      </c>
      <c r="B1917" s="15">
        <v>22.26</v>
      </c>
      <c r="C1917" s="7">
        <f>(TSLA[[#This Row],[Prezzi giornalieri TSLA]]-B1916)/B1916</f>
        <v>2.2512381809995817E-3</v>
      </c>
    </row>
    <row r="1918" spans="1:3" x14ac:dyDescent="0.55000000000000004">
      <c r="A1918" s="5">
        <v>43138</v>
      </c>
      <c r="B1918" s="15">
        <v>23</v>
      </c>
      <c r="C1918" s="7">
        <f>(TSLA[[#This Row],[Prezzi giornalieri TSLA]]-B1917)/B1917</f>
        <v>3.324348607367468E-2</v>
      </c>
    </row>
    <row r="1919" spans="1:3" x14ac:dyDescent="0.55000000000000004">
      <c r="A1919" s="5">
        <v>43139</v>
      </c>
      <c r="B1919" s="15">
        <v>21.02</v>
      </c>
      <c r="C1919" s="7">
        <f>(TSLA[[#This Row],[Prezzi giornalieri TSLA]]-B1918)/B1918</f>
        <v>-8.6086956521739144E-2</v>
      </c>
    </row>
    <row r="1920" spans="1:3" x14ac:dyDescent="0.55000000000000004">
      <c r="A1920" s="5">
        <v>43140</v>
      </c>
      <c r="B1920" s="15">
        <v>20.69</v>
      </c>
      <c r="C1920" s="7">
        <f>(TSLA[[#This Row],[Prezzi giornalieri TSLA]]-B1919)/B1919</f>
        <v>-1.5699333967649776E-2</v>
      </c>
    </row>
    <row r="1921" spans="1:3" x14ac:dyDescent="0.55000000000000004">
      <c r="A1921" s="5">
        <v>43143</v>
      </c>
      <c r="B1921" s="15">
        <v>21.05</v>
      </c>
      <c r="C1921" s="7">
        <f>(TSLA[[#This Row],[Prezzi giornalieri TSLA]]-B1920)/B1920</f>
        <v>1.7399710004833223E-2</v>
      </c>
    </row>
    <row r="1922" spans="1:3" x14ac:dyDescent="0.55000000000000004">
      <c r="A1922" s="5">
        <v>43144</v>
      </c>
      <c r="B1922" s="15">
        <v>21.58</v>
      </c>
      <c r="C1922" s="7">
        <f>(TSLA[[#This Row],[Prezzi giornalieri TSLA]]-B1921)/B1921</f>
        <v>2.5178147268408436E-2</v>
      </c>
    </row>
    <row r="1923" spans="1:3" x14ac:dyDescent="0.55000000000000004">
      <c r="A1923" s="5">
        <v>43145</v>
      </c>
      <c r="B1923" s="15">
        <v>21.49</v>
      </c>
      <c r="C1923" s="7">
        <f>(TSLA[[#This Row],[Prezzi giornalieri TSLA]]-B1922)/B1922</f>
        <v>-4.1705282669138024E-3</v>
      </c>
    </row>
    <row r="1924" spans="1:3" x14ac:dyDescent="0.55000000000000004">
      <c r="A1924" s="5">
        <v>43146</v>
      </c>
      <c r="B1924" s="15">
        <v>22.27</v>
      </c>
      <c r="C1924" s="7">
        <f>(TSLA[[#This Row],[Prezzi giornalieri TSLA]]-B1923)/B1923</f>
        <v>3.6295951605397912E-2</v>
      </c>
    </row>
    <row r="1925" spans="1:3" x14ac:dyDescent="0.55000000000000004">
      <c r="A1925" s="5">
        <v>43147</v>
      </c>
      <c r="B1925" s="15">
        <v>22.37</v>
      </c>
      <c r="C1925" s="7">
        <f>(TSLA[[#This Row],[Prezzi giornalieri TSLA]]-B1924)/B1924</f>
        <v>4.4903457566233236E-3</v>
      </c>
    </row>
    <row r="1926" spans="1:3" x14ac:dyDescent="0.55000000000000004">
      <c r="A1926" s="5">
        <v>43151</v>
      </c>
      <c r="B1926" s="15">
        <v>22.32</v>
      </c>
      <c r="C1926" s="7">
        <f>(TSLA[[#This Row],[Prezzi giornalieri TSLA]]-B1925)/B1925</f>
        <v>-2.2351363433169738E-3</v>
      </c>
    </row>
    <row r="1927" spans="1:3" x14ac:dyDescent="0.55000000000000004">
      <c r="A1927" s="5">
        <v>43152</v>
      </c>
      <c r="B1927" s="15">
        <v>22.22</v>
      </c>
      <c r="C1927" s="7">
        <f>(TSLA[[#This Row],[Prezzi giornalieri TSLA]]-B1926)/B1926</f>
        <v>-4.4802867383513184E-3</v>
      </c>
    </row>
    <row r="1928" spans="1:3" x14ac:dyDescent="0.55000000000000004">
      <c r="A1928" s="5">
        <v>43153</v>
      </c>
      <c r="B1928" s="15">
        <v>23.08</v>
      </c>
      <c r="C1928" s="7">
        <f>(TSLA[[#This Row],[Prezzi giornalieri TSLA]]-B1927)/B1927</f>
        <v>3.870387038703868E-2</v>
      </c>
    </row>
    <row r="1929" spans="1:3" x14ac:dyDescent="0.55000000000000004">
      <c r="A1929" s="5">
        <v>43154</v>
      </c>
      <c r="B1929" s="15">
        <v>23.47</v>
      </c>
      <c r="C1929" s="7">
        <f>(TSLA[[#This Row],[Prezzi giornalieri TSLA]]-B1928)/B1928</f>
        <v>1.6897746967071085E-2</v>
      </c>
    </row>
    <row r="1930" spans="1:3" x14ac:dyDescent="0.55000000000000004">
      <c r="A1930" s="5">
        <v>43157</v>
      </c>
      <c r="B1930" s="15">
        <v>23.83</v>
      </c>
      <c r="C1930" s="7">
        <f>(TSLA[[#This Row],[Prezzi giornalieri TSLA]]-B1929)/B1929</f>
        <v>1.5338730293992308E-2</v>
      </c>
    </row>
    <row r="1931" spans="1:3" x14ac:dyDescent="0.55000000000000004">
      <c r="A1931" s="5">
        <v>43158</v>
      </c>
      <c r="B1931" s="15">
        <v>23.4</v>
      </c>
      <c r="C1931" s="7">
        <f>(TSLA[[#This Row],[Prezzi giornalieri TSLA]]-B1930)/B1930</f>
        <v>-1.8044481745698688E-2</v>
      </c>
    </row>
    <row r="1932" spans="1:3" x14ac:dyDescent="0.55000000000000004">
      <c r="A1932" s="5">
        <v>43159</v>
      </c>
      <c r="B1932" s="15">
        <v>22.87</v>
      </c>
      <c r="C1932" s="7">
        <f>(TSLA[[#This Row],[Prezzi giornalieri TSLA]]-B1931)/B1931</f>
        <v>-2.2649572649572548E-2</v>
      </c>
    </row>
    <row r="1933" spans="1:3" x14ac:dyDescent="0.55000000000000004">
      <c r="A1933" s="5">
        <v>43160</v>
      </c>
      <c r="B1933" s="15">
        <v>22.06</v>
      </c>
      <c r="C1933" s="7">
        <f>(TSLA[[#This Row],[Prezzi giornalieri TSLA]]-B1932)/B1932</f>
        <v>-3.5417577612593017E-2</v>
      </c>
    </row>
    <row r="1934" spans="1:3" x14ac:dyDescent="0.55000000000000004">
      <c r="A1934" s="5">
        <v>43161</v>
      </c>
      <c r="B1934" s="15">
        <v>22.34</v>
      </c>
      <c r="C1934" s="7">
        <f>(TSLA[[#This Row],[Prezzi giornalieri TSLA]]-B1933)/B1933</f>
        <v>1.2692656391659164E-2</v>
      </c>
    </row>
    <row r="1935" spans="1:3" x14ac:dyDescent="0.55000000000000004">
      <c r="A1935" s="5">
        <v>43164</v>
      </c>
      <c r="B1935" s="15">
        <v>22.22</v>
      </c>
      <c r="C1935" s="7">
        <f>(TSLA[[#This Row],[Prezzi giornalieri TSLA]]-B1934)/B1934</f>
        <v>-5.3715308863026409E-3</v>
      </c>
    </row>
    <row r="1936" spans="1:3" x14ac:dyDescent="0.55000000000000004">
      <c r="A1936" s="5">
        <v>43165</v>
      </c>
      <c r="B1936" s="15">
        <v>21.88</v>
      </c>
      <c r="C1936" s="7">
        <f>(TSLA[[#This Row],[Prezzi giornalieri TSLA]]-B1935)/B1935</f>
        <v>-1.5301530153015296E-2</v>
      </c>
    </row>
    <row r="1937" spans="1:3" x14ac:dyDescent="0.55000000000000004">
      <c r="A1937" s="5">
        <v>43166</v>
      </c>
      <c r="B1937" s="15">
        <v>22.15</v>
      </c>
      <c r="C1937" s="7">
        <f>(TSLA[[#This Row],[Prezzi giornalieri TSLA]]-B1936)/B1936</f>
        <v>1.2340036563071279E-2</v>
      </c>
    </row>
    <row r="1938" spans="1:3" x14ac:dyDescent="0.55000000000000004">
      <c r="A1938" s="5">
        <v>43167</v>
      </c>
      <c r="B1938" s="15">
        <v>21.94</v>
      </c>
      <c r="C1938" s="7">
        <f>(TSLA[[#This Row],[Prezzi giornalieri TSLA]]-B1937)/B1937</f>
        <v>-9.4808126410833998E-3</v>
      </c>
    </row>
    <row r="1939" spans="1:3" x14ac:dyDescent="0.55000000000000004">
      <c r="A1939" s="5">
        <v>43168</v>
      </c>
      <c r="B1939" s="15">
        <v>21.81</v>
      </c>
      <c r="C1939" s="7">
        <f>(TSLA[[#This Row],[Prezzi giornalieri TSLA]]-B1938)/B1938</f>
        <v>-5.9252506836828872E-3</v>
      </c>
    </row>
    <row r="1940" spans="1:3" x14ac:dyDescent="0.55000000000000004">
      <c r="A1940" s="5">
        <v>43171</v>
      </c>
      <c r="B1940" s="15">
        <v>23.03</v>
      </c>
      <c r="C1940" s="7">
        <f>(TSLA[[#This Row],[Prezzi giornalieri TSLA]]-B1939)/B1939</f>
        <v>5.5937643282897867E-2</v>
      </c>
    </row>
    <row r="1941" spans="1:3" x14ac:dyDescent="0.55000000000000004">
      <c r="A1941" s="5">
        <v>43172</v>
      </c>
      <c r="B1941" s="15">
        <v>22.79</v>
      </c>
      <c r="C1941" s="7">
        <f>(TSLA[[#This Row],[Prezzi giornalieri TSLA]]-B1940)/B1940</f>
        <v>-1.042118975249683E-2</v>
      </c>
    </row>
    <row r="1942" spans="1:3" x14ac:dyDescent="0.55000000000000004">
      <c r="A1942" s="5">
        <v>43173</v>
      </c>
      <c r="B1942" s="15">
        <v>21.78</v>
      </c>
      <c r="C1942" s="7">
        <f>(TSLA[[#This Row],[Prezzi giornalieri TSLA]]-B1941)/B1941</f>
        <v>-4.4317683194383416E-2</v>
      </c>
    </row>
    <row r="1943" spans="1:3" x14ac:dyDescent="0.55000000000000004">
      <c r="A1943" s="5">
        <v>43174</v>
      </c>
      <c r="B1943" s="15">
        <v>21.71</v>
      </c>
      <c r="C1943" s="7">
        <f>(TSLA[[#This Row],[Prezzi giornalieri TSLA]]-B1942)/B1942</f>
        <v>-3.2139577594123177E-3</v>
      </c>
    </row>
    <row r="1944" spans="1:3" x14ac:dyDescent="0.55000000000000004">
      <c r="A1944" s="5">
        <v>43175</v>
      </c>
      <c r="B1944" s="15">
        <v>21.42</v>
      </c>
      <c r="C1944" s="7">
        <f>(TSLA[[#This Row],[Prezzi giornalieri TSLA]]-B1943)/B1943</f>
        <v>-1.3357899585444456E-2</v>
      </c>
    </row>
    <row r="1945" spans="1:3" x14ac:dyDescent="0.55000000000000004">
      <c r="A1945" s="5">
        <v>43178</v>
      </c>
      <c r="B1945" s="15">
        <v>20.9</v>
      </c>
      <c r="C1945" s="7">
        <f>(TSLA[[#This Row],[Prezzi giornalieri TSLA]]-B1944)/B1944</f>
        <v>-2.4276377217553831E-2</v>
      </c>
    </row>
    <row r="1946" spans="1:3" x14ac:dyDescent="0.55000000000000004">
      <c r="A1946" s="5">
        <v>43179</v>
      </c>
      <c r="B1946" s="15">
        <v>20.7</v>
      </c>
      <c r="C1946" s="7">
        <f>(TSLA[[#This Row],[Prezzi giornalieri TSLA]]-B1945)/B1945</f>
        <v>-9.5693779904305887E-3</v>
      </c>
    </row>
    <row r="1947" spans="1:3" x14ac:dyDescent="0.55000000000000004">
      <c r="A1947" s="5">
        <v>43180</v>
      </c>
      <c r="B1947" s="15">
        <v>21.1</v>
      </c>
      <c r="C1947" s="7">
        <f>(TSLA[[#This Row],[Prezzi giornalieri TSLA]]-B1946)/B1946</f>
        <v>1.9323671497584644E-2</v>
      </c>
    </row>
    <row r="1948" spans="1:3" x14ac:dyDescent="0.55000000000000004">
      <c r="A1948" s="5">
        <v>43181</v>
      </c>
      <c r="B1948" s="15">
        <v>20.61</v>
      </c>
      <c r="C1948" s="7">
        <f>(TSLA[[#This Row],[Prezzi giornalieri TSLA]]-B1947)/B1947</f>
        <v>-2.3222748815165971E-2</v>
      </c>
    </row>
    <row r="1949" spans="1:3" x14ac:dyDescent="0.55000000000000004">
      <c r="A1949" s="5">
        <v>43182</v>
      </c>
      <c r="B1949" s="15">
        <v>20.100000000000001</v>
      </c>
      <c r="C1949" s="7">
        <f>(TSLA[[#This Row],[Prezzi giornalieri TSLA]]-B1948)/B1948</f>
        <v>-2.4745269286753906E-2</v>
      </c>
    </row>
    <row r="1950" spans="1:3" x14ac:dyDescent="0.55000000000000004">
      <c r="A1950" s="5">
        <v>43185</v>
      </c>
      <c r="B1950" s="15">
        <v>20.28</v>
      </c>
      <c r="C1950" s="7">
        <f>(TSLA[[#This Row],[Prezzi giornalieri TSLA]]-B1949)/B1949</f>
        <v>8.9552238805969998E-3</v>
      </c>
    </row>
    <row r="1951" spans="1:3" x14ac:dyDescent="0.55000000000000004">
      <c r="A1951" s="5">
        <v>43186</v>
      </c>
      <c r="B1951" s="15">
        <v>18.61</v>
      </c>
      <c r="C1951" s="7">
        <f>(TSLA[[#This Row],[Prezzi giornalieri TSLA]]-B1950)/B1950</f>
        <v>-8.2347140039447805E-2</v>
      </c>
    </row>
    <row r="1952" spans="1:3" x14ac:dyDescent="0.55000000000000004">
      <c r="A1952" s="5">
        <v>43187</v>
      </c>
      <c r="B1952" s="15">
        <v>17.190000000000001</v>
      </c>
      <c r="C1952" s="7">
        <f>(TSLA[[#This Row],[Prezzi giornalieri TSLA]]-B1951)/B1951</f>
        <v>-7.630306286942494E-2</v>
      </c>
    </row>
    <row r="1953" spans="1:3" x14ac:dyDescent="0.55000000000000004">
      <c r="A1953" s="5">
        <v>43188</v>
      </c>
      <c r="B1953" s="15">
        <v>17.739999999999998</v>
      </c>
      <c r="C1953" s="7">
        <f>(TSLA[[#This Row],[Prezzi giornalieri TSLA]]-B1952)/B1952</f>
        <v>3.1995346131471619E-2</v>
      </c>
    </row>
    <row r="1954" spans="1:3" x14ac:dyDescent="0.55000000000000004">
      <c r="A1954" s="5">
        <v>43192</v>
      </c>
      <c r="B1954" s="15">
        <v>16.829999999999998</v>
      </c>
      <c r="C1954" s="7">
        <f>(TSLA[[#This Row],[Prezzi giornalieri TSLA]]-B1953)/B1953</f>
        <v>-5.1296505073280735E-2</v>
      </c>
    </row>
    <row r="1955" spans="1:3" x14ac:dyDescent="0.55000000000000004">
      <c r="A1955" s="5">
        <v>43193</v>
      </c>
      <c r="B1955" s="15">
        <v>17.84</v>
      </c>
      <c r="C1955" s="7">
        <f>(TSLA[[#This Row],[Prezzi giornalieri TSLA]]-B1954)/B1954</f>
        <v>6.0011883541295406E-2</v>
      </c>
    </row>
    <row r="1956" spans="1:3" x14ac:dyDescent="0.55000000000000004">
      <c r="A1956" s="5">
        <v>43194</v>
      </c>
      <c r="B1956" s="15">
        <v>19.13</v>
      </c>
      <c r="C1956" s="7">
        <f>(TSLA[[#This Row],[Prezzi giornalieri TSLA]]-B1955)/B1955</f>
        <v>7.2309417040358703E-2</v>
      </c>
    </row>
    <row r="1957" spans="1:3" x14ac:dyDescent="0.55000000000000004">
      <c r="A1957" s="5">
        <v>43195</v>
      </c>
      <c r="B1957" s="15">
        <v>20.38</v>
      </c>
      <c r="C1957" s="7">
        <f>(TSLA[[#This Row],[Prezzi giornalieri TSLA]]-B1956)/B1956</f>
        <v>6.5342394145321489E-2</v>
      </c>
    </row>
    <row r="1958" spans="1:3" x14ac:dyDescent="0.55000000000000004">
      <c r="A1958" s="5">
        <v>43196</v>
      </c>
      <c r="B1958" s="15">
        <v>19.95</v>
      </c>
      <c r="C1958" s="7">
        <f>(TSLA[[#This Row],[Prezzi giornalieri TSLA]]-B1957)/B1957</f>
        <v>-2.1099116781157987E-2</v>
      </c>
    </row>
    <row r="1959" spans="1:3" x14ac:dyDescent="0.55000000000000004">
      <c r="A1959" s="5">
        <v>43199</v>
      </c>
      <c r="B1959" s="15">
        <v>19.309999999999999</v>
      </c>
      <c r="C1959" s="7">
        <f>(TSLA[[#This Row],[Prezzi giornalieri TSLA]]-B1958)/B1958</f>
        <v>-3.208020050125316E-2</v>
      </c>
    </row>
    <row r="1960" spans="1:3" x14ac:dyDescent="0.55000000000000004">
      <c r="A1960" s="5">
        <v>43200</v>
      </c>
      <c r="B1960" s="15">
        <v>20.309999999999999</v>
      </c>
      <c r="C1960" s="7">
        <f>(TSLA[[#This Row],[Prezzi giornalieri TSLA]]-B1959)/B1959</f>
        <v>5.1786639047125847E-2</v>
      </c>
    </row>
    <row r="1961" spans="1:3" x14ac:dyDescent="0.55000000000000004">
      <c r="A1961" s="5">
        <v>43201</v>
      </c>
      <c r="B1961" s="15">
        <v>20.059999999999999</v>
      </c>
      <c r="C1961" s="7">
        <f>(TSLA[[#This Row],[Prezzi giornalieri TSLA]]-B1960)/B1960</f>
        <v>-1.2309207287050714E-2</v>
      </c>
    </row>
    <row r="1962" spans="1:3" x14ac:dyDescent="0.55000000000000004">
      <c r="A1962" s="5">
        <v>43202</v>
      </c>
      <c r="B1962" s="15">
        <v>19.61</v>
      </c>
      <c r="C1962" s="7">
        <f>(TSLA[[#This Row],[Prezzi giornalieri TSLA]]-B1961)/B1961</f>
        <v>-2.2432701894317016E-2</v>
      </c>
    </row>
    <row r="1963" spans="1:3" x14ac:dyDescent="0.55000000000000004">
      <c r="A1963" s="5">
        <v>43203</v>
      </c>
      <c r="B1963" s="15">
        <v>20.02</v>
      </c>
      <c r="C1963" s="7">
        <f>(TSLA[[#This Row],[Prezzi giornalieri TSLA]]-B1962)/B1962</f>
        <v>2.0907700152983179E-2</v>
      </c>
    </row>
    <row r="1964" spans="1:3" x14ac:dyDescent="0.55000000000000004">
      <c r="A1964" s="5">
        <v>43206</v>
      </c>
      <c r="B1964" s="15">
        <v>19.41</v>
      </c>
      <c r="C1964" s="7">
        <f>(TSLA[[#This Row],[Prezzi giornalieri TSLA]]-B1963)/B1963</f>
        <v>-3.046953046953044E-2</v>
      </c>
    </row>
    <row r="1965" spans="1:3" x14ac:dyDescent="0.55000000000000004">
      <c r="A1965" s="5">
        <v>43207</v>
      </c>
      <c r="B1965" s="15">
        <v>19.18</v>
      </c>
      <c r="C1965" s="7">
        <f>(TSLA[[#This Row],[Prezzi giornalieri TSLA]]-B1964)/B1964</f>
        <v>-1.1849562081401361E-2</v>
      </c>
    </row>
    <row r="1966" spans="1:3" x14ac:dyDescent="0.55000000000000004">
      <c r="A1966" s="5">
        <v>43208</v>
      </c>
      <c r="B1966" s="15">
        <v>19.559999999999999</v>
      </c>
      <c r="C1966" s="7">
        <f>(TSLA[[#This Row],[Prezzi giornalieri TSLA]]-B1965)/B1965</f>
        <v>1.9812304483837279E-2</v>
      </c>
    </row>
    <row r="1967" spans="1:3" x14ac:dyDescent="0.55000000000000004">
      <c r="A1967" s="5">
        <v>43209</v>
      </c>
      <c r="B1967" s="15">
        <v>20.010000000000002</v>
      </c>
      <c r="C1967" s="7">
        <f>(TSLA[[#This Row],[Prezzi giornalieri TSLA]]-B1966)/B1966</f>
        <v>2.3006134969325302E-2</v>
      </c>
    </row>
    <row r="1968" spans="1:3" x14ac:dyDescent="0.55000000000000004">
      <c r="A1968" s="5">
        <v>43210</v>
      </c>
      <c r="B1968" s="15">
        <v>19.350000000000001</v>
      </c>
      <c r="C1968" s="7">
        <f>(TSLA[[#This Row],[Prezzi giornalieri TSLA]]-B1967)/B1967</f>
        <v>-3.2983508245877063E-2</v>
      </c>
    </row>
    <row r="1969" spans="1:3" x14ac:dyDescent="0.55000000000000004">
      <c r="A1969" s="5">
        <v>43213</v>
      </c>
      <c r="B1969" s="15">
        <v>18.89</v>
      </c>
      <c r="C1969" s="7">
        <f>(TSLA[[#This Row],[Prezzi giornalieri TSLA]]-B1968)/B1968</f>
        <v>-2.3772609819121489E-2</v>
      </c>
    </row>
    <row r="1970" spans="1:3" x14ac:dyDescent="0.55000000000000004">
      <c r="A1970" s="5">
        <v>43214</v>
      </c>
      <c r="B1970" s="15">
        <v>18.899999999999999</v>
      </c>
      <c r="C1970" s="7">
        <f>(TSLA[[#This Row],[Prezzi giornalieri TSLA]]-B1969)/B1969</f>
        <v>5.2938062466903176E-4</v>
      </c>
    </row>
    <row r="1971" spans="1:3" x14ac:dyDescent="0.55000000000000004">
      <c r="A1971" s="5">
        <v>43215</v>
      </c>
      <c r="B1971" s="15">
        <v>18.71</v>
      </c>
      <c r="C1971" s="7">
        <f>(TSLA[[#This Row],[Prezzi giornalieri TSLA]]-B1970)/B1970</f>
        <v>-1.0052910052909933E-2</v>
      </c>
    </row>
    <row r="1972" spans="1:3" x14ac:dyDescent="0.55000000000000004">
      <c r="A1972" s="5">
        <v>43216</v>
      </c>
      <c r="B1972" s="15">
        <v>19.03</v>
      </c>
      <c r="C1972" s="7">
        <f>(TSLA[[#This Row],[Prezzi giornalieri TSLA]]-B1971)/B1971</f>
        <v>1.7103153393907018E-2</v>
      </c>
    </row>
    <row r="1973" spans="1:3" x14ac:dyDescent="0.55000000000000004">
      <c r="A1973" s="5">
        <v>43217</v>
      </c>
      <c r="B1973" s="15">
        <v>19.61</v>
      </c>
      <c r="C1973" s="7">
        <f>(TSLA[[#This Row],[Prezzi giornalieri TSLA]]-B1972)/B1972</f>
        <v>3.047819232790322E-2</v>
      </c>
    </row>
    <row r="1974" spans="1:3" x14ac:dyDescent="0.55000000000000004">
      <c r="A1974" s="5">
        <v>43220</v>
      </c>
      <c r="B1974" s="15">
        <v>19.59</v>
      </c>
      <c r="C1974" s="7">
        <f>(TSLA[[#This Row],[Prezzi giornalieri TSLA]]-B1973)/B1973</f>
        <v>-1.0198878123406209E-3</v>
      </c>
    </row>
    <row r="1975" spans="1:3" x14ac:dyDescent="0.55000000000000004">
      <c r="A1975" s="5">
        <v>43221</v>
      </c>
      <c r="B1975" s="15">
        <v>19.989999999999998</v>
      </c>
      <c r="C1975" s="7">
        <f>(TSLA[[#This Row],[Prezzi giornalieri TSLA]]-B1974)/B1974</f>
        <v>2.0418580908626777E-2</v>
      </c>
    </row>
    <row r="1976" spans="1:3" x14ac:dyDescent="0.55000000000000004">
      <c r="A1976" s="5">
        <v>43222</v>
      </c>
      <c r="B1976" s="15">
        <v>20.079999999999998</v>
      </c>
      <c r="C1976" s="7">
        <f>(TSLA[[#This Row],[Prezzi giornalieri TSLA]]-B1975)/B1975</f>
        <v>4.5022511255627742E-3</v>
      </c>
    </row>
    <row r="1977" spans="1:3" x14ac:dyDescent="0.55000000000000004">
      <c r="A1977" s="5">
        <v>43223</v>
      </c>
      <c r="B1977" s="15">
        <v>18.96</v>
      </c>
      <c r="C1977" s="7">
        <f>(TSLA[[#This Row],[Prezzi giornalieri TSLA]]-B1976)/B1976</f>
        <v>-5.5776892430278759E-2</v>
      </c>
    </row>
    <row r="1978" spans="1:3" x14ac:dyDescent="0.55000000000000004">
      <c r="A1978" s="5">
        <v>43224</v>
      </c>
      <c r="B1978" s="15">
        <v>19.61</v>
      </c>
      <c r="C1978" s="7">
        <f>(TSLA[[#This Row],[Prezzi giornalieri TSLA]]-B1977)/B1977</f>
        <v>3.428270042194085E-2</v>
      </c>
    </row>
    <row r="1979" spans="1:3" x14ac:dyDescent="0.55000000000000004">
      <c r="A1979" s="5">
        <v>43227</v>
      </c>
      <c r="B1979" s="15">
        <v>20.18</v>
      </c>
      <c r="C1979" s="7">
        <f>(TSLA[[#This Row],[Prezzi giornalieri TSLA]]-B1978)/B1978</f>
        <v>2.9066802651708329E-2</v>
      </c>
    </row>
    <row r="1980" spans="1:3" x14ac:dyDescent="0.55000000000000004">
      <c r="A1980" s="5">
        <v>43228</v>
      </c>
      <c r="B1980" s="15">
        <v>20.13</v>
      </c>
      <c r="C1980" s="7">
        <f>(TSLA[[#This Row],[Prezzi giornalieri TSLA]]-B1979)/B1979</f>
        <v>-2.4777006937562293E-3</v>
      </c>
    </row>
    <row r="1981" spans="1:3" x14ac:dyDescent="0.55000000000000004">
      <c r="A1981" s="5">
        <v>43229</v>
      </c>
      <c r="B1981" s="15">
        <v>20.46</v>
      </c>
      <c r="C1981" s="7">
        <f>(TSLA[[#This Row],[Prezzi giornalieri TSLA]]-B1980)/B1980</f>
        <v>1.6393442622950911E-2</v>
      </c>
    </row>
    <row r="1982" spans="1:3" x14ac:dyDescent="0.55000000000000004">
      <c r="A1982" s="5">
        <v>43230</v>
      </c>
      <c r="B1982" s="15">
        <v>20.329999999999998</v>
      </c>
      <c r="C1982" s="7">
        <f>(TSLA[[#This Row],[Prezzi giornalieri TSLA]]-B1981)/B1981</f>
        <v>-6.3538611925709945E-3</v>
      </c>
    </row>
    <row r="1983" spans="1:3" x14ac:dyDescent="0.55000000000000004">
      <c r="A1983" s="5">
        <v>43231</v>
      </c>
      <c r="B1983" s="15">
        <v>20.07</v>
      </c>
      <c r="C1983" s="7">
        <f>(TSLA[[#This Row],[Prezzi giornalieri TSLA]]-B1982)/B1982</f>
        <v>-1.2788981800295033E-2</v>
      </c>
    </row>
    <row r="1984" spans="1:3" x14ac:dyDescent="0.55000000000000004">
      <c r="A1984" s="5">
        <v>43234</v>
      </c>
      <c r="B1984" s="15">
        <v>19.46</v>
      </c>
      <c r="C1984" s="7">
        <f>(TSLA[[#This Row],[Prezzi giornalieri TSLA]]-B1983)/B1983</f>
        <v>-3.0393622321873415E-2</v>
      </c>
    </row>
    <row r="1985" spans="1:3" x14ac:dyDescent="0.55000000000000004">
      <c r="A1985" s="5">
        <v>43235</v>
      </c>
      <c r="B1985" s="15">
        <v>18.95</v>
      </c>
      <c r="C1985" s="7">
        <f>(TSLA[[#This Row],[Prezzi giornalieri TSLA]]-B1984)/B1984</f>
        <v>-2.6207605344296073E-2</v>
      </c>
    </row>
    <row r="1986" spans="1:3" x14ac:dyDescent="0.55000000000000004">
      <c r="A1986" s="5">
        <v>43236</v>
      </c>
      <c r="B1986" s="15">
        <v>19.100000000000001</v>
      </c>
      <c r="C1986" s="7">
        <f>(TSLA[[#This Row],[Prezzi giornalieri TSLA]]-B1985)/B1985</f>
        <v>7.9155672823220131E-3</v>
      </c>
    </row>
    <row r="1987" spans="1:3" x14ac:dyDescent="0.55000000000000004">
      <c r="A1987" s="5">
        <v>43237</v>
      </c>
      <c r="B1987" s="15">
        <v>18.97</v>
      </c>
      <c r="C1987" s="7">
        <f>(TSLA[[#This Row],[Prezzi giornalieri TSLA]]-B1986)/B1986</f>
        <v>-6.8062827225132223E-3</v>
      </c>
    </row>
    <row r="1988" spans="1:3" x14ac:dyDescent="0.55000000000000004">
      <c r="A1988" s="5">
        <v>43238</v>
      </c>
      <c r="B1988" s="15">
        <v>18.45</v>
      </c>
      <c r="C1988" s="7">
        <f>(TSLA[[#This Row],[Prezzi giornalieri TSLA]]-B1987)/B1987</f>
        <v>-2.7411702688455435E-2</v>
      </c>
    </row>
    <row r="1989" spans="1:3" x14ac:dyDescent="0.55000000000000004">
      <c r="A1989" s="5">
        <v>43241</v>
      </c>
      <c r="B1989" s="15">
        <v>18.97</v>
      </c>
      <c r="C1989" s="7">
        <f>(TSLA[[#This Row],[Prezzi giornalieri TSLA]]-B1988)/B1988</f>
        <v>2.8184281842818407E-2</v>
      </c>
    </row>
    <row r="1990" spans="1:3" x14ac:dyDescent="0.55000000000000004">
      <c r="A1990" s="5">
        <v>43242</v>
      </c>
      <c r="B1990" s="15">
        <v>18.329999999999998</v>
      </c>
      <c r="C1990" s="7">
        <f>(TSLA[[#This Row],[Prezzi giornalieri TSLA]]-B1989)/B1989</f>
        <v>-3.3737480231945206E-2</v>
      </c>
    </row>
    <row r="1991" spans="1:3" x14ac:dyDescent="0.55000000000000004">
      <c r="A1991" s="5">
        <v>43243</v>
      </c>
      <c r="B1991" s="15">
        <v>18.600000000000001</v>
      </c>
      <c r="C1991" s="7">
        <f>(TSLA[[#This Row],[Prezzi giornalieri TSLA]]-B1990)/B1990</f>
        <v>1.4729950900163838E-2</v>
      </c>
    </row>
    <row r="1992" spans="1:3" x14ac:dyDescent="0.55000000000000004">
      <c r="A1992" s="5">
        <v>43244</v>
      </c>
      <c r="B1992" s="15">
        <v>18.52</v>
      </c>
      <c r="C1992" s="7">
        <f>(TSLA[[#This Row],[Prezzi giornalieri TSLA]]-B1991)/B1991</f>
        <v>-4.3010752688173032E-3</v>
      </c>
    </row>
    <row r="1993" spans="1:3" x14ac:dyDescent="0.55000000000000004">
      <c r="A1993" s="5">
        <v>43245</v>
      </c>
      <c r="B1993" s="15">
        <v>18.59</v>
      </c>
      <c r="C1993" s="7">
        <f>(TSLA[[#This Row],[Prezzi giornalieri TSLA]]-B1992)/B1992</f>
        <v>3.7796976241900801E-3</v>
      </c>
    </row>
    <row r="1994" spans="1:3" x14ac:dyDescent="0.55000000000000004">
      <c r="A1994" s="5">
        <v>43249</v>
      </c>
      <c r="B1994" s="15">
        <v>18.920000000000002</v>
      </c>
      <c r="C1994" s="7">
        <f>(TSLA[[#This Row],[Prezzi giornalieri TSLA]]-B1993)/B1993</f>
        <v>1.7751479289940929E-2</v>
      </c>
    </row>
    <row r="1995" spans="1:3" x14ac:dyDescent="0.55000000000000004">
      <c r="A1995" s="5">
        <v>43250</v>
      </c>
      <c r="B1995" s="15">
        <v>19.45</v>
      </c>
      <c r="C1995" s="7">
        <f>(TSLA[[#This Row],[Prezzi giornalieri TSLA]]-B1994)/B1994</f>
        <v>2.8012684989429045E-2</v>
      </c>
    </row>
    <row r="1996" spans="1:3" x14ac:dyDescent="0.55000000000000004">
      <c r="A1996" s="5">
        <v>43251</v>
      </c>
      <c r="B1996" s="15">
        <v>18.98</v>
      </c>
      <c r="C1996" s="7">
        <f>(TSLA[[#This Row],[Prezzi giornalieri TSLA]]-B1995)/B1995</f>
        <v>-2.4164524421593774E-2</v>
      </c>
    </row>
    <row r="1997" spans="1:3" x14ac:dyDescent="0.55000000000000004">
      <c r="A1997" s="5">
        <v>43252</v>
      </c>
      <c r="B1997" s="15">
        <v>19.45</v>
      </c>
      <c r="C1997" s="7">
        <f>(TSLA[[#This Row],[Prezzi giornalieri TSLA]]-B1996)/B1996</f>
        <v>2.4762908324552101E-2</v>
      </c>
    </row>
    <row r="1998" spans="1:3" x14ac:dyDescent="0.55000000000000004">
      <c r="A1998" s="5">
        <v>43255</v>
      </c>
      <c r="B1998" s="15">
        <v>19.78</v>
      </c>
      <c r="C1998" s="7">
        <f>(TSLA[[#This Row],[Prezzi giornalieri TSLA]]-B1997)/B1997</f>
        <v>1.6966580976863849E-2</v>
      </c>
    </row>
    <row r="1999" spans="1:3" x14ac:dyDescent="0.55000000000000004">
      <c r="A1999" s="5">
        <v>43256</v>
      </c>
      <c r="B1999" s="15">
        <v>19.41</v>
      </c>
      <c r="C1999" s="7">
        <f>(TSLA[[#This Row],[Prezzi giornalieri TSLA]]-B1998)/B1998</f>
        <v>-1.8705763397371133E-2</v>
      </c>
    </row>
    <row r="2000" spans="1:3" x14ac:dyDescent="0.55000000000000004">
      <c r="A2000" s="5">
        <v>43257</v>
      </c>
      <c r="B2000" s="15">
        <v>21.3</v>
      </c>
      <c r="C2000" s="7">
        <f>(TSLA[[#This Row],[Prezzi giornalieri TSLA]]-B1999)/B1999</f>
        <v>9.7372488408037125E-2</v>
      </c>
    </row>
    <row r="2001" spans="1:3" x14ac:dyDescent="0.55000000000000004">
      <c r="A2001" s="5">
        <v>43258</v>
      </c>
      <c r="B2001" s="15">
        <v>21.07</v>
      </c>
      <c r="C2001" s="7">
        <f>(TSLA[[#This Row],[Prezzi giornalieri TSLA]]-B2000)/B2000</f>
        <v>-1.0798122065727719E-2</v>
      </c>
    </row>
    <row r="2002" spans="1:3" x14ac:dyDescent="0.55000000000000004">
      <c r="A2002" s="5">
        <v>43259</v>
      </c>
      <c r="B2002" s="15">
        <v>21.18</v>
      </c>
      <c r="C2002" s="7">
        <f>(TSLA[[#This Row],[Prezzi giornalieri TSLA]]-B2001)/B2001</f>
        <v>5.220692928334097E-3</v>
      </c>
    </row>
    <row r="2003" spans="1:3" x14ac:dyDescent="0.55000000000000004">
      <c r="A2003" s="5">
        <v>43262</v>
      </c>
      <c r="B2003" s="15">
        <v>22.14</v>
      </c>
      <c r="C2003" s="7">
        <f>(TSLA[[#This Row],[Prezzi giornalieri TSLA]]-B2002)/B2002</f>
        <v>4.5325779036827239E-2</v>
      </c>
    </row>
    <row r="2004" spans="1:3" x14ac:dyDescent="0.55000000000000004">
      <c r="A2004" s="5">
        <v>43263</v>
      </c>
      <c r="B2004" s="15">
        <v>22.85</v>
      </c>
      <c r="C2004" s="7">
        <f>(TSLA[[#This Row],[Prezzi giornalieri TSLA]]-B2003)/B2003</f>
        <v>3.206865401987357E-2</v>
      </c>
    </row>
    <row r="2005" spans="1:3" x14ac:dyDescent="0.55000000000000004">
      <c r="A2005" s="5">
        <v>43264</v>
      </c>
      <c r="B2005" s="15">
        <v>22.99</v>
      </c>
      <c r="C2005" s="7">
        <f>(TSLA[[#This Row],[Prezzi giornalieri TSLA]]-B2004)/B2004</f>
        <v>6.126914660831379E-3</v>
      </c>
    </row>
    <row r="2006" spans="1:3" x14ac:dyDescent="0.55000000000000004">
      <c r="A2006" s="5">
        <v>43265</v>
      </c>
      <c r="B2006" s="15">
        <v>23.85</v>
      </c>
      <c r="C2006" s="7">
        <f>(TSLA[[#This Row],[Prezzi giornalieri TSLA]]-B2005)/B2005</f>
        <v>3.7407568508047107E-2</v>
      </c>
    </row>
    <row r="2007" spans="1:3" x14ac:dyDescent="0.55000000000000004">
      <c r="A2007" s="5">
        <v>43266</v>
      </c>
      <c r="B2007" s="15">
        <v>23.88</v>
      </c>
      <c r="C2007" s="7">
        <f>(TSLA[[#This Row],[Prezzi giornalieri TSLA]]-B2006)/B2006</f>
        <v>1.2578616352200245E-3</v>
      </c>
    </row>
    <row r="2008" spans="1:3" x14ac:dyDescent="0.55000000000000004">
      <c r="A2008" s="5">
        <v>43269</v>
      </c>
      <c r="B2008" s="15">
        <v>24.72</v>
      </c>
      <c r="C2008" s="7">
        <f>(TSLA[[#This Row],[Prezzi giornalieri TSLA]]-B2007)/B2007</f>
        <v>3.5175879396984917E-2</v>
      </c>
    </row>
    <row r="2009" spans="1:3" x14ac:dyDescent="0.55000000000000004">
      <c r="A2009" s="5">
        <v>43270</v>
      </c>
      <c r="B2009" s="15">
        <v>23.5</v>
      </c>
      <c r="C2009" s="7">
        <f>(TSLA[[#This Row],[Prezzi giornalieri TSLA]]-B2008)/B2008</f>
        <v>-4.9352750809061444E-2</v>
      </c>
    </row>
    <row r="2010" spans="1:3" x14ac:dyDescent="0.55000000000000004">
      <c r="A2010" s="5">
        <v>43271</v>
      </c>
      <c r="B2010" s="15">
        <v>24.15</v>
      </c>
      <c r="C2010" s="7">
        <f>(TSLA[[#This Row],[Prezzi giornalieri TSLA]]-B2009)/B2009</f>
        <v>2.7659574468085046E-2</v>
      </c>
    </row>
    <row r="2011" spans="1:3" x14ac:dyDescent="0.55000000000000004">
      <c r="A2011" s="5">
        <v>43272</v>
      </c>
      <c r="B2011" s="15">
        <v>23.17</v>
      </c>
      <c r="C2011" s="7">
        <f>(TSLA[[#This Row],[Prezzi giornalieri TSLA]]-B2010)/B2010</f>
        <v>-4.0579710144927408E-2</v>
      </c>
    </row>
    <row r="2012" spans="1:3" x14ac:dyDescent="0.55000000000000004">
      <c r="A2012" s="5">
        <v>43273</v>
      </c>
      <c r="B2012" s="15">
        <v>22.24</v>
      </c>
      <c r="C2012" s="7">
        <f>(TSLA[[#This Row],[Prezzi giornalieri TSLA]]-B2011)/B2011</f>
        <v>-4.0138109624514598E-2</v>
      </c>
    </row>
    <row r="2013" spans="1:3" x14ac:dyDescent="0.55000000000000004">
      <c r="A2013" s="5">
        <v>43276</v>
      </c>
      <c r="B2013" s="15">
        <v>22.2</v>
      </c>
      <c r="C2013" s="7">
        <f>(TSLA[[#This Row],[Prezzi giornalieri TSLA]]-B2012)/B2012</f>
        <v>-1.7985611510790984E-3</v>
      </c>
    </row>
    <row r="2014" spans="1:3" x14ac:dyDescent="0.55000000000000004">
      <c r="A2014" s="5">
        <v>43277</v>
      </c>
      <c r="B2014" s="15">
        <v>22.8</v>
      </c>
      <c r="C2014" s="7">
        <f>(TSLA[[#This Row],[Prezzi giornalieri TSLA]]-B2013)/B2013</f>
        <v>2.7027027027027091E-2</v>
      </c>
    </row>
    <row r="2015" spans="1:3" x14ac:dyDescent="0.55000000000000004">
      <c r="A2015" s="5">
        <v>43278</v>
      </c>
      <c r="B2015" s="15">
        <v>22.97</v>
      </c>
      <c r="C2015" s="7">
        <f>(TSLA[[#This Row],[Prezzi giornalieri TSLA]]-B2014)/B2014</f>
        <v>7.4561403508771121E-3</v>
      </c>
    </row>
    <row r="2016" spans="1:3" x14ac:dyDescent="0.55000000000000004">
      <c r="A2016" s="5">
        <v>43279</v>
      </c>
      <c r="B2016" s="15">
        <v>23.33</v>
      </c>
      <c r="C2016" s="7">
        <f>(TSLA[[#This Row],[Prezzi giornalieri TSLA]]-B2015)/B2015</f>
        <v>1.5672616456247256E-2</v>
      </c>
    </row>
    <row r="2017" spans="1:3" x14ac:dyDescent="0.55000000000000004">
      <c r="A2017" s="5">
        <v>43280</v>
      </c>
      <c r="B2017" s="15">
        <v>22.86</v>
      </c>
      <c r="C2017" s="7">
        <f>(TSLA[[#This Row],[Prezzi giornalieri TSLA]]-B2016)/B2016</f>
        <v>-2.0145735105014956E-2</v>
      </c>
    </row>
    <row r="2018" spans="1:3" x14ac:dyDescent="0.55000000000000004">
      <c r="A2018" s="5">
        <v>43283</v>
      </c>
      <c r="B2018" s="15">
        <v>22.34</v>
      </c>
      <c r="C2018" s="7">
        <f>(TSLA[[#This Row],[Prezzi giornalieri TSLA]]-B2017)/B2017</f>
        <v>-2.2747156605424305E-2</v>
      </c>
    </row>
    <row r="2019" spans="1:3" x14ac:dyDescent="0.55000000000000004">
      <c r="A2019" s="5">
        <v>43284</v>
      </c>
      <c r="B2019" s="15">
        <v>20.72</v>
      </c>
      <c r="C2019" s="7">
        <f>(TSLA[[#This Row],[Prezzi giornalieri TSLA]]-B2018)/B2018</f>
        <v>-7.2515666965085088E-2</v>
      </c>
    </row>
    <row r="2020" spans="1:3" x14ac:dyDescent="0.55000000000000004">
      <c r="A2020" s="5">
        <v>43286</v>
      </c>
      <c r="B2020" s="15">
        <v>20.61</v>
      </c>
      <c r="C2020" s="7">
        <f>(TSLA[[#This Row],[Prezzi giornalieri TSLA]]-B2019)/B2019</f>
        <v>-5.3088803088802818E-3</v>
      </c>
    </row>
    <row r="2021" spans="1:3" x14ac:dyDescent="0.55000000000000004">
      <c r="A2021" s="5">
        <v>43287</v>
      </c>
      <c r="B2021" s="15">
        <v>20.59</v>
      </c>
      <c r="C2021" s="7">
        <f>(TSLA[[#This Row],[Prezzi giornalieri TSLA]]-B2020)/B2020</f>
        <v>-9.7040271712758733E-4</v>
      </c>
    </row>
    <row r="2022" spans="1:3" x14ac:dyDescent="0.55000000000000004">
      <c r="A2022" s="5">
        <v>43290</v>
      </c>
      <c r="B2022" s="15">
        <v>21.23</v>
      </c>
      <c r="C2022" s="7">
        <f>(TSLA[[#This Row],[Prezzi giornalieri TSLA]]-B2021)/B2021</f>
        <v>3.1083050024283659E-2</v>
      </c>
    </row>
    <row r="2023" spans="1:3" x14ac:dyDescent="0.55000000000000004">
      <c r="A2023" s="5">
        <v>43291</v>
      </c>
      <c r="B2023" s="15">
        <v>21.5</v>
      </c>
      <c r="C2023" s="7">
        <f>(TSLA[[#This Row],[Prezzi giornalieri TSLA]]-B2022)/B2022</f>
        <v>1.2717852096090419E-2</v>
      </c>
    </row>
    <row r="2024" spans="1:3" x14ac:dyDescent="0.55000000000000004">
      <c r="A2024" s="5">
        <v>43292</v>
      </c>
      <c r="B2024" s="15">
        <v>21.26</v>
      </c>
      <c r="C2024" s="7">
        <f>(TSLA[[#This Row],[Prezzi giornalieri TSLA]]-B2023)/B2023</f>
        <v>-1.1162790697674346E-2</v>
      </c>
    </row>
    <row r="2025" spans="1:3" x14ac:dyDescent="0.55000000000000004">
      <c r="A2025" s="5">
        <v>43293</v>
      </c>
      <c r="B2025" s="15">
        <v>21.11</v>
      </c>
      <c r="C2025" s="7">
        <f>(TSLA[[#This Row],[Prezzi giornalieri TSLA]]-B2024)/B2024</f>
        <v>-7.0555032925683032E-3</v>
      </c>
    </row>
    <row r="2026" spans="1:3" x14ac:dyDescent="0.55000000000000004">
      <c r="A2026" s="5">
        <v>43294</v>
      </c>
      <c r="B2026" s="15">
        <v>21.26</v>
      </c>
      <c r="C2026" s="7">
        <f>(TSLA[[#This Row],[Prezzi giornalieri TSLA]]-B2025)/B2025</f>
        <v>7.10563713879688E-3</v>
      </c>
    </row>
    <row r="2027" spans="1:3" x14ac:dyDescent="0.55000000000000004">
      <c r="A2027" s="5">
        <v>43297</v>
      </c>
      <c r="B2027" s="15">
        <v>20.67</v>
      </c>
      <c r="C2027" s="7">
        <f>(TSLA[[#This Row],[Prezzi giornalieri TSLA]]-B2026)/B2026</f>
        <v>-2.7751646284101591E-2</v>
      </c>
    </row>
    <row r="2028" spans="1:3" x14ac:dyDescent="0.55000000000000004">
      <c r="A2028" s="5">
        <v>43298</v>
      </c>
      <c r="B2028" s="15">
        <v>21.51</v>
      </c>
      <c r="C2028" s="7">
        <f>(TSLA[[#This Row],[Prezzi giornalieri TSLA]]-B2027)/B2027</f>
        <v>4.0638606676342517E-2</v>
      </c>
    </row>
    <row r="2029" spans="1:3" x14ac:dyDescent="0.55000000000000004">
      <c r="A2029" s="5">
        <v>43299</v>
      </c>
      <c r="B2029" s="15">
        <v>21.59</v>
      </c>
      <c r="C2029" s="7">
        <f>(TSLA[[#This Row],[Prezzi giornalieri TSLA]]-B2028)/B2028</f>
        <v>3.7192003719199577E-3</v>
      </c>
    </row>
    <row r="2030" spans="1:3" x14ac:dyDescent="0.55000000000000004">
      <c r="A2030" s="5">
        <v>43300</v>
      </c>
      <c r="B2030" s="15">
        <v>21.35</v>
      </c>
      <c r="C2030" s="7">
        <f>(TSLA[[#This Row],[Prezzi giornalieri TSLA]]-B2029)/B2029</f>
        <v>-1.1116257526632627E-2</v>
      </c>
    </row>
    <row r="2031" spans="1:3" x14ac:dyDescent="0.55000000000000004">
      <c r="A2031" s="5">
        <v>43301</v>
      </c>
      <c r="B2031" s="15">
        <v>20.91</v>
      </c>
      <c r="C2031" s="7">
        <f>(TSLA[[#This Row],[Prezzi giornalieri TSLA]]-B2030)/B2030</f>
        <v>-2.0608899297423947E-2</v>
      </c>
    </row>
    <row r="2032" spans="1:3" x14ac:dyDescent="0.55000000000000004">
      <c r="A2032" s="5">
        <v>43304</v>
      </c>
      <c r="B2032" s="15">
        <v>20.21</v>
      </c>
      <c r="C2032" s="7">
        <f>(TSLA[[#This Row],[Prezzi giornalieri TSLA]]-B2031)/B2031</f>
        <v>-3.3476805356288823E-2</v>
      </c>
    </row>
    <row r="2033" spans="1:3" x14ac:dyDescent="0.55000000000000004">
      <c r="A2033" s="5">
        <v>43305</v>
      </c>
      <c r="B2033" s="15">
        <v>19.829999999999998</v>
      </c>
      <c r="C2033" s="7">
        <f>(TSLA[[#This Row],[Prezzi giornalieri TSLA]]-B2032)/B2032</f>
        <v>-1.8802572983671575E-2</v>
      </c>
    </row>
    <row r="2034" spans="1:3" x14ac:dyDescent="0.55000000000000004">
      <c r="A2034" s="5">
        <v>43306</v>
      </c>
      <c r="B2034" s="15">
        <v>20.58</v>
      </c>
      <c r="C2034" s="7">
        <f>(TSLA[[#This Row],[Prezzi giornalieri TSLA]]-B2033)/B2033</f>
        <v>3.7821482602118005E-2</v>
      </c>
    </row>
    <row r="2035" spans="1:3" x14ac:dyDescent="0.55000000000000004">
      <c r="A2035" s="5">
        <v>43307</v>
      </c>
      <c r="B2035" s="15">
        <v>20.440000000000001</v>
      </c>
      <c r="C2035" s="7">
        <f>(TSLA[[#This Row],[Prezzi giornalieri TSLA]]-B2034)/B2034</f>
        <v>-6.8027210884352299E-3</v>
      </c>
    </row>
    <row r="2036" spans="1:3" x14ac:dyDescent="0.55000000000000004">
      <c r="A2036" s="5">
        <v>43308</v>
      </c>
      <c r="B2036" s="15">
        <v>19.809999999999999</v>
      </c>
      <c r="C2036" s="7">
        <f>(TSLA[[#This Row],[Prezzi giornalieri TSLA]]-B2035)/B2035</f>
        <v>-3.0821917808219301E-2</v>
      </c>
    </row>
    <row r="2037" spans="1:3" x14ac:dyDescent="0.55000000000000004">
      <c r="A2037" s="5">
        <v>43311</v>
      </c>
      <c r="B2037" s="15">
        <v>19.34</v>
      </c>
      <c r="C2037" s="7">
        <f>(TSLA[[#This Row],[Prezzi giornalieri TSLA]]-B2036)/B2036</f>
        <v>-2.3725391216557239E-2</v>
      </c>
    </row>
    <row r="2038" spans="1:3" x14ac:dyDescent="0.55000000000000004">
      <c r="A2038" s="5">
        <v>43312</v>
      </c>
      <c r="B2038" s="15">
        <v>19.88</v>
      </c>
      <c r="C2038" s="7">
        <f>(TSLA[[#This Row],[Prezzi giornalieri TSLA]]-B2037)/B2037</f>
        <v>2.792140641158217E-2</v>
      </c>
    </row>
    <row r="2039" spans="1:3" x14ac:dyDescent="0.55000000000000004">
      <c r="A2039" s="5">
        <v>43313</v>
      </c>
      <c r="B2039" s="15">
        <v>20.059999999999999</v>
      </c>
      <c r="C2039" s="7">
        <f>(TSLA[[#This Row],[Prezzi giornalieri TSLA]]-B2038)/B2038</f>
        <v>9.0543259557343929E-3</v>
      </c>
    </row>
    <row r="2040" spans="1:3" x14ac:dyDescent="0.55000000000000004">
      <c r="A2040" s="5">
        <v>43314</v>
      </c>
      <c r="B2040" s="15">
        <v>23.3</v>
      </c>
      <c r="C2040" s="7">
        <f>(TSLA[[#This Row],[Prezzi giornalieri TSLA]]-B2039)/B2039</f>
        <v>0.16151545363908287</v>
      </c>
    </row>
    <row r="2041" spans="1:3" x14ac:dyDescent="0.55000000000000004">
      <c r="A2041" s="5">
        <v>43315</v>
      </c>
      <c r="B2041" s="15">
        <v>23.21</v>
      </c>
      <c r="C2041" s="7">
        <f>(TSLA[[#This Row],[Prezzi giornalieri TSLA]]-B2040)/B2040</f>
        <v>-3.8626609442060024E-3</v>
      </c>
    </row>
    <row r="2042" spans="1:3" x14ac:dyDescent="0.55000000000000004">
      <c r="A2042" s="5">
        <v>43318</v>
      </c>
      <c r="B2042" s="15">
        <v>22.8</v>
      </c>
      <c r="C2042" s="7">
        <f>(TSLA[[#This Row],[Prezzi giornalieri TSLA]]-B2041)/B2041</f>
        <v>-1.7664799655320987E-2</v>
      </c>
    </row>
    <row r="2043" spans="1:3" x14ac:dyDescent="0.55000000000000004">
      <c r="A2043" s="5">
        <v>43319</v>
      </c>
      <c r="B2043" s="15">
        <v>25.3</v>
      </c>
      <c r="C2043" s="7">
        <f>(TSLA[[#This Row],[Prezzi giornalieri TSLA]]-B2042)/B2042</f>
        <v>0.10964912280701754</v>
      </c>
    </row>
    <row r="2044" spans="1:3" x14ac:dyDescent="0.55000000000000004">
      <c r="A2044" s="5">
        <v>43320</v>
      </c>
      <c r="B2044" s="15">
        <v>24.69</v>
      </c>
      <c r="C2044" s="7">
        <f>(TSLA[[#This Row],[Prezzi giornalieri TSLA]]-B2043)/B2043</f>
        <v>-2.4110671936758869E-2</v>
      </c>
    </row>
    <row r="2045" spans="1:3" x14ac:dyDescent="0.55000000000000004">
      <c r="A2045" s="5">
        <v>43321</v>
      </c>
      <c r="B2045" s="15">
        <v>23.5</v>
      </c>
      <c r="C2045" s="7">
        <f>(TSLA[[#This Row],[Prezzi giornalieri TSLA]]-B2044)/B2044</f>
        <v>-4.8197650870797942E-2</v>
      </c>
    </row>
    <row r="2046" spans="1:3" x14ac:dyDescent="0.55000000000000004">
      <c r="A2046" s="5">
        <v>43322</v>
      </c>
      <c r="B2046" s="15">
        <v>23.7</v>
      </c>
      <c r="C2046" s="7">
        <f>(TSLA[[#This Row],[Prezzi giornalieri TSLA]]-B2045)/B2045</f>
        <v>8.5106382978723093E-3</v>
      </c>
    </row>
    <row r="2047" spans="1:3" x14ac:dyDescent="0.55000000000000004">
      <c r="A2047" s="5">
        <v>43325</v>
      </c>
      <c r="B2047" s="15">
        <v>23.76</v>
      </c>
      <c r="C2047" s="7">
        <f>(TSLA[[#This Row],[Prezzi giornalieri TSLA]]-B2046)/B2046</f>
        <v>2.5316455696203491E-3</v>
      </c>
    </row>
    <row r="2048" spans="1:3" x14ac:dyDescent="0.55000000000000004">
      <c r="A2048" s="5">
        <v>43326</v>
      </c>
      <c r="B2048" s="15">
        <v>23.18</v>
      </c>
      <c r="C2048" s="7">
        <f>(TSLA[[#This Row],[Prezzi giornalieri TSLA]]-B2047)/B2047</f>
        <v>-2.4410774410774487E-2</v>
      </c>
    </row>
    <row r="2049" spans="1:3" x14ac:dyDescent="0.55000000000000004">
      <c r="A2049" s="5">
        <v>43327</v>
      </c>
      <c r="B2049" s="15">
        <v>22.58</v>
      </c>
      <c r="C2049" s="7">
        <f>(TSLA[[#This Row],[Prezzi giornalieri TSLA]]-B2048)/B2048</f>
        <v>-2.5884383088869777E-2</v>
      </c>
    </row>
    <row r="2050" spans="1:3" x14ac:dyDescent="0.55000000000000004">
      <c r="A2050" s="5">
        <v>43328</v>
      </c>
      <c r="B2050" s="15">
        <v>22.36</v>
      </c>
      <c r="C2050" s="7">
        <f>(TSLA[[#This Row],[Prezzi giornalieri TSLA]]-B2049)/B2049</f>
        <v>-9.7431355181576123E-3</v>
      </c>
    </row>
    <row r="2051" spans="1:3" x14ac:dyDescent="0.55000000000000004">
      <c r="A2051" s="5">
        <v>43329</v>
      </c>
      <c r="B2051" s="15">
        <v>20.37</v>
      </c>
      <c r="C2051" s="7">
        <f>(TSLA[[#This Row],[Prezzi giornalieri TSLA]]-B2050)/B2050</f>
        <v>-8.8998211091234278E-2</v>
      </c>
    </row>
    <row r="2052" spans="1:3" x14ac:dyDescent="0.55000000000000004">
      <c r="A2052" s="5">
        <v>43332</v>
      </c>
      <c r="B2052" s="15">
        <v>20.56</v>
      </c>
      <c r="C2052" s="7">
        <f>(TSLA[[#This Row],[Prezzi giornalieri TSLA]]-B2051)/B2051</f>
        <v>9.3274423171329258E-3</v>
      </c>
    </row>
    <row r="2053" spans="1:3" x14ac:dyDescent="0.55000000000000004">
      <c r="A2053" s="5">
        <v>43333</v>
      </c>
      <c r="B2053" s="15">
        <v>21.46</v>
      </c>
      <c r="C2053" s="7">
        <f>(TSLA[[#This Row],[Prezzi giornalieri TSLA]]-B2052)/B2052</f>
        <v>4.3774319066147968E-2</v>
      </c>
    </row>
    <row r="2054" spans="1:3" x14ac:dyDescent="0.55000000000000004">
      <c r="A2054" s="5">
        <v>43334</v>
      </c>
      <c r="B2054" s="15">
        <v>21.44</v>
      </c>
      <c r="C2054" s="7">
        <f>(TSLA[[#This Row],[Prezzi giornalieri TSLA]]-B2053)/B2053</f>
        <v>-9.3196644920780865E-4</v>
      </c>
    </row>
    <row r="2055" spans="1:3" x14ac:dyDescent="0.55000000000000004">
      <c r="A2055" s="5">
        <v>43335</v>
      </c>
      <c r="B2055" s="15">
        <v>21.34</v>
      </c>
      <c r="C2055" s="7">
        <f>(TSLA[[#This Row],[Prezzi giornalieri TSLA]]-B2054)/B2054</f>
        <v>-4.6641791044776783E-3</v>
      </c>
    </row>
    <row r="2056" spans="1:3" x14ac:dyDescent="0.55000000000000004">
      <c r="A2056" s="5">
        <v>43336</v>
      </c>
      <c r="B2056" s="15">
        <v>21.52</v>
      </c>
      <c r="C2056" s="7">
        <f>(TSLA[[#This Row],[Prezzi giornalieri TSLA]]-B2055)/B2055</f>
        <v>8.4348641049671845E-3</v>
      </c>
    </row>
    <row r="2057" spans="1:3" x14ac:dyDescent="0.55000000000000004">
      <c r="A2057" s="5">
        <v>43339</v>
      </c>
      <c r="B2057" s="15">
        <v>21.28</v>
      </c>
      <c r="C2057" s="7">
        <f>(TSLA[[#This Row],[Prezzi giornalieri TSLA]]-B2056)/B2056</f>
        <v>-1.1152416356877252E-2</v>
      </c>
    </row>
    <row r="2058" spans="1:3" x14ac:dyDescent="0.55000000000000004">
      <c r="A2058" s="5">
        <v>43340</v>
      </c>
      <c r="B2058" s="15">
        <v>20.79</v>
      </c>
      <c r="C2058" s="7">
        <f>(TSLA[[#This Row],[Prezzi giornalieri TSLA]]-B2057)/B2057</f>
        <v>-2.3026315789473777E-2</v>
      </c>
    </row>
    <row r="2059" spans="1:3" x14ac:dyDescent="0.55000000000000004">
      <c r="A2059" s="5">
        <v>43341</v>
      </c>
      <c r="B2059" s="15">
        <v>20.329999999999998</v>
      </c>
      <c r="C2059" s="7">
        <f>(TSLA[[#This Row],[Prezzi giornalieri TSLA]]-B2058)/B2058</f>
        <v>-2.2126022126022167E-2</v>
      </c>
    </row>
    <row r="2060" spans="1:3" x14ac:dyDescent="0.55000000000000004">
      <c r="A2060" s="5">
        <v>43342</v>
      </c>
      <c r="B2060" s="15">
        <v>20.21</v>
      </c>
      <c r="C2060" s="7">
        <f>(TSLA[[#This Row],[Prezzi giornalieri TSLA]]-B2059)/B2059</f>
        <v>-5.9026069847514734E-3</v>
      </c>
    </row>
    <row r="2061" spans="1:3" x14ac:dyDescent="0.55000000000000004">
      <c r="A2061" s="5">
        <v>43343</v>
      </c>
      <c r="B2061" s="15">
        <v>20.11</v>
      </c>
      <c r="C2061" s="7">
        <f>(TSLA[[#This Row],[Prezzi giornalieri TSLA]]-B2060)/B2060</f>
        <v>-4.9480455220188724E-3</v>
      </c>
    </row>
    <row r="2062" spans="1:3" x14ac:dyDescent="0.55000000000000004">
      <c r="A2062" s="5">
        <v>43347</v>
      </c>
      <c r="B2062" s="15">
        <v>19.260000000000002</v>
      </c>
      <c r="C2062" s="7">
        <f>(TSLA[[#This Row],[Prezzi giornalieri TSLA]]-B2061)/B2061</f>
        <v>-4.2267528592739828E-2</v>
      </c>
    </row>
    <row r="2063" spans="1:3" x14ac:dyDescent="0.55000000000000004">
      <c r="A2063" s="5">
        <v>43348</v>
      </c>
      <c r="B2063" s="15">
        <v>18.72</v>
      </c>
      <c r="C2063" s="7">
        <f>(TSLA[[#This Row],[Prezzi giornalieri TSLA]]-B2062)/B2062</f>
        <v>-2.8037383177570232E-2</v>
      </c>
    </row>
    <row r="2064" spans="1:3" x14ac:dyDescent="0.55000000000000004">
      <c r="A2064" s="5">
        <v>43349</v>
      </c>
      <c r="B2064" s="15">
        <v>18.73</v>
      </c>
      <c r="C2064" s="7">
        <f>(TSLA[[#This Row],[Prezzi giornalieri TSLA]]-B2063)/B2063</f>
        <v>5.3418803418811773E-4</v>
      </c>
    </row>
    <row r="2065" spans="1:3" x14ac:dyDescent="0.55000000000000004">
      <c r="A2065" s="5">
        <v>43350</v>
      </c>
      <c r="B2065" s="15">
        <v>17.55</v>
      </c>
      <c r="C2065" s="7">
        <f>(TSLA[[#This Row],[Prezzi giornalieri TSLA]]-B2064)/B2064</f>
        <v>-6.300053390282967E-2</v>
      </c>
    </row>
    <row r="2066" spans="1:3" x14ac:dyDescent="0.55000000000000004">
      <c r="A2066" s="5">
        <v>43353</v>
      </c>
      <c r="B2066" s="15">
        <v>19.03</v>
      </c>
      <c r="C2066" s="7">
        <f>(TSLA[[#This Row],[Prezzi giornalieri TSLA]]-B2065)/B2065</f>
        <v>8.4330484330484345E-2</v>
      </c>
    </row>
    <row r="2067" spans="1:3" x14ac:dyDescent="0.55000000000000004">
      <c r="A2067" s="5">
        <v>43354</v>
      </c>
      <c r="B2067" s="15">
        <v>18.63</v>
      </c>
      <c r="C2067" s="7">
        <f>(TSLA[[#This Row],[Prezzi giornalieri TSLA]]-B2066)/B2066</f>
        <v>-2.1019442984761015E-2</v>
      </c>
    </row>
    <row r="2068" spans="1:3" x14ac:dyDescent="0.55000000000000004">
      <c r="A2068" s="5">
        <v>43355</v>
      </c>
      <c r="B2068" s="15">
        <v>19.37</v>
      </c>
      <c r="C2068" s="7">
        <f>(TSLA[[#This Row],[Prezzi giornalieri TSLA]]-B2067)/B2067</f>
        <v>3.9720880300590553E-2</v>
      </c>
    </row>
    <row r="2069" spans="1:3" x14ac:dyDescent="0.55000000000000004">
      <c r="A2069" s="5">
        <v>43356</v>
      </c>
      <c r="B2069" s="15">
        <v>19.3</v>
      </c>
      <c r="C2069" s="7">
        <f>(TSLA[[#This Row],[Prezzi giornalieri TSLA]]-B2068)/B2068</f>
        <v>-3.6138358286009436E-3</v>
      </c>
    </row>
    <row r="2070" spans="1:3" x14ac:dyDescent="0.55000000000000004">
      <c r="A2070" s="5">
        <v>43357</v>
      </c>
      <c r="B2070" s="15">
        <v>19.68</v>
      </c>
      <c r="C2070" s="7">
        <f>(TSLA[[#This Row],[Prezzi giornalieri TSLA]]-B2069)/B2069</f>
        <v>1.9689119170984405E-2</v>
      </c>
    </row>
    <row r="2071" spans="1:3" x14ac:dyDescent="0.55000000000000004">
      <c r="A2071" s="5">
        <v>43360</v>
      </c>
      <c r="B2071" s="15">
        <v>19.66</v>
      </c>
      <c r="C2071" s="7">
        <f>(TSLA[[#This Row],[Prezzi giornalieri TSLA]]-B2070)/B2070</f>
        <v>-1.0162601626016044E-3</v>
      </c>
    </row>
    <row r="2072" spans="1:3" x14ac:dyDescent="0.55000000000000004">
      <c r="A2072" s="5">
        <v>43361</v>
      </c>
      <c r="B2072" s="15">
        <v>19</v>
      </c>
      <c r="C2072" s="7">
        <f>(TSLA[[#This Row],[Prezzi giornalieri TSLA]]-B2071)/B2071</f>
        <v>-3.3570701932858604E-2</v>
      </c>
    </row>
    <row r="2073" spans="1:3" x14ac:dyDescent="0.55000000000000004">
      <c r="A2073" s="5">
        <v>43362</v>
      </c>
      <c r="B2073" s="15">
        <v>19.93</v>
      </c>
      <c r="C2073" s="7">
        <f>(TSLA[[#This Row],[Prezzi giornalieri TSLA]]-B2072)/B2072</f>
        <v>4.8947368421052614E-2</v>
      </c>
    </row>
    <row r="2074" spans="1:3" x14ac:dyDescent="0.55000000000000004">
      <c r="A2074" s="5">
        <v>43363</v>
      </c>
      <c r="B2074" s="15">
        <v>19.89</v>
      </c>
      <c r="C2074" s="7">
        <f>(TSLA[[#This Row],[Prezzi giornalieri TSLA]]-B2073)/B2073</f>
        <v>-2.0070245860511365E-3</v>
      </c>
    </row>
    <row r="2075" spans="1:3" x14ac:dyDescent="0.55000000000000004">
      <c r="A2075" s="5">
        <v>43364</v>
      </c>
      <c r="B2075" s="15">
        <v>19.940000000000001</v>
      </c>
      <c r="C2075" s="7">
        <f>(TSLA[[#This Row],[Prezzi giornalieri TSLA]]-B2074)/B2074</f>
        <v>2.5138260432378437E-3</v>
      </c>
    </row>
    <row r="2076" spans="1:3" x14ac:dyDescent="0.55000000000000004">
      <c r="A2076" s="5">
        <v>43367</v>
      </c>
      <c r="B2076" s="15">
        <v>19.98</v>
      </c>
      <c r="C2076" s="7">
        <f>(TSLA[[#This Row],[Prezzi giornalieri TSLA]]-B2075)/B2075</f>
        <v>2.0060180541624445E-3</v>
      </c>
    </row>
    <row r="2077" spans="1:3" x14ac:dyDescent="0.55000000000000004">
      <c r="A2077" s="5">
        <v>43368</v>
      </c>
      <c r="B2077" s="15">
        <v>20.07</v>
      </c>
      <c r="C2077" s="7">
        <f>(TSLA[[#This Row],[Prezzi giornalieri TSLA]]-B2076)/B2076</f>
        <v>4.5045045045044975E-3</v>
      </c>
    </row>
    <row r="2078" spans="1:3" x14ac:dyDescent="0.55000000000000004">
      <c r="A2078" s="5">
        <v>43369</v>
      </c>
      <c r="B2078" s="15">
        <v>20.64</v>
      </c>
      <c r="C2078" s="7">
        <f>(TSLA[[#This Row],[Prezzi giornalieri TSLA]]-B2077)/B2077</f>
        <v>2.8400597907324378E-2</v>
      </c>
    </row>
    <row r="2079" spans="1:3" x14ac:dyDescent="0.55000000000000004">
      <c r="A2079" s="5">
        <v>43370</v>
      </c>
      <c r="B2079" s="15">
        <v>20.5</v>
      </c>
      <c r="C2079" s="7">
        <f>(TSLA[[#This Row],[Prezzi giornalieri TSLA]]-B2078)/B2078</f>
        <v>-6.7829457364341362E-3</v>
      </c>
    </row>
    <row r="2080" spans="1:3" x14ac:dyDescent="0.55000000000000004">
      <c r="A2080" s="5">
        <v>43371</v>
      </c>
      <c r="B2080" s="15">
        <v>17.649999999999999</v>
      </c>
      <c r="C2080" s="7">
        <f>(TSLA[[#This Row],[Prezzi giornalieri TSLA]]-B2079)/B2079</f>
        <v>-0.13902439024390251</v>
      </c>
    </row>
    <row r="2081" spans="1:3" x14ac:dyDescent="0.55000000000000004">
      <c r="A2081" s="5">
        <v>43374</v>
      </c>
      <c r="B2081" s="15">
        <v>20.71</v>
      </c>
      <c r="C2081" s="7">
        <f>(TSLA[[#This Row],[Prezzi giornalieri TSLA]]-B2080)/B2080</f>
        <v>0.17337110481586415</v>
      </c>
    </row>
    <row r="2082" spans="1:3" x14ac:dyDescent="0.55000000000000004">
      <c r="A2082" s="5">
        <v>43375</v>
      </c>
      <c r="B2082" s="15">
        <v>20.07</v>
      </c>
      <c r="C2082" s="7">
        <f>(TSLA[[#This Row],[Prezzi giornalieri TSLA]]-B2081)/B2081</f>
        <v>-3.0902945436986989E-2</v>
      </c>
    </row>
    <row r="2083" spans="1:3" x14ac:dyDescent="0.55000000000000004">
      <c r="A2083" s="5">
        <v>43376</v>
      </c>
      <c r="B2083" s="15">
        <v>19.649999999999999</v>
      </c>
      <c r="C2083" s="7">
        <f>(TSLA[[#This Row],[Prezzi giornalieri TSLA]]-B2082)/B2082</f>
        <v>-2.0926756352765405E-2</v>
      </c>
    </row>
    <row r="2084" spans="1:3" x14ac:dyDescent="0.55000000000000004">
      <c r="A2084" s="5">
        <v>43377</v>
      </c>
      <c r="B2084" s="15">
        <v>18.79</v>
      </c>
      <c r="C2084" s="7">
        <f>(TSLA[[#This Row],[Prezzi giornalieri TSLA]]-B2083)/B2083</f>
        <v>-4.3765903307888016E-2</v>
      </c>
    </row>
    <row r="2085" spans="1:3" x14ac:dyDescent="0.55000000000000004">
      <c r="A2085" s="5">
        <v>43378</v>
      </c>
      <c r="B2085" s="15">
        <v>17.46</v>
      </c>
      <c r="C2085" s="7">
        <f>(TSLA[[#This Row],[Prezzi giornalieri TSLA]]-B2084)/B2084</f>
        <v>-7.0782331027142015E-2</v>
      </c>
    </row>
    <row r="2086" spans="1:3" x14ac:dyDescent="0.55000000000000004">
      <c r="A2086" s="5">
        <v>43381</v>
      </c>
      <c r="B2086" s="15">
        <v>16.7</v>
      </c>
      <c r="C2086" s="7">
        <f>(TSLA[[#This Row],[Prezzi giornalieri TSLA]]-B2085)/B2085</f>
        <v>-4.3528064146620936E-2</v>
      </c>
    </row>
    <row r="2087" spans="1:3" x14ac:dyDescent="0.55000000000000004">
      <c r="A2087" s="5">
        <v>43382</v>
      </c>
      <c r="B2087" s="15">
        <v>17.52</v>
      </c>
      <c r="C2087" s="7">
        <f>(TSLA[[#This Row],[Prezzi giornalieri TSLA]]-B2086)/B2086</f>
        <v>4.9101796407185649E-2</v>
      </c>
    </row>
    <row r="2088" spans="1:3" x14ac:dyDescent="0.55000000000000004">
      <c r="A2088" s="5">
        <v>43383</v>
      </c>
      <c r="B2088" s="15">
        <v>17.13</v>
      </c>
      <c r="C2088" s="7">
        <f>(TSLA[[#This Row],[Prezzi giornalieri TSLA]]-B2087)/B2087</f>
        <v>-2.2260273972602773E-2</v>
      </c>
    </row>
    <row r="2089" spans="1:3" x14ac:dyDescent="0.55000000000000004">
      <c r="A2089" s="5">
        <v>43384</v>
      </c>
      <c r="B2089" s="15">
        <v>16.82</v>
      </c>
      <c r="C2089" s="7">
        <f>(TSLA[[#This Row],[Prezzi giornalieri TSLA]]-B2088)/B2088</f>
        <v>-1.8096906012842893E-2</v>
      </c>
    </row>
    <row r="2090" spans="1:3" x14ac:dyDescent="0.55000000000000004">
      <c r="A2090" s="5">
        <v>43385</v>
      </c>
      <c r="B2090" s="15">
        <v>17.25</v>
      </c>
      <c r="C2090" s="7">
        <f>(TSLA[[#This Row],[Prezzi giornalieri TSLA]]-B2089)/B2089</f>
        <v>2.5564803804994037E-2</v>
      </c>
    </row>
    <row r="2091" spans="1:3" x14ac:dyDescent="0.55000000000000004">
      <c r="A2091" s="5">
        <v>43388</v>
      </c>
      <c r="B2091" s="15">
        <v>17.309999999999999</v>
      </c>
      <c r="C2091" s="7">
        <f>(TSLA[[#This Row],[Prezzi giornalieri TSLA]]-B2090)/B2090</f>
        <v>3.4782608695651434E-3</v>
      </c>
    </row>
    <row r="2092" spans="1:3" x14ac:dyDescent="0.55000000000000004">
      <c r="A2092" s="5">
        <v>43389</v>
      </c>
      <c r="B2092" s="15">
        <v>18.440000000000001</v>
      </c>
      <c r="C2092" s="7">
        <f>(TSLA[[#This Row],[Prezzi giornalieri TSLA]]-B2091)/B2091</f>
        <v>6.5280184864240476E-2</v>
      </c>
    </row>
    <row r="2093" spans="1:3" x14ac:dyDescent="0.55000000000000004">
      <c r="A2093" s="5">
        <v>43390</v>
      </c>
      <c r="B2093" s="15">
        <v>18.12</v>
      </c>
      <c r="C2093" s="7">
        <f>(TSLA[[#This Row],[Prezzi giornalieri TSLA]]-B2092)/B2092</f>
        <v>-1.7353579175705004E-2</v>
      </c>
    </row>
    <row r="2094" spans="1:3" x14ac:dyDescent="0.55000000000000004">
      <c r="A2094" s="5">
        <v>43391</v>
      </c>
      <c r="B2094" s="15">
        <v>17.59</v>
      </c>
      <c r="C2094" s="7">
        <f>(TSLA[[#This Row],[Prezzi giornalieri TSLA]]-B2093)/B2093</f>
        <v>-2.9249448123620372E-2</v>
      </c>
    </row>
    <row r="2095" spans="1:3" x14ac:dyDescent="0.55000000000000004">
      <c r="A2095" s="5">
        <v>43392</v>
      </c>
      <c r="B2095" s="15">
        <v>17.329999999999998</v>
      </c>
      <c r="C2095" s="7">
        <f>(TSLA[[#This Row],[Prezzi giornalieri TSLA]]-B2094)/B2094</f>
        <v>-1.4781125639568026E-2</v>
      </c>
    </row>
    <row r="2096" spans="1:3" x14ac:dyDescent="0.55000000000000004">
      <c r="A2096" s="5">
        <v>43395</v>
      </c>
      <c r="B2096" s="15">
        <v>17.399999999999999</v>
      </c>
      <c r="C2096" s="7">
        <f>(TSLA[[#This Row],[Prezzi giornalieri TSLA]]-B2095)/B2095</f>
        <v>4.0392383150606058E-3</v>
      </c>
    </row>
    <row r="2097" spans="1:3" x14ac:dyDescent="0.55000000000000004">
      <c r="A2097" s="5">
        <v>43396</v>
      </c>
      <c r="B2097" s="15">
        <v>19.61</v>
      </c>
      <c r="C2097" s="7">
        <f>(TSLA[[#This Row],[Prezzi giornalieri TSLA]]-B2096)/B2096</f>
        <v>0.12701149425287361</v>
      </c>
    </row>
    <row r="2098" spans="1:3" x14ac:dyDescent="0.55000000000000004">
      <c r="A2098" s="5">
        <v>43397</v>
      </c>
      <c r="B2098" s="15">
        <v>19.23</v>
      </c>
      <c r="C2098" s="7">
        <f>(TSLA[[#This Row],[Prezzi giornalieri TSLA]]-B2097)/B2097</f>
        <v>-1.9377868434472159E-2</v>
      </c>
    </row>
    <row r="2099" spans="1:3" x14ac:dyDescent="0.55000000000000004">
      <c r="A2099" s="5">
        <v>43398</v>
      </c>
      <c r="B2099" s="15">
        <v>20.99</v>
      </c>
      <c r="C2099" s="7">
        <f>(TSLA[[#This Row],[Prezzi giornalieri TSLA]]-B2098)/B2098</f>
        <v>9.1523660946437754E-2</v>
      </c>
    </row>
    <row r="2100" spans="1:3" x14ac:dyDescent="0.55000000000000004">
      <c r="A2100" s="5">
        <v>43399</v>
      </c>
      <c r="B2100" s="15">
        <v>22.06</v>
      </c>
      <c r="C2100" s="7">
        <f>(TSLA[[#This Row],[Prezzi giornalieri TSLA]]-B2099)/B2099</f>
        <v>5.0976655550262047E-2</v>
      </c>
    </row>
    <row r="2101" spans="1:3" x14ac:dyDescent="0.55000000000000004">
      <c r="A2101" s="5">
        <v>43402</v>
      </c>
      <c r="B2101" s="15">
        <v>22.32</v>
      </c>
      <c r="C2101" s="7">
        <f>(TSLA[[#This Row],[Prezzi giornalieri TSLA]]-B2100)/B2100</f>
        <v>1.1786038077969246E-2</v>
      </c>
    </row>
    <row r="2102" spans="1:3" x14ac:dyDescent="0.55000000000000004">
      <c r="A2102" s="5">
        <v>43403</v>
      </c>
      <c r="B2102" s="15">
        <v>21.99</v>
      </c>
      <c r="C2102" s="7">
        <f>(TSLA[[#This Row],[Prezzi giornalieri TSLA]]-B2101)/B2101</f>
        <v>-1.4784946236559222E-2</v>
      </c>
    </row>
    <row r="2103" spans="1:3" x14ac:dyDescent="0.55000000000000004">
      <c r="A2103" s="5">
        <v>43404</v>
      </c>
      <c r="B2103" s="15">
        <v>22.49</v>
      </c>
      <c r="C2103" s="7">
        <f>(TSLA[[#This Row],[Prezzi giornalieri TSLA]]-B2102)/B2102</f>
        <v>2.273760800363802E-2</v>
      </c>
    </row>
    <row r="2104" spans="1:3" x14ac:dyDescent="0.55000000000000004">
      <c r="A2104" s="5">
        <v>43405</v>
      </c>
      <c r="B2104" s="15">
        <v>22.95</v>
      </c>
      <c r="C2104" s="7">
        <f>(TSLA[[#This Row],[Prezzi giornalieri TSLA]]-B2103)/B2103</f>
        <v>2.0453534904401997E-2</v>
      </c>
    </row>
    <row r="2105" spans="1:3" x14ac:dyDescent="0.55000000000000004">
      <c r="A2105" s="5">
        <v>43406</v>
      </c>
      <c r="B2105" s="15">
        <v>23.09</v>
      </c>
      <c r="C2105" s="7">
        <f>(TSLA[[#This Row],[Prezzi giornalieri TSLA]]-B2104)/B2104</f>
        <v>6.1002178649237722E-3</v>
      </c>
    </row>
    <row r="2106" spans="1:3" x14ac:dyDescent="0.55000000000000004">
      <c r="A2106" s="5">
        <v>43409</v>
      </c>
      <c r="B2106" s="15">
        <v>22.76</v>
      </c>
      <c r="C2106" s="7">
        <f>(TSLA[[#This Row],[Prezzi giornalieri TSLA]]-B2105)/B2105</f>
        <v>-1.4291901255954885E-2</v>
      </c>
    </row>
    <row r="2107" spans="1:3" x14ac:dyDescent="0.55000000000000004">
      <c r="A2107" s="5">
        <v>43410</v>
      </c>
      <c r="B2107" s="15">
        <v>22.74</v>
      </c>
      <c r="C2107" s="7">
        <f>(TSLA[[#This Row],[Prezzi giornalieri TSLA]]-B2106)/B2106</f>
        <v>-8.7873462214424979E-4</v>
      </c>
    </row>
    <row r="2108" spans="1:3" x14ac:dyDescent="0.55000000000000004">
      <c r="A2108" s="5">
        <v>43411</v>
      </c>
      <c r="B2108" s="15">
        <v>23.21</v>
      </c>
      <c r="C2108" s="7">
        <f>(TSLA[[#This Row],[Prezzi giornalieri TSLA]]-B2107)/B2107</f>
        <v>2.0668425681618401E-2</v>
      </c>
    </row>
    <row r="2109" spans="1:3" x14ac:dyDescent="0.55000000000000004">
      <c r="A2109" s="5">
        <v>43412</v>
      </c>
      <c r="B2109" s="15">
        <v>23.43</v>
      </c>
      <c r="C2109" s="7">
        <f>(TSLA[[#This Row],[Prezzi giornalieri TSLA]]-B2108)/B2108</f>
        <v>9.4786729857819409E-3</v>
      </c>
    </row>
    <row r="2110" spans="1:3" x14ac:dyDescent="0.55000000000000004">
      <c r="A2110" s="5">
        <v>43413</v>
      </c>
      <c r="B2110" s="15">
        <v>23.37</v>
      </c>
      <c r="C2110" s="7">
        <f>(TSLA[[#This Row],[Prezzi giornalieri TSLA]]-B2109)/B2109</f>
        <v>-2.5608194622278582E-3</v>
      </c>
    </row>
    <row r="2111" spans="1:3" x14ac:dyDescent="0.55000000000000004">
      <c r="A2111" s="5">
        <v>43416</v>
      </c>
      <c r="B2111" s="15">
        <v>22.09</v>
      </c>
      <c r="C2111" s="7">
        <f>(TSLA[[#This Row],[Prezzi giornalieri TSLA]]-B2110)/B2110</f>
        <v>-5.4771074026529788E-2</v>
      </c>
    </row>
    <row r="2112" spans="1:3" x14ac:dyDescent="0.55000000000000004">
      <c r="A2112" s="5">
        <v>43417</v>
      </c>
      <c r="B2112" s="15">
        <v>22.58</v>
      </c>
      <c r="C2112" s="7">
        <f>(TSLA[[#This Row],[Prezzi giornalieri TSLA]]-B2111)/B2111</f>
        <v>2.2181982797645924E-2</v>
      </c>
    </row>
    <row r="2113" spans="1:3" x14ac:dyDescent="0.55000000000000004">
      <c r="A2113" s="5">
        <v>43418</v>
      </c>
      <c r="B2113" s="15">
        <v>22.93</v>
      </c>
      <c r="C2113" s="7">
        <f>(TSLA[[#This Row],[Prezzi giornalieri TSLA]]-B2112)/B2112</f>
        <v>1.5500442869796344E-2</v>
      </c>
    </row>
    <row r="2114" spans="1:3" x14ac:dyDescent="0.55000000000000004">
      <c r="A2114" s="5">
        <v>43419</v>
      </c>
      <c r="B2114" s="15">
        <v>23.23</v>
      </c>
      <c r="C2114" s="7">
        <f>(TSLA[[#This Row],[Prezzi giornalieri TSLA]]-B2113)/B2113</f>
        <v>1.3083296990841724E-2</v>
      </c>
    </row>
    <row r="2115" spans="1:3" x14ac:dyDescent="0.55000000000000004">
      <c r="A2115" s="5">
        <v>43420</v>
      </c>
      <c r="B2115" s="15">
        <v>23.62</v>
      </c>
      <c r="C2115" s="7">
        <f>(TSLA[[#This Row],[Prezzi giornalieri TSLA]]-B2114)/B2114</f>
        <v>1.6788635385277681E-2</v>
      </c>
    </row>
    <row r="2116" spans="1:3" x14ac:dyDescent="0.55000000000000004">
      <c r="A2116" s="5">
        <v>43423</v>
      </c>
      <c r="B2116" s="15">
        <v>23.56</v>
      </c>
      <c r="C2116" s="7">
        <f>(TSLA[[#This Row],[Prezzi giornalieri TSLA]]-B2115)/B2115</f>
        <v>-2.5402201524133052E-3</v>
      </c>
    </row>
    <row r="2117" spans="1:3" x14ac:dyDescent="0.55000000000000004">
      <c r="A2117" s="5">
        <v>43424</v>
      </c>
      <c r="B2117" s="15">
        <v>23.17</v>
      </c>
      <c r="C2117" s="7">
        <f>(TSLA[[#This Row],[Prezzi giornalieri TSLA]]-B2116)/B2116</f>
        <v>-1.6553480475381879E-2</v>
      </c>
    </row>
    <row r="2118" spans="1:3" x14ac:dyDescent="0.55000000000000004">
      <c r="A2118" s="5">
        <v>43425</v>
      </c>
      <c r="B2118" s="15">
        <v>22.55</v>
      </c>
      <c r="C2118" s="7">
        <f>(TSLA[[#This Row],[Prezzi giornalieri TSLA]]-B2117)/B2117</f>
        <v>-2.6758739749676345E-2</v>
      </c>
    </row>
    <row r="2119" spans="1:3" x14ac:dyDescent="0.55000000000000004">
      <c r="A2119" s="5">
        <v>43427</v>
      </c>
      <c r="B2119" s="15">
        <v>21.72</v>
      </c>
      <c r="C2119" s="7">
        <f>(TSLA[[#This Row],[Prezzi giornalieri TSLA]]-B2118)/B2118</f>
        <v>-3.680709534368079E-2</v>
      </c>
    </row>
    <row r="2120" spans="1:3" x14ac:dyDescent="0.55000000000000004">
      <c r="A2120" s="5">
        <v>43430</v>
      </c>
      <c r="B2120" s="15">
        <v>23.07</v>
      </c>
      <c r="C2120" s="7">
        <f>(TSLA[[#This Row],[Prezzi giornalieri TSLA]]-B2119)/B2119</f>
        <v>6.2154696132596755E-2</v>
      </c>
    </row>
    <row r="2121" spans="1:3" x14ac:dyDescent="0.55000000000000004">
      <c r="A2121" s="5">
        <v>43431</v>
      </c>
      <c r="B2121" s="15">
        <v>22.93</v>
      </c>
      <c r="C2121" s="7">
        <f>(TSLA[[#This Row],[Prezzi giornalieri TSLA]]-B2120)/B2120</f>
        <v>-6.0684872128305405E-3</v>
      </c>
    </row>
    <row r="2122" spans="1:3" x14ac:dyDescent="0.55000000000000004">
      <c r="A2122" s="5">
        <v>43432</v>
      </c>
      <c r="B2122" s="15">
        <v>23.19</v>
      </c>
      <c r="C2122" s="7">
        <f>(TSLA[[#This Row],[Prezzi giornalieri TSLA]]-B2121)/B2121</f>
        <v>1.1338857392062867E-2</v>
      </c>
    </row>
    <row r="2123" spans="1:3" x14ac:dyDescent="0.55000000000000004">
      <c r="A2123" s="5">
        <v>43433</v>
      </c>
      <c r="B2123" s="15">
        <v>22.74</v>
      </c>
      <c r="C2123" s="7">
        <f>(TSLA[[#This Row],[Prezzi giornalieri TSLA]]-B2122)/B2122</f>
        <v>-1.9404915912031171E-2</v>
      </c>
    </row>
    <row r="2124" spans="1:3" x14ac:dyDescent="0.55000000000000004">
      <c r="A2124" s="5">
        <v>43434</v>
      </c>
      <c r="B2124" s="15">
        <v>23.37</v>
      </c>
      <c r="C2124" s="7">
        <f>(TSLA[[#This Row],[Prezzi giornalieri TSLA]]-B2123)/B2123</f>
        <v>2.7704485488126762E-2</v>
      </c>
    </row>
    <row r="2125" spans="1:3" x14ac:dyDescent="0.55000000000000004">
      <c r="A2125" s="5">
        <v>43437</v>
      </c>
      <c r="B2125" s="15">
        <v>23.9</v>
      </c>
      <c r="C2125" s="7">
        <f>(TSLA[[#This Row],[Prezzi giornalieri TSLA]]-B2124)/B2124</f>
        <v>2.2678647839109865E-2</v>
      </c>
    </row>
    <row r="2126" spans="1:3" x14ac:dyDescent="0.55000000000000004">
      <c r="A2126" s="5">
        <v>43438</v>
      </c>
      <c r="B2126" s="15">
        <v>23.98</v>
      </c>
      <c r="C2126" s="7">
        <f>(TSLA[[#This Row],[Prezzi giornalieri TSLA]]-B2125)/B2125</f>
        <v>3.3472803347281109E-3</v>
      </c>
    </row>
    <row r="2127" spans="1:3" x14ac:dyDescent="0.55000000000000004">
      <c r="A2127" s="5">
        <v>43440</v>
      </c>
      <c r="B2127" s="15">
        <v>24.2</v>
      </c>
      <c r="C2127" s="7">
        <f>(TSLA[[#This Row],[Prezzi giornalieri TSLA]]-B2126)/B2126</f>
        <v>9.1743119266054565E-3</v>
      </c>
    </row>
    <row r="2128" spans="1:3" x14ac:dyDescent="0.55000000000000004">
      <c r="A2128" s="5">
        <v>43441</v>
      </c>
      <c r="B2128" s="15">
        <v>23.86</v>
      </c>
      <c r="C2128" s="7">
        <f>(TSLA[[#This Row],[Prezzi giornalieri TSLA]]-B2127)/B2127</f>
        <v>-1.4049586776859498E-2</v>
      </c>
    </row>
    <row r="2129" spans="1:3" x14ac:dyDescent="0.55000000000000004">
      <c r="A2129" s="5">
        <v>43444</v>
      </c>
      <c r="B2129" s="15">
        <v>24.34</v>
      </c>
      <c r="C2129" s="7">
        <f>(TSLA[[#This Row],[Prezzi giornalieri TSLA]]-B2128)/B2128</f>
        <v>2.011735121542332E-2</v>
      </c>
    </row>
    <row r="2130" spans="1:3" x14ac:dyDescent="0.55000000000000004">
      <c r="A2130" s="5">
        <v>43445</v>
      </c>
      <c r="B2130" s="15">
        <v>24.45</v>
      </c>
      <c r="C2130" s="7">
        <f>(TSLA[[#This Row],[Prezzi giornalieri TSLA]]-B2129)/B2129</f>
        <v>4.5193097781429511E-3</v>
      </c>
    </row>
    <row r="2131" spans="1:3" x14ac:dyDescent="0.55000000000000004">
      <c r="A2131" s="5">
        <v>43446</v>
      </c>
      <c r="B2131" s="15">
        <v>24.44</v>
      </c>
      <c r="C2131" s="7">
        <f>(TSLA[[#This Row],[Prezzi giornalieri TSLA]]-B2130)/B2130</f>
        <v>-4.0899795501014359E-4</v>
      </c>
    </row>
    <row r="2132" spans="1:3" x14ac:dyDescent="0.55000000000000004">
      <c r="A2132" s="5">
        <v>43447</v>
      </c>
      <c r="B2132" s="15">
        <v>25.12</v>
      </c>
      <c r="C2132" s="7">
        <f>(TSLA[[#This Row],[Prezzi giornalieri TSLA]]-B2131)/B2131</f>
        <v>2.7823240589198023E-2</v>
      </c>
    </row>
    <row r="2133" spans="1:3" x14ac:dyDescent="0.55000000000000004">
      <c r="A2133" s="5">
        <v>43448</v>
      </c>
      <c r="B2133" s="15">
        <v>24.38</v>
      </c>
      <c r="C2133" s="7">
        <f>(TSLA[[#This Row],[Prezzi giornalieri TSLA]]-B2132)/B2132</f>
        <v>-2.9458598726114726E-2</v>
      </c>
    </row>
    <row r="2134" spans="1:3" x14ac:dyDescent="0.55000000000000004">
      <c r="A2134" s="5">
        <v>43451</v>
      </c>
      <c r="B2134" s="15">
        <v>23.23</v>
      </c>
      <c r="C2134" s="7">
        <f>(TSLA[[#This Row],[Prezzi giornalieri TSLA]]-B2133)/B2133</f>
        <v>-4.7169811320754658E-2</v>
      </c>
    </row>
    <row r="2135" spans="1:3" x14ac:dyDescent="0.55000000000000004">
      <c r="A2135" s="5">
        <v>43452</v>
      </c>
      <c r="B2135" s="15">
        <v>22.47</v>
      </c>
      <c r="C2135" s="7">
        <f>(TSLA[[#This Row],[Prezzi giornalieri TSLA]]-B2134)/B2134</f>
        <v>-3.2716315109771917E-2</v>
      </c>
    </row>
    <row r="2136" spans="1:3" x14ac:dyDescent="0.55000000000000004">
      <c r="A2136" s="5">
        <v>43453</v>
      </c>
      <c r="B2136" s="15">
        <v>22.2</v>
      </c>
      <c r="C2136" s="7">
        <f>(TSLA[[#This Row],[Prezzi giornalieri TSLA]]-B2135)/B2135</f>
        <v>-1.2016021361815735E-2</v>
      </c>
    </row>
    <row r="2137" spans="1:3" x14ac:dyDescent="0.55000000000000004">
      <c r="A2137" s="5">
        <v>43454</v>
      </c>
      <c r="B2137" s="15">
        <v>21.03</v>
      </c>
      <c r="C2137" s="7">
        <f>(TSLA[[#This Row],[Prezzi giornalieri TSLA]]-B2136)/B2136</f>
        <v>-5.2702702702702622E-2</v>
      </c>
    </row>
    <row r="2138" spans="1:3" x14ac:dyDescent="0.55000000000000004">
      <c r="A2138" s="5">
        <v>43455</v>
      </c>
      <c r="B2138" s="15">
        <v>21.32</v>
      </c>
      <c r="C2138" s="7">
        <f>(TSLA[[#This Row],[Prezzi giornalieri TSLA]]-B2137)/B2137</f>
        <v>1.3789824060865388E-2</v>
      </c>
    </row>
    <row r="2139" spans="1:3" x14ac:dyDescent="0.55000000000000004">
      <c r="A2139" s="5">
        <v>43458</v>
      </c>
      <c r="B2139" s="15">
        <v>19.690000000000001</v>
      </c>
      <c r="C2139" s="7">
        <f>(TSLA[[#This Row],[Prezzi giornalieri TSLA]]-B2138)/B2138</f>
        <v>-7.6454033771106891E-2</v>
      </c>
    </row>
    <row r="2140" spans="1:3" x14ac:dyDescent="0.55000000000000004">
      <c r="A2140" s="5">
        <v>43460</v>
      </c>
      <c r="B2140" s="15">
        <v>21.74</v>
      </c>
      <c r="C2140" s="7">
        <f>(TSLA[[#This Row],[Prezzi giornalieri TSLA]]-B2139)/B2139</f>
        <v>0.10411376333164027</v>
      </c>
    </row>
    <row r="2141" spans="1:3" x14ac:dyDescent="0.55000000000000004">
      <c r="A2141" s="5">
        <v>43461</v>
      </c>
      <c r="B2141" s="15">
        <v>21.08</v>
      </c>
      <c r="C2141" s="7">
        <f>(TSLA[[#This Row],[Prezzi giornalieri TSLA]]-B2140)/B2140</f>
        <v>-3.0358785648574065E-2</v>
      </c>
    </row>
    <row r="2142" spans="1:3" x14ac:dyDescent="0.55000000000000004">
      <c r="A2142" s="5">
        <v>43462</v>
      </c>
      <c r="B2142" s="15">
        <v>22.26</v>
      </c>
      <c r="C2142" s="7">
        <f>(TSLA[[#This Row],[Prezzi giornalieri TSLA]]-B2141)/B2141</f>
        <v>5.5977229601518186E-2</v>
      </c>
    </row>
    <row r="2143" spans="1:3" x14ac:dyDescent="0.55000000000000004">
      <c r="A2143" s="5">
        <v>43465</v>
      </c>
      <c r="B2143" s="15">
        <v>22.19</v>
      </c>
      <c r="C2143" s="7">
        <f>(TSLA[[#This Row],[Prezzi giornalieri TSLA]]-B2142)/B2142</f>
        <v>-3.1446540880503272E-3</v>
      </c>
    </row>
    <row r="2144" spans="1:3" x14ac:dyDescent="0.55000000000000004">
      <c r="A2144" s="5">
        <v>43467</v>
      </c>
      <c r="B2144" s="15">
        <v>20.67</v>
      </c>
      <c r="C2144" s="7">
        <f>(TSLA[[#This Row],[Prezzi giornalieri TSLA]]-B2143)/B2143</f>
        <v>-6.8499324019828722E-2</v>
      </c>
    </row>
    <row r="2145" spans="1:3" x14ac:dyDescent="0.55000000000000004">
      <c r="A2145" s="5">
        <v>43468</v>
      </c>
      <c r="B2145" s="15">
        <v>20.02</v>
      </c>
      <c r="C2145" s="7">
        <f>(TSLA[[#This Row],[Prezzi giornalieri TSLA]]-B2144)/B2144</f>
        <v>-3.1446540880503242E-2</v>
      </c>
    </row>
    <row r="2146" spans="1:3" x14ac:dyDescent="0.55000000000000004">
      <c r="A2146" s="5">
        <v>43469</v>
      </c>
      <c r="B2146" s="15">
        <v>21.18</v>
      </c>
      <c r="C2146" s="7">
        <f>(TSLA[[#This Row],[Prezzi giornalieri TSLA]]-B2145)/B2145</f>
        <v>5.7942057942057951E-2</v>
      </c>
    </row>
    <row r="2147" spans="1:3" x14ac:dyDescent="0.55000000000000004">
      <c r="A2147" s="5">
        <v>43472</v>
      </c>
      <c r="B2147" s="15">
        <v>22.33</v>
      </c>
      <c r="C2147" s="7">
        <f>(TSLA[[#This Row],[Prezzi giornalieri TSLA]]-B2146)/B2146</f>
        <v>5.4296506137865845E-2</v>
      </c>
    </row>
    <row r="2148" spans="1:3" x14ac:dyDescent="0.55000000000000004">
      <c r="A2148" s="5">
        <v>43473</v>
      </c>
      <c r="B2148" s="15">
        <v>22.36</v>
      </c>
      <c r="C2148" s="7">
        <f>(TSLA[[#This Row],[Prezzi giornalieri TSLA]]-B2147)/B2147</f>
        <v>1.3434841021048429E-3</v>
      </c>
    </row>
    <row r="2149" spans="1:3" x14ac:dyDescent="0.55000000000000004">
      <c r="A2149" s="5">
        <v>43474</v>
      </c>
      <c r="B2149" s="15">
        <v>22.57</v>
      </c>
      <c r="C2149" s="7">
        <f>(TSLA[[#This Row],[Prezzi giornalieri TSLA]]-B2148)/B2148</f>
        <v>9.3917710196780354E-3</v>
      </c>
    </row>
    <row r="2150" spans="1:3" x14ac:dyDescent="0.55000000000000004">
      <c r="A2150" s="5">
        <v>43475</v>
      </c>
      <c r="B2150" s="15">
        <v>23</v>
      </c>
      <c r="C2150" s="7">
        <f>(TSLA[[#This Row],[Prezzi giornalieri TSLA]]-B2149)/B2149</f>
        <v>1.9051838723969858E-2</v>
      </c>
    </row>
    <row r="2151" spans="1:3" x14ac:dyDescent="0.55000000000000004">
      <c r="A2151" s="5">
        <v>43476</v>
      </c>
      <c r="B2151" s="15">
        <v>23.15</v>
      </c>
      <c r="C2151" s="7">
        <f>(TSLA[[#This Row],[Prezzi giornalieri TSLA]]-B2150)/B2150</f>
        <v>6.5217391304347207E-3</v>
      </c>
    </row>
    <row r="2152" spans="1:3" x14ac:dyDescent="0.55000000000000004">
      <c r="A2152" s="5">
        <v>43479</v>
      </c>
      <c r="B2152" s="15">
        <v>22.29</v>
      </c>
      <c r="C2152" s="7">
        <f>(TSLA[[#This Row],[Prezzi giornalieri TSLA]]-B2151)/B2151</f>
        <v>-3.7149028077753755E-2</v>
      </c>
    </row>
    <row r="2153" spans="1:3" x14ac:dyDescent="0.55000000000000004">
      <c r="A2153" s="5">
        <v>43480</v>
      </c>
      <c r="B2153" s="15">
        <v>22.96</v>
      </c>
      <c r="C2153" s="7">
        <f>(TSLA[[#This Row],[Prezzi giornalieri TSLA]]-B2152)/B2152</f>
        <v>3.0058322117541576E-2</v>
      </c>
    </row>
    <row r="2154" spans="1:3" x14ac:dyDescent="0.55000000000000004">
      <c r="A2154" s="5">
        <v>43481</v>
      </c>
      <c r="B2154" s="15">
        <v>23.07</v>
      </c>
      <c r="C2154" s="7">
        <f>(TSLA[[#This Row],[Prezzi giornalieri TSLA]]-B2153)/B2153</f>
        <v>4.790940766550498E-3</v>
      </c>
    </row>
    <row r="2155" spans="1:3" x14ac:dyDescent="0.55000000000000004">
      <c r="A2155" s="5">
        <v>43482</v>
      </c>
      <c r="B2155" s="15">
        <v>23.15</v>
      </c>
      <c r="C2155" s="7">
        <f>(TSLA[[#This Row],[Prezzi giornalieri TSLA]]-B2154)/B2154</f>
        <v>3.467706978760221E-3</v>
      </c>
    </row>
    <row r="2156" spans="1:3" x14ac:dyDescent="0.55000000000000004">
      <c r="A2156" s="5">
        <v>43483</v>
      </c>
      <c r="B2156" s="15">
        <v>20.149999999999999</v>
      </c>
      <c r="C2156" s="7">
        <f>(TSLA[[#This Row],[Prezzi giornalieri TSLA]]-B2155)/B2155</f>
        <v>-0.12958963282937366</v>
      </c>
    </row>
    <row r="2157" spans="1:3" x14ac:dyDescent="0.55000000000000004">
      <c r="A2157" s="5">
        <v>43487</v>
      </c>
      <c r="B2157" s="15">
        <v>19.93</v>
      </c>
      <c r="C2157" s="7">
        <f>(TSLA[[#This Row],[Prezzi giornalieri TSLA]]-B2156)/B2156</f>
        <v>-1.091811414392054E-2</v>
      </c>
    </row>
    <row r="2158" spans="1:3" x14ac:dyDescent="0.55000000000000004">
      <c r="A2158" s="5">
        <v>43488</v>
      </c>
      <c r="B2158" s="15">
        <v>19.170000000000002</v>
      </c>
      <c r="C2158" s="7">
        <f>(TSLA[[#This Row],[Prezzi giornalieri TSLA]]-B2157)/B2157</f>
        <v>-3.8133467134972301E-2</v>
      </c>
    </row>
    <row r="2159" spans="1:3" x14ac:dyDescent="0.55000000000000004">
      <c r="A2159" s="5">
        <v>43489</v>
      </c>
      <c r="B2159" s="15">
        <v>19.43</v>
      </c>
      <c r="C2159" s="7">
        <f>(TSLA[[#This Row],[Prezzi giornalieri TSLA]]-B2158)/B2158</f>
        <v>1.3562858633281064E-2</v>
      </c>
    </row>
    <row r="2160" spans="1:3" x14ac:dyDescent="0.55000000000000004">
      <c r="A2160" s="5">
        <v>43490</v>
      </c>
      <c r="B2160" s="15">
        <v>19.8</v>
      </c>
      <c r="C2160" s="7">
        <f>(TSLA[[#This Row],[Prezzi giornalieri TSLA]]-B2159)/B2159</f>
        <v>1.9042717447246577E-2</v>
      </c>
    </row>
    <row r="2161" spans="1:3" x14ac:dyDescent="0.55000000000000004">
      <c r="A2161" s="5">
        <v>43493</v>
      </c>
      <c r="B2161" s="15">
        <v>19.760000000000002</v>
      </c>
      <c r="C2161" s="7">
        <f>(TSLA[[#This Row],[Prezzi giornalieri TSLA]]-B2160)/B2160</f>
        <v>-2.0202020202019773E-3</v>
      </c>
    </row>
    <row r="2162" spans="1:3" x14ac:dyDescent="0.55000000000000004">
      <c r="A2162" s="5">
        <v>43494</v>
      </c>
      <c r="B2162" s="15">
        <v>19.829999999999998</v>
      </c>
      <c r="C2162" s="7">
        <f>(TSLA[[#This Row],[Prezzi giornalieri TSLA]]-B2161)/B2161</f>
        <v>3.5425101214573242E-3</v>
      </c>
    </row>
    <row r="2163" spans="1:3" x14ac:dyDescent="0.55000000000000004">
      <c r="A2163" s="5">
        <v>43495</v>
      </c>
      <c r="B2163" s="15">
        <v>20.58</v>
      </c>
      <c r="C2163" s="7">
        <f>(TSLA[[#This Row],[Prezzi giornalieri TSLA]]-B2162)/B2162</f>
        <v>3.7821482602118005E-2</v>
      </c>
    </row>
    <row r="2164" spans="1:3" x14ac:dyDescent="0.55000000000000004">
      <c r="A2164" s="5">
        <v>43496</v>
      </c>
      <c r="B2164" s="15">
        <v>20.47</v>
      </c>
      <c r="C2164" s="7">
        <f>(TSLA[[#This Row],[Prezzi giornalieri TSLA]]-B2163)/B2163</f>
        <v>-5.3449951409134814E-3</v>
      </c>
    </row>
    <row r="2165" spans="1:3" x14ac:dyDescent="0.55000000000000004">
      <c r="A2165" s="5">
        <v>43497</v>
      </c>
      <c r="B2165" s="15">
        <v>20.81</v>
      </c>
      <c r="C2165" s="7">
        <f>(TSLA[[#This Row],[Prezzi giornalieri TSLA]]-B2164)/B2164</f>
        <v>1.6609672691744008E-2</v>
      </c>
    </row>
    <row r="2166" spans="1:3" x14ac:dyDescent="0.55000000000000004">
      <c r="A2166" s="5">
        <v>43500</v>
      </c>
      <c r="B2166" s="15">
        <v>20.86</v>
      </c>
      <c r="C2166" s="7">
        <f>(TSLA[[#This Row],[Prezzi giornalieri TSLA]]-B2165)/B2165</f>
        <v>2.4026910139356423E-3</v>
      </c>
    </row>
    <row r="2167" spans="1:3" x14ac:dyDescent="0.55000000000000004">
      <c r="A2167" s="5">
        <v>43501</v>
      </c>
      <c r="B2167" s="15">
        <v>21.42</v>
      </c>
      <c r="C2167" s="7">
        <f>(TSLA[[#This Row],[Prezzi giornalieri TSLA]]-B2166)/B2166</f>
        <v>2.6845637583892728E-2</v>
      </c>
    </row>
    <row r="2168" spans="1:3" x14ac:dyDescent="0.55000000000000004">
      <c r="A2168" s="5">
        <v>43502</v>
      </c>
      <c r="B2168" s="15">
        <v>21.15</v>
      </c>
      <c r="C2168" s="7">
        <f>(TSLA[[#This Row],[Prezzi giornalieri TSLA]]-B2167)/B2167</f>
        <v>-1.2605042016806867E-2</v>
      </c>
    </row>
    <row r="2169" spans="1:3" x14ac:dyDescent="0.55000000000000004">
      <c r="A2169" s="5">
        <v>43503</v>
      </c>
      <c r="B2169" s="15">
        <v>20.5</v>
      </c>
      <c r="C2169" s="7">
        <f>(TSLA[[#This Row],[Prezzi giornalieri TSLA]]-B2168)/B2168</f>
        <v>-3.0732860520094496E-2</v>
      </c>
    </row>
    <row r="2170" spans="1:3" x14ac:dyDescent="0.55000000000000004">
      <c r="A2170" s="5">
        <v>43504</v>
      </c>
      <c r="B2170" s="15">
        <v>20.39</v>
      </c>
      <c r="C2170" s="7">
        <f>(TSLA[[#This Row],[Prezzi giornalieri TSLA]]-B2169)/B2169</f>
        <v>-5.365853658536558E-3</v>
      </c>
    </row>
    <row r="2171" spans="1:3" x14ac:dyDescent="0.55000000000000004">
      <c r="A2171" s="5">
        <v>43507</v>
      </c>
      <c r="B2171" s="15">
        <v>20.86</v>
      </c>
      <c r="C2171" s="7">
        <f>(TSLA[[#This Row],[Prezzi giornalieri TSLA]]-B2170)/B2170</f>
        <v>2.3050514958312843E-2</v>
      </c>
    </row>
    <row r="2172" spans="1:3" x14ac:dyDescent="0.55000000000000004">
      <c r="A2172" s="5">
        <v>43508</v>
      </c>
      <c r="B2172" s="15">
        <v>20.79</v>
      </c>
      <c r="C2172" s="7">
        <f>(TSLA[[#This Row],[Prezzi giornalieri TSLA]]-B2171)/B2171</f>
        <v>-3.355704697986591E-3</v>
      </c>
    </row>
    <row r="2173" spans="1:3" x14ac:dyDescent="0.55000000000000004">
      <c r="A2173" s="5">
        <v>43509</v>
      </c>
      <c r="B2173" s="15">
        <v>20.54</v>
      </c>
      <c r="C2173" s="7">
        <f>(TSLA[[#This Row],[Prezzi giornalieri TSLA]]-B2172)/B2172</f>
        <v>-1.2025012025012025E-2</v>
      </c>
    </row>
    <row r="2174" spans="1:3" x14ac:dyDescent="0.55000000000000004">
      <c r="A2174" s="5">
        <v>43510</v>
      </c>
      <c r="B2174" s="15">
        <v>20.25</v>
      </c>
      <c r="C2174" s="7">
        <f>(TSLA[[#This Row],[Prezzi giornalieri TSLA]]-B2173)/B2173</f>
        <v>-1.4118792599805217E-2</v>
      </c>
    </row>
    <row r="2175" spans="1:3" x14ac:dyDescent="0.55000000000000004">
      <c r="A2175" s="5">
        <v>43511</v>
      </c>
      <c r="B2175" s="15">
        <v>20.53</v>
      </c>
      <c r="C2175" s="7">
        <f>(TSLA[[#This Row],[Prezzi giornalieri TSLA]]-B2174)/B2174</f>
        <v>1.3827160493827217E-2</v>
      </c>
    </row>
    <row r="2176" spans="1:3" x14ac:dyDescent="0.55000000000000004">
      <c r="A2176" s="5">
        <v>43515</v>
      </c>
      <c r="B2176" s="15">
        <v>20.38</v>
      </c>
      <c r="C2176" s="7">
        <f>(TSLA[[#This Row],[Prezzi giornalieri TSLA]]-B2175)/B2175</f>
        <v>-7.3063809059913361E-3</v>
      </c>
    </row>
    <row r="2177" spans="1:3" x14ac:dyDescent="0.55000000000000004">
      <c r="A2177" s="5">
        <v>43516</v>
      </c>
      <c r="B2177" s="15">
        <v>20.170000000000002</v>
      </c>
      <c r="C2177" s="7">
        <f>(TSLA[[#This Row],[Prezzi giornalieri TSLA]]-B2176)/B2176</f>
        <v>-1.03042198233561E-2</v>
      </c>
    </row>
    <row r="2178" spans="1:3" x14ac:dyDescent="0.55000000000000004">
      <c r="A2178" s="5">
        <v>43517</v>
      </c>
      <c r="B2178" s="15">
        <v>19.420000000000002</v>
      </c>
      <c r="C2178" s="7">
        <f>(TSLA[[#This Row],[Prezzi giornalieri TSLA]]-B2177)/B2177</f>
        <v>-3.7183936539414972E-2</v>
      </c>
    </row>
    <row r="2179" spans="1:3" x14ac:dyDescent="0.55000000000000004">
      <c r="A2179" s="5">
        <v>43518</v>
      </c>
      <c r="B2179" s="15">
        <v>19.649999999999999</v>
      </c>
      <c r="C2179" s="7">
        <f>(TSLA[[#This Row],[Prezzi giornalieri TSLA]]-B2178)/B2178</f>
        <v>1.1843460350154317E-2</v>
      </c>
    </row>
    <row r="2180" spans="1:3" x14ac:dyDescent="0.55000000000000004">
      <c r="A2180" s="5">
        <v>43521</v>
      </c>
      <c r="B2180" s="15">
        <v>19.920000000000002</v>
      </c>
      <c r="C2180" s="7">
        <f>(TSLA[[#This Row],[Prezzi giornalieri TSLA]]-B2179)/B2179</f>
        <v>1.3740458015267335E-2</v>
      </c>
    </row>
    <row r="2181" spans="1:3" x14ac:dyDescent="0.55000000000000004">
      <c r="A2181" s="5">
        <v>43522</v>
      </c>
      <c r="B2181" s="15">
        <v>19.86</v>
      </c>
      <c r="C2181" s="7">
        <f>(TSLA[[#This Row],[Prezzi giornalieri TSLA]]-B2180)/B2180</f>
        <v>-3.0120481927711981E-3</v>
      </c>
    </row>
    <row r="2182" spans="1:3" x14ac:dyDescent="0.55000000000000004">
      <c r="A2182" s="5">
        <v>43523</v>
      </c>
      <c r="B2182" s="15">
        <v>20.98</v>
      </c>
      <c r="C2182" s="7">
        <f>(TSLA[[#This Row],[Prezzi giornalieri TSLA]]-B2181)/B2181</f>
        <v>5.6394763343403875E-2</v>
      </c>
    </row>
    <row r="2183" spans="1:3" x14ac:dyDescent="0.55000000000000004">
      <c r="A2183" s="5">
        <v>43524</v>
      </c>
      <c r="B2183" s="15">
        <v>21.33</v>
      </c>
      <c r="C2183" s="7">
        <f>(TSLA[[#This Row],[Prezzi giornalieri TSLA]]-B2182)/B2182</f>
        <v>1.6682554814108574E-2</v>
      </c>
    </row>
    <row r="2184" spans="1:3" x14ac:dyDescent="0.55000000000000004">
      <c r="A2184" s="5">
        <v>43525</v>
      </c>
      <c r="B2184" s="15">
        <v>19.649999999999999</v>
      </c>
      <c r="C2184" s="7">
        <f>(TSLA[[#This Row],[Prezzi giornalieri TSLA]]-B2183)/B2183</f>
        <v>-7.8762306610407867E-2</v>
      </c>
    </row>
    <row r="2185" spans="1:3" x14ac:dyDescent="0.55000000000000004">
      <c r="A2185" s="5">
        <v>43528</v>
      </c>
      <c r="B2185" s="15">
        <v>19.02</v>
      </c>
      <c r="C2185" s="7">
        <f>(TSLA[[#This Row],[Prezzi giornalieri TSLA]]-B2184)/B2184</f>
        <v>-3.206106870229003E-2</v>
      </c>
    </row>
    <row r="2186" spans="1:3" x14ac:dyDescent="0.55000000000000004">
      <c r="A2186" s="5">
        <v>43529</v>
      </c>
      <c r="B2186" s="15">
        <v>18.440000000000001</v>
      </c>
      <c r="C2186" s="7">
        <f>(TSLA[[#This Row],[Prezzi giornalieri TSLA]]-B2185)/B2185</f>
        <v>-3.0494216614090342E-2</v>
      </c>
    </row>
    <row r="2187" spans="1:3" x14ac:dyDescent="0.55000000000000004">
      <c r="A2187" s="5">
        <v>43530</v>
      </c>
      <c r="B2187" s="15">
        <v>18.420000000000002</v>
      </c>
      <c r="C2187" s="7">
        <f>(TSLA[[#This Row],[Prezzi giornalieri TSLA]]-B2186)/B2186</f>
        <v>-1.0845986984815387E-3</v>
      </c>
    </row>
    <row r="2188" spans="1:3" x14ac:dyDescent="0.55000000000000004">
      <c r="A2188" s="5">
        <v>43531</v>
      </c>
      <c r="B2188" s="15">
        <v>18.440000000000001</v>
      </c>
      <c r="C2188" s="7">
        <f>(TSLA[[#This Row],[Prezzi giornalieri TSLA]]-B2187)/B2187</f>
        <v>1.0857763300759812E-3</v>
      </c>
    </row>
    <row r="2189" spans="1:3" x14ac:dyDescent="0.55000000000000004">
      <c r="A2189" s="5">
        <v>43532</v>
      </c>
      <c r="B2189" s="15">
        <v>18.940000000000001</v>
      </c>
      <c r="C2189" s="7">
        <f>(TSLA[[#This Row],[Prezzi giornalieri TSLA]]-B2188)/B2188</f>
        <v>2.7114967462039043E-2</v>
      </c>
    </row>
    <row r="2190" spans="1:3" x14ac:dyDescent="0.55000000000000004">
      <c r="A2190" s="5">
        <v>43535</v>
      </c>
      <c r="B2190" s="15">
        <v>19.39</v>
      </c>
      <c r="C2190" s="7">
        <f>(TSLA[[#This Row],[Prezzi giornalieri TSLA]]-B2189)/B2189</f>
        <v>2.3759239704329423E-2</v>
      </c>
    </row>
    <row r="2191" spans="1:3" x14ac:dyDescent="0.55000000000000004">
      <c r="A2191" s="5">
        <v>43536</v>
      </c>
      <c r="B2191" s="15">
        <v>18.89</v>
      </c>
      <c r="C2191" s="7">
        <f>(TSLA[[#This Row],[Prezzi giornalieri TSLA]]-B2190)/B2190</f>
        <v>-2.5786487880350695E-2</v>
      </c>
    </row>
    <row r="2192" spans="1:3" x14ac:dyDescent="0.55000000000000004">
      <c r="A2192" s="5">
        <v>43537</v>
      </c>
      <c r="B2192" s="15">
        <v>19.260000000000002</v>
      </c>
      <c r="C2192" s="7">
        <f>(TSLA[[#This Row],[Prezzi giornalieri TSLA]]-B2191)/B2191</f>
        <v>1.9587083112758124E-2</v>
      </c>
    </row>
    <row r="2193" spans="1:3" x14ac:dyDescent="0.55000000000000004">
      <c r="A2193" s="5">
        <v>43538</v>
      </c>
      <c r="B2193" s="15">
        <v>19.329999999999998</v>
      </c>
      <c r="C2193" s="7">
        <f>(TSLA[[#This Row],[Prezzi giornalieri TSLA]]-B2192)/B2192</f>
        <v>3.6344755970922496E-3</v>
      </c>
    </row>
    <row r="2194" spans="1:3" x14ac:dyDescent="0.55000000000000004">
      <c r="A2194" s="5">
        <v>43539</v>
      </c>
      <c r="B2194" s="15">
        <v>18.36</v>
      </c>
      <c r="C2194" s="7">
        <f>(TSLA[[#This Row],[Prezzi giornalieri TSLA]]-B2193)/B2193</f>
        <v>-5.0181065700982873E-2</v>
      </c>
    </row>
    <row r="2195" spans="1:3" x14ac:dyDescent="0.55000000000000004">
      <c r="A2195" s="5">
        <v>43542</v>
      </c>
      <c r="B2195" s="15">
        <v>17.97</v>
      </c>
      <c r="C2195" s="7">
        <f>(TSLA[[#This Row],[Prezzi giornalieri TSLA]]-B2194)/B2194</f>
        <v>-2.1241830065359509E-2</v>
      </c>
    </row>
    <row r="2196" spans="1:3" x14ac:dyDescent="0.55000000000000004">
      <c r="A2196" s="5">
        <v>43543</v>
      </c>
      <c r="B2196" s="15">
        <v>17.829999999999998</v>
      </c>
      <c r="C2196" s="7">
        <f>(TSLA[[#This Row],[Prezzi giornalieri TSLA]]-B2195)/B2195</f>
        <v>-7.7907623817473886E-3</v>
      </c>
    </row>
    <row r="2197" spans="1:3" x14ac:dyDescent="0.55000000000000004">
      <c r="A2197" s="5">
        <v>43544</v>
      </c>
      <c r="B2197" s="15">
        <v>18.239999999999998</v>
      </c>
      <c r="C2197" s="7">
        <f>(TSLA[[#This Row],[Prezzi giornalieri TSLA]]-B2196)/B2196</f>
        <v>2.2994952327537867E-2</v>
      </c>
    </row>
    <row r="2198" spans="1:3" x14ac:dyDescent="0.55000000000000004">
      <c r="A2198" s="5">
        <v>43545</v>
      </c>
      <c r="B2198" s="15">
        <v>18.27</v>
      </c>
      <c r="C2198" s="7">
        <f>(TSLA[[#This Row],[Prezzi giornalieri TSLA]]-B2197)/B2197</f>
        <v>1.6447368421053257E-3</v>
      </c>
    </row>
    <row r="2199" spans="1:3" x14ac:dyDescent="0.55000000000000004">
      <c r="A2199" s="5">
        <v>43546</v>
      </c>
      <c r="B2199" s="15">
        <v>17.64</v>
      </c>
      <c r="C2199" s="7">
        <f>(TSLA[[#This Row],[Prezzi giornalieri TSLA]]-B2198)/B2198</f>
        <v>-3.4482758620689599E-2</v>
      </c>
    </row>
    <row r="2200" spans="1:3" x14ac:dyDescent="0.55000000000000004">
      <c r="A2200" s="5">
        <v>43549</v>
      </c>
      <c r="B2200" s="15">
        <v>17.36</v>
      </c>
      <c r="C2200" s="7">
        <f>(TSLA[[#This Row],[Prezzi giornalieri TSLA]]-B2199)/B2199</f>
        <v>-1.5873015873015938E-2</v>
      </c>
    </row>
    <row r="2201" spans="1:3" x14ac:dyDescent="0.55000000000000004">
      <c r="A2201" s="5">
        <v>43550</v>
      </c>
      <c r="B2201" s="15">
        <v>17.850000000000001</v>
      </c>
      <c r="C2201" s="7">
        <f>(TSLA[[#This Row],[Prezzi giornalieri TSLA]]-B2200)/B2200</f>
        <v>2.822580645161302E-2</v>
      </c>
    </row>
    <row r="2202" spans="1:3" x14ac:dyDescent="0.55000000000000004">
      <c r="A2202" s="5">
        <v>43551</v>
      </c>
      <c r="B2202" s="15">
        <v>18.32</v>
      </c>
      <c r="C2202" s="7">
        <f>(TSLA[[#This Row],[Prezzi giornalieri TSLA]]-B2201)/B2201</f>
        <v>2.6330532212885088E-2</v>
      </c>
    </row>
    <row r="2203" spans="1:3" x14ac:dyDescent="0.55000000000000004">
      <c r="A2203" s="5">
        <v>43552</v>
      </c>
      <c r="B2203" s="15">
        <v>18.57</v>
      </c>
      <c r="C2203" s="7">
        <f>(TSLA[[#This Row],[Prezzi giornalieri TSLA]]-B2202)/B2202</f>
        <v>1.3646288209606987E-2</v>
      </c>
    </row>
    <row r="2204" spans="1:3" x14ac:dyDescent="0.55000000000000004">
      <c r="A2204" s="5">
        <v>43553</v>
      </c>
      <c r="B2204" s="15">
        <v>18.66</v>
      </c>
      <c r="C2204" s="7">
        <f>(TSLA[[#This Row],[Prezzi giornalieri TSLA]]-B2203)/B2203</f>
        <v>4.8465266558965995E-3</v>
      </c>
    </row>
    <row r="2205" spans="1:3" x14ac:dyDescent="0.55000000000000004">
      <c r="A2205" s="5">
        <v>43556</v>
      </c>
      <c r="B2205" s="15">
        <v>19.28</v>
      </c>
      <c r="C2205" s="7">
        <f>(TSLA[[#This Row],[Prezzi giornalieri TSLA]]-B2204)/B2204</f>
        <v>3.3226152197213345E-2</v>
      </c>
    </row>
    <row r="2206" spans="1:3" x14ac:dyDescent="0.55000000000000004">
      <c r="A2206" s="5">
        <v>43557</v>
      </c>
      <c r="B2206" s="15">
        <v>19.059999999999999</v>
      </c>
      <c r="C2206" s="7">
        <f>(TSLA[[#This Row],[Prezzi giornalieri TSLA]]-B2205)/B2205</f>
        <v>-1.1410788381742863E-2</v>
      </c>
    </row>
    <row r="2207" spans="1:3" x14ac:dyDescent="0.55000000000000004">
      <c r="A2207" s="5">
        <v>43558</v>
      </c>
      <c r="B2207" s="15">
        <v>19.45</v>
      </c>
      <c r="C2207" s="7">
        <f>(TSLA[[#This Row],[Prezzi giornalieri TSLA]]-B2206)/B2206</f>
        <v>2.0461699895068238E-2</v>
      </c>
    </row>
    <row r="2208" spans="1:3" x14ac:dyDescent="0.55000000000000004">
      <c r="A2208" s="5">
        <v>43559</v>
      </c>
      <c r="B2208" s="15">
        <v>17.850000000000001</v>
      </c>
      <c r="C2208" s="7">
        <f>(TSLA[[#This Row],[Prezzi giornalieri TSLA]]-B2207)/B2207</f>
        <v>-8.2262210796915064E-2</v>
      </c>
    </row>
    <row r="2209" spans="1:3" x14ac:dyDescent="0.55000000000000004">
      <c r="A2209" s="5">
        <v>43560</v>
      </c>
      <c r="B2209" s="15">
        <v>18.329999999999998</v>
      </c>
      <c r="C2209" s="7">
        <f>(TSLA[[#This Row],[Prezzi giornalieri TSLA]]-B2208)/B2208</f>
        <v>2.689075630252083E-2</v>
      </c>
    </row>
    <row r="2210" spans="1:3" x14ac:dyDescent="0.55000000000000004">
      <c r="A2210" s="5">
        <v>43563</v>
      </c>
      <c r="B2210" s="15">
        <v>18.21</v>
      </c>
      <c r="C2210" s="7">
        <f>(TSLA[[#This Row],[Prezzi giornalieri TSLA]]-B2209)/B2209</f>
        <v>-6.5466448445170456E-3</v>
      </c>
    </row>
    <row r="2211" spans="1:3" x14ac:dyDescent="0.55000000000000004">
      <c r="A2211" s="5">
        <v>43564</v>
      </c>
      <c r="B2211" s="15">
        <v>18.149999999999999</v>
      </c>
      <c r="C2211" s="7">
        <f>(TSLA[[#This Row],[Prezzi giornalieri TSLA]]-B2210)/B2210</f>
        <v>-3.2948929159803552E-3</v>
      </c>
    </row>
    <row r="2212" spans="1:3" x14ac:dyDescent="0.55000000000000004">
      <c r="A2212" s="5">
        <v>43565</v>
      </c>
      <c r="B2212" s="15">
        <v>18.399999999999999</v>
      </c>
      <c r="C2212" s="7">
        <f>(TSLA[[#This Row],[Prezzi giornalieri TSLA]]-B2211)/B2211</f>
        <v>1.3774104683195593E-2</v>
      </c>
    </row>
    <row r="2213" spans="1:3" x14ac:dyDescent="0.55000000000000004">
      <c r="A2213" s="5">
        <v>43566</v>
      </c>
      <c r="B2213" s="15">
        <v>17.89</v>
      </c>
      <c r="C2213" s="7">
        <f>(TSLA[[#This Row],[Prezzi giornalieri TSLA]]-B2212)/B2212</f>
        <v>-2.7717391304347722E-2</v>
      </c>
    </row>
    <row r="2214" spans="1:3" x14ac:dyDescent="0.55000000000000004">
      <c r="A2214" s="5">
        <v>43567</v>
      </c>
      <c r="B2214" s="15">
        <v>17.850000000000001</v>
      </c>
      <c r="C2214" s="7">
        <f>(TSLA[[#This Row],[Prezzi giornalieri TSLA]]-B2213)/B2213</f>
        <v>-2.2358859698154918E-3</v>
      </c>
    </row>
    <row r="2215" spans="1:3" x14ac:dyDescent="0.55000000000000004">
      <c r="A2215" s="5">
        <v>43570</v>
      </c>
      <c r="B2215" s="15">
        <v>17.760000000000002</v>
      </c>
      <c r="C2215" s="7">
        <f>(TSLA[[#This Row],[Prezzi giornalieri TSLA]]-B2214)/B2214</f>
        <v>-5.0420168067226807E-3</v>
      </c>
    </row>
    <row r="2216" spans="1:3" x14ac:dyDescent="0.55000000000000004">
      <c r="A2216" s="5">
        <v>43571</v>
      </c>
      <c r="B2216" s="15">
        <v>18.22</v>
      </c>
      <c r="C2216" s="7">
        <f>(TSLA[[#This Row],[Prezzi giornalieri TSLA]]-B2215)/B2215</f>
        <v>2.5900900900900747E-2</v>
      </c>
    </row>
    <row r="2217" spans="1:3" x14ac:dyDescent="0.55000000000000004">
      <c r="A2217" s="5">
        <v>43572</v>
      </c>
      <c r="B2217" s="15">
        <v>18.079999999999998</v>
      </c>
      <c r="C2217" s="7">
        <f>(TSLA[[#This Row],[Prezzi giornalieri TSLA]]-B2216)/B2216</f>
        <v>-7.6838638858397678E-3</v>
      </c>
    </row>
    <row r="2218" spans="1:3" x14ac:dyDescent="0.55000000000000004">
      <c r="A2218" s="5">
        <v>43573</v>
      </c>
      <c r="B2218" s="15">
        <v>18.22</v>
      </c>
      <c r="C2218" s="7">
        <f>(TSLA[[#This Row],[Prezzi giornalieri TSLA]]-B2217)/B2217</f>
        <v>7.7433628318584391E-3</v>
      </c>
    </row>
    <row r="2219" spans="1:3" x14ac:dyDescent="0.55000000000000004">
      <c r="A2219" s="5">
        <v>43577</v>
      </c>
      <c r="B2219" s="15">
        <v>17.52</v>
      </c>
      <c r="C2219" s="7">
        <f>(TSLA[[#This Row],[Prezzi giornalieri TSLA]]-B2218)/B2218</f>
        <v>-3.8419319429198649E-2</v>
      </c>
    </row>
    <row r="2220" spans="1:3" x14ac:dyDescent="0.55000000000000004">
      <c r="A2220" s="5">
        <v>43578</v>
      </c>
      <c r="B2220" s="15">
        <v>17.59</v>
      </c>
      <c r="C2220" s="7">
        <f>(TSLA[[#This Row],[Prezzi giornalieri TSLA]]-B2219)/B2219</f>
        <v>3.9954337899543542E-3</v>
      </c>
    </row>
    <row r="2221" spans="1:3" x14ac:dyDescent="0.55000000000000004">
      <c r="A2221" s="5">
        <v>43579</v>
      </c>
      <c r="B2221" s="15">
        <v>17.239999999999998</v>
      </c>
      <c r="C2221" s="7">
        <f>(TSLA[[#This Row],[Prezzi giornalieri TSLA]]-B2220)/B2220</f>
        <v>-1.9897669130187687E-2</v>
      </c>
    </row>
    <row r="2222" spans="1:3" x14ac:dyDescent="0.55000000000000004">
      <c r="A2222" s="5">
        <v>43580</v>
      </c>
      <c r="B2222" s="15">
        <v>16.510000000000002</v>
      </c>
      <c r="C2222" s="7">
        <f>(TSLA[[#This Row],[Prezzi giornalieri TSLA]]-B2221)/B2221</f>
        <v>-4.2343387470997501E-2</v>
      </c>
    </row>
    <row r="2223" spans="1:3" x14ac:dyDescent="0.55000000000000004">
      <c r="A2223" s="5">
        <v>43581</v>
      </c>
      <c r="B2223" s="15">
        <v>15.68</v>
      </c>
      <c r="C2223" s="7">
        <f>(TSLA[[#This Row],[Prezzi giornalieri TSLA]]-B2222)/B2222</f>
        <v>-5.0272562083585812E-2</v>
      </c>
    </row>
    <row r="2224" spans="1:3" x14ac:dyDescent="0.55000000000000004">
      <c r="A2224" s="5">
        <v>43584</v>
      </c>
      <c r="B2224" s="15">
        <v>16.100000000000001</v>
      </c>
      <c r="C2224" s="7">
        <f>(TSLA[[#This Row],[Prezzi giornalieri TSLA]]-B2223)/B2223</f>
        <v>2.6785714285714395E-2</v>
      </c>
    </row>
    <row r="2225" spans="1:3" x14ac:dyDescent="0.55000000000000004">
      <c r="A2225" s="5">
        <v>43585</v>
      </c>
      <c r="B2225" s="15">
        <v>15.91</v>
      </c>
      <c r="C2225" s="7">
        <f>(TSLA[[#This Row],[Prezzi giornalieri TSLA]]-B2224)/B2224</f>
        <v>-1.1801242236024924E-2</v>
      </c>
    </row>
    <row r="2226" spans="1:3" x14ac:dyDescent="0.55000000000000004">
      <c r="A2226" s="5">
        <v>43586</v>
      </c>
      <c r="B2226" s="15">
        <v>15.6</v>
      </c>
      <c r="C2226" s="7">
        <f>(TSLA[[#This Row],[Prezzi giornalieri TSLA]]-B2225)/B2225</f>
        <v>-1.948460087994975E-2</v>
      </c>
    </row>
    <row r="2227" spans="1:3" x14ac:dyDescent="0.55000000000000004">
      <c r="A2227" s="5">
        <v>43587</v>
      </c>
      <c r="B2227" s="15">
        <v>16.27</v>
      </c>
      <c r="C2227" s="7">
        <f>(TSLA[[#This Row],[Prezzi giornalieri TSLA]]-B2226)/B2226</f>
        <v>4.2948717948717942E-2</v>
      </c>
    </row>
    <row r="2228" spans="1:3" x14ac:dyDescent="0.55000000000000004">
      <c r="A2228" s="5">
        <v>43588</v>
      </c>
      <c r="B2228" s="15">
        <v>17</v>
      </c>
      <c r="C2228" s="7">
        <f>(TSLA[[#This Row],[Prezzi giornalieri TSLA]]-B2227)/B2227</f>
        <v>4.4867854947756636E-2</v>
      </c>
    </row>
    <row r="2229" spans="1:3" x14ac:dyDescent="0.55000000000000004">
      <c r="A2229" s="5">
        <v>43591</v>
      </c>
      <c r="B2229" s="15">
        <v>17.02</v>
      </c>
      <c r="C2229" s="7">
        <f>(TSLA[[#This Row],[Prezzi giornalieri TSLA]]-B2228)/B2228</f>
        <v>1.1764705882352691E-3</v>
      </c>
    </row>
    <row r="2230" spans="1:3" x14ac:dyDescent="0.55000000000000004">
      <c r="A2230" s="5">
        <v>43592</v>
      </c>
      <c r="B2230" s="15">
        <v>16.47</v>
      </c>
      <c r="C2230" s="7">
        <f>(TSLA[[#This Row],[Prezzi giornalieri TSLA]]-B2229)/B2229</f>
        <v>-3.2314923619271491E-2</v>
      </c>
    </row>
    <row r="2231" spans="1:3" x14ac:dyDescent="0.55000000000000004">
      <c r="A2231" s="5">
        <v>43593</v>
      </c>
      <c r="B2231" s="15">
        <v>16.32</v>
      </c>
      <c r="C2231" s="7">
        <f>(TSLA[[#This Row],[Prezzi giornalieri TSLA]]-B2230)/B2230</f>
        <v>-9.1074681238614806E-3</v>
      </c>
    </row>
    <row r="2232" spans="1:3" x14ac:dyDescent="0.55000000000000004">
      <c r="A2232" s="5">
        <v>43594</v>
      </c>
      <c r="B2232" s="15">
        <v>16.13</v>
      </c>
      <c r="C2232" s="7">
        <f>(TSLA[[#This Row],[Prezzi giornalieri TSLA]]-B2231)/B2231</f>
        <v>-1.1642156862745176E-2</v>
      </c>
    </row>
    <row r="2233" spans="1:3" x14ac:dyDescent="0.55000000000000004">
      <c r="A2233" s="5">
        <v>43595</v>
      </c>
      <c r="B2233" s="15">
        <v>15.97</v>
      </c>
      <c r="C2233" s="7">
        <f>(TSLA[[#This Row],[Prezzi giornalieri TSLA]]-B2232)/B2232</f>
        <v>-9.9194048357097563E-3</v>
      </c>
    </row>
    <row r="2234" spans="1:3" x14ac:dyDescent="0.55000000000000004">
      <c r="A2234" s="5">
        <v>43598</v>
      </c>
      <c r="B2234" s="15">
        <v>15.13</v>
      </c>
      <c r="C2234" s="7">
        <f>(TSLA[[#This Row],[Prezzi giornalieri TSLA]]-B2233)/B2233</f>
        <v>-5.2598622417031921E-2</v>
      </c>
    </row>
    <row r="2235" spans="1:3" x14ac:dyDescent="0.55000000000000004">
      <c r="A2235" s="5">
        <v>43599</v>
      </c>
      <c r="B2235" s="15">
        <v>15.49</v>
      </c>
      <c r="C2235" s="7">
        <f>(TSLA[[#This Row],[Prezzi giornalieri TSLA]]-B2234)/B2234</f>
        <v>2.3793787177792427E-2</v>
      </c>
    </row>
    <row r="2236" spans="1:3" x14ac:dyDescent="0.55000000000000004">
      <c r="A2236" s="5">
        <v>43600</v>
      </c>
      <c r="B2236" s="15">
        <v>15.46</v>
      </c>
      <c r="C2236" s="7">
        <f>(TSLA[[#This Row],[Prezzi giornalieri TSLA]]-B2235)/B2235</f>
        <v>-1.9367333763718115E-3</v>
      </c>
    </row>
    <row r="2237" spans="1:3" x14ac:dyDescent="0.55000000000000004">
      <c r="A2237" s="5">
        <v>43601</v>
      </c>
      <c r="B2237" s="15">
        <v>15.22</v>
      </c>
      <c r="C2237" s="7">
        <f>(TSLA[[#This Row],[Prezzi giornalieri TSLA]]-B2236)/B2236</f>
        <v>-1.5523932729624851E-2</v>
      </c>
    </row>
    <row r="2238" spans="1:3" x14ac:dyDescent="0.55000000000000004">
      <c r="A2238" s="5">
        <v>43602</v>
      </c>
      <c r="B2238" s="15">
        <v>14.07</v>
      </c>
      <c r="C2238" s="7">
        <f>(TSLA[[#This Row],[Prezzi giornalieri TSLA]]-B2237)/B2237</f>
        <v>-7.5558475689881749E-2</v>
      </c>
    </row>
    <row r="2239" spans="1:3" x14ac:dyDescent="0.55000000000000004">
      <c r="A2239" s="5">
        <v>43605</v>
      </c>
      <c r="B2239" s="15">
        <v>13.69</v>
      </c>
      <c r="C2239" s="7">
        <f>(TSLA[[#This Row],[Prezzi giornalieri TSLA]]-B2238)/B2238</f>
        <v>-2.7007818052594227E-2</v>
      </c>
    </row>
    <row r="2240" spans="1:3" x14ac:dyDescent="0.55000000000000004">
      <c r="A2240" s="5">
        <v>43606</v>
      </c>
      <c r="B2240" s="15">
        <v>13.67</v>
      </c>
      <c r="C2240" s="7">
        <f>(TSLA[[#This Row],[Prezzi giornalieri TSLA]]-B2239)/B2239</f>
        <v>-1.4609203798392676E-3</v>
      </c>
    </row>
    <row r="2241" spans="1:3" x14ac:dyDescent="0.55000000000000004">
      <c r="A2241" s="5">
        <v>43607</v>
      </c>
      <c r="B2241" s="15">
        <v>12.85</v>
      </c>
      <c r="C2241" s="7">
        <f>(TSLA[[#This Row],[Prezzi giornalieri TSLA]]-B2240)/B2240</f>
        <v>-5.9985369422092191E-2</v>
      </c>
    </row>
    <row r="2242" spans="1:3" x14ac:dyDescent="0.55000000000000004">
      <c r="A2242" s="5">
        <v>43608</v>
      </c>
      <c r="B2242" s="15">
        <v>13.03</v>
      </c>
      <c r="C2242" s="7">
        <f>(TSLA[[#This Row],[Prezzi giornalieri TSLA]]-B2241)/B2241</f>
        <v>1.4007782101167293E-2</v>
      </c>
    </row>
    <row r="2243" spans="1:3" x14ac:dyDescent="0.55000000000000004">
      <c r="A2243" s="5">
        <v>43609</v>
      </c>
      <c r="B2243" s="15">
        <v>12.71</v>
      </c>
      <c r="C2243" s="7">
        <f>(TSLA[[#This Row],[Prezzi giornalieri TSLA]]-B2242)/B2242</f>
        <v>-2.4558710667689831E-2</v>
      </c>
    </row>
    <row r="2244" spans="1:3" x14ac:dyDescent="0.55000000000000004">
      <c r="A2244" s="5">
        <v>43613</v>
      </c>
      <c r="B2244" s="15">
        <v>12.58</v>
      </c>
      <c r="C2244" s="7">
        <f>(TSLA[[#This Row],[Prezzi giornalieri TSLA]]-B2243)/B2243</f>
        <v>-1.0228166797797072E-2</v>
      </c>
    </row>
    <row r="2245" spans="1:3" x14ac:dyDescent="0.55000000000000004">
      <c r="A2245" s="5">
        <v>43614</v>
      </c>
      <c r="B2245" s="15">
        <v>12.66</v>
      </c>
      <c r="C2245" s="7">
        <f>(TSLA[[#This Row],[Prezzi giornalieri TSLA]]-B2244)/B2244</f>
        <v>6.3593004769475414E-3</v>
      </c>
    </row>
    <row r="2246" spans="1:3" x14ac:dyDescent="0.55000000000000004">
      <c r="A2246" s="5">
        <v>43615</v>
      </c>
      <c r="B2246" s="15">
        <v>12.55</v>
      </c>
      <c r="C2246" s="7">
        <f>(TSLA[[#This Row],[Prezzi giornalieri TSLA]]-B2245)/B2245</f>
        <v>-8.688783570300113E-3</v>
      </c>
    </row>
    <row r="2247" spans="1:3" x14ac:dyDescent="0.55000000000000004">
      <c r="A2247" s="5">
        <v>43616</v>
      </c>
      <c r="B2247" s="15">
        <v>12.34</v>
      </c>
      <c r="C2247" s="7">
        <f>(TSLA[[#This Row],[Prezzi giornalieri TSLA]]-B2246)/B2246</f>
        <v>-1.6733067729083732E-2</v>
      </c>
    </row>
    <row r="2248" spans="1:3" x14ac:dyDescent="0.55000000000000004">
      <c r="A2248" s="5">
        <v>43619</v>
      </c>
      <c r="B2248" s="15">
        <v>11.93</v>
      </c>
      <c r="C2248" s="7">
        <f>(TSLA[[#This Row],[Prezzi giornalieri TSLA]]-B2247)/B2247</f>
        <v>-3.3225283630470025E-2</v>
      </c>
    </row>
    <row r="2249" spans="1:3" x14ac:dyDescent="0.55000000000000004">
      <c r="A2249" s="5">
        <v>43620</v>
      </c>
      <c r="B2249" s="15">
        <v>12.91</v>
      </c>
      <c r="C2249" s="7">
        <f>(TSLA[[#This Row],[Prezzi giornalieri TSLA]]-B2248)/B2248</f>
        <v>8.2145850796311856E-2</v>
      </c>
    </row>
    <row r="2250" spans="1:3" x14ac:dyDescent="0.55000000000000004">
      <c r="A2250" s="5">
        <v>43621</v>
      </c>
      <c r="B2250" s="15">
        <v>13.11</v>
      </c>
      <c r="C2250" s="7">
        <f>(TSLA[[#This Row],[Prezzi giornalieri TSLA]]-B2249)/B2249</f>
        <v>1.5491866769945723E-2</v>
      </c>
    </row>
    <row r="2251" spans="1:3" x14ac:dyDescent="0.55000000000000004">
      <c r="A2251" s="5">
        <v>43622</v>
      </c>
      <c r="B2251" s="15">
        <v>13.73</v>
      </c>
      <c r="C2251" s="7">
        <f>(TSLA[[#This Row],[Prezzi giornalieri TSLA]]-B2250)/B2250</f>
        <v>4.7292143401983296E-2</v>
      </c>
    </row>
    <row r="2252" spans="1:3" x14ac:dyDescent="0.55000000000000004">
      <c r="A2252" s="5">
        <v>43623</v>
      </c>
      <c r="B2252" s="15">
        <v>13.63</v>
      </c>
      <c r="C2252" s="7">
        <f>(TSLA[[#This Row],[Prezzi giornalieri TSLA]]-B2251)/B2251</f>
        <v>-7.2833211944646498E-3</v>
      </c>
    </row>
    <row r="2253" spans="1:3" x14ac:dyDescent="0.55000000000000004">
      <c r="A2253" s="5">
        <v>43626</v>
      </c>
      <c r="B2253" s="15">
        <v>14.19</v>
      </c>
      <c r="C2253" s="7">
        <f>(TSLA[[#This Row],[Prezzi giornalieri TSLA]]-B2252)/B2252</f>
        <v>4.1085840058693958E-2</v>
      </c>
    </row>
    <row r="2254" spans="1:3" x14ac:dyDescent="0.55000000000000004">
      <c r="A2254" s="5">
        <v>43627</v>
      </c>
      <c r="B2254" s="15">
        <v>14.47</v>
      </c>
      <c r="C2254" s="7">
        <f>(TSLA[[#This Row],[Prezzi giornalieri TSLA]]-B2253)/B2253</f>
        <v>1.9732205778717489E-2</v>
      </c>
    </row>
    <row r="2255" spans="1:3" x14ac:dyDescent="0.55000000000000004">
      <c r="A2255" s="5">
        <v>43628</v>
      </c>
      <c r="B2255" s="15">
        <v>13.95</v>
      </c>
      <c r="C2255" s="7">
        <f>(TSLA[[#This Row],[Prezzi giornalieri TSLA]]-B2254)/B2254</f>
        <v>-3.5936420179682189E-2</v>
      </c>
    </row>
    <row r="2256" spans="1:3" x14ac:dyDescent="0.55000000000000004">
      <c r="A2256" s="5">
        <v>43629</v>
      </c>
      <c r="B2256" s="15">
        <v>14.26</v>
      </c>
      <c r="C2256" s="7">
        <f>(TSLA[[#This Row],[Prezzi giornalieri TSLA]]-B2255)/B2255</f>
        <v>2.2222222222222258E-2</v>
      </c>
    </row>
    <row r="2257" spans="1:3" x14ac:dyDescent="0.55000000000000004">
      <c r="A2257" s="5">
        <v>43630</v>
      </c>
      <c r="B2257" s="15">
        <v>14.33</v>
      </c>
      <c r="C2257" s="7">
        <f>(TSLA[[#This Row],[Prezzi giornalieri TSLA]]-B2256)/B2256</f>
        <v>4.9088359046283508E-3</v>
      </c>
    </row>
    <row r="2258" spans="1:3" x14ac:dyDescent="0.55000000000000004">
      <c r="A2258" s="5">
        <v>43633</v>
      </c>
      <c r="B2258" s="15">
        <v>15</v>
      </c>
      <c r="C2258" s="7">
        <f>(TSLA[[#This Row],[Prezzi giornalieri TSLA]]-B2257)/B2257</f>
        <v>4.6755059316120021E-2</v>
      </c>
    </row>
    <row r="2259" spans="1:3" x14ac:dyDescent="0.55000000000000004">
      <c r="A2259" s="5">
        <v>43634</v>
      </c>
      <c r="B2259" s="15">
        <v>14.98</v>
      </c>
      <c r="C2259" s="7">
        <f>(TSLA[[#This Row],[Prezzi giornalieri TSLA]]-B2258)/B2258</f>
        <v>-1.3333333333333049E-3</v>
      </c>
    </row>
    <row r="2260" spans="1:3" x14ac:dyDescent="0.55000000000000004">
      <c r="A2260" s="5">
        <v>43635</v>
      </c>
      <c r="B2260" s="15">
        <v>15.1</v>
      </c>
      <c r="C2260" s="7">
        <f>(TSLA[[#This Row],[Prezzi giornalieri TSLA]]-B2259)/B2259</f>
        <v>8.0106809078771164E-3</v>
      </c>
    </row>
    <row r="2261" spans="1:3" x14ac:dyDescent="0.55000000000000004">
      <c r="A2261" s="5">
        <v>43636</v>
      </c>
      <c r="B2261" s="15">
        <v>14.64</v>
      </c>
      <c r="C2261" s="7">
        <f>(TSLA[[#This Row],[Prezzi giornalieri TSLA]]-B2260)/B2260</f>
        <v>-3.0463576158940336E-2</v>
      </c>
    </row>
    <row r="2262" spans="1:3" x14ac:dyDescent="0.55000000000000004">
      <c r="A2262" s="5">
        <v>43637</v>
      </c>
      <c r="B2262" s="15">
        <v>14.79</v>
      </c>
      <c r="C2262" s="7">
        <f>(TSLA[[#This Row],[Prezzi giornalieri TSLA]]-B2261)/B2261</f>
        <v>1.0245901639344164E-2</v>
      </c>
    </row>
    <row r="2263" spans="1:3" x14ac:dyDescent="0.55000000000000004">
      <c r="A2263" s="5">
        <v>43640</v>
      </c>
      <c r="B2263" s="15">
        <v>14.91</v>
      </c>
      <c r="C2263" s="7">
        <f>(TSLA[[#This Row],[Prezzi giornalieri TSLA]]-B2262)/B2262</f>
        <v>8.1135902636917511E-3</v>
      </c>
    </row>
    <row r="2264" spans="1:3" x14ac:dyDescent="0.55000000000000004">
      <c r="A2264" s="5">
        <v>43641</v>
      </c>
      <c r="B2264" s="15">
        <v>14.65</v>
      </c>
      <c r="C2264" s="7">
        <f>(TSLA[[#This Row],[Prezzi giornalieri TSLA]]-B2263)/B2263</f>
        <v>-1.7437961099932918E-2</v>
      </c>
    </row>
    <row r="2265" spans="1:3" x14ac:dyDescent="0.55000000000000004">
      <c r="A2265" s="5">
        <v>43642</v>
      </c>
      <c r="B2265" s="15">
        <v>14.62</v>
      </c>
      <c r="C2265" s="7">
        <f>(TSLA[[#This Row],[Prezzi giornalieri TSLA]]-B2264)/B2264</f>
        <v>-2.047781569965948E-3</v>
      </c>
    </row>
    <row r="2266" spans="1:3" x14ac:dyDescent="0.55000000000000004">
      <c r="A2266" s="5">
        <v>43643</v>
      </c>
      <c r="B2266" s="15">
        <v>14.86</v>
      </c>
      <c r="C2266" s="7">
        <f>(TSLA[[#This Row],[Prezzi giornalieri TSLA]]-B2265)/B2265</f>
        <v>1.6415868673050633E-2</v>
      </c>
    </row>
    <row r="2267" spans="1:3" x14ac:dyDescent="0.55000000000000004">
      <c r="A2267" s="5">
        <v>43644</v>
      </c>
      <c r="B2267" s="15">
        <v>14.9</v>
      </c>
      <c r="C2267" s="7">
        <f>(TSLA[[#This Row],[Prezzi giornalieri TSLA]]-B2266)/B2266</f>
        <v>2.6917900403769131E-3</v>
      </c>
    </row>
    <row r="2268" spans="1:3" x14ac:dyDescent="0.55000000000000004">
      <c r="A2268" s="5">
        <v>43647</v>
      </c>
      <c r="B2268" s="15">
        <v>15.14</v>
      </c>
      <c r="C2268" s="7">
        <f>(TSLA[[#This Row],[Prezzi giornalieri TSLA]]-B2267)/B2267</f>
        <v>1.6107382550335586E-2</v>
      </c>
    </row>
    <row r="2269" spans="1:3" x14ac:dyDescent="0.55000000000000004">
      <c r="A2269" s="5">
        <v>43648</v>
      </c>
      <c r="B2269" s="15">
        <v>14.97</v>
      </c>
      <c r="C2269" s="7">
        <f>(TSLA[[#This Row],[Prezzi giornalieri TSLA]]-B2268)/B2268</f>
        <v>-1.1228533685601052E-2</v>
      </c>
    </row>
    <row r="2270" spans="1:3" x14ac:dyDescent="0.55000000000000004">
      <c r="A2270" s="5">
        <v>43649</v>
      </c>
      <c r="B2270" s="15">
        <v>15.66</v>
      </c>
      <c r="C2270" s="7">
        <f>(TSLA[[#This Row],[Prezzi giornalieri TSLA]]-B2269)/B2269</f>
        <v>4.6092184368737438E-2</v>
      </c>
    </row>
    <row r="2271" spans="1:3" x14ac:dyDescent="0.55000000000000004">
      <c r="A2271" s="5">
        <v>43651</v>
      </c>
      <c r="B2271" s="15">
        <v>15.54</v>
      </c>
      <c r="C2271" s="7">
        <f>(TSLA[[#This Row],[Prezzi giornalieri TSLA]]-B2270)/B2270</f>
        <v>-7.6628352490422094E-3</v>
      </c>
    </row>
    <row r="2272" spans="1:3" x14ac:dyDescent="0.55000000000000004">
      <c r="A2272" s="5">
        <v>43654</v>
      </c>
      <c r="B2272" s="15">
        <v>15.36</v>
      </c>
      <c r="C2272" s="7">
        <f>(TSLA[[#This Row],[Prezzi giornalieri TSLA]]-B2271)/B2271</f>
        <v>-1.1583011583011565E-2</v>
      </c>
    </row>
    <row r="2273" spans="1:3" x14ac:dyDescent="0.55000000000000004">
      <c r="A2273" s="5">
        <v>43655</v>
      </c>
      <c r="B2273" s="15">
        <v>15.34</v>
      </c>
      <c r="C2273" s="7">
        <f>(TSLA[[#This Row],[Prezzi giornalieri TSLA]]-B2272)/B2272</f>
        <v>-1.3020833333333057E-3</v>
      </c>
    </row>
    <row r="2274" spans="1:3" x14ac:dyDescent="0.55000000000000004">
      <c r="A2274" s="5">
        <v>43656</v>
      </c>
      <c r="B2274" s="15">
        <v>15.93</v>
      </c>
      <c r="C2274" s="7">
        <f>(TSLA[[#This Row],[Prezzi giornalieri TSLA]]-B2273)/B2273</f>
        <v>3.846153846153845E-2</v>
      </c>
    </row>
    <row r="2275" spans="1:3" x14ac:dyDescent="0.55000000000000004">
      <c r="A2275" s="5">
        <v>43657</v>
      </c>
      <c r="B2275" s="15">
        <v>15.91</v>
      </c>
      <c r="C2275" s="7">
        <f>(TSLA[[#This Row],[Prezzi giornalieri TSLA]]-B2274)/B2274</f>
        <v>-1.2554927809164829E-3</v>
      </c>
    </row>
    <row r="2276" spans="1:3" x14ac:dyDescent="0.55000000000000004">
      <c r="A2276" s="5">
        <v>43658</v>
      </c>
      <c r="B2276" s="15">
        <v>16.34</v>
      </c>
      <c r="C2276" s="7">
        <f>(TSLA[[#This Row],[Prezzi giornalieri TSLA]]-B2275)/B2275</f>
        <v>2.7027027027027008E-2</v>
      </c>
    </row>
    <row r="2277" spans="1:3" x14ac:dyDescent="0.55000000000000004">
      <c r="A2277" s="5">
        <v>43661</v>
      </c>
      <c r="B2277" s="15">
        <v>16.899999999999999</v>
      </c>
      <c r="C2277" s="7">
        <f>(TSLA[[#This Row],[Prezzi giornalieri TSLA]]-B2276)/B2276</f>
        <v>3.4271725826193311E-2</v>
      </c>
    </row>
    <row r="2278" spans="1:3" x14ac:dyDescent="0.55000000000000004">
      <c r="A2278" s="5">
        <v>43662</v>
      </c>
      <c r="B2278" s="15">
        <v>16.829999999999998</v>
      </c>
      <c r="C2278" s="7">
        <f>(TSLA[[#This Row],[Prezzi giornalieri TSLA]]-B2277)/B2277</f>
        <v>-4.1420118343195441E-3</v>
      </c>
    </row>
    <row r="2279" spans="1:3" x14ac:dyDescent="0.55000000000000004">
      <c r="A2279" s="5">
        <v>43663</v>
      </c>
      <c r="B2279" s="15">
        <v>16.989999999999998</v>
      </c>
      <c r="C2279" s="7">
        <f>(TSLA[[#This Row],[Prezzi giornalieri TSLA]]-B2278)/B2278</f>
        <v>9.5068330362448102E-3</v>
      </c>
    </row>
    <row r="2280" spans="1:3" x14ac:dyDescent="0.55000000000000004">
      <c r="A2280" s="5">
        <v>43664</v>
      </c>
      <c r="B2280" s="15">
        <v>16.899999999999999</v>
      </c>
      <c r="C2280" s="7">
        <f>(TSLA[[#This Row],[Prezzi giornalieri TSLA]]-B2279)/B2279</f>
        <v>-5.2972336668628524E-3</v>
      </c>
    </row>
    <row r="2281" spans="1:3" x14ac:dyDescent="0.55000000000000004">
      <c r="A2281" s="5">
        <v>43665</v>
      </c>
      <c r="B2281" s="15">
        <v>17.21</v>
      </c>
      <c r="C2281" s="7">
        <f>(TSLA[[#This Row],[Prezzi giornalieri TSLA]]-B2280)/B2280</f>
        <v>1.8343195266272327E-2</v>
      </c>
    </row>
    <row r="2282" spans="1:3" x14ac:dyDescent="0.55000000000000004">
      <c r="A2282" s="5">
        <v>43668</v>
      </c>
      <c r="B2282" s="15">
        <v>17.05</v>
      </c>
      <c r="C2282" s="7">
        <f>(TSLA[[#This Row],[Prezzi giornalieri TSLA]]-B2281)/B2281</f>
        <v>-9.2969203951191251E-3</v>
      </c>
    </row>
    <row r="2283" spans="1:3" x14ac:dyDescent="0.55000000000000004">
      <c r="A2283" s="5">
        <v>43669</v>
      </c>
      <c r="B2283" s="15">
        <v>17.34</v>
      </c>
      <c r="C2283" s="7">
        <f>(TSLA[[#This Row],[Prezzi giornalieri TSLA]]-B2282)/B2282</f>
        <v>1.7008797653958893E-2</v>
      </c>
    </row>
    <row r="2284" spans="1:3" x14ac:dyDescent="0.55000000000000004">
      <c r="A2284" s="5">
        <v>43670</v>
      </c>
      <c r="B2284" s="15">
        <v>17.66</v>
      </c>
      <c r="C2284" s="7">
        <f>(TSLA[[#This Row],[Prezzi giornalieri TSLA]]-B2283)/B2283</f>
        <v>1.8454440599769337E-2</v>
      </c>
    </row>
    <row r="2285" spans="1:3" x14ac:dyDescent="0.55000000000000004">
      <c r="A2285" s="5">
        <v>43671</v>
      </c>
      <c r="B2285" s="15">
        <v>15.25</v>
      </c>
      <c r="C2285" s="7">
        <f>(TSLA[[#This Row],[Prezzi giornalieri TSLA]]-B2284)/B2284</f>
        <v>-0.13646659116647791</v>
      </c>
    </row>
    <row r="2286" spans="1:3" x14ac:dyDescent="0.55000000000000004">
      <c r="A2286" s="5">
        <v>43672</v>
      </c>
      <c r="B2286" s="15">
        <v>15.2</v>
      </c>
      <c r="C2286" s="7">
        <f>(TSLA[[#This Row],[Prezzi giornalieri TSLA]]-B2285)/B2285</f>
        <v>-3.2786885245902103E-3</v>
      </c>
    </row>
    <row r="2287" spans="1:3" x14ac:dyDescent="0.55000000000000004">
      <c r="A2287" s="5">
        <v>43675</v>
      </c>
      <c r="B2287" s="15">
        <v>15.72</v>
      </c>
      <c r="C2287" s="7">
        <f>(TSLA[[#This Row],[Prezzi giornalieri TSLA]]-B2286)/B2286</f>
        <v>3.4210526315789566E-2</v>
      </c>
    </row>
    <row r="2288" spans="1:3" x14ac:dyDescent="0.55000000000000004">
      <c r="A2288" s="5">
        <v>43676</v>
      </c>
      <c r="B2288" s="15">
        <v>16.149999999999999</v>
      </c>
      <c r="C2288" s="7">
        <f>(TSLA[[#This Row],[Prezzi giornalieri TSLA]]-B2287)/B2287</f>
        <v>2.7353689567429892E-2</v>
      </c>
    </row>
    <row r="2289" spans="1:3" x14ac:dyDescent="0.55000000000000004">
      <c r="A2289" s="5">
        <v>43677</v>
      </c>
      <c r="B2289" s="15">
        <v>16.11</v>
      </c>
      <c r="C2289" s="7">
        <f>(TSLA[[#This Row],[Prezzi giornalieri TSLA]]-B2288)/B2288</f>
        <v>-2.4767801857584612E-3</v>
      </c>
    </row>
    <row r="2290" spans="1:3" x14ac:dyDescent="0.55000000000000004">
      <c r="A2290" s="5">
        <v>43678</v>
      </c>
      <c r="B2290" s="15">
        <v>15.59</v>
      </c>
      <c r="C2290" s="7">
        <f>(TSLA[[#This Row],[Prezzi giornalieri TSLA]]-B2289)/B2289</f>
        <v>-3.2278088144009905E-2</v>
      </c>
    </row>
    <row r="2291" spans="1:3" x14ac:dyDescent="0.55000000000000004">
      <c r="A2291" s="5">
        <v>43679</v>
      </c>
      <c r="B2291" s="15">
        <v>15.62</v>
      </c>
      <c r="C2291" s="7">
        <f>(TSLA[[#This Row],[Prezzi giornalieri TSLA]]-B2290)/B2290</f>
        <v>1.9243104554201001E-3</v>
      </c>
    </row>
    <row r="2292" spans="1:3" x14ac:dyDescent="0.55000000000000004">
      <c r="A2292" s="5">
        <v>43682</v>
      </c>
      <c r="B2292" s="15">
        <v>15.22</v>
      </c>
      <c r="C2292" s="7">
        <f>(TSLA[[#This Row],[Prezzi giornalieri TSLA]]-B2291)/B2291</f>
        <v>-2.5608194622279038E-2</v>
      </c>
    </row>
    <row r="2293" spans="1:3" x14ac:dyDescent="0.55000000000000004">
      <c r="A2293" s="5">
        <v>43683</v>
      </c>
      <c r="B2293" s="15">
        <v>15.38</v>
      </c>
      <c r="C2293" s="7">
        <f>(TSLA[[#This Row],[Prezzi giornalieri TSLA]]-B2292)/B2292</f>
        <v>1.0512483574244424E-2</v>
      </c>
    </row>
    <row r="2294" spans="1:3" x14ac:dyDescent="0.55000000000000004">
      <c r="A2294" s="5">
        <v>43684</v>
      </c>
      <c r="B2294" s="15">
        <v>15.56</v>
      </c>
      <c r="C2294" s="7">
        <f>(TSLA[[#This Row],[Prezzi giornalieri TSLA]]-B2293)/B2293</f>
        <v>1.1703511053315976E-2</v>
      </c>
    </row>
    <row r="2295" spans="1:3" x14ac:dyDescent="0.55000000000000004">
      <c r="A2295" s="5">
        <v>43685</v>
      </c>
      <c r="B2295" s="15">
        <v>15.89</v>
      </c>
      <c r="C2295" s="7">
        <f>(TSLA[[#This Row],[Prezzi giornalieri TSLA]]-B2294)/B2294</f>
        <v>2.1208226221079696E-2</v>
      </c>
    </row>
    <row r="2296" spans="1:3" x14ac:dyDescent="0.55000000000000004">
      <c r="A2296" s="5">
        <v>43686</v>
      </c>
      <c r="B2296" s="15">
        <v>15.67</v>
      </c>
      <c r="C2296" s="7">
        <f>(TSLA[[#This Row],[Prezzi giornalieri TSLA]]-B2295)/B2295</f>
        <v>-1.3845185651353092E-2</v>
      </c>
    </row>
    <row r="2297" spans="1:3" x14ac:dyDescent="0.55000000000000004">
      <c r="A2297" s="5">
        <v>43689</v>
      </c>
      <c r="B2297" s="15">
        <v>15.27</v>
      </c>
      <c r="C2297" s="7">
        <f>(TSLA[[#This Row],[Prezzi giornalieri TSLA]]-B2296)/B2296</f>
        <v>-2.5526483726866646E-2</v>
      </c>
    </row>
    <row r="2298" spans="1:3" x14ac:dyDescent="0.55000000000000004">
      <c r="A2298" s="5">
        <v>43690</v>
      </c>
      <c r="B2298" s="15">
        <v>15.67</v>
      </c>
      <c r="C2298" s="7">
        <f>(TSLA[[#This Row],[Prezzi giornalieri TSLA]]-B2297)/B2297</f>
        <v>2.6195153896529166E-2</v>
      </c>
    </row>
    <row r="2299" spans="1:3" x14ac:dyDescent="0.55000000000000004">
      <c r="A2299" s="5">
        <v>43691</v>
      </c>
      <c r="B2299" s="15">
        <v>14.64</v>
      </c>
      <c r="C2299" s="7">
        <f>(TSLA[[#This Row],[Prezzi giornalieri TSLA]]-B2298)/B2298</f>
        <v>-6.5730695596681515E-2</v>
      </c>
    </row>
    <row r="2300" spans="1:3" x14ac:dyDescent="0.55000000000000004">
      <c r="A2300" s="5">
        <v>43692</v>
      </c>
      <c r="B2300" s="15">
        <v>14.38</v>
      </c>
      <c r="C2300" s="7">
        <f>(TSLA[[#This Row],[Prezzi giornalieri TSLA]]-B2299)/B2299</f>
        <v>-1.775956284153004E-2</v>
      </c>
    </row>
    <row r="2301" spans="1:3" x14ac:dyDescent="0.55000000000000004">
      <c r="A2301" s="5">
        <v>43693</v>
      </c>
      <c r="B2301" s="15">
        <v>14.66</v>
      </c>
      <c r="C2301" s="7">
        <f>(TSLA[[#This Row],[Prezzi giornalieri TSLA]]-B2300)/B2300</f>
        <v>1.9471488178024989E-2</v>
      </c>
    </row>
    <row r="2302" spans="1:3" x14ac:dyDescent="0.55000000000000004">
      <c r="A2302" s="5">
        <v>43696</v>
      </c>
      <c r="B2302" s="15">
        <v>15.12</v>
      </c>
      <c r="C2302" s="7">
        <f>(TSLA[[#This Row],[Prezzi giornalieri TSLA]]-B2301)/B2301</f>
        <v>3.1377899045020398E-2</v>
      </c>
    </row>
    <row r="2303" spans="1:3" x14ac:dyDescent="0.55000000000000004">
      <c r="A2303" s="5">
        <v>43697</v>
      </c>
      <c r="B2303" s="15">
        <v>15.06</v>
      </c>
      <c r="C2303" s="7">
        <f>(TSLA[[#This Row],[Prezzi giornalieri TSLA]]-B2302)/B2302</f>
        <v>-3.9682539682538839E-3</v>
      </c>
    </row>
    <row r="2304" spans="1:3" x14ac:dyDescent="0.55000000000000004">
      <c r="A2304" s="5">
        <v>43698</v>
      </c>
      <c r="B2304" s="15">
        <v>14.72</v>
      </c>
      <c r="C2304" s="7">
        <f>(TSLA[[#This Row],[Prezzi giornalieri TSLA]]-B2303)/B2303</f>
        <v>-2.2576361221779539E-2</v>
      </c>
    </row>
    <row r="2305" spans="1:3" x14ac:dyDescent="0.55000000000000004">
      <c r="A2305" s="5">
        <v>43699</v>
      </c>
      <c r="B2305" s="15">
        <v>14.81</v>
      </c>
      <c r="C2305" s="7">
        <f>(TSLA[[#This Row],[Prezzi giornalieri TSLA]]-B2304)/B2304</f>
        <v>6.1141304347825986E-3</v>
      </c>
    </row>
    <row r="2306" spans="1:3" x14ac:dyDescent="0.55000000000000004">
      <c r="A2306" s="5">
        <v>43700</v>
      </c>
      <c r="B2306" s="15">
        <v>14.09</v>
      </c>
      <c r="C2306" s="7">
        <f>(TSLA[[#This Row],[Prezzi giornalieri TSLA]]-B2305)/B2305</f>
        <v>-4.8615800135043928E-2</v>
      </c>
    </row>
    <row r="2307" spans="1:3" x14ac:dyDescent="0.55000000000000004">
      <c r="A2307" s="5">
        <v>43703</v>
      </c>
      <c r="B2307" s="15">
        <v>14.33</v>
      </c>
      <c r="C2307" s="7">
        <f>(TSLA[[#This Row],[Prezzi giornalieri TSLA]]-B2306)/B2306</f>
        <v>1.7033356990773612E-2</v>
      </c>
    </row>
    <row r="2308" spans="1:3" x14ac:dyDescent="0.55000000000000004">
      <c r="A2308" s="5">
        <v>43704</v>
      </c>
      <c r="B2308" s="15">
        <v>14.27</v>
      </c>
      <c r="C2308" s="7">
        <f>(TSLA[[#This Row],[Prezzi giornalieri TSLA]]-B2307)/B2307</f>
        <v>-4.187020237264515E-3</v>
      </c>
    </row>
    <row r="2309" spans="1:3" x14ac:dyDescent="0.55000000000000004">
      <c r="A2309" s="5">
        <v>43705</v>
      </c>
      <c r="B2309" s="15">
        <v>14.37</v>
      </c>
      <c r="C2309" s="7">
        <f>(TSLA[[#This Row],[Prezzi giornalieri TSLA]]-B2308)/B2308</f>
        <v>7.0077084793272355E-3</v>
      </c>
    </row>
    <row r="2310" spans="1:3" x14ac:dyDescent="0.55000000000000004">
      <c r="A2310" s="5">
        <v>43706</v>
      </c>
      <c r="B2310" s="15">
        <v>14.78</v>
      </c>
      <c r="C2310" s="7">
        <f>(TSLA[[#This Row],[Prezzi giornalieri TSLA]]-B2309)/B2309</f>
        <v>2.8531663187195556E-2</v>
      </c>
    </row>
    <row r="2311" spans="1:3" x14ac:dyDescent="0.55000000000000004">
      <c r="A2311" s="5">
        <v>43707</v>
      </c>
      <c r="B2311" s="15">
        <v>15.04</v>
      </c>
      <c r="C2311" s="7">
        <f>(TSLA[[#This Row],[Prezzi giornalieri TSLA]]-B2310)/B2310</f>
        <v>1.7591339648173193E-2</v>
      </c>
    </row>
    <row r="2312" spans="1:3" x14ac:dyDescent="0.55000000000000004">
      <c r="A2312" s="5">
        <v>43711</v>
      </c>
      <c r="B2312" s="15">
        <v>15</v>
      </c>
      <c r="C2312" s="7">
        <f>(TSLA[[#This Row],[Prezzi giornalieri TSLA]]-B2311)/B2311</f>
        <v>-2.6595744680850499E-3</v>
      </c>
    </row>
    <row r="2313" spans="1:3" x14ac:dyDescent="0.55000000000000004">
      <c r="A2313" s="5">
        <v>43712</v>
      </c>
      <c r="B2313" s="15">
        <v>14.71</v>
      </c>
      <c r="C2313" s="7">
        <f>(TSLA[[#This Row],[Prezzi giornalieri TSLA]]-B2312)/B2312</f>
        <v>-1.9333333333333275E-2</v>
      </c>
    </row>
    <row r="2314" spans="1:3" x14ac:dyDescent="0.55000000000000004">
      <c r="A2314" s="5">
        <v>43713</v>
      </c>
      <c r="B2314" s="15">
        <v>15.31</v>
      </c>
      <c r="C2314" s="7">
        <f>(TSLA[[#This Row],[Prezzi giornalieri TSLA]]-B2313)/B2313</f>
        <v>4.0788579197824582E-2</v>
      </c>
    </row>
    <row r="2315" spans="1:3" x14ac:dyDescent="0.55000000000000004">
      <c r="A2315" s="5">
        <v>43714</v>
      </c>
      <c r="B2315" s="15">
        <v>15.16</v>
      </c>
      <c r="C2315" s="7">
        <f>(TSLA[[#This Row],[Prezzi giornalieri TSLA]]-B2314)/B2314</f>
        <v>-9.7975179621162863E-3</v>
      </c>
    </row>
    <row r="2316" spans="1:3" x14ac:dyDescent="0.55000000000000004">
      <c r="A2316" s="5">
        <v>43717</v>
      </c>
      <c r="B2316" s="15">
        <v>15.45</v>
      </c>
      <c r="C2316" s="7">
        <f>(TSLA[[#This Row],[Prezzi giornalieri TSLA]]-B2315)/B2315</f>
        <v>1.9129287598944535E-2</v>
      </c>
    </row>
    <row r="2317" spans="1:3" x14ac:dyDescent="0.55000000000000004">
      <c r="A2317" s="5">
        <v>43718</v>
      </c>
      <c r="B2317" s="15">
        <v>15.7</v>
      </c>
      <c r="C2317" s="7">
        <f>(TSLA[[#This Row],[Prezzi giornalieri TSLA]]-B2316)/B2316</f>
        <v>1.6181229773462785E-2</v>
      </c>
    </row>
    <row r="2318" spans="1:3" x14ac:dyDescent="0.55000000000000004">
      <c r="A2318" s="5">
        <v>43719</v>
      </c>
      <c r="B2318" s="15">
        <v>16.47</v>
      </c>
      <c r="C2318" s="7">
        <f>(TSLA[[#This Row],[Prezzi giornalieri TSLA]]-B2317)/B2317</f>
        <v>4.9044585987261122E-2</v>
      </c>
    </row>
    <row r="2319" spans="1:3" x14ac:dyDescent="0.55000000000000004">
      <c r="A2319" s="5">
        <v>43720</v>
      </c>
      <c r="B2319" s="15">
        <v>16.39</v>
      </c>
      <c r="C2319" s="7">
        <f>(TSLA[[#This Row],[Prezzi giornalieri TSLA]]-B2318)/B2318</f>
        <v>-4.8573163327260659E-3</v>
      </c>
    </row>
    <row r="2320" spans="1:3" x14ac:dyDescent="0.55000000000000004">
      <c r="A2320" s="5">
        <v>43721</v>
      </c>
      <c r="B2320" s="15">
        <v>16.350000000000001</v>
      </c>
      <c r="C2320" s="7">
        <f>(TSLA[[#This Row],[Prezzi giornalieri TSLA]]-B2319)/B2319</f>
        <v>-2.4405125076265495E-3</v>
      </c>
    </row>
    <row r="2321" spans="1:3" x14ac:dyDescent="0.55000000000000004">
      <c r="A2321" s="5">
        <v>43724</v>
      </c>
      <c r="B2321" s="15">
        <v>16.190000000000001</v>
      </c>
      <c r="C2321" s="7">
        <f>(TSLA[[#This Row],[Prezzi giornalieri TSLA]]-B2320)/B2320</f>
        <v>-9.7859327217125463E-3</v>
      </c>
    </row>
    <row r="2322" spans="1:3" x14ac:dyDescent="0.55000000000000004">
      <c r="A2322" s="5">
        <v>43725</v>
      </c>
      <c r="B2322" s="15">
        <v>16.32</v>
      </c>
      <c r="C2322" s="7">
        <f>(TSLA[[#This Row],[Prezzi giornalieri TSLA]]-B2321)/B2321</f>
        <v>8.029647930821433E-3</v>
      </c>
    </row>
    <row r="2323" spans="1:3" x14ac:dyDescent="0.55000000000000004">
      <c r="A2323" s="5">
        <v>43726</v>
      </c>
      <c r="B2323" s="15">
        <v>16.23</v>
      </c>
      <c r="C2323" s="7">
        <f>(TSLA[[#This Row],[Prezzi giornalieri TSLA]]-B2322)/B2322</f>
        <v>-5.514705882352932E-3</v>
      </c>
    </row>
    <row r="2324" spans="1:3" x14ac:dyDescent="0.55000000000000004">
      <c r="A2324" s="5">
        <v>43727</v>
      </c>
      <c r="B2324" s="15">
        <v>16.440000000000001</v>
      </c>
      <c r="C2324" s="7">
        <f>(TSLA[[#This Row],[Prezzi giornalieri TSLA]]-B2323)/B2323</f>
        <v>1.2939001848428888E-2</v>
      </c>
    </row>
    <row r="2325" spans="1:3" x14ac:dyDescent="0.55000000000000004">
      <c r="A2325" s="5">
        <v>43728</v>
      </c>
      <c r="B2325" s="15">
        <v>16.04</v>
      </c>
      <c r="C2325" s="7">
        <f>(TSLA[[#This Row],[Prezzi giornalieri TSLA]]-B2324)/B2324</f>
        <v>-2.4330900243309129E-2</v>
      </c>
    </row>
    <row r="2326" spans="1:3" x14ac:dyDescent="0.55000000000000004">
      <c r="A2326" s="5">
        <v>43731</v>
      </c>
      <c r="B2326" s="15">
        <v>16.079999999999998</v>
      </c>
      <c r="C2326" s="7">
        <f>(TSLA[[#This Row],[Prezzi giornalieri TSLA]]-B2325)/B2325</f>
        <v>2.4937655860348597E-3</v>
      </c>
    </row>
    <row r="2327" spans="1:3" x14ac:dyDescent="0.55000000000000004">
      <c r="A2327" s="5">
        <v>43732</v>
      </c>
      <c r="B2327" s="15">
        <v>14.88</v>
      </c>
      <c r="C2327" s="7">
        <f>(TSLA[[#This Row],[Prezzi giornalieri TSLA]]-B2326)/B2326</f>
        <v>-7.4626865671641646E-2</v>
      </c>
    </row>
    <row r="2328" spans="1:3" x14ac:dyDescent="0.55000000000000004">
      <c r="A2328" s="5">
        <v>43733</v>
      </c>
      <c r="B2328" s="15">
        <v>15.25</v>
      </c>
      <c r="C2328" s="7">
        <f>(TSLA[[#This Row],[Prezzi giornalieri TSLA]]-B2327)/B2327</f>
        <v>2.4865591397849409E-2</v>
      </c>
    </row>
    <row r="2329" spans="1:3" x14ac:dyDescent="0.55000000000000004">
      <c r="A2329" s="5">
        <v>43734</v>
      </c>
      <c r="B2329" s="15">
        <v>16.170000000000002</v>
      </c>
      <c r="C2329" s="7">
        <f>(TSLA[[#This Row],[Prezzi giornalieri TSLA]]-B2328)/B2328</f>
        <v>6.0327868852459131E-2</v>
      </c>
    </row>
    <row r="2330" spans="1:3" x14ac:dyDescent="0.55000000000000004">
      <c r="A2330" s="5">
        <v>43735</v>
      </c>
      <c r="B2330" s="15">
        <v>16.14</v>
      </c>
      <c r="C2330" s="7">
        <f>(TSLA[[#This Row],[Prezzi giornalieri TSLA]]-B2329)/B2329</f>
        <v>-1.8552875695733539E-3</v>
      </c>
    </row>
    <row r="2331" spans="1:3" x14ac:dyDescent="0.55000000000000004">
      <c r="A2331" s="5">
        <v>43738</v>
      </c>
      <c r="B2331" s="15">
        <v>16.059999999999999</v>
      </c>
      <c r="C2331" s="7">
        <f>(TSLA[[#This Row],[Prezzi giornalieri TSLA]]-B2330)/B2330</f>
        <v>-4.9566294919455916E-3</v>
      </c>
    </row>
    <row r="2332" spans="1:3" x14ac:dyDescent="0.55000000000000004">
      <c r="A2332" s="5">
        <v>43739</v>
      </c>
      <c r="B2332" s="15">
        <v>16.309999999999999</v>
      </c>
      <c r="C2332" s="7">
        <f>(TSLA[[#This Row],[Prezzi giornalieri TSLA]]-B2331)/B2331</f>
        <v>1.5566625155666253E-2</v>
      </c>
    </row>
    <row r="2333" spans="1:3" x14ac:dyDescent="0.55000000000000004">
      <c r="A2333" s="5">
        <v>43740</v>
      </c>
      <c r="B2333" s="15">
        <v>16.21</v>
      </c>
      <c r="C2333" s="7">
        <f>(TSLA[[#This Row],[Prezzi giornalieri TSLA]]-B2332)/B2332</f>
        <v>-6.1312078479459154E-3</v>
      </c>
    </row>
    <row r="2334" spans="1:3" x14ac:dyDescent="0.55000000000000004">
      <c r="A2334" s="5">
        <v>43741</v>
      </c>
      <c r="B2334" s="15">
        <v>15.54</v>
      </c>
      <c r="C2334" s="7">
        <f>(TSLA[[#This Row],[Prezzi giornalieri TSLA]]-B2333)/B2333</f>
        <v>-4.1332510795805161E-2</v>
      </c>
    </row>
    <row r="2335" spans="1:3" x14ac:dyDescent="0.55000000000000004">
      <c r="A2335" s="5">
        <v>43742</v>
      </c>
      <c r="B2335" s="15">
        <v>15.43</v>
      </c>
      <c r="C2335" s="7">
        <f>(TSLA[[#This Row],[Prezzi giornalieri TSLA]]-B2334)/B2334</f>
        <v>-7.0785070785070424E-3</v>
      </c>
    </row>
    <row r="2336" spans="1:3" x14ac:dyDescent="0.55000000000000004">
      <c r="A2336" s="5">
        <v>43745</v>
      </c>
      <c r="B2336" s="15">
        <v>15.85</v>
      </c>
      <c r="C2336" s="7">
        <f>(TSLA[[#This Row],[Prezzi giornalieri TSLA]]-B2335)/B2335</f>
        <v>2.7219701879455601E-2</v>
      </c>
    </row>
    <row r="2337" spans="1:3" x14ac:dyDescent="0.55000000000000004">
      <c r="A2337" s="5">
        <v>43746</v>
      </c>
      <c r="B2337" s="15">
        <v>16</v>
      </c>
      <c r="C2337" s="7">
        <f>(TSLA[[#This Row],[Prezzi giornalieri TSLA]]-B2336)/B2336</f>
        <v>9.4637223974763634E-3</v>
      </c>
    </row>
    <row r="2338" spans="1:3" x14ac:dyDescent="0.55000000000000004">
      <c r="A2338" s="5">
        <v>43747</v>
      </c>
      <c r="B2338" s="15">
        <v>16.3</v>
      </c>
      <c r="C2338" s="7">
        <f>(TSLA[[#This Row],[Prezzi giornalieri TSLA]]-B2337)/B2337</f>
        <v>1.8750000000000044E-2</v>
      </c>
    </row>
    <row r="2339" spans="1:3" x14ac:dyDescent="0.55000000000000004">
      <c r="A2339" s="5">
        <v>43748</v>
      </c>
      <c r="B2339" s="15">
        <v>16.32</v>
      </c>
      <c r="C2339" s="7">
        <f>(TSLA[[#This Row],[Prezzi giornalieri TSLA]]-B2338)/B2338</f>
        <v>1.2269938650306487E-3</v>
      </c>
    </row>
    <row r="2340" spans="1:3" x14ac:dyDescent="0.55000000000000004">
      <c r="A2340" s="5">
        <v>43749</v>
      </c>
      <c r="B2340" s="15">
        <v>16.53</v>
      </c>
      <c r="C2340" s="7">
        <f>(TSLA[[#This Row],[Prezzi giornalieri TSLA]]-B2339)/B2339</f>
        <v>1.2867647058823581E-2</v>
      </c>
    </row>
    <row r="2341" spans="1:3" x14ac:dyDescent="0.55000000000000004">
      <c r="A2341" s="5">
        <v>43752</v>
      </c>
      <c r="B2341" s="15">
        <v>17.13</v>
      </c>
      <c r="C2341" s="7">
        <f>(TSLA[[#This Row],[Prezzi giornalieri TSLA]]-B2340)/B2340</f>
        <v>3.6297640653357402E-2</v>
      </c>
    </row>
    <row r="2342" spans="1:3" x14ac:dyDescent="0.55000000000000004">
      <c r="A2342" s="5">
        <v>43753</v>
      </c>
      <c r="B2342" s="15">
        <v>17.190000000000001</v>
      </c>
      <c r="C2342" s="7">
        <f>(TSLA[[#This Row],[Prezzi giornalieri TSLA]]-B2341)/B2341</f>
        <v>3.5026269702278035E-3</v>
      </c>
    </row>
    <row r="2343" spans="1:3" x14ac:dyDescent="0.55000000000000004">
      <c r="A2343" s="5">
        <v>43754</v>
      </c>
      <c r="B2343" s="15">
        <v>17.32</v>
      </c>
      <c r="C2343" s="7">
        <f>(TSLA[[#This Row],[Prezzi giornalieri TSLA]]-B2342)/B2342</f>
        <v>7.5625363583478183E-3</v>
      </c>
    </row>
    <row r="2344" spans="1:3" x14ac:dyDescent="0.55000000000000004">
      <c r="A2344" s="5">
        <v>43755</v>
      </c>
      <c r="B2344" s="15">
        <v>17.46</v>
      </c>
      <c r="C2344" s="7">
        <f>(TSLA[[#This Row],[Prezzi giornalieri TSLA]]-B2343)/B2343</f>
        <v>8.0831408775981859E-3</v>
      </c>
    </row>
    <row r="2345" spans="1:3" x14ac:dyDescent="0.55000000000000004">
      <c r="A2345" s="5">
        <v>43756</v>
      </c>
      <c r="B2345" s="15">
        <v>17.13</v>
      </c>
      <c r="C2345" s="7">
        <f>(TSLA[[#This Row],[Prezzi giornalieri TSLA]]-B2344)/B2344</f>
        <v>-1.890034364261179E-2</v>
      </c>
    </row>
    <row r="2346" spans="1:3" x14ac:dyDescent="0.55000000000000004">
      <c r="A2346" s="5">
        <v>43759</v>
      </c>
      <c r="B2346" s="15">
        <v>16.899999999999999</v>
      </c>
      <c r="C2346" s="7">
        <f>(TSLA[[#This Row],[Prezzi giornalieri TSLA]]-B2345)/B2345</f>
        <v>-1.3426736719206097E-2</v>
      </c>
    </row>
    <row r="2347" spans="1:3" x14ac:dyDescent="0.55000000000000004">
      <c r="A2347" s="5">
        <v>43760</v>
      </c>
      <c r="B2347" s="15">
        <v>17.04</v>
      </c>
      <c r="C2347" s="7">
        <f>(TSLA[[#This Row],[Prezzi giornalieri TSLA]]-B2346)/B2346</f>
        <v>8.2840236686390883E-3</v>
      </c>
    </row>
    <row r="2348" spans="1:3" x14ac:dyDescent="0.55000000000000004">
      <c r="A2348" s="5">
        <v>43761</v>
      </c>
      <c r="B2348" s="15">
        <v>16.98</v>
      </c>
      <c r="C2348" s="7">
        <f>(TSLA[[#This Row],[Prezzi giornalieri TSLA]]-B2347)/B2347</f>
        <v>-3.5211267605633053E-3</v>
      </c>
    </row>
    <row r="2349" spans="1:3" x14ac:dyDescent="0.55000000000000004">
      <c r="A2349" s="5">
        <v>43762</v>
      </c>
      <c r="B2349" s="15">
        <v>19.98</v>
      </c>
      <c r="C2349" s="7">
        <f>(TSLA[[#This Row],[Prezzi giornalieri TSLA]]-B2348)/B2348</f>
        <v>0.17667844522968199</v>
      </c>
    </row>
    <row r="2350" spans="1:3" x14ac:dyDescent="0.55000000000000004">
      <c r="A2350" s="5">
        <v>43763</v>
      </c>
      <c r="B2350" s="15">
        <v>21.88</v>
      </c>
      <c r="C2350" s="7">
        <f>(TSLA[[#This Row],[Prezzi giornalieri TSLA]]-B2349)/B2349</f>
        <v>9.509509509509502E-2</v>
      </c>
    </row>
    <row r="2351" spans="1:3" x14ac:dyDescent="0.55000000000000004">
      <c r="A2351" s="5">
        <v>43766</v>
      </c>
      <c r="B2351" s="15">
        <v>21.85</v>
      </c>
      <c r="C2351" s="7">
        <f>(TSLA[[#This Row],[Prezzi giornalieri TSLA]]-B2350)/B2350</f>
        <v>-1.3711151736744782E-3</v>
      </c>
    </row>
    <row r="2352" spans="1:3" x14ac:dyDescent="0.55000000000000004">
      <c r="A2352" s="5">
        <v>43767</v>
      </c>
      <c r="B2352" s="15">
        <v>21.08</v>
      </c>
      <c r="C2352" s="7">
        <f>(TSLA[[#This Row],[Prezzi giornalieri TSLA]]-B2351)/B2351</f>
        <v>-3.5240274599542473E-2</v>
      </c>
    </row>
    <row r="2353" spans="1:3" x14ac:dyDescent="0.55000000000000004">
      <c r="A2353" s="5">
        <v>43768</v>
      </c>
      <c r="B2353" s="15">
        <v>21</v>
      </c>
      <c r="C2353" s="7">
        <f>(TSLA[[#This Row],[Prezzi giornalieri TSLA]]-B2352)/B2352</f>
        <v>-3.7950664136621585E-3</v>
      </c>
    </row>
    <row r="2354" spans="1:3" x14ac:dyDescent="0.55000000000000004">
      <c r="A2354" s="5">
        <v>43769</v>
      </c>
      <c r="B2354" s="15">
        <v>20.99</v>
      </c>
      <c r="C2354" s="7">
        <f>(TSLA[[#This Row],[Prezzi giornalieri TSLA]]-B2353)/B2353</f>
        <v>-4.7619047619055062E-4</v>
      </c>
    </row>
    <row r="2355" spans="1:3" x14ac:dyDescent="0.55000000000000004">
      <c r="A2355" s="5">
        <v>43770</v>
      </c>
      <c r="B2355" s="15">
        <v>20.89</v>
      </c>
      <c r="C2355" s="7">
        <f>(TSLA[[#This Row],[Prezzi giornalieri TSLA]]-B2354)/B2354</f>
        <v>-4.7641734159122378E-3</v>
      </c>
    </row>
    <row r="2356" spans="1:3" x14ac:dyDescent="0.55000000000000004">
      <c r="A2356" s="5">
        <v>43773</v>
      </c>
      <c r="B2356" s="15">
        <v>21.16</v>
      </c>
      <c r="C2356" s="7">
        <f>(TSLA[[#This Row],[Prezzi giornalieri TSLA]]-B2355)/B2355</f>
        <v>1.292484442316896E-2</v>
      </c>
    </row>
    <row r="2357" spans="1:3" x14ac:dyDescent="0.55000000000000004">
      <c r="A2357" s="5">
        <v>43774</v>
      </c>
      <c r="B2357" s="15">
        <v>21.15</v>
      </c>
      <c r="C2357" s="7">
        <f>(TSLA[[#This Row],[Prezzi giornalieri TSLA]]-B2356)/B2356</f>
        <v>-4.7258979206056534E-4</v>
      </c>
    </row>
    <row r="2358" spans="1:3" x14ac:dyDescent="0.55000000000000004">
      <c r="A2358" s="5">
        <v>43775</v>
      </c>
      <c r="B2358" s="15">
        <v>21.77</v>
      </c>
      <c r="C2358" s="7">
        <f>(TSLA[[#This Row],[Prezzi giornalieri TSLA]]-B2357)/B2357</f>
        <v>2.9314420803782555E-2</v>
      </c>
    </row>
    <row r="2359" spans="1:3" x14ac:dyDescent="0.55000000000000004">
      <c r="A2359" s="5">
        <v>43776</v>
      </c>
      <c r="B2359" s="15">
        <v>22.37</v>
      </c>
      <c r="C2359" s="7">
        <f>(TSLA[[#This Row],[Prezzi giornalieri TSLA]]-B2358)/B2358</f>
        <v>2.7560863573725374E-2</v>
      </c>
    </row>
    <row r="2360" spans="1:3" x14ac:dyDescent="0.55000000000000004">
      <c r="A2360" s="5">
        <v>43777</v>
      </c>
      <c r="B2360" s="15">
        <v>22.48</v>
      </c>
      <c r="C2360" s="7">
        <f>(TSLA[[#This Row],[Prezzi giornalieri TSLA]]-B2359)/B2359</f>
        <v>4.9172999552972475E-3</v>
      </c>
    </row>
    <row r="2361" spans="1:3" x14ac:dyDescent="0.55000000000000004">
      <c r="A2361" s="5">
        <v>43780</v>
      </c>
      <c r="B2361" s="15">
        <v>23.01</v>
      </c>
      <c r="C2361" s="7">
        <f>(TSLA[[#This Row],[Prezzi giornalieri TSLA]]-B2360)/B2360</f>
        <v>2.3576512455516063E-2</v>
      </c>
    </row>
    <row r="2362" spans="1:3" x14ac:dyDescent="0.55000000000000004">
      <c r="A2362" s="5">
        <v>43781</v>
      </c>
      <c r="B2362" s="15">
        <v>23.33</v>
      </c>
      <c r="C2362" s="7">
        <f>(TSLA[[#This Row],[Prezzi giornalieri TSLA]]-B2361)/B2361</f>
        <v>1.3906996957844272E-2</v>
      </c>
    </row>
    <row r="2363" spans="1:3" x14ac:dyDescent="0.55000000000000004">
      <c r="A2363" s="5">
        <v>43782</v>
      </c>
      <c r="B2363" s="15">
        <v>23.07</v>
      </c>
      <c r="C2363" s="7">
        <f>(TSLA[[#This Row],[Prezzi giornalieri TSLA]]-B2362)/B2362</f>
        <v>-1.1144449207029491E-2</v>
      </c>
    </row>
    <row r="2364" spans="1:3" x14ac:dyDescent="0.55000000000000004">
      <c r="A2364" s="5">
        <v>43783</v>
      </c>
      <c r="B2364" s="15">
        <v>23.29</v>
      </c>
      <c r="C2364" s="7">
        <f>(TSLA[[#This Row],[Prezzi giornalieri TSLA]]-B2363)/B2363</f>
        <v>9.5361941915907619E-3</v>
      </c>
    </row>
    <row r="2365" spans="1:3" x14ac:dyDescent="0.55000000000000004">
      <c r="A2365" s="5">
        <v>43784</v>
      </c>
      <c r="B2365" s="15">
        <v>23.48</v>
      </c>
      <c r="C2365" s="7">
        <f>(TSLA[[#This Row],[Prezzi giornalieri TSLA]]-B2364)/B2364</f>
        <v>8.1580077286389566E-3</v>
      </c>
    </row>
    <row r="2366" spans="1:3" x14ac:dyDescent="0.55000000000000004">
      <c r="A2366" s="5">
        <v>43787</v>
      </c>
      <c r="B2366" s="15">
        <v>23.33</v>
      </c>
      <c r="C2366" s="7">
        <f>(TSLA[[#This Row],[Prezzi giornalieri TSLA]]-B2365)/B2365</f>
        <v>-6.3884156729132084E-3</v>
      </c>
    </row>
    <row r="2367" spans="1:3" x14ac:dyDescent="0.55000000000000004">
      <c r="A2367" s="5">
        <v>43788</v>
      </c>
      <c r="B2367" s="15">
        <v>23.97</v>
      </c>
      <c r="C2367" s="7">
        <f>(TSLA[[#This Row],[Prezzi giornalieri TSLA]]-B2366)/B2366</f>
        <v>2.7432490355765136E-2</v>
      </c>
    </row>
    <row r="2368" spans="1:3" x14ac:dyDescent="0.55000000000000004">
      <c r="A2368" s="5">
        <v>43789</v>
      </c>
      <c r="B2368" s="15">
        <v>23.48</v>
      </c>
      <c r="C2368" s="7">
        <f>(TSLA[[#This Row],[Prezzi giornalieri TSLA]]-B2367)/B2367</f>
        <v>-2.0442219440967812E-2</v>
      </c>
    </row>
    <row r="2369" spans="1:3" x14ac:dyDescent="0.55000000000000004">
      <c r="A2369" s="5">
        <v>43790</v>
      </c>
      <c r="B2369" s="15">
        <v>23.66</v>
      </c>
      <c r="C2369" s="7">
        <f>(TSLA[[#This Row],[Prezzi giornalieri TSLA]]-B2368)/B2368</f>
        <v>7.6660988074957288E-3</v>
      </c>
    </row>
    <row r="2370" spans="1:3" x14ac:dyDescent="0.55000000000000004">
      <c r="A2370" s="5">
        <v>43791</v>
      </c>
      <c r="B2370" s="15">
        <v>22.2</v>
      </c>
      <c r="C2370" s="7">
        <f>(TSLA[[#This Row],[Prezzi giornalieri TSLA]]-B2369)/B2369</f>
        <v>-6.1707523245984823E-2</v>
      </c>
    </row>
    <row r="2371" spans="1:3" x14ac:dyDescent="0.55000000000000004">
      <c r="A2371" s="5">
        <v>43794</v>
      </c>
      <c r="B2371" s="15">
        <v>22.42</v>
      </c>
      <c r="C2371" s="7">
        <f>(TSLA[[#This Row],[Prezzi giornalieri TSLA]]-B2370)/B2370</f>
        <v>9.9099099099100186E-3</v>
      </c>
    </row>
    <row r="2372" spans="1:3" x14ac:dyDescent="0.55000000000000004">
      <c r="A2372" s="5">
        <v>43795</v>
      </c>
      <c r="B2372" s="15">
        <v>21.93</v>
      </c>
      <c r="C2372" s="7">
        <f>(TSLA[[#This Row],[Prezzi giornalieri TSLA]]-B2371)/B2371</f>
        <v>-2.1855486173059855E-2</v>
      </c>
    </row>
    <row r="2373" spans="1:3" x14ac:dyDescent="0.55000000000000004">
      <c r="A2373" s="5">
        <v>43796</v>
      </c>
      <c r="B2373" s="15">
        <v>22.09</v>
      </c>
      <c r="C2373" s="7">
        <f>(TSLA[[#This Row],[Prezzi giornalieri TSLA]]-B2372)/B2372</f>
        <v>7.2959416324669471E-3</v>
      </c>
    </row>
    <row r="2374" spans="1:3" x14ac:dyDescent="0.55000000000000004">
      <c r="A2374" s="5">
        <v>43798</v>
      </c>
      <c r="B2374" s="15">
        <v>22</v>
      </c>
      <c r="C2374" s="7">
        <f>(TSLA[[#This Row],[Prezzi giornalieri TSLA]]-B2373)/B2373</f>
        <v>-4.074241738343135E-3</v>
      </c>
    </row>
    <row r="2375" spans="1:3" x14ac:dyDescent="0.55000000000000004">
      <c r="A2375" s="5">
        <v>43801</v>
      </c>
      <c r="B2375" s="15">
        <v>22.32</v>
      </c>
      <c r="C2375" s="7">
        <f>(TSLA[[#This Row],[Prezzi giornalieri TSLA]]-B2374)/B2374</f>
        <v>1.4545454545454558E-2</v>
      </c>
    </row>
    <row r="2376" spans="1:3" x14ac:dyDescent="0.55000000000000004">
      <c r="A2376" s="5">
        <v>43802</v>
      </c>
      <c r="B2376" s="15">
        <v>22.41</v>
      </c>
      <c r="C2376" s="7">
        <f>(TSLA[[#This Row],[Prezzi giornalieri TSLA]]-B2375)/B2375</f>
        <v>4.0322580645161228E-3</v>
      </c>
    </row>
    <row r="2377" spans="1:3" x14ac:dyDescent="0.55000000000000004">
      <c r="A2377" s="5">
        <v>43803</v>
      </c>
      <c r="B2377" s="15">
        <v>22.2</v>
      </c>
      <c r="C2377" s="7">
        <f>(TSLA[[#This Row],[Prezzi giornalieri TSLA]]-B2376)/B2376</f>
        <v>-9.3708165997323008E-3</v>
      </c>
    </row>
    <row r="2378" spans="1:3" x14ac:dyDescent="0.55000000000000004">
      <c r="A2378" s="5">
        <v>43804</v>
      </c>
      <c r="B2378" s="15">
        <v>22.02</v>
      </c>
      <c r="C2378" s="7">
        <f>(TSLA[[#This Row],[Prezzi giornalieri TSLA]]-B2377)/B2377</f>
        <v>-8.1081081081080964E-3</v>
      </c>
    </row>
    <row r="2379" spans="1:3" x14ac:dyDescent="0.55000000000000004">
      <c r="A2379" s="5">
        <v>43805</v>
      </c>
      <c r="B2379" s="15">
        <v>22.39</v>
      </c>
      <c r="C2379" s="7">
        <f>(TSLA[[#This Row],[Prezzi giornalieri TSLA]]-B2378)/B2378</f>
        <v>1.6802906448683062E-2</v>
      </c>
    </row>
    <row r="2380" spans="1:3" x14ac:dyDescent="0.55000000000000004">
      <c r="A2380" s="5">
        <v>43808</v>
      </c>
      <c r="B2380" s="15">
        <v>22.64</v>
      </c>
      <c r="C2380" s="7">
        <f>(TSLA[[#This Row],[Prezzi giornalieri TSLA]]-B2379)/B2379</f>
        <v>1.1165698972755694E-2</v>
      </c>
    </row>
    <row r="2381" spans="1:3" x14ac:dyDescent="0.55000000000000004">
      <c r="A2381" s="5">
        <v>43809</v>
      </c>
      <c r="B2381" s="15">
        <v>23.26</v>
      </c>
      <c r="C2381" s="7">
        <f>(TSLA[[#This Row],[Prezzi giornalieri TSLA]]-B2380)/B2380</f>
        <v>2.7385159010600749E-2</v>
      </c>
    </row>
    <row r="2382" spans="1:3" x14ac:dyDescent="0.55000000000000004">
      <c r="A2382" s="5">
        <v>43810</v>
      </c>
      <c r="B2382" s="15">
        <v>23.51</v>
      </c>
      <c r="C2382" s="7">
        <f>(TSLA[[#This Row],[Prezzi giornalieri TSLA]]-B2381)/B2381</f>
        <v>1.0748065348237317E-2</v>
      </c>
    </row>
    <row r="2383" spans="1:3" x14ac:dyDescent="0.55000000000000004">
      <c r="A2383" s="5">
        <v>43811</v>
      </c>
      <c r="B2383" s="15">
        <v>23.98</v>
      </c>
      <c r="C2383" s="7">
        <f>(TSLA[[#This Row],[Prezzi giornalieri TSLA]]-B2382)/B2382</f>
        <v>1.9991492981709862E-2</v>
      </c>
    </row>
    <row r="2384" spans="1:3" x14ac:dyDescent="0.55000000000000004">
      <c r="A2384" s="5">
        <v>43812</v>
      </c>
      <c r="B2384" s="15">
        <v>23.89</v>
      </c>
      <c r="C2384" s="7">
        <f>(TSLA[[#This Row],[Prezzi giornalieri TSLA]]-B2383)/B2383</f>
        <v>-3.7531276063386097E-3</v>
      </c>
    </row>
    <row r="2385" spans="1:3" x14ac:dyDescent="0.55000000000000004">
      <c r="A2385" s="5">
        <v>43815</v>
      </c>
      <c r="B2385" s="15">
        <v>25.43</v>
      </c>
      <c r="C2385" s="7">
        <f>(TSLA[[#This Row],[Prezzi giornalieri TSLA]]-B2384)/B2384</f>
        <v>6.446211804102131E-2</v>
      </c>
    </row>
    <row r="2386" spans="1:3" x14ac:dyDescent="0.55000000000000004">
      <c r="A2386" s="5">
        <v>43816</v>
      </c>
      <c r="B2386" s="15">
        <v>25.27</v>
      </c>
      <c r="C2386" s="7">
        <f>(TSLA[[#This Row],[Prezzi giornalieri TSLA]]-B2385)/B2385</f>
        <v>-6.2917813605977251E-3</v>
      </c>
    </row>
    <row r="2387" spans="1:3" x14ac:dyDescent="0.55000000000000004">
      <c r="A2387" s="5">
        <v>43817</v>
      </c>
      <c r="B2387" s="15">
        <v>26.21</v>
      </c>
      <c r="C2387" s="7">
        <f>(TSLA[[#This Row],[Prezzi giornalieri TSLA]]-B2386)/B2386</f>
        <v>3.7198258804907056E-2</v>
      </c>
    </row>
    <row r="2388" spans="1:3" x14ac:dyDescent="0.55000000000000004">
      <c r="A2388" s="5">
        <v>43818</v>
      </c>
      <c r="B2388" s="15">
        <v>26.94</v>
      </c>
      <c r="C2388" s="7">
        <f>(TSLA[[#This Row],[Prezzi giornalieri TSLA]]-B2387)/B2387</f>
        <v>2.7851964898893567E-2</v>
      </c>
    </row>
    <row r="2389" spans="1:3" x14ac:dyDescent="0.55000000000000004">
      <c r="A2389" s="5">
        <v>43819</v>
      </c>
      <c r="B2389" s="15">
        <v>27.04</v>
      </c>
      <c r="C2389" s="7">
        <f>(TSLA[[#This Row],[Prezzi giornalieri TSLA]]-B2388)/B2388</f>
        <v>3.7119524870080872E-3</v>
      </c>
    </row>
    <row r="2390" spans="1:3" x14ac:dyDescent="0.55000000000000004">
      <c r="A2390" s="5">
        <v>43822</v>
      </c>
      <c r="B2390" s="15">
        <v>27.95</v>
      </c>
      <c r="C2390" s="7">
        <f>(TSLA[[#This Row],[Prezzi giornalieri TSLA]]-B2389)/B2389</f>
        <v>3.3653846153846159E-2</v>
      </c>
    </row>
    <row r="2391" spans="1:3" x14ac:dyDescent="0.55000000000000004">
      <c r="A2391" s="5">
        <v>43823</v>
      </c>
      <c r="B2391" s="15">
        <v>28.35</v>
      </c>
      <c r="C2391" s="7">
        <f>(TSLA[[#This Row],[Prezzi giornalieri TSLA]]-B2390)/B2390</f>
        <v>1.431127012522369E-2</v>
      </c>
    </row>
    <row r="2392" spans="1:3" x14ac:dyDescent="0.55000000000000004">
      <c r="A2392" s="5">
        <v>43825</v>
      </c>
      <c r="B2392" s="15">
        <v>28.73</v>
      </c>
      <c r="C2392" s="7">
        <f>(TSLA[[#This Row],[Prezzi giornalieri TSLA]]-B2391)/B2391</f>
        <v>1.3403880070546702E-2</v>
      </c>
    </row>
    <row r="2393" spans="1:3" x14ac:dyDescent="0.55000000000000004">
      <c r="A2393" s="5">
        <v>43826</v>
      </c>
      <c r="B2393" s="15">
        <v>28.69</v>
      </c>
      <c r="C2393" s="7">
        <f>(TSLA[[#This Row],[Prezzi giornalieri TSLA]]-B2392)/B2392</f>
        <v>-1.3922728854855256E-3</v>
      </c>
    </row>
    <row r="2394" spans="1:3" x14ac:dyDescent="0.55000000000000004">
      <c r="A2394" s="5">
        <v>43829</v>
      </c>
      <c r="B2394" s="15">
        <v>27.65</v>
      </c>
      <c r="C2394" s="7">
        <f>(TSLA[[#This Row],[Prezzi giornalieri TSLA]]-B2393)/B2393</f>
        <v>-3.6249564308121388E-2</v>
      </c>
    </row>
    <row r="2395" spans="1:3" x14ac:dyDescent="0.55000000000000004">
      <c r="A2395" s="5">
        <v>43830</v>
      </c>
      <c r="B2395" s="15">
        <v>27.89</v>
      </c>
      <c r="C2395" s="7">
        <f>(TSLA[[#This Row],[Prezzi giornalieri TSLA]]-B2394)/B2394</f>
        <v>8.679927667269511E-3</v>
      </c>
    </row>
    <row r="2396" spans="1:3" x14ac:dyDescent="0.55000000000000004">
      <c r="A2396" s="5">
        <v>43832</v>
      </c>
      <c r="B2396" s="15">
        <v>28.68</v>
      </c>
      <c r="C2396" s="7">
        <f>(TSLA[[#This Row],[Prezzi giornalieri TSLA]]-B2395)/B2395</f>
        <v>2.8325564718537078E-2</v>
      </c>
    </row>
    <row r="2397" spans="1:3" x14ac:dyDescent="0.55000000000000004">
      <c r="A2397" s="5">
        <v>43833</v>
      </c>
      <c r="B2397" s="15">
        <v>29.53</v>
      </c>
      <c r="C2397" s="7">
        <f>(TSLA[[#This Row],[Prezzi giornalieri TSLA]]-B2396)/B2396</f>
        <v>2.9637377963737846E-2</v>
      </c>
    </row>
    <row r="2398" spans="1:3" x14ac:dyDescent="0.55000000000000004">
      <c r="A2398" s="5">
        <v>43836</v>
      </c>
      <c r="B2398" s="15">
        <v>30.1</v>
      </c>
      <c r="C2398" s="7">
        <f>(TSLA[[#This Row],[Prezzi giornalieri TSLA]]-B2397)/B2397</f>
        <v>1.9302404334575016E-2</v>
      </c>
    </row>
    <row r="2399" spans="1:3" x14ac:dyDescent="0.55000000000000004">
      <c r="A2399" s="5">
        <v>43837</v>
      </c>
      <c r="B2399" s="15">
        <v>31.27</v>
      </c>
      <c r="C2399" s="7">
        <f>(TSLA[[#This Row],[Prezzi giornalieri TSLA]]-B2398)/B2398</f>
        <v>3.8870431893687642E-2</v>
      </c>
    </row>
    <row r="2400" spans="1:3" x14ac:dyDescent="0.55000000000000004">
      <c r="A2400" s="5">
        <v>43838</v>
      </c>
      <c r="B2400" s="15">
        <v>32.81</v>
      </c>
      <c r="C2400" s="7">
        <f>(TSLA[[#This Row],[Prezzi giornalieri TSLA]]-B2399)/B2399</f>
        <v>4.9248480972177891E-2</v>
      </c>
    </row>
    <row r="2401" spans="1:3" x14ac:dyDescent="0.55000000000000004">
      <c r="A2401" s="5">
        <v>43839</v>
      </c>
      <c r="B2401" s="15">
        <v>32.090000000000003</v>
      </c>
      <c r="C2401" s="7">
        <f>(TSLA[[#This Row],[Prezzi giornalieri TSLA]]-B2400)/B2400</f>
        <v>-2.1944529106979544E-2</v>
      </c>
    </row>
    <row r="2402" spans="1:3" x14ac:dyDescent="0.55000000000000004">
      <c r="A2402" s="5">
        <v>43840</v>
      </c>
      <c r="B2402" s="15">
        <v>31.88</v>
      </c>
      <c r="C2402" s="7">
        <f>(TSLA[[#This Row],[Prezzi giornalieri TSLA]]-B2401)/B2401</f>
        <v>-6.5440947335619936E-3</v>
      </c>
    </row>
    <row r="2403" spans="1:3" x14ac:dyDescent="0.55000000000000004">
      <c r="A2403" s="5">
        <v>43843</v>
      </c>
      <c r="B2403" s="15">
        <v>34.99</v>
      </c>
      <c r="C2403" s="7">
        <f>(TSLA[[#This Row],[Prezzi giornalieri TSLA]]-B2402)/B2402</f>
        <v>9.7553324968632463E-2</v>
      </c>
    </row>
    <row r="2404" spans="1:3" x14ac:dyDescent="0.55000000000000004">
      <c r="A2404" s="5">
        <v>43844</v>
      </c>
      <c r="B2404" s="15">
        <v>35.86</v>
      </c>
      <c r="C2404" s="7">
        <f>(TSLA[[#This Row],[Prezzi giornalieri TSLA]]-B2403)/B2403</f>
        <v>2.4864246927693553E-2</v>
      </c>
    </row>
    <row r="2405" spans="1:3" x14ac:dyDescent="0.55000000000000004">
      <c r="A2405" s="5">
        <v>43845</v>
      </c>
      <c r="B2405" s="15">
        <v>34.57</v>
      </c>
      <c r="C2405" s="7">
        <f>(TSLA[[#This Row],[Prezzi giornalieri TSLA]]-B2404)/B2404</f>
        <v>-3.5973229224762947E-2</v>
      </c>
    </row>
    <row r="2406" spans="1:3" x14ac:dyDescent="0.55000000000000004">
      <c r="A2406" s="5">
        <v>43846</v>
      </c>
      <c r="B2406" s="15">
        <v>34.229999999999997</v>
      </c>
      <c r="C2406" s="7">
        <f>(TSLA[[#This Row],[Prezzi giornalieri TSLA]]-B2405)/B2405</f>
        <v>-9.8351171536014866E-3</v>
      </c>
    </row>
    <row r="2407" spans="1:3" x14ac:dyDescent="0.55000000000000004">
      <c r="A2407" s="5">
        <v>43847</v>
      </c>
      <c r="B2407" s="15">
        <v>34.03</v>
      </c>
      <c r="C2407" s="7">
        <f>(TSLA[[#This Row],[Prezzi giornalieri TSLA]]-B2406)/B2406</f>
        <v>-5.8428279287173757E-3</v>
      </c>
    </row>
    <row r="2408" spans="1:3" x14ac:dyDescent="0.55000000000000004">
      <c r="A2408" s="5">
        <v>43851</v>
      </c>
      <c r="B2408" s="15">
        <v>36.479999999999997</v>
      </c>
      <c r="C2408" s="7">
        <f>(TSLA[[#This Row],[Prezzi giornalieri TSLA]]-B2407)/B2407</f>
        <v>7.1995298266235547E-2</v>
      </c>
    </row>
    <row r="2409" spans="1:3" x14ac:dyDescent="0.55000000000000004">
      <c r="A2409" s="5">
        <v>43852</v>
      </c>
      <c r="B2409" s="15">
        <v>37.97</v>
      </c>
      <c r="C2409" s="7">
        <f>(TSLA[[#This Row],[Prezzi giornalieri TSLA]]-B2408)/B2408</f>
        <v>4.0844298245614093E-2</v>
      </c>
    </row>
    <row r="2410" spans="1:3" x14ac:dyDescent="0.55000000000000004">
      <c r="A2410" s="5">
        <v>43853</v>
      </c>
      <c r="B2410" s="15">
        <v>38.15</v>
      </c>
      <c r="C2410" s="7">
        <f>(TSLA[[#This Row],[Prezzi giornalieri TSLA]]-B2409)/B2409</f>
        <v>4.7405846721095529E-3</v>
      </c>
    </row>
    <row r="2411" spans="1:3" x14ac:dyDescent="0.55000000000000004">
      <c r="A2411" s="5">
        <v>43854</v>
      </c>
      <c r="B2411" s="15">
        <v>37.65</v>
      </c>
      <c r="C2411" s="7">
        <f>(TSLA[[#This Row],[Prezzi giornalieri TSLA]]-B2410)/B2410</f>
        <v>-1.3106159895150722E-2</v>
      </c>
    </row>
    <row r="2412" spans="1:3" x14ac:dyDescent="0.55000000000000004">
      <c r="A2412" s="5">
        <v>43857</v>
      </c>
      <c r="B2412" s="15">
        <v>37.200000000000003</v>
      </c>
      <c r="C2412" s="7">
        <f>(TSLA[[#This Row],[Prezzi giornalieri TSLA]]-B2411)/B2411</f>
        <v>-1.1952191235059648E-2</v>
      </c>
    </row>
    <row r="2413" spans="1:3" x14ac:dyDescent="0.55000000000000004">
      <c r="A2413" s="5">
        <v>43858</v>
      </c>
      <c r="B2413" s="15">
        <v>37.79</v>
      </c>
      <c r="C2413" s="7">
        <f>(TSLA[[#This Row],[Prezzi giornalieri TSLA]]-B2412)/B2412</f>
        <v>1.5860215053763341E-2</v>
      </c>
    </row>
    <row r="2414" spans="1:3" x14ac:dyDescent="0.55000000000000004">
      <c r="A2414" s="5">
        <v>43859</v>
      </c>
      <c r="B2414" s="15">
        <v>38.729999999999997</v>
      </c>
      <c r="C2414" s="7">
        <f>(TSLA[[#This Row],[Prezzi giornalieri TSLA]]-B2413)/B2413</f>
        <v>2.487430537179142E-2</v>
      </c>
    </row>
    <row r="2415" spans="1:3" x14ac:dyDescent="0.55000000000000004">
      <c r="A2415" s="5">
        <v>43860</v>
      </c>
      <c r="B2415" s="15">
        <v>42.72</v>
      </c>
      <c r="C2415" s="7">
        <f>(TSLA[[#This Row],[Prezzi giornalieri TSLA]]-B2414)/B2414</f>
        <v>0.10302091402013949</v>
      </c>
    </row>
    <row r="2416" spans="1:3" x14ac:dyDescent="0.55000000000000004">
      <c r="A2416" s="5">
        <v>43861</v>
      </c>
      <c r="B2416" s="15">
        <v>43.37</v>
      </c>
      <c r="C2416" s="7">
        <f>(TSLA[[#This Row],[Prezzi giornalieri TSLA]]-B2415)/B2415</f>
        <v>1.5215355805243413E-2</v>
      </c>
    </row>
    <row r="2417" spans="1:3" x14ac:dyDescent="0.55000000000000004">
      <c r="A2417" s="5">
        <v>43864</v>
      </c>
      <c r="B2417" s="15">
        <v>52</v>
      </c>
      <c r="C2417" s="7">
        <f>(TSLA[[#This Row],[Prezzi giornalieri TSLA]]-B2416)/B2416</f>
        <v>0.19898547382983636</v>
      </c>
    </row>
    <row r="2418" spans="1:3" x14ac:dyDescent="0.55000000000000004">
      <c r="A2418" s="5">
        <v>43865</v>
      </c>
      <c r="B2418" s="15">
        <v>59.14</v>
      </c>
      <c r="C2418" s="7">
        <f>(TSLA[[#This Row],[Prezzi giornalieri TSLA]]-B2417)/B2417</f>
        <v>0.13730769230769233</v>
      </c>
    </row>
    <row r="2419" spans="1:3" x14ac:dyDescent="0.55000000000000004">
      <c r="A2419" s="5">
        <v>43866</v>
      </c>
      <c r="B2419" s="15">
        <v>48.98</v>
      </c>
      <c r="C2419" s="7">
        <f>(TSLA[[#This Row],[Prezzi giornalieri TSLA]]-B2418)/B2418</f>
        <v>-0.1717957389245858</v>
      </c>
    </row>
    <row r="2420" spans="1:3" x14ac:dyDescent="0.55000000000000004">
      <c r="A2420" s="5">
        <v>43867</v>
      </c>
      <c r="B2420" s="15">
        <v>49.93</v>
      </c>
      <c r="C2420" s="7">
        <f>(TSLA[[#This Row],[Prezzi giornalieri TSLA]]-B2419)/B2419</f>
        <v>1.9395671702735869E-2</v>
      </c>
    </row>
    <row r="2421" spans="1:3" x14ac:dyDescent="0.55000000000000004">
      <c r="A2421" s="5">
        <v>43868</v>
      </c>
      <c r="B2421" s="15">
        <v>49.87</v>
      </c>
      <c r="C2421" s="7">
        <f>(TSLA[[#This Row],[Prezzi giornalieri TSLA]]-B2420)/B2420</f>
        <v>-1.2016823552974619E-3</v>
      </c>
    </row>
    <row r="2422" spans="1:3" x14ac:dyDescent="0.55000000000000004">
      <c r="A2422" s="5">
        <v>43871</v>
      </c>
      <c r="B2422" s="15">
        <v>51.42</v>
      </c>
      <c r="C2422" s="7">
        <f>(TSLA[[#This Row],[Prezzi giornalieri TSLA]]-B2421)/B2421</f>
        <v>3.1080810106276405E-2</v>
      </c>
    </row>
    <row r="2423" spans="1:3" x14ac:dyDescent="0.55000000000000004">
      <c r="A2423" s="5">
        <v>43872</v>
      </c>
      <c r="B2423" s="15">
        <v>51.63</v>
      </c>
      <c r="C2423" s="7">
        <f>(TSLA[[#This Row],[Prezzi giornalieri TSLA]]-B2422)/B2422</f>
        <v>4.0840140023337386E-3</v>
      </c>
    </row>
    <row r="2424" spans="1:3" x14ac:dyDescent="0.55000000000000004">
      <c r="A2424" s="5">
        <v>43873</v>
      </c>
      <c r="B2424" s="15">
        <v>51.15</v>
      </c>
      <c r="C2424" s="7">
        <f>(TSLA[[#This Row],[Prezzi giornalieri TSLA]]-B2423)/B2423</f>
        <v>-9.2969203951191928E-3</v>
      </c>
    </row>
    <row r="2425" spans="1:3" x14ac:dyDescent="0.55000000000000004">
      <c r="A2425" s="5">
        <v>43874</v>
      </c>
      <c r="B2425" s="15">
        <v>53.6</v>
      </c>
      <c r="C2425" s="7">
        <f>(TSLA[[#This Row],[Prezzi giornalieri TSLA]]-B2424)/B2424</f>
        <v>4.7898338220918921E-2</v>
      </c>
    </row>
    <row r="2426" spans="1:3" x14ac:dyDescent="0.55000000000000004">
      <c r="A2426" s="5">
        <v>43875</v>
      </c>
      <c r="B2426" s="15">
        <v>53.34</v>
      </c>
      <c r="C2426" s="7">
        <f>(TSLA[[#This Row],[Prezzi giornalieri TSLA]]-B2425)/B2425</f>
        <v>-4.8507462686566789E-3</v>
      </c>
    </row>
    <row r="2427" spans="1:3" x14ac:dyDescent="0.55000000000000004">
      <c r="A2427" s="5">
        <v>43879</v>
      </c>
      <c r="B2427" s="15">
        <v>57.23</v>
      </c>
      <c r="C2427" s="7">
        <f>(TSLA[[#This Row],[Prezzi giornalieri TSLA]]-B2426)/B2426</f>
        <v>7.2928383952005876E-2</v>
      </c>
    </row>
    <row r="2428" spans="1:3" x14ac:dyDescent="0.55000000000000004">
      <c r="A2428" s="5">
        <v>43880</v>
      </c>
      <c r="B2428" s="15">
        <v>61.16</v>
      </c>
      <c r="C2428" s="7">
        <f>(TSLA[[#This Row],[Prezzi giornalieri TSLA]]-B2427)/B2427</f>
        <v>6.8670277826314866E-2</v>
      </c>
    </row>
    <row r="2429" spans="1:3" x14ac:dyDescent="0.55000000000000004">
      <c r="A2429" s="5">
        <v>43881</v>
      </c>
      <c r="B2429" s="15">
        <v>59.96</v>
      </c>
      <c r="C2429" s="7">
        <f>(TSLA[[#This Row],[Prezzi giornalieri TSLA]]-B2428)/B2428</f>
        <v>-1.9620667102681424E-2</v>
      </c>
    </row>
    <row r="2430" spans="1:3" x14ac:dyDescent="0.55000000000000004">
      <c r="A2430" s="5">
        <v>43882</v>
      </c>
      <c r="B2430" s="15">
        <v>60.07</v>
      </c>
      <c r="C2430" s="7">
        <f>(TSLA[[#This Row],[Prezzi giornalieri TSLA]]-B2429)/B2429</f>
        <v>1.834556370913933E-3</v>
      </c>
    </row>
    <row r="2431" spans="1:3" x14ac:dyDescent="0.55000000000000004">
      <c r="A2431" s="5">
        <v>43885</v>
      </c>
      <c r="B2431" s="15">
        <v>55.59</v>
      </c>
      <c r="C2431" s="7">
        <f>(TSLA[[#This Row],[Prezzi giornalieri TSLA]]-B2430)/B2430</f>
        <v>-7.45796570667554E-2</v>
      </c>
    </row>
    <row r="2432" spans="1:3" x14ac:dyDescent="0.55000000000000004">
      <c r="A2432" s="5">
        <v>43886</v>
      </c>
      <c r="B2432" s="15">
        <v>53.33</v>
      </c>
      <c r="C2432" s="7">
        <f>(TSLA[[#This Row],[Prezzi giornalieri TSLA]]-B2431)/B2431</f>
        <v>-4.065479402770291E-2</v>
      </c>
    </row>
    <row r="2433" spans="1:3" x14ac:dyDescent="0.55000000000000004">
      <c r="A2433" s="5">
        <v>43887</v>
      </c>
      <c r="B2433" s="15">
        <v>51.92</v>
      </c>
      <c r="C2433" s="7">
        <f>(TSLA[[#This Row],[Prezzi giornalieri TSLA]]-B2432)/B2432</f>
        <v>-2.6439152447027877E-2</v>
      </c>
    </row>
    <row r="2434" spans="1:3" x14ac:dyDescent="0.55000000000000004">
      <c r="A2434" s="5">
        <v>43888</v>
      </c>
      <c r="B2434" s="15">
        <v>45.27</v>
      </c>
      <c r="C2434" s="7">
        <f>(TSLA[[#This Row],[Prezzi giornalieri TSLA]]-B2433)/B2433</f>
        <v>-0.12808166409861321</v>
      </c>
    </row>
    <row r="2435" spans="1:3" x14ac:dyDescent="0.55000000000000004">
      <c r="A2435" s="5">
        <v>43889</v>
      </c>
      <c r="B2435" s="15">
        <v>44.53</v>
      </c>
      <c r="C2435" s="7">
        <f>(TSLA[[#This Row],[Prezzi giornalieri TSLA]]-B2434)/B2434</f>
        <v>-1.6346366246962712E-2</v>
      </c>
    </row>
    <row r="2436" spans="1:3" x14ac:dyDescent="0.55000000000000004">
      <c r="A2436" s="5">
        <v>43892</v>
      </c>
      <c r="B2436" s="15">
        <v>49.57</v>
      </c>
      <c r="C2436" s="7">
        <f>(TSLA[[#This Row],[Prezzi giornalieri TSLA]]-B2435)/B2435</f>
        <v>0.11318212441050975</v>
      </c>
    </row>
    <row r="2437" spans="1:3" x14ac:dyDescent="0.55000000000000004">
      <c r="A2437" s="5">
        <v>43893</v>
      </c>
      <c r="B2437" s="15">
        <v>49.7</v>
      </c>
      <c r="C2437" s="7">
        <f>(TSLA[[#This Row],[Prezzi giornalieri TSLA]]-B2436)/B2436</f>
        <v>2.6225539640912358E-3</v>
      </c>
    </row>
    <row r="2438" spans="1:3" x14ac:dyDescent="0.55000000000000004">
      <c r="A2438" s="5">
        <v>43894</v>
      </c>
      <c r="B2438" s="15">
        <v>49.97</v>
      </c>
      <c r="C2438" s="7">
        <f>(TSLA[[#This Row],[Prezzi giornalieri TSLA]]-B2437)/B2437</f>
        <v>5.4325955734405634E-3</v>
      </c>
    </row>
    <row r="2439" spans="1:3" x14ac:dyDescent="0.55000000000000004">
      <c r="A2439" s="5">
        <v>43895</v>
      </c>
      <c r="B2439" s="15">
        <v>48.3</v>
      </c>
      <c r="C2439" s="7">
        <f>(TSLA[[#This Row],[Prezzi giornalieri TSLA]]-B2438)/B2438</f>
        <v>-3.3420052031218769E-2</v>
      </c>
    </row>
    <row r="2440" spans="1:3" x14ac:dyDescent="0.55000000000000004">
      <c r="A2440" s="5">
        <v>43896</v>
      </c>
      <c r="B2440" s="15">
        <v>46.9</v>
      </c>
      <c r="C2440" s="7">
        <f>(TSLA[[#This Row],[Prezzi giornalieri TSLA]]-B2439)/B2439</f>
        <v>-2.8985507246376784E-2</v>
      </c>
    </row>
    <row r="2441" spans="1:3" x14ac:dyDescent="0.55000000000000004">
      <c r="A2441" s="5">
        <v>43899</v>
      </c>
      <c r="B2441" s="15">
        <v>40.53</v>
      </c>
      <c r="C2441" s="7">
        <f>(TSLA[[#This Row],[Prezzi giornalieri TSLA]]-B2440)/B2440</f>
        <v>-0.13582089552238802</v>
      </c>
    </row>
    <row r="2442" spans="1:3" x14ac:dyDescent="0.55000000000000004">
      <c r="A2442" s="5">
        <v>43900</v>
      </c>
      <c r="B2442" s="15">
        <v>43.02</v>
      </c>
      <c r="C2442" s="7">
        <f>(TSLA[[#This Row],[Prezzi giornalieri TSLA]]-B2441)/B2441</f>
        <v>6.1435973353071847E-2</v>
      </c>
    </row>
    <row r="2443" spans="1:3" x14ac:dyDescent="0.55000000000000004">
      <c r="A2443" s="5">
        <v>43901</v>
      </c>
      <c r="B2443" s="15">
        <v>42.28</v>
      </c>
      <c r="C2443" s="7">
        <f>(TSLA[[#This Row],[Prezzi giornalieri TSLA]]-B2442)/B2442</f>
        <v>-1.7201301720130218E-2</v>
      </c>
    </row>
    <row r="2444" spans="1:3" x14ac:dyDescent="0.55000000000000004">
      <c r="A2444" s="5">
        <v>43902</v>
      </c>
      <c r="B2444" s="15">
        <v>37.369999999999997</v>
      </c>
      <c r="C2444" s="7">
        <f>(TSLA[[#This Row],[Prezzi giornalieri TSLA]]-B2443)/B2443</f>
        <v>-0.1161305581835384</v>
      </c>
    </row>
    <row r="2445" spans="1:3" x14ac:dyDescent="0.55000000000000004">
      <c r="A2445" s="5">
        <v>43903</v>
      </c>
      <c r="B2445" s="15">
        <v>36.44</v>
      </c>
      <c r="C2445" s="7">
        <f>(TSLA[[#This Row],[Prezzi giornalieri TSLA]]-B2444)/B2444</f>
        <v>-2.4886272411024882E-2</v>
      </c>
    </row>
    <row r="2446" spans="1:3" x14ac:dyDescent="0.55000000000000004">
      <c r="A2446" s="5">
        <v>43906</v>
      </c>
      <c r="B2446" s="15">
        <v>29.67</v>
      </c>
      <c r="C2446" s="7">
        <f>(TSLA[[#This Row],[Prezzi giornalieri TSLA]]-B2445)/B2445</f>
        <v>-0.18578485181119639</v>
      </c>
    </row>
    <row r="2447" spans="1:3" x14ac:dyDescent="0.55000000000000004">
      <c r="A2447" s="5">
        <v>43907</v>
      </c>
      <c r="B2447" s="15">
        <v>28.68</v>
      </c>
      <c r="C2447" s="7">
        <f>(TSLA[[#This Row],[Prezzi giornalieri TSLA]]-B2446)/B2446</f>
        <v>-3.3367037411526856E-2</v>
      </c>
    </row>
    <row r="2448" spans="1:3" x14ac:dyDescent="0.55000000000000004">
      <c r="A2448" s="5">
        <v>43908</v>
      </c>
      <c r="B2448" s="15">
        <v>24.08</v>
      </c>
      <c r="C2448" s="7">
        <f>(TSLA[[#This Row],[Prezzi giornalieri TSLA]]-B2447)/B2447</f>
        <v>-0.16039051603905166</v>
      </c>
    </row>
    <row r="2449" spans="1:3" x14ac:dyDescent="0.55000000000000004">
      <c r="A2449" s="5">
        <v>43909</v>
      </c>
      <c r="B2449" s="15">
        <v>28.51</v>
      </c>
      <c r="C2449" s="7">
        <f>(TSLA[[#This Row],[Prezzi giornalieri TSLA]]-B2448)/B2448</f>
        <v>0.18397009966777422</v>
      </c>
    </row>
    <row r="2450" spans="1:3" x14ac:dyDescent="0.55000000000000004">
      <c r="A2450" s="5">
        <v>43910</v>
      </c>
      <c r="B2450" s="15">
        <v>28.5</v>
      </c>
      <c r="C2450" s="7">
        <f>(TSLA[[#This Row],[Prezzi giornalieri TSLA]]-B2449)/B2449</f>
        <v>-3.5075412136098078E-4</v>
      </c>
    </row>
    <row r="2451" spans="1:3" x14ac:dyDescent="0.55000000000000004">
      <c r="A2451" s="5">
        <v>43913</v>
      </c>
      <c r="B2451" s="15">
        <v>28.95</v>
      </c>
      <c r="C2451" s="7">
        <f>(TSLA[[#This Row],[Prezzi giornalieri TSLA]]-B2450)/B2450</f>
        <v>1.5789473684210503E-2</v>
      </c>
    </row>
    <row r="2452" spans="1:3" x14ac:dyDescent="0.55000000000000004">
      <c r="A2452" s="5">
        <v>43914</v>
      </c>
      <c r="B2452" s="15">
        <v>33.67</v>
      </c>
      <c r="C2452" s="7">
        <f>(TSLA[[#This Row],[Prezzi giornalieri TSLA]]-B2451)/B2451</f>
        <v>0.16303972366148542</v>
      </c>
    </row>
    <row r="2453" spans="1:3" x14ac:dyDescent="0.55000000000000004">
      <c r="A2453" s="5">
        <v>43915</v>
      </c>
      <c r="B2453" s="15">
        <v>35.950000000000003</v>
      </c>
      <c r="C2453" s="7">
        <f>(TSLA[[#This Row],[Prezzi giornalieri TSLA]]-B2452)/B2452</f>
        <v>6.7716067716067752E-2</v>
      </c>
    </row>
    <row r="2454" spans="1:3" x14ac:dyDescent="0.55000000000000004">
      <c r="A2454" s="5">
        <v>43916</v>
      </c>
      <c r="B2454" s="15">
        <v>35.21</v>
      </c>
      <c r="C2454" s="7">
        <f>(TSLA[[#This Row],[Prezzi giornalieri TSLA]]-B2453)/B2453</f>
        <v>-2.0584144645340804E-2</v>
      </c>
    </row>
    <row r="2455" spans="1:3" x14ac:dyDescent="0.55000000000000004">
      <c r="A2455" s="5">
        <v>43917</v>
      </c>
      <c r="B2455" s="15">
        <v>34.29</v>
      </c>
      <c r="C2455" s="7">
        <f>(TSLA[[#This Row],[Prezzi giornalieri TSLA]]-B2454)/B2454</f>
        <v>-2.6128940641863156E-2</v>
      </c>
    </row>
    <row r="2456" spans="1:3" x14ac:dyDescent="0.55000000000000004">
      <c r="A2456" s="5">
        <v>43920</v>
      </c>
      <c r="B2456" s="15">
        <v>33.479999999999997</v>
      </c>
      <c r="C2456" s="7">
        <f>(TSLA[[#This Row],[Prezzi giornalieri TSLA]]-B2455)/B2455</f>
        <v>-2.3622047244094554E-2</v>
      </c>
    </row>
    <row r="2457" spans="1:3" x14ac:dyDescent="0.55000000000000004">
      <c r="A2457" s="5">
        <v>43921</v>
      </c>
      <c r="B2457" s="15">
        <v>34.93</v>
      </c>
      <c r="C2457" s="7">
        <f>(TSLA[[#This Row],[Prezzi giornalieri TSLA]]-B2456)/B2456</f>
        <v>4.3309438470728885E-2</v>
      </c>
    </row>
    <row r="2458" spans="1:3" x14ac:dyDescent="0.55000000000000004">
      <c r="A2458" s="5">
        <v>43922</v>
      </c>
      <c r="B2458" s="15">
        <v>32.1</v>
      </c>
      <c r="C2458" s="7">
        <f>(TSLA[[#This Row],[Prezzi giornalieri TSLA]]-B2457)/B2457</f>
        <v>-8.1019181219581973E-2</v>
      </c>
    </row>
    <row r="2459" spans="1:3" x14ac:dyDescent="0.55000000000000004">
      <c r="A2459" s="5">
        <v>43923</v>
      </c>
      <c r="B2459" s="15">
        <v>30.3</v>
      </c>
      <c r="C2459" s="7">
        <f>(TSLA[[#This Row],[Prezzi giornalieri TSLA]]-B2458)/B2458</f>
        <v>-5.6074766355140207E-2</v>
      </c>
    </row>
    <row r="2460" spans="1:3" x14ac:dyDescent="0.55000000000000004">
      <c r="A2460" s="5">
        <v>43924</v>
      </c>
      <c r="B2460" s="15">
        <v>32</v>
      </c>
      <c r="C2460" s="7">
        <f>(TSLA[[#This Row],[Prezzi giornalieri TSLA]]-B2459)/B2459</f>
        <v>5.6105610561056084E-2</v>
      </c>
    </row>
    <row r="2461" spans="1:3" x14ac:dyDescent="0.55000000000000004">
      <c r="A2461" s="5">
        <v>43927</v>
      </c>
      <c r="B2461" s="15">
        <v>34.42</v>
      </c>
      <c r="C2461" s="7">
        <f>(TSLA[[#This Row],[Prezzi giornalieri TSLA]]-B2460)/B2460</f>
        <v>7.5625000000000053E-2</v>
      </c>
    </row>
    <row r="2462" spans="1:3" x14ac:dyDescent="0.55000000000000004">
      <c r="A2462" s="5">
        <v>43928</v>
      </c>
      <c r="B2462" s="15">
        <v>36.36</v>
      </c>
      <c r="C2462" s="7">
        <f>(TSLA[[#This Row],[Prezzi giornalieri TSLA]]-B2461)/B2461</f>
        <v>5.6362579895409576E-2</v>
      </c>
    </row>
    <row r="2463" spans="1:3" x14ac:dyDescent="0.55000000000000004">
      <c r="A2463" s="5">
        <v>43929</v>
      </c>
      <c r="B2463" s="15">
        <v>36.590000000000003</v>
      </c>
      <c r="C2463" s="7">
        <f>(TSLA[[#This Row],[Prezzi giornalieri TSLA]]-B2462)/B2462</f>
        <v>6.3256325632564349E-3</v>
      </c>
    </row>
    <row r="2464" spans="1:3" x14ac:dyDescent="0.55000000000000004">
      <c r="A2464" s="5">
        <v>43930</v>
      </c>
      <c r="B2464" s="15">
        <v>38.200000000000003</v>
      </c>
      <c r="C2464" s="7">
        <f>(TSLA[[#This Row],[Prezzi giornalieri TSLA]]-B2463)/B2463</f>
        <v>4.4001093194861965E-2</v>
      </c>
    </row>
    <row r="2465" spans="1:3" x14ac:dyDescent="0.55000000000000004">
      <c r="A2465" s="5">
        <v>43934</v>
      </c>
      <c r="B2465" s="15">
        <v>43.4</v>
      </c>
      <c r="C2465" s="7">
        <f>(TSLA[[#This Row],[Prezzi giornalieri TSLA]]-B2464)/B2464</f>
        <v>0.13612565445026165</v>
      </c>
    </row>
    <row r="2466" spans="1:3" x14ac:dyDescent="0.55000000000000004">
      <c r="A2466" s="5">
        <v>43935</v>
      </c>
      <c r="B2466" s="15">
        <v>47.33</v>
      </c>
      <c r="C2466" s="7">
        <f>(TSLA[[#This Row],[Prezzi giornalieri TSLA]]-B2465)/B2465</f>
        <v>9.0552995391705068E-2</v>
      </c>
    </row>
    <row r="2467" spans="1:3" x14ac:dyDescent="0.55000000000000004">
      <c r="A2467" s="5">
        <v>43936</v>
      </c>
      <c r="B2467" s="15">
        <v>48.66</v>
      </c>
      <c r="C2467" s="7">
        <f>(TSLA[[#This Row],[Prezzi giornalieri TSLA]]-B2466)/B2466</f>
        <v>2.8100570462708606E-2</v>
      </c>
    </row>
    <row r="2468" spans="1:3" x14ac:dyDescent="0.55000000000000004">
      <c r="A2468" s="5">
        <v>43937</v>
      </c>
      <c r="B2468" s="15">
        <v>49.68</v>
      </c>
      <c r="C2468" s="7">
        <f>(TSLA[[#This Row],[Prezzi giornalieri TSLA]]-B2467)/B2467</f>
        <v>2.0961775585696736E-2</v>
      </c>
    </row>
    <row r="2469" spans="1:3" x14ac:dyDescent="0.55000000000000004">
      <c r="A2469" s="5">
        <v>43938</v>
      </c>
      <c r="B2469" s="15">
        <v>50.26</v>
      </c>
      <c r="C2469" s="7">
        <f>(TSLA[[#This Row],[Prezzi giornalieri TSLA]]-B2468)/B2468</f>
        <v>1.1674718196457292E-2</v>
      </c>
    </row>
    <row r="2470" spans="1:3" x14ac:dyDescent="0.55000000000000004">
      <c r="A2470" s="5">
        <v>43941</v>
      </c>
      <c r="B2470" s="15">
        <v>49.76</v>
      </c>
      <c r="C2470" s="7">
        <f>(TSLA[[#This Row],[Prezzi giornalieri TSLA]]-B2469)/B2469</f>
        <v>-9.9482690011937925E-3</v>
      </c>
    </row>
    <row r="2471" spans="1:3" x14ac:dyDescent="0.55000000000000004">
      <c r="A2471" s="5">
        <v>43942</v>
      </c>
      <c r="B2471" s="15">
        <v>45.78</v>
      </c>
      <c r="C2471" s="7">
        <f>(TSLA[[#This Row],[Prezzi giornalieri TSLA]]-B2470)/B2470</f>
        <v>-7.998392282958193E-2</v>
      </c>
    </row>
    <row r="2472" spans="1:3" x14ac:dyDescent="0.55000000000000004">
      <c r="A2472" s="5">
        <v>43943</v>
      </c>
      <c r="B2472" s="15">
        <v>48.81</v>
      </c>
      <c r="C2472" s="7">
        <f>(TSLA[[#This Row],[Prezzi giornalieri TSLA]]-B2471)/B2471</f>
        <v>6.6186107470511166E-2</v>
      </c>
    </row>
    <row r="2473" spans="1:3" x14ac:dyDescent="0.55000000000000004">
      <c r="A2473" s="5">
        <v>43944</v>
      </c>
      <c r="B2473" s="15">
        <v>47.04</v>
      </c>
      <c r="C2473" s="7">
        <f>(TSLA[[#This Row],[Prezzi giornalieri TSLA]]-B2472)/B2472</f>
        <v>-3.6263060848186909E-2</v>
      </c>
    </row>
    <row r="2474" spans="1:3" x14ac:dyDescent="0.55000000000000004">
      <c r="A2474" s="5">
        <v>43945</v>
      </c>
      <c r="B2474" s="15">
        <v>48.34</v>
      </c>
      <c r="C2474" s="7">
        <f>(TSLA[[#This Row],[Prezzi giornalieri TSLA]]-B2473)/B2473</f>
        <v>2.7636054421768797E-2</v>
      </c>
    </row>
    <row r="2475" spans="1:3" x14ac:dyDescent="0.55000000000000004">
      <c r="A2475" s="5">
        <v>43948</v>
      </c>
      <c r="B2475" s="15">
        <v>53.25</v>
      </c>
      <c r="C2475" s="7">
        <f>(TSLA[[#This Row],[Prezzi giornalieri TSLA]]-B2474)/B2474</f>
        <v>0.10157219693835326</v>
      </c>
    </row>
    <row r="2476" spans="1:3" x14ac:dyDescent="0.55000000000000004">
      <c r="A2476" s="5">
        <v>43949</v>
      </c>
      <c r="B2476" s="15">
        <v>51.27</v>
      </c>
      <c r="C2476" s="7">
        <f>(TSLA[[#This Row],[Prezzi giornalieri TSLA]]-B2475)/B2475</f>
        <v>-3.7183098591549238E-2</v>
      </c>
    </row>
    <row r="2477" spans="1:3" x14ac:dyDescent="0.55000000000000004">
      <c r="A2477" s="5">
        <v>43950</v>
      </c>
      <c r="B2477" s="15">
        <v>53.37</v>
      </c>
      <c r="C2477" s="7">
        <f>(TSLA[[#This Row],[Prezzi giornalieri TSLA]]-B2476)/B2476</f>
        <v>4.0959625511995203E-2</v>
      </c>
    </row>
    <row r="2478" spans="1:3" x14ac:dyDescent="0.55000000000000004">
      <c r="A2478" s="5">
        <v>43951</v>
      </c>
      <c r="B2478" s="15">
        <v>52.13</v>
      </c>
      <c r="C2478" s="7">
        <f>(TSLA[[#This Row],[Prezzi giornalieri TSLA]]-B2477)/B2477</f>
        <v>-2.3234026606707793E-2</v>
      </c>
    </row>
    <row r="2479" spans="1:3" x14ac:dyDescent="0.55000000000000004">
      <c r="A2479" s="5">
        <v>43952</v>
      </c>
      <c r="B2479" s="15">
        <v>46.75</v>
      </c>
      <c r="C2479" s="7">
        <f>(TSLA[[#This Row],[Prezzi giornalieri TSLA]]-B2478)/B2478</f>
        <v>-0.10320352963744489</v>
      </c>
    </row>
    <row r="2480" spans="1:3" x14ac:dyDescent="0.55000000000000004">
      <c r="A2480" s="5">
        <v>43955</v>
      </c>
      <c r="B2480" s="15">
        <v>50.75</v>
      </c>
      <c r="C2480" s="7">
        <f>(TSLA[[#This Row],[Prezzi giornalieri TSLA]]-B2479)/B2479</f>
        <v>8.5561497326203204E-2</v>
      </c>
    </row>
    <row r="2481" spans="1:3" x14ac:dyDescent="0.55000000000000004">
      <c r="A2481" s="5">
        <v>43956</v>
      </c>
      <c r="B2481" s="15">
        <v>51.21</v>
      </c>
      <c r="C2481" s="7">
        <f>(TSLA[[#This Row],[Prezzi giornalieri TSLA]]-B2480)/B2480</f>
        <v>9.0640394088670126E-3</v>
      </c>
    </row>
    <row r="2482" spans="1:3" x14ac:dyDescent="0.55000000000000004">
      <c r="A2482" s="5">
        <v>43957</v>
      </c>
      <c r="B2482" s="15">
        <v>52.17</v>
      </c>
      <c r="C2482" s="7">
        <f>(TSLA[[#This Row],[Prezzi giornalieri TSLA]]-B2481)/B2481</f>
        <v>1.8746338605741084E-2</v>
      </c>
    </row>
    <row r="2483" spans="1:3" x14ac:dyDescent="0.55000000000000004">
      <c r="A2483" s="5">
        <v>43958</v>
      </c>
      <c r="B2483" s="15">
        <v>52</v>
      </c>
      <c r="C2483" s="7">
        <f>(TSLA[[#This Row],[Prezzi giornalieri TSLA]]-B2482)/B2482</f>
        <v>-3.2585777266628656E-3</v>
      </c>
    </row>
    <row r="2484" spans="1:3" x14ac:dyDescent="0.55000000000000004">
      <c r="A2484" s="5">
        <v>43959</v>
      </c>
      <c r="B2484" s="15">
        <v>54.63</v>
      </c>
      <c r="C2484" s="7">
        <f>(TSLA[[#This Row],[Prezzi giornalieri TSLA]]-B2483)/B2483</f>
        <v>5.0576923076923123E-2</v>
      </c>
    </row>
    <row r="2485" spans="1:3" x14ac:dyDescent="0.55000000000000004">
      <c r="A2485" s="5">
        <v>43962</v>
      </c>
      <c r="B2485" s="15">
        <v>54.09</v>
      </c>
      <c r="C2485" s="7">
        <f>(TSLA[[#This Row],[Prezzi giornalieri TSLA]]-B2484)/B2484</f>
        <v>-9.8846787479406756E-3</v>
      </c>
    </row>
    <row r="2486" spans="1:3" x14ac:dyDescent="0.55000000000000004">
      <c r="A2486" s="5">
        <v>43963</v>
      </c>
      <c r="B2486" s="15">
        <v>53.96</v>
      </c>
      <c r="C2486" s="7">
        <f>(TSLA[[#This Row],[Prezzi giornalieri TSLA]]-B2485)/B2485</f>
        <v>-2.4034017378443805E-3</v>
      </c>
    </row>
    <row r="2487" spans="1:3" x14ac:dyDescent="0.55000000000000004">
      <c r="A2487" s="5">
        <v>43964</v>
      </c>
      <c r="B2487" s="15">
        <v>52.73</v>
      </c>
      <c r="C2487" s="7">
        <f>(TSLA[[#This Row],[Prezzi giornalieri TSLA]]-B2486)/B2486</f>
        <v>-2.2794662713120903E-2</v>
      </c>
    </row>
    <row r="2488" spans="1:3" x14ac:dyDescent="0.55000000000000004">
      <c r="A2488" s="5">
        <v>43965</v>
      </c>
      <c r="B2488" s="15">
        <v>53.56</v>
      </c>
      <c r="C2488" s="7">
        <f>(TSLA[[#This Row],[Prezzi giornalieri TSLA]]-B2487)/B2487</f>
        <v>1.5740565143182353E-2</v>
      </c>
    </row>
    <row r="2489" spans="1:3" x14ac:dyDescent="0.55000000000000004">
      <c r="A2489" s="5">
        <v>43966</v>
      </c>
      <c r="B2489" s="15">
        <v>53.28</v>
      </c>
      <c r="C2489" s="7">
        <f>(TSLA[[#This Row],[Prezzi giornalieri TSLA]]-B2488)/B2488</f>
        <v>-5.227781926811074E-3</v>
      </c>
    </row>
    <row r="2490" spans="1:3" x14ac:dyDescent="0.55000000000000004">
      <c r="A2490" s="5">
        <v>43969</v>
      </c>
      <c r="B2490" s="15">
        <v>54.24</v>
      </c>
      <c r="C2490" s="7">
        <f>(TSLA[[#This Row],[Prezzi giornalieri TSLA]]-B2489)/B2489</f>
        <v>1.8018018018018035E-2</v>
      </c>
    </row>
    <row r="2491" spans="1:3" x14ac:dyDescent="0.55000000000000004">
      <c r="A2491" s="5">
        <v>43970</v>
      </c>
      <c r="B2491" s="15">
        <v>53.87</v>
      </c>
      <c r="C2491" s="7">
        <f>(TSLA[[#This Row],[Prezzi giornalieri TSLA]]-B2490)/B2490</f>
        <v>-6.821533923303918E-3</v>
      </c>
    </row>
    <row r="2492" spans="1:3" x14ac:dyDescent="0.55000000000000004">
      <c r="A2492" s="5">
        <v>43971</v>
      </c>
      <c r="B2492" s="15">
        <v>54.37</v>
      </c>
      <c r="C2492" s="7">
        <f>(TSLA[[#This Row],[Prezzi giornalieri TSLA]]-B2491)/B2491</f>
        <v>9.2816038611472067E-3</v>
      </c>
    </row>
    <row r="2493" spans="1:3" x14ac:dyDescent="0.55000000000000004">
      <c r="A2493" s="5">
        <v>43972</v>
      </c>
      <c r="B2493" s="15">
        <v>55.17</v>
      </c>
      <c r="C2493" s="7">
        <f>(TSLA[[#This Row],[Prezzi giornalieri TSLA]]-B2492)/B2492</f>
        <v>1.4713996689350825E-2</v>
      </c>
    </row>
    <row r="2494" spans="1:3" x14ac:dyDescent="0.55000000000000004">
      <c r="A2494" s="5">
        <v>43973</v>
      </c>
      <c r="B2494" s="15">
        <v>54.46</v>
      </c>
      <c r="C2494" s="7">
        <f>(TSLA[[#This Row],[Prezzi giornalieri TSLA]]-B2493)/B2493</f>
        <v>-1.2869313032445184E-2</v>
      </c>
    </row>
    <row r="2495" spans="1:3" x14ac:dyDescent="0.55000000000000004">
      <c r="A2495" s="5">
        <v>43977</v>
      </c>
      <c r="B2495" s="15">
        <v>54.59</v>
      </c>
      <c r="C2495" s="7">
        <f>(TSLA[[#This Row],[Prezzi giornalieri TSLA]]-B2494)/B2494</f>
        <v>2.3870730811605318E-3</v>
      </c>
    </row>
    <row r="2496" spans="1:3" x14ac:dyDescent="0.55000000000000004">
      <c r="A2496" s="5">
        <v>43978</v>
      </c>
      <c r="B2496" s="15">
        <v>54.68</v>
      </c>
      <c r="C2496" s="7">
        <f>(TSLA[[#This Row],[Prezzi giornalieri TSLA]]-B2495)/B2495</f>
        <v>1.6486535995602913E-3</v>
      </c>
    </row>
    <row r="2497" spans="1:3" x14ac:dyDescent="0.55000000000000004">
      <c r="A2497" s="5">
        <v>43979</v>
      </c>
      <c r="B2497" s="15">
        <v>53.72</v>
      </c>
      <c r="C2497" s="7">
        <f>(TSLA[[#This Row],[Prezzi giornalieri TSLA]]-B2496)/B2496</f>
        <v>-1.7556693489392847E-2</v>
      </c>
    </row>
    <row r="2498" spans="1:3" x14ac:dyDescent="0.55000000000000004">
      <c r="A2498" s="5">
        <v>43980</v>
      </c>
      <c r="B2498" s="15">
        <v>55.67</v>
      </c>
      <c r="C2498" s="7">
        <f>(TSLA[[#This Row],[Prezzi giornalieri TSLA]]-B2497)/B2497</f>
        <v>3.6299329858525742E-2</v>
      </c>
    </row>
    <row r="2499" spans="1:3" x14ac:dyDescent="0.55000000000000004">
      <c r="A2499" s="5">
        <v>43983</v>
      </c>
      <c r="B2499" s="15">
        <v>59.87</v>
      </c>
      <c r="C2499" s="7">
        <f>(TSLA[[#This Row],[Prezzi giornalieri TSLA]]-B2498)/B2498</f>
        <v>7.5444584156637254E-2</v>
      </c>
    </row>
    <row r="2500" spans="1:3" x14ac:dyDescent="0.55000000000000004">
      <c r="A2500" s="5">
        <v>43984</v>
      </c>
      <c r="B2500" s="15">
        <v>58.77</v>
      </c>
      <c r="C2500" s="7">
        <f>(TSLA[[#This Row],[Prezzi giornalieri TSLA]]-B2499)/B2499</f>
        <v>-1.8373141807248944E-2</v>
      </c>
    </row>
    <row r="2501" spans="1:3" x14ac:dyDescent="0.55000000000000004">
      <c r="A2501" s="5">
        <v>43985</v>
      </c>
      <c r="B2501" s="15">
        <v>58.86</v>
      </c>
      <c r="C2501" s="7">
        <f>(TSLA[[#This Row],[Prezzi giornalieri TSLA]]-B2500)/B2500</f>
        <v>1.5313935681469507E-3</v>
      </c>
    </row>
    <row r="2502" spans="1:3" x14ac:dyDescent="0.55000000000000004">
      <c r="A2502" s="5">
        <v>43986</v>
      </c>
      <c r="B2502" s="15">
        <v>57.63</v>
      </c>
      <c r="C2502" s="7">
        <f>(TSLA[[#This Row],[Prezzi giornalieri TSLA]]-B2501)/B2501</f>
        <v>-2.0897043832823595E-2</v>
      </c>
    </row>
    <row r="2503" spans="1:3" x14ac:dyDescent="0.55000000000000004">
      <c r="A2503" s="5">
        <v>43987</v>
      </c>
      <c r="B2503" s="15">
        <v>59.04</v>
      </c>
      <c r="C2503" s="7">
        <f>(TSLA[[#This Row],[Prezzi giornalieri TSLA]]-B2502)/B2502</f>
        <v>2.4466423737636588E-2</v>
      </c>
    </row>
    <row r="2504" spans="1:3" x14ac:dyDescent="0.55000000000000004">
      <c r="A2504" s="5">
        <v>43990</v>
      </c>
      <c r="B2504" s="15">
        <v>63.33</v>
      </c>
      <c r="C2504" s="7">
        <f>(TSLA[[#This Row],[Prezzi giornalieri TSLA]]-B2503)/B2503</f>
        <v>7.2662601626016246E-2</v>
      </c>
    </row>
    <row r="2505" spans="1:3" x14ac:dyDescent="0.55000000000000004">
      <c r="A2505" s="5">
        <v>43991</v>
      </c>
      <c r="B2505" s="15">
        <v>62.71</v>
      </c>
      <c r="C2505" s="7">
        <f>(TSLA[[#This Row],[Prezzi giornalieri TSLA]]-B2504)/B2504</f>
        <v>-9.7899889467866329E-3</v>
      </c>
    </row>
    <row r="2506" spans="1:3" x14ac:dyDescent="0.55000000000000004">
      <c r="A2506" s="5">
        <v>43992</v>
      </c>
      <c r="B2506" s="15">
        <v>68.34</v>
      </c>
      <c r="C2506" s="7">
        <f>(TSLA[[#This Row],[Prezzi giornalieri TSLA]]-B2505)/B2505</f>
        <v>8.9778344761601056E-2</v>
      </c>
    </row>
    <row r="2507" spans="1:3" x14ac:dyDescent="0.55000000000000004">
      <c r="A2507" s="5">
        <v>43993</v>
      </c>
      <c r="B2507" s="15">
        <v>64.86</v>
      </c>
      <c r="C2507" s="7">
        <f>(TSLA[[#This Row],[Prezzi giornalieri TSLA]]-B2506)/B2506</f>
        <v>-5.0921861281826221E-2</v>
      </c>
    </row>
    <row r="2508" spans="1:3" x14ac:dyDescent="0.55000000000000004">
      <c r="A2508" s="5">
        <v>43994</v>
      </c>
      <c r="B2508" s="15">
        <v>62.35</v>
      </c>
      <c r="C2508" s="7">
        <f>(TSLA[[#This Row],[Prezzi giornalieri TSLA]]-B2507)/B2507</f>
        <v>-3.8698735738513693E-2</v>
      </c>
    </row>
    <row r="2509" spans="1:3" x14ac:dyDescent="0.55000000000000004">
      <c r="A2509" s="5">
        <v>43997</v>
      </c>
      <c r="B2509" s="15">
        <v>66.06</v>
      </c>
      <c r="C2509" s="7">
        <f>(TSLA[[#This Row],[Prezzi giornalieri TSLA]]-B2508)/B2508</f>
        <v>5.9502806736166813E-2</v>
      </c>
    </row>
    <row r="2510" spans="1:3" x14ac:dyDescent="0.55000000000000004">
      <c r="A2510" s="5">
        <v>43998</v>
      </c>
      <c r="B2510" s="15">
        <v>65.48</v>
      </c>
      <c r="C2510" s="7">
        <f>(TSLA[[#This Row],[Prezzi giornalieri TSLA]]-B2509)/B2509</f>
        <v>-8.779897063275784E-3</v>
      </c>
    </row>
    <row r="2511" spans="1:3" x14ac:dyDescent="0.55000000000000004">
      <c r="A2511" s="5">
        <v>43999</v>
      </c>
      <c r="B2511" s="15">
        <v>66.12</v>
      </c>
      <c r="C2511" s="7">
        <f>(TSLA[[#This Row],[Prezzi giornalieri TSLA]]-B2510)/B2510</f>
        <v>9.7739767868051386E-3</v>
      </c>
    </row>
    <row r="2512" spans="1:3" x14ac:dyDescent="0.55000000000000004">
      <c r="A2512" s="5">
        <v>44000</v>
      </c>
      <c r="B2512" s="15">
        <v>66.930000000000007</v>
      </c>
      <c r="C2512" s="7">
        <f>(TSLA[[#This Row],[Prezzi giornalieri TSLA]]-B2511)/B2511</f>
        <v>1.22504537205082E-2</v>
      </c>
    </row>
    <row r="2513" spans="1:3" x14ac:dyDescent="0.55000000000000004">
      <c r="A2513" s="5">
        <v>44001</v>
      </c>
      <c r="B2513" s="15">
        <v>66.73</v>
      </c>
      <c r="C2513" s="7">
        <f>(TSLA[[#This Row],[Prezzi giornalieri TSLA]]-B2512)/B2512</f>
        <v>-2.9881966233378577E-3</v>
      </c>
    </row>
    <row r="2514" spans="1:3" x14ac:dyDescent="0.55000000000000004">
      <c r="A2514" s="5">
        <v>44004</v>
      </c>
      <c r="B2514" s="15">
        <v>66.290000000000006</v>
      </c>
      <c r="C2514" s="7">
        <f>(TSLA[[#This Row],[Prezzi giornalieri TSLA]]-B2513)/B2513</f>
        <v>-6.5937359508466608E-3</v>
      </c>
    </row>
    <row r="2515" spans="1:3" x14ac:dyDescent="0.55000000000000004">
      <c r="A2515" s="5">
        <v>44005</v>
      </c>
      <c r="B2515" s="15">
        <v>66.790000000000006</v>
      </c>
      <c r="C2515" s="7">
        <f>(TSLA[[#This Row],[Prezzi giornalieri TSLA]]-B2514)/B2514</f>
        <v>7.5426157791522097E-3</v>
      </c>
    </row>
    <row r="2516" spans="1:3" x14ac:dyDescent="0.55000000000000004">
      <c r="A2516" s="5">
        <v>44006</v>
      </c>
      <c r="B2516" s="15">
        <v>64.06</v>
      </c>
      <c r="C2516" s="7">
        <f>(TSLA[[#This Row],[Prezzi giornalieri TSLA]]-B2515)/B2515</f>
        <v>-4.0874382392573794E-2</v>
      </c>
    </row>
    <row r="2517" spans="1:3" x14ac:dyDescent="0.55000000000000004">
      <c r="A2517" s="5">
        <v>44007</v>
      </c>
      <c r="B2517" s="15">
        <v>65.73</v>
      </c>
      <c r="C2517" s="7">
        <f>(TSLA[[#This Row],[Prezzi giornalieri TSLA]]-B2516)/B2516</f>
        <v>2.6069310021854537E-2</v>
      </c>
    </row>
    <row r="2518" spans="1:3" x14ac:dyDescent="0.55000000000000004">
      <c r="A2518" s="5">
        <v>44008</v>
      </c>
      <c r="B2518" s="15">
        <v>63.98</v>
      </c>
      <c r="C2518" s="7">
        <f>(TSLA[[#This Row],[Prezzi giornalieri TSLA]]-B2517)/B2517</f>
        <v>-2.6624068157614589E-2</v>
      </c>
    </row>
    <row r="2519" spans="1:3" x14ac:dyDescent="0.55000000000000004">
      <c r="A2519" s="5">
        <v>44011</v>
      </c>
      <c r="B2519" s="15">
        <v>67.290000000000006</v>
      </c>
      <c r="C2519" s="7">
        <f>(TSLA[[#This Row],[Prezzi giornalieri TSLA]]-B2518)/B2518</f>
        <v>5.1734917161613152E-2</v>
      </c>
    </row>
    <row r="2520" spans="1:3" x14ac:dyDescent="0.55000000000000004">
      <c r="A2520" s="5">
        <v>44012</v>
      </c>
      <c r="B2520" s="15">
        <v>71.989999999999995</v>
      </c>
      <c r="C2520" s="7">
        <f>(TSLA[[#This Row],[Prezzi giornalieri TSLA]]-B2519)/B2519</f>
        <v>6.9846931193342079E-2</v>
      </c>
    </row>
    <row r="2521" spans="1:3" x14ac:dyDescent="0.55000000000000004">
      <c r="A2521" s="5">
        <v>44013</v>
      </c>
      <c r="B2521" s="15">
        <v>74.64</v>
      </c>
      <c r="C2521" s="7">
        <f>(TSLA[[#This Row],[Prezzi giornalieri TSLA]]-B2520)/B2520</f>
        <v>3.6810668148354021E-2</v>
      </c>
    </row>
    <row r="2522" spans="1:3" x14ac:dyDescent="0.55000000000000004">
      <c r="A2522" s="5">
        <v>44014</v>
      </c>
      <c r="B2522" s="15">
        <v>80.58</v>
      </c>
      <c r="C2522" s="7">
        <f>(TSLA[[#This Row],[Prezzi giornalieri TSLA]]-B2521)/B2521</f>
        <v>7.9581993569131801E-2</v>
      </c>
    </row>
    <row r="2523" spans="1:3" x14ac:dyDescent="0.55000000000000004">
      <c r="A2523" s="5">
        <v>44018</v>
      </c>
      <c r="B2523" s="15">
        <v>91.44</v>
      </c>
      <c r="C2523" s="7">
        <f>(TSLA[[#This Row],[Prezzi giornalieri TSLA]]-B2522)/B2522</f>
        <v>0.1347728965003723</v>
      </c>
    </row>
    <row r="2524" spans="1:3" x14ac:dyDescent="0.55000000000000004">
      <c r="A2524" s="5">
        <v>44019</v>
      </c>
      <c r="B2524" s="15">
        <v>92.66</v>
      </c>
      <c r="C2524" s="7">
        <f>(TSLA[[#This Row],[Prezzi giornalieri TSLA]]-B2523)/B2523</f>
        <v>1.3342082239720023E-2</v>
      </c>
    </row>
    <row r="2525" spans="1:3" x14ac:dyDescent="0.55000000000000004">
      <c r="A2525" s="5">
        <v>44020</v>
      </c>
      <c r="B2525" s="15">
        <v>91.06</v>
      </c>
      <c r="C2525" s="7">
        <f>(TSLA[[#This Row],[Prezzi giornalieri TSLA]]-B2524)/B2524</f>
        <v>-1.7267429311461194E-2</v>
      </c>
    </row>
    <row r="2526" spans="1:3" x14ac:dyDescent="0.55000000000000004">
      <c r="A2526" s="5">
        <v>44021</v>
      </c>
      <c r="B2526" s="15">
        <v>92.95</v>
      </c>
      <c r="C2526" s="7">
        <f>(TSLA[[#This Row],[Prezzi giornalieri TSLA]]-B2525)/B2525</f>
        <v>2.0755545793981995E-2</v>
      </c>
    </row>
    <row r="2527" spans="1:3" x14ac:dyDescent="0.55000000000000004">
      <c r="A2527" s="5">
        <v>44022</v>
      </c>
      <c r="B2527" s="15">
        <v>102.98</v>
      </c>
      <c r="C2527" s="7">
        <f>(TSLA[[#This Row],[Prezzi giornalieri TSLA]]-B2526)/B2526</f>
        <v>0.10790747713824637</v>
      </c>
    </row>
    <row r="2528" spans="1:3" x14ac:dyDescent="0.55000000000000004">
      <c r="A2528" s="5">
        <v>44025</v>
      </c>
      <c r="B2528" s="15">
        <v>99.8</v>
      </c>
      <c r="C2528" s="7">
        <f>(TSLA[[#This Row],[Prezzi giornalieri TSLA]]-B2527)/B2527</f>
        <v>-3.0879782482035413E-2</v>
      </c>
    </row>
    <row r="2529" spans="1:3" x14ac:dyDescent="0.55000000000000004">
      <c r="A2529" s="5">
        <v>44026</v>
      </c>
      <c r="B2529" s="15">
        <v>101.12</v>
      </c>
      <c r="C2529" s="7">
        <f>(TSLA[[#This Row],[Prezzi giornalieri TSLA]]-B2528)/B2528</f>
        <v>1.3226452905811698E-2</v>
      </c>
    </row>
    <row r="2530" spans="1:3" x14ac:dyDescent="0.55000000000000004">
      <c r="A2530" s="5">
        <v>44027</v>
      </c>
      <c r="B2530" s="15">
        <v>103.07</v>
      </c>
      <c r="C2530" s="7">
        <f>(TSLA[[#This Row],[Prezzi giornalieri TSLA]]-B2529)/B2529</f>
        <v>1.928401898734166E-2</v>
      </c>
    </row>
    <row r="2531" spans="1:3" x14ac:dyDescent="0.55000000000000004">
      <c r="A2531" s="5">
        <v>44028</v>
      </c>
      <c r="B2531" s="15">
        <v>100.04</v>
      </c>
      <c r="C2531" s="7">
        <f>(TSLA[[#This Row],[Prezzi giornalieri TSLA]]-B2530)/B2530</f>
        <v>-2.9397496846803019E-2</v>
      </c>
    </row>
    <row r="2532" spans="1:3" x14ac:dyDescent="0.55000000000000004">
      <c r="A2532" s="5">
        <v>44029</v>
      </c>
      <c r="B2532" s="15">
        <v>100.06</v>
      </c>
      <c r="C2532" s="7">
        <f>(TSLA[[#This Row],[Prezzi giornalieri TSLA]]-B2531)/B2531</f>
        <v>1.9992003198716533E-4</v>
      </c>
    </row>
    <row r="2533" spans="1:3" x14ac:dyDescent="0.55000000000000004">
      <c r="A2533" s="5">
        <v>44032</v>
      </c>
      <c r="B2533" s="15">
        <v>109.53</v>
      </c>
      <c r="C2533" s="7">
        <f>(TSLA[[#This Row],[Prezzi giornalieri TSLA]]-B2532)/B2532</f>
        <v>9.4643214071557055E-2</v>
      </c>
    </row>
    <row r="2534" spans="1:3" x14ac:dyDescent="0.55000000000000004">
      <c r="A2534" s="5">
        <v>44033</v>
      </c>
      <c r="B2534" s="15">
        <v>104.56</v>
      </c>
      <c r="C2534" s="7">
        <f>(TSLA[[#This Row],[Prezzi giornalieri TSLA]]-B2533)/B2533</f>
        <v>-4.5375696156304199E-2</v>
      </c>
    </row>
    <row r="2535" spans="1:3" x14ac:dyDescent="0.55000000000000004">
      <c r="A2535" s="5">
        <v>44034</v>
      </c>
      <c r="B2535" s="15">
        <v>106.16</v>
      </c>
      <c r="C2535" s="7">
        <f>(TSLA[[#This Row],[Prezzi giornalieri TSLA]]-B2534)/B2534</f>
        <v>1.5302218821729096E-2</v>
      </c>
    </row>
    <row r="2536" spans="1:3" x14ac:dyDescent="0.55000000000000004">
      <c r="A2536" s="5">
        <v>44035</v>
      </c>
      <c r="B2536" s="15">
        <v>100.87</v>
      </c>
      <c r="C2536" s="7">
        <f>(TSLA[[#This Row],[Prezzi giornalieri TSLA]]-B2535)/B2535</f>
        <v>-4.9830444611906485E-2</v>
      </c>
    </row>
    <row r="2537" spans="1:3" x14ac:dyDescent="0.55000000000000004">
      <c r="A2537" s="5">
        <v>44036</v>
      </c>
      <c r="B2537" s="15">
        <v>94.47</v>
      </c>
      <c r="C2537" s="7">
        <f>(TSLA[[#This Row],[Prezzi giornalieri TSLA]]-B2536)/B2536</f>
        <v>-6.3448002379300136E-2</v>
      </c>
    </row>
    <row r="2538" spans="1:3" x14ac:dyDescent="0.55000000000000004">
      <c r="A2538" s="5">
        <v>44039</v>
      </c>
      <c r="B2538" s="15">
        <v>102.64</v>
      </c>
      <c r="C2538" s="7">
        <f>(TSLA[[#This Row],[Prezzi giornalieri TSLA]]-B2537)/B2537</f>
        <v>8.6482481210966466E-2</v>
      </c>
    </row>
    <row r="2539" spans="1:3" x14ac:dyDescent="0.55000000000000004">
      <c r="A2539" s="5">
        <v>44040</v>
      </c>
      <c r="B2539" s="15">
        <v>98.43</v>
      </c>
      <c r="C2539" s="7">
        <f>(TSLA[[#This Row],[Prezzi giornalieri TSLA]]-B2538)/B2538</f>
        <v>-4.1017147310989807E-2</v>
      </c>
    </row>
    <row r="2540" spans="1:3" x14ac:dyDescent="0.55000000000000004">
      <c r="A2540" s="5">
        <v>44041</v>
      </c>
      <c r="B2540" s="15">
        <v>99.94</v>
      </c>
      <c r="C2540" s="7">
        <f>(TSLA[[#This Row],[Prezzi giornalieri TSLA]]-B2539)/B2539</f>
        <v>1.5340851366453223E-2</v>
      </c>
    </row>
    <row r="2541" spans="1:3" x14ac:dyDescent="0.55000000000000004">
      <c r="A2541" s="5">
        <v>44042</v>
      </c>
      <c r="B2541" s="15">
        <v>99.17</v>
      </c>
      <c r="C2541" s="7">
        <f>(TSLA[[#This Row],[Prezzi giornalieri TSLA]]-B2540)/B2540</f>
        <v>-7.7046227736641592E-3</v>
      </c>
    </row>
    <row r="2542" spans="1:3" x14ac:dyDescent="0.55000000000000004">
      <c r="A2542" s="5">
        <v>44043</v>
      </c>
      <c r="B2542" s="15">
        <v>95.38</v>
      </c>
      <c r="C2542" s="7">
        <f>(TSLA[[#This Row],[Prezzi giornalieri TSLA]]-B2541)/B2541</f>
        <v>-3.8217202783099792E-2</v>
      </c>
    </row>
    <row r="2543" spans="1:3" x14ac:dyDescent="0.55000000000000004">
      <c r="A2543" s="5">
        <v>44046</v>
      </c>
      <c r="B2543" s="15">
        <v>99</v>
      </c>
      <c r="C2543" s="7">
        <f>(TSLA[[#This Row],[Prezzi giornalieri TSLA]]-B2542)/B2542</f>
        <v>3.7953449360452973E-2</v>
      </c>
    </row>
    <row r="2544" spans="1:3" x14ac:dyDescent="0.55000000000000004">
      <c r="A2544" s="5">
        <v>44047</v>
      </c>
      <c r="B2544" s="15">
        <v>99.13</v>
      </c>
      <c r="C2544" s="7">
        <f>(TSLA[[#This Row],[Prezzi giornalieri TSLA]]-B2543)/B2543</f>
        <v>1.3131313131312672E-3</v>
      </c>
    </row>
    <row r="2545" spans="1:3" x14ac:dyDescent="0.55000000000000004">
      <c r="A2545" s="5">
        <v>44048</v>
      </c>
      <c r="B2545" s="15">
        <v>99</v>
      </c>
      <c r="C2545" s="7">
        <f>(TSLA[[#This Row],[Prezzi giornalieri TSLA]]-B2544)/B2544</f>
        <v>-1.3114092605668866E-3</v>
      </c>
    </row>
    <row r="2546" spans="1:3" x14ac:dyDescent="0.55000000000000004">
      <c r="A2546" s="5">
        <v>44049</v>
      </c>
      <c r="B2546" s="15">
        <v>99.31</v>
      </c>
      <c r="C2546" s="7">
        <f>(TSLA[[#This Row],[Prezzi giornalieri TSLA]]-B2545)/B2545</f>
        <v>3.1313131313131541E-3</v>
      </c>
    </row>
    <row r="2547" spans="1:3" x14ac:dyDescent="0.55000000000000004">
      <c r="A2547" s="5">
        <v>44050</v>
      </c>
      <c r="B2547" s="15">
        <v>96.85</v>
      </c>
      <c r="C2547" s="7">
        <f>(TSLA[[#This Row],[Prezzi giornalieri TSLA]]-B2546)/B2546</f>
        <v>-2.4770919343470022E-2</v>
      </c>
    </row>
    <row r="2548" spans="1:3" x14ac:dyDescent="0.55000000000000004">
      <c r="A2548" s="5">
        <v>44053</v>
      </c>
      <c r="B2548" s="15">
        <v>94.57</v>
      </c>
      <c r="C2548" s="7">
        <f>(TSLA[[#This Row],[Prezzi giornalieri TSLA]]-B2547)/B2547</f>
        <v>-2.3541559112028924E-2</v>
      </c>
    </row>
    <row r="2549" spans="1:3" x14ac:dyDescent="0.55000000000000004">
      <c r="A2549" s="5">
        <v>44054</v>
      </c>
      <c r="B2549" s="15">
        <v>91.63</v>
      </c>
      <c r="C2549" s="7">
        <f>(TSLA[[#This Row],[Prezzi giornalieri TSLA]]-B2548)/B2548</f>
        <v>-3.1088082901554383E-2</v>
      </c>
    </row>
    <row r="2550" spans="1:3" x14ac:dyDescent="0.55000000000000004">
      <c r="A2550" s="5">
        <v>44055</v>
      </c>
      <c r="B2550" s="15">
        <v>103.65</v>
      </c>
      <c r="C2550" s="7">
        <f>(TSLA[[#This Row],[Prezzi giornalieri TSLA]]-B2549)/B2549</f>
        <v>0.13117974462512288</v>
      </c>
    </row>
    <row r="2551" spans="1:3" x14ac:dyDescent="0.55000000000000004">
      <c r="A2551" s="5">
        <v>44056</v>
      </c>
      <c r="B2551" s="15">
        <v>108.07</v>
      </c>
      <c r="C2551" s="7">
        <f>(TSLA[[#This Row],[Prezzi giornalieri TSLA]]-B2550)/B2550</f>
        <v>4.2643511818620236E-2</v>
      </c>
    </row>
    <row r="2552" spans="1:3" x14ac:dyDescent="0.55000000000000004">
      <c r="A2552" s="5">
        <v>44057</v>
      </c>
      <c r="B2552" s="15">
        <v>110.05</v>
      </c>
      <c r="C2552" s="7">
        <f>(TSLA[[#This Row],[Prezzi giornalieri TSLA]]-B2551)/B2551</f>
        <v>1.8321458314055742E-2</v>
      </c>
    </row>
    <row r="2553" spans="1:3" x14ac:dyDescent="0.55000000000000004">
      <c r="A2553" s="5">
        <v>44060</v>
      </c>
      <c r="B2553" s="15">
        <v>122.38</v>
      </c>
      <c r="C2553" s="7">
        <f>(TSLA[[#This Row],[Prezzi giornalieri TSLA]]-B2552)/B2552</f>
        <v>0.11203998182644251</v>
      </c>
    </row>
    <row r="2554" spans="1:3" x14ac:dyDescent="0.55000000000000004">
      <c r="A2554" s="5">
        <v>44061</v>
      </c>
      <c r="B2554" s="15">
        <v>125.81</v>
      </c>
      <c r="C2554" s="7">
        <f>(TSLA[[#This Row],[Prezzi giornalieri TSLA]]-B2553)/B2553</f>
        <v>2.8027455466579563E-2</v>
      </c>
    </row>
    <row r="2555" spans="1:3" x14ac:dyDescent="0.55000000000000004">
      <c r="A2555" s="5">
        <v>44062</v>
      </c>
      <c r="B2555" s="15">
        <v>125.24</v>
      </c>
      <c r="C2555" s="7">
        <f>(TSLA[[#This Row],[Prezzi giornalieri TSLA]]-B2554)/B2554</f>
        <v>-4.5306414434465253E-3</v>
      </c>
    </row>
    <row r="2556" spans="1:3" x14ac:dyDescent="0.55000000000000004">
      <c r="A2556" s="5">
        <v>44063</v>
      </c>
      <c r="B2556" s="15">
        <v>133.46</v>
      </c>
      <c r="C2556" s="7">
        <f>(TSLA[[#This Row],[Prezzi giornalieri TSLA]]-B2555)/B2555</f>
        <v>6.5633982753114134E-2</v>
      </c>
    </row>
    <row r="2557" spans="1:3" x14ac:dyDescent="0.55000000000000004">
      <c r="A2557" s="5">
        <v>44064</v>
      </c>
      <c r="B2557" s="15">
        <v>136.66999999999999</v>
      </c>
      <c r="C2557" s="7">
        <f>(TSLA[[#This Row],[Prezzi giornalieri TSLA]]-B2556)/B2556</f>
        <v>2.4052150457065633E-2</v>
      </c>
    </row>
    <row r="2558" spans="1:3" x14ac:dyDescent="0.55000000000000004">
      <c r="A2558" s="5">
        <v>44067</v>
      </c>
      <c r="B2558" s="15">
        <v>134.28</v>
      </c>
      <c r="C2558" s="7">
        <f>(TSLA[[#This Row],[Prezzi giornalieri TSLA]]-B2557)/B2557</f>
        <v>-1.7487378356625349E-2</v>
      </c>
    </row>
    <row r="2559" spans="1:3" x14ac:dyDescent="0.55000000000000004">
      <c r="A2559" s="5">
        <v>44068</v>
      </c>
      <c r="B2559" s="15">
        <v>134.88999999999999</v>
      </c>
      <c r="C2559" s="7">
        <f>(TSLA[[#This Row],[Prezzi giornalieri TSLA]]-B2558)/B2558</f>
        <v>4.5427464998509474E-3</v>
      </c>
    </row>
    <row r="2560" spans="1:3" x14ac:dyDescent="0.55000000000000004">
      <c r="A2560" s="5">
        <v>44069</v>
      </c>
      <c r="B2560" s="15">
        <v>143.54</v>
      </c>
      <c r="C2560" s="7">
        <f>(TSLA[[#This Row],[Prezzi giornalieri TSLA]]-B2559)/B2559</f>
        <v>6.41263251538291E-2</v>
      </c>
    </row>
    <row r="2561" spans="1:3" x14ac:dyDescent="0.55000000000000004">
      <c r="A2561" s="5">
        <v>44070</v>
      </c>
      <c r="B2561" s="15">
        <v>149.25</v>
      </c>
      <c r="C2561" s="7">
        <f>(TSLA[[#This Row],[Prezzi giornalieri TSLA]]-B2560)/B2560</f>
        <v>3.9779852305977484E-2</v>
      </c>
    </row>
    <row r="2562" spans="1:3" x14ac:dyDescent="0.55000000000000004">
      <c r="A2562" s="5">
        <v>44071</v>
      </c>
      <c r="B2562" s="15">
        <v>147.56</v>
      </c>
      <c r="C2562" s="7">
        <f>(TSLA[[#This Row],[Prezzi giornalieri TSLA]]-B2561)/B2561</f>
        <v>-1.1323283082077036E-2</v>
      </c>
    </row>
    <row r="2563" spans="1:3" x14ac:dyDescent="0.55000000000000004">
      <c r="A2563" s="5">
        <v>44074</v>
      </c>
      <c r="B2563" s="15">
        <v>166.11</v>
      </c>
      <c r="C2563" s="7">
        <f>(TSLA[[#This Row],[Prezzi giornalieri TSLA]]-B2562)/B2562</f>
        <v>0.12571157495256174</v>
      </c>
    </row>
    <row r="2564" spans="1:3" x14ac:dyDescent="0.55000000000000004">
      <c r="A2564" s="5">
        <v>44075</v>
      </c>
      <c r="B2564" s="15">
        <v>158.35</v>
      </c>
      <c r="C2564" s="7">
        <f>(TSLA[[#This Row],[Prezzi giornalieri TSLA]]-B2563)/B2563</f>
        <v>-4.6716031545361622E-2</v>
      </c>
    </row>
    <row r="2565" spans="1:3" x14ac:dyDescent="0.55000000000000004">
      <c r="A2565" s="5">
        <v>44076</v>
      </c>
      <c r="B2565" s="15">
        <v>149.12</v>
      </c>
      <c r="C2565" s="7">
        <f>(TSLA[[#This Row],[Prezzi giornalieri TSLA]]-B2564)/B2564</f>
        <v>-5.8288601199873634E-2</v>
      </c>
    </row>
    <row r="2566" spans="1:3" x14ac:dyDescent="0.55000000000000004">
      <c r="A2566" s="5">
        <v>44077</v>
      </c>
      <c r="B2566" s="15">
        <v>135.66999999999999</v>
      </c>
      <c r="C2566" s="7">
        <f>(TSLA[[#This Row],[Prezzi giornalieri TSLA]]-B2565)/B2565</f>
        <v>-9.0195815450643882E-2</v>
      </c>
    </row>
    <row r="2567" spans="1:3" x14ac:dyDescent="0.55000000000000004">
      <c r="A2567" s="5">
        <v>44078</v>
      </c>
      <c r="B2567" s="15">
        <v>139.44</v>
      </c>
      <c r="C2567" s="7">
        <f>(TSLA[[#This Row],[Prezzi giornalieri TSLA]]-B2566)/B2566</f>
        <v>2.7788015036485668E-2</v>
      </c>
    </row>
    <row r="2568" spans="1:3" x14ac:dyDescent="0.55000000000000004">
      <c r="A2568" s="5">
        <v>44082</v>
      </c>
      <c r="B2568" s="15">
        <v>110.07</v>
      </c>
      <c r="C2568" s="7">
        <f>(TSLA[[#This Row],[Prezzi giornalieri TSLA]]-B2567)/B2567</f>
        <v>-0.21062822719449228</v>
      </c>
    </row>
    <row r="2569" spans="1:3" x14ac:dyDescent="0.55000000000000004">
      <c r="A2569" s="5">
        <v>44083</v>
      </c>
      <c r="B2569" s="15">
        <v>122.09</v>
      </c>
      <c r="C2569" s="7">
        <f>(TSLA[[#This Row],[Prezzi giornalieri TSLA]]-B2568)/B2568</f>
        <v>0.10920323430544208</v>
      </c>
    </row>
    <row r="2570" spans="1:3" x14ac:dyDescent="0.55000000000000004">
      <c r="A2570" s="5">
        <v>44084</v>
      </c>
      <c r="B2570" s="15">
        <v>123.78</v>
      </c>
      <c r="C2570" s="7">
        <f>(TSLA[[#This Row],[Prezzi giornalieri TSLA]]-B2569)/B2569</f>
        <v>1.3842247522319582E-2</v>
      </c>
    </row>
    <row r="2571" spans="1:3" x14ac:dyDescent="0.55000000000000004">
      <c r="A2571" s="5">
        <v>44085</v>
      </c>
      <c r="B2571" s="15">
        <v>124.24</v>
      </c>
      <c r="C2571" s="7">
        <f>(TSLA[[#This Row],[Prezzi giornalieri TSLA]]-B2570)/B2570</f>
        <v>3.7162708030375967E-3</v>
      </c>
    </row>
    <row r="2572" spans="1:3" x14ac:dyDescent="0.55000000000000004">
      <c r="A2572" s="5">
        <v>44088</v>
      </c>
      <c r="B2572" s="15">
        <v>139.87</v>
      </c>
      <c r="C2572" s="7">
        <f>(TSLA[[#This Row],[Prezzi giornalieri TSLA]]-B2571)/B2571</f>
        <v>0.12580489375402454</v>
      </c>
    </row>
    <row r="2573" spans="1:3" x14ac:dyDescent="0.55000000000000004">
      <c r="A2573" s="5">
        <v>44089</v>
      </c>
      <c r="B2573" s="15">
        <v>149.91999999999999</v>
      </c>
      <c r="C2573" s="7">
        <f>(TSLA[[#This Row],[Prezzi giornalieri TSLA]]-B2572)/B2572</f>
        <v>7.1852434403374438E-2</v>
      </c>
    </row>
    <row r="2574" spans="1:3" x14ac:dyDescent="0.55000000000000004">
      <c r="A2574" s="5">
        <v>44090</v>
      </c>
      <c r="B2574" s="15">
        <v>147.25</v>
      </c>
      <c r="C2574" s="7">
        <f>(TSLA[[#This Row],[Prezzi giornalieri TSLA]]-B2573)/B2573</f>
        <v>-1.7809498399146129E-2</v>
      </c>
    </row>
    <row r="2575" spans="1:3" x14ac:dyDescent="0.55000000000000004">
      <c r="A2575" s="5">
        <v>44091</v>
      </c>
      <c r="B2575" s="15">
        <v>141.13999999999999</v>
      </c>
      <c r="C2575" s="7">
        <f>(TSLA[[#This Row],[Prezzi giornalieri TSLA]]-B2574)/B2574</f>
        <v>-4.149405772495765E-2</v>
      </c>
    </row>
    <row r="2576" spans="1:3" x14ac:dyDescent="0.55000000000000004">
      <c r="A2576" s="5">
        <v>44092</v>
      </c>
      <c r="B2576" s="15">
        <v>147.38</v>
      </c>
      <c r="C2576" s="7">
        <f>(TSLA[[#This Row],[Prezzi giornalieri TSLA]]-B2575)/B2575</f>
        <v>4.4211421283831723E-2</v>
      </c>
    </row>
    <row r="2577" spans="1:3" x14ac:dyDescent="0.55000000000000004">
      <c r="A2577" s="5">
        <v>44095</v>
      </c>
      <c r="B2577" s="15">
        <v>149.80000000000001</v>
      </c>
      <c r="C2577" s="7">
        <f>(TSLA[[#This Row],[Prezzi giornalieri TSLA]]-B2576)/B2576</f>
        <v>1.6420138417695861E-2</v>
      </c>
    </row>
    <row r="2578" spans="1:3" x14ac:dyDescent="0.55000000000000004">
      <c r="A2578" s="5">
        <v>44096</v>
      </c>
      <c r="B2578" s="15">
        <v>141.41</v>
      </c>
      <c r="C2578" s="7">
        <f>(TSLA[[#This Row],[Prezzi giornalieri TSLA]]-B2577)/B2577</f>
        <v>-5.6008010680907973E-2</v>
      </c>
    </row>
    <row r="2579" spans="1:3" x14ac:dyDescent="0.55000000000000004">
      <c r="A2579" s="5">
        <v>44097</v>
      </c>
      <c r="B2579" s="15">
        <v>126.79</v>
      </c>
      <c r="C2579" s="7">
        <f>(TSLA[[#This Row],[Prezzi giornalieri TSLA]]-B2578)/B2578</f>
        <v>-0.10338731348560916</v>
      </c>
    </row>
    <row r="2580" spans="1:3" x14ac:dyDescent="0.55000000000000004">
      <c r="A2580" s="5">
        <v>44098</v>
      </c>
      <c r="B2580" s="15">
        <v>129.26</v>
      </c>
      <c r="C2580" s="7">
        <f>(TSLA[[#This Row],[Prezzi giornalieri TSLA]]-B2579)/B2579</f>
        <v>1.9481031627099805E-2</v>
      </c>
    </row>
    <row r="2581" spans="1:3" x14ac:dyDescent="0.55000000000000004">
      <c r="A2581" s="5">
        <v>44099</v>
      </c>
      <c r="B2581" s="15">
        <v>135.78</v>
      </c>
      <c r="C2581" s="7">
        <f>(TSLA[[#This Row],[Prezzi giornalieri TSLA]]-B2580)/B2580</f>
        <v>5.0440971684976098E-2</v>
      </c>
    </row>
    <row r="2582" spans="1:3" x14ac:dyDescent="0.55000000000000004">
      <c r="A2582" s="5">
        <v>44102</v>
      </c>
      <c r="B2582" s="15">
        <v>140.4</v>
      </c>
      <c r="C2582" s="7">
        <f>(TSLA[[#This Row],[Prezzi giornalieri TSLA]]-B2581)/B2581</f>
        <v>3.4025629695095039E-2</v>
      </c>
    </row>
    <row r="2583" spans="1:3" x14ac:dyDescent="0.55000000000000004">
      <c r="A2583" s="5">
        <v>44103</v>
      </c>
      <c r="B2583" s="15">
        <v>139.69</v>
      </c>
      <c r="C2583" s="7">
        <f>(TSLA[[#This Row],[Prezzi giornalieri TSLA]]-B2582)/B2582</f>
        <v>-5.0569800569801133E-3</v>
      </c>
    </row>
    <row r="2584" spans="1:3" x14ac:dyDescent="0.55000000000000004">
      <c r="A2584" s="5">
        <v>44104</v>
      </c>
      <c r="B2584" s="15">
        <v>143</v>
      </c>
      <c r="C2584" s="7">
        <f>(TSLA[[#This Row],[Prezzi giornalieri TSLA]]-B2583)/B2583</f>
        <v>2.3695325363304477E-2</v>
      </c>
    </row>
    <row r="2585" spans="1:3" x14ac:dyDescent="0.55000000000000004">
      <c r="A2585" s="5">
        <v>44105</v>
      </c>
      <c r="B2585" s="15">
        <v>149.38999999999999</v>
      </c>
      <c r="C2585" s="7">
        <f>(TSLA[[#This Row],[Prezzi giornalieri TSLA]]-B2584)/B2584</f>
        <v>4.4685314685314587E-2</v>
      </c>
    </row>
    <row r="2586" spans="1:3" x14ac:dyDescent="0.55000000000000004">
      <c r="A2586" s="5">
        <v>44106</v>
      </c>
      <c r="B2586" s="15">
        <v>138.36000000000001</v>
      </c>
      <c r="C2586" s="7">
        <f>(TSLA[[#This Row],[Prezzi giornalieri TSLA]]-B2585)/B2585</f>
        <v>-7.3833589932391544E-2</v>
      </c>
    </row>
    <row r="2587" spans="1:3" x14ac:dyDescent="0.55000000000000004">
      <c r="A2587" s="5">
        <v>44109</v>
      </c>
      <c r="B2587" s="15">
        <v>141.88999999999999</v>
      </c>
      <c r="C2587" s="7">
        <f>(TSLA[[#This Row],[Prezzi giornalieri TSLA]]-B2586)/B2586</f>
        <v>2.5513154090777482E-2</v>
      </c>
    </row>
    <row r="2588" spans="1:3" x14ac:dyDescent="0.55000000000000004">
      <c r="A2588" s="5">
        <v>44110</v>
      </c>
      <c r="B2588" s="15">
        <v>137.99</v>
      </c>
      <c r="C2588" s="7">
        <f>(TSLA[[#This Row],[Prezzi giornalieri TSLA]]-B2587)/B2587</f>
        <v>-2.7486080766791019E-2</v>
      </c>
    </row>
    <row r="2589" spans="1:3" x14ac:dyDescent="0.55000000000000004">
      <c r="A2589" s="5">
        <v>44111</v>
      </c>
      <c r="B2589" s="15">
        <v>141.77000000000001</v>
      </c>
      <c r="C2589" s="7">
        <f>(TSLA[[#This Row],[Prezzi giornalieri TSLA]]-B2588)/B2588</f>
        <v>2.7393289368794847E-2</v>
      </c>
    </row>
    <row r="2590" spans="1:3" x14ac:dyDescent="0.55000000000000004">
      <c r="A2590" s="5">
        <v>44112</v>
      </c>
      <c r="B2590" s="15">
        <v>141.97</v>
      </c>
      <c r="C2590" s="7">
        <f>(TSLA[[#This Row],[Prezzi giornalieri TSLA]]-B2589)/B2589</f>
        <v>1.4107356986667744E-3</v>
      </c>
    </row>
    <row r="2591" spans="1:3" x14ac:dyDescent="0.55000000000000004">
      <c r="A2591" s="5">
        <v>44113</v>
      </c>
      <c r="B2591" s="15">
        <v>144.66999999999999</v>
      </c>
      <c r="C2591" s="7">
        <f>(TSLA[[#This Row],[Prezzi giornalieri TSLA]]-B2590)/B2590</f>
        <v>1.90181024160033E-2</v>
      </c>
    </row>
    <row r="2592" spans="1:3" x14ac:dyDescent="0.55000000000000004">
      <c r="A2592" s="5">
        <v>44116</v>
      </c>
      <c r="B2592" s="15">
        <v>147.43</v>
      </c>
      <c r="C2592" s="7">
        <f>(TSLA[[#This Row],[Prezzi giornalieri TSLA]]-B2591)/B2591</f>
        <v>1.9077901430842741E-2</v>
      </c>
    </row>
    <row r="2593" spans="1:3" x14ac:dyDescent="0.55000000000000004">
      <c r="A2593" s="5">
        <v>44117</v>
      </c>
      <c r="B2593" s="15">
        <v>148.88</v>
      </c>
      <c r="C2593" s="7">
        <f>(TSLA[[#This Row],[Prezzi giornalieri TSLA]]-B2592)/B2592</f>
        <v>9.8351760157362033E-3</v>
      </c>
    </row>
    <row r="2594" spans="1:3" x14ac:dyDescent="0.55000000000000004">
      <c r="A2594" s="5">
        <v>44118</v>
      </c>
      <c r="B2594" s="15">
        <v>153.77000000000001</v>
      </c>
      <c r="C2594" s="7">
        <f>(TSLA[[#This Row],[Prezzi giornalieri TSLA]]-B2593)/B2593</f>
        <v>3.2845244492208589E-2</v>
      </c>
    </row>
    <row r="2595" spans="1:3" x14ac:dyDescent="0.55000000000000004">
      <c r="A2595" s="5">
        <v>44119</v>
      </c>
      <c r="B2595" s="15">
        <v>149.63</v>
      </c>
      <c r="C2595" s="7">
        <f>(TSLA[[#This Row],[Prezzi giornalieri TSLA]]-B2594)/B2594</f>
        <v>-2.6923327046888303E-2</v>
      </c>
    </row>
    <row r="2596" spans="1:3" x14ac:dyDescent="0.55000000000000004">
      <c r="A2596" s="5">
        <v>44120</v>
      </c>
      <c r="B2596" s="15">
        <v>146.56</v>
      </c>
      <c r="C2596" s="7">
        <f>(TSLA[[#This Row],[Prezzi giornalieri TSLA]]-B2595)/B2595</f>
        <v>-2.0517275947336718E-2</v>
      </c>
    </row>
    <row r="2597" spans="1:3" x14ac:dyDescent="0.55000000000000004">
      <c r="A2597" s="5">
        <v>44123</v>
      </c>
      <c r="B2597" s="15">
        <v>143.61000000000001</v>
      </c>
      <c r="C2597" s="7">
        <f>(TSLA[[#This Row],[Prezzi giornalieri TSLA]]-B2596)/B2596</f>
        <v>-2.0128275109170229E-2</v>
      </c>
    </row>
    <row r="2598" spans="1:3" x14ac:dyDescent="0.55000000000000004">
      <c r="A2598" s="5">
        <v>44124</v>
      </c>
      <c r="B2598" s="15">
        <v>140.65</v>
      </c>
      <c r="C2598" s="7">
        <f>(TSLA[[#This Row],[Prezzi giornalieri TSLA]]-B2597)/B2597</f>
        <v>-2.0611378037741157E-2</v>
      </c>
    </row>
    <row r="2599" spans="1:3" x14ac:dyDescent="0.55000000000000004">
      <c r="A2599" s="5">
        <v>44125</v>
      </c>
      <c r="B2599" s="15">
        <v>140.88</v>
      </c>
      <c r="C2599" s="7">
        <f>(TSLA[[#This Row],[Prezzi giornalieri TSLA]]-B2598)/B2598</f>
        <v>1.6352648418058284E-3</v>
      </c>
    </row>
    <row r="2600" spans="1:3" x14ac:dyDescent="0.55000000000000004">
      <c r="A2600" s="5">
        <v>44126</v>
      </c>
      <c r="B2600" s="15">
        <v>141.93</v>
      </c>
      <c r="C2600" s="7">
        <f>(TSLA[[#This Row],[Prezzi giornalieri TSLA]]-B2599)/B2599</f>
        <v>7.4531516183987184E-3</v>
      </c>
    </row>
    <row r="2601" spans="1:3" x14ac:dyDescent="0.55000000000000004">
      <c r="A2601" s="5">
        <v>44127</v>
      </c>
      <c r="B2601" s="15">
        <v>140.21</v>
      </c>
      <c r="C2601" s="7">
        <f>(TSLA[[#This Row],[Prezzi giornalieri TSLA]]-B2600)/B2600</f>
        <v>-1.2118650038751488E-2</v>
      </c>
    </row>
    <row r="2602" spans="1:3" x14ac:dyDescent="0.55000000000000004">
      <c r="A2602" s="5">
        <v>44130</v>
      </c>
      <c r="B2602" s="15">
        <v>140.09</v>
      </c>
      <c r="C2602" s="7">
        <f>(TSLA[[#This Row],[Prezzi giornalieri TSLA]]-B2601)/B2601</f>
        <v>-8.5585906854007947E-4</v>
      </c>
    </row>
    <row r="2603" spans="1:3" x14ac:dyDescent="0.55000000000000004">
      <c r="A2603" s="5">
        <v>44131</v>
      </c>
      <c r="B2603" s="15">
        <v>141.56</v>
      </c>
      <c r="C2603" s="7">
        <f>(TSLA[[#This Row],[Prezzi giornalieri TSLA]]-B2602)/B2602</f>
        <v>1.0493254336497957E-2</v>
      </c>
    </row>
    <row r="2604" spans="1:3" x14ac:dyDescent="0.55000000000000004">
      <c r="A2604" s="5">
        <v>44132</v>
      </c>
      <c r="B2604" s="15">
        <v>135.34</v>
      </c>
      <c r="C2604" s="7">
        <f>(TSLA[[#This Row],[Prezzi giornalieri TSLA]]-B2603)/B2603</f>
        <v>-4.3938965809550715E-2</v>
      </c>
    </row>
    <row r="2605" spans="1:3" x14ac:dyDescent="0.55000000000000004">
      <c r="A2605" s="5">
        <v>44133</v>
      </c>
      <c r="B2605" s="15">
        <v>136.94</v>
      </c>
      <c r="C2605" s="7">
        <f>(TSLA[[#This Row],[Prezzi giornalieri TSLA]]-B2604)/B2604</f>
        <v>1.1822077730161034E-2</v>
      </c>
    </row>
    <row r="2606" spans="1:3" x14ac:dyDescent="0.55000000000000004">
      <c r="A2606" s="5">
        <v>44134</v>
      </c>
      <c r="B2606" s="15">
        <v>129.35</v>
      </c>
      <c r="C2606" s="7">
        <f>(TSLA[[#This Row],[Prezzi giornalieri TSLA]]-B2605)/B2605</f>
        <v>-5.5425733898057571E-2</v>
      </c>
    </row>
    <row r="2607" spans="1:3" x14ac:dyDescent="0.55000000000000004">
      <c r="A2607" s="5">
        <v>44137</v>
      </c>
      <c r="B2607" s="15">
        <v>133.5</v>
      </c>
      <c r="C2607" s="7">
        <f>(TSLA[[#This Row],[Prezzi giornalieri TSLA]]-B2606)/B2606</f>
        <v>3.2083494395052231E-2</v>
      </c>
    </row>
    <row r="2608" spans="1:3" x14ac:dyDescent="0.55000000000000004">
      <c r="A2608" s="5">
        <v>44138</v>
      </c>
      <c r="B2608" s="15">
        <v>141.30000000000001</v>
      </c>
      <c r="C2608" s="7">
        <f>(TSLA[[#This Row],[Prezzi giornalieri TSLA]]-B2607)/B2607</f>
        <v>5.8426966292134917E-2</v>
      </c>
    </row>
    <row r="2609" spans="1:3" x14ac:dyDescent="0.55000000000000004">
      <c r="A2609" s="5">
        <v>44139</v>
      </c>
      <c r="B2609" s="15">
        <v>140.33000000000001</v>
      </c>
      <c r="C2609" s="7">
        <f>(TSLA[[#This Row],[Prezzi giornalieri TSLA]]-B2608)/B2608</f>
        <v>-6.8648266100495318E-3</v>
      </c>
    </row>
    <row r="2610" spans="1:3" x14ac:dyDescent="0.55000000000000004">
      <c r="A2610" s="5">
        <v>44140</v>
      </c>
      <c r="B2610" s="15">
        <v>146.03</v>
      </c>
      <c r="C2610" s="7">
        <f>(TSLA[[#This Row],[Prezzi giornalieri TSLA]]-B2609)/B2609</f>
        <v>4.061854200812362E-2</v>
      </c>
    </row>
    <row r="2611" spans="1:3" x14ac:dyDescent="0.55000000000000004">
      <c r="A2611" s="5">
        <v>44141</v>
      </c>
      <c r="B2611" s="15">
        <v>143.32</v>
      </c>
      <c r="C2611" s="7">
        <f>(TSLA[[#This Row],[Prezzi giornalieri TSLA]]-B2610)/B2610</f>
        <v>-1.8557830582757021E-2</v>
      </c>
    </row>
    <row r="2612" spans="1:3" x14ac:dyDescent="0.55000000000000004">
      <c r="A2612" s="5">
        <v>44144</v>
      </c>
      <c r="B2612" s="15">
        <v>140.41999999999999</v>
      </c>
      <c r="C2612" s="7">
        <f>(TSLA[[#This Row],[Prezzi giornalieri TSLA]]-B2611)/B2611</f>
        <v>-2.023444041306172E-2</v>
      </c>
    </row>
    <row r="2613" spans="1:3" x14ac:dyDescent="0.55000000000000004">
      <c r="A2613" s="5">
        <v>44145</v>
      </c>
      <c r="B2613" s="15">
        <v>136.79</v>
      </c>
      <c r="C2613" s="7">
        <f>(TSLA[[#This Row],[Prezzi giornalieri TSLA]]-B2612)/B2612</f>
        <v>-2.5851018373451044E-2</v>
      </c>
    </row>
    <row r="2614" spans="1:3" x14ac:dyDescent="0.55000000000000004">
      <c r="A2614" s="5">
        <v>44146</v>
      </c>
      <c r="B2614" s="15">
        <v>139.04</v>
      </c>
      <c r="C2614" s="7">
        <f>(TSLA[[#This Row],[Prezzi giornalieri TSLA]]-B2613)/B2613</f>
        <v>1.644857080195921E-2</v>
      </c>
    </row>
    <row r="2615" spans="1:3" x14ac:dyDescent="0.55000000000000004">
      <c r="A2615" s="5">
        <v>44147</v>
      </c>
      <c r="B2615" s="15">
        <v>137.25</v>
      </c>
      <c r="C2615" s="7">
        <f>(TSLA[[#This Row],[Prezzi giornalieri TSLA]]-B2614)/B2614</f>
        <v>-1.2873993095512026E-2</v>
      </c>
    </row>
    <row r="2616" spans="1:3" x14ac:dyDescent="0.55000000000000004">
      <c r="A2616" s="5">
        <v>44148</v>
      </c>
      <c r="B2616" s="15">
        <v>136.16999999999999</v>
      </c>
      <c r="C2616" s="7">
        <f>(TSLA[[#This Row],[Prezzi giornalieri TSLA]]-B2615)/B2615</f>
        <v>-7.8688524590164854E-3</v>
      </c>
    </row>
    <row r="2617" spans="1:3" x14ac:dyDescent="0.55000000000000004">
      <c r="A2617" s="5">
        <v>44151</v>
      </c>
      <c r="B2617" s="15">
        <v>136.03</v>
      </c>
      <c r="C2617" s="7">
        <f>(TSLA[[#This Row],[Prezzi giornalieri TSLA]]-B2616)/B2616</f>
        <v>-1.0281266064477224E-3</v>
      </c>
    </row>
    <row r="2618" spans="1:3" x14ac:dyDescent="0.55000000000000004">
      <c r="A2618" s="5">
        <v>44152</v>
      </c>
      <c r="B2618" s="15">
        <v>147.19999999999999</v>
      </c>
      <c r="C2618" s="7">
        <f>(TSLA[[#This Row],[Prezzi giornalieri TSLA]]-B2617)/B2617</f>
        <v>8.2114239505991227E-2</v>
      </c>
    </row>
    <row r="2619" spans="1:3" x14ac:dyDescent="0.55000000000000004">
      <c r="A2619" s="5">
        <v>44153</v>
      </c>
      <c r="B2619" s="15">
        <v>162.21</v>
      </c>
      <c r="C2619" s="7">
        <f>(TSLA[[#This Row],[Prezzi giornalieri TSLA]]-B2618)/B2618</f>
        <v>0.10197010869565232</v>
      </c>
    </row>
    <row r="2620" spans="1:3" x14ac:dyDescent="0.55000000000000004">
      <c r="A2620" s="5">
        <v>44154</v>
      </c>
      <c r="B2620" s="15">
        <v>166.42</v>
      </c>
      <c r="C2620" s="7">
        <f>(TSLA[[#This Row],[Prezzi giornalieri TSLA]]-B2619)/B2619</f>
        <v>2.5954010233647615E-2</v>
      </c>
    </row>
    <row r="2621" spans="1:3" x14ac:dyDescent="0.55000000000000004">
      <c r="A2621" s="5">
        <v>44155</v>
      </c>
      <c r="B2621" s="15">
        <v>163.19999999999999</v>
      </c>
      <c r="C2621" s="7">
        <f>(TSLA[[#This Row],[Prezzi giornalieri TSLA]]-B2620)/B2620</f>
        <v>-1.9348635981252249E-2</v>
      </c>
    </row>
    <row r="2622" spans="1:3" x14ac:dyDescent="0.55000000000000004">
      <c r="A2622" s="5">
        <v>44158</v>
      </c>
      <c r="B2622" s="15">
        <v>173.95</v>
      </c>
      <c r="C2622" s="7">
        <f>(TSLA[[#This Row],[Prezzi giornalieri TSLA]]-B2621)/B2621</f>
        <v>6.5870098039215688E-2</v>
      </c>
    </row>
    <row r="2623" spans="1:3" x14ac:dyDescent="0.55000000000000004">
      <c r="A2623" s="5">
        <v>44159</v>
      </c>
      <c r="B2623" s="15">
        <v>185.13</v>
      </c>
      <c r="C2623" s="7">
        <f>(TSLA[[#This Row],[Prezzi giornalieri TSLA]]-B2622)/B2622</f>
        <v>6.4271342339752846E-2</v>
      </c>
    </row>
    <row r="2624" spans="1:3" x14ac:dyDescent="0.55000000000000004">
      <c r="A2624" s="5">
        <v>44160</v>
      </c>
      <c r="B2624" s="15">
        <v>191.33</v>
      </c>
      <c r="C2624" s="7">
        <f>(TSLA[[#This Row],[Prezzi giornalieri TSLA]]-B2623)/B2623</f>
        <v>3.3489980014044275E-2</v>
      </c>
    </row>
    <row r="2625" spans="1:3" x14ac:dyDescent="0.55000000000000004">
      <c r="A2625" s="5">
        <v>44162</v>
      </c>
      <c r="B2625" s="15">
        <v>195.25</v>
      </c>
      <c r="C2625" s="7">
        <f>(TSLA[[#This Row],[Prezzi giornalieri TSLA]]-B2624)/B2624</f>
        <v>2.0488161814665694E-2</v>
      </c>
    </row>
    <row r="2626" spans="1:3" x14ac:dyDescent="0.55000000000000004">
      <c r="A2626" s="5">
        <v>44165</v>
      </c>
      <c r="B2626" s="15">
        <v>189.2</v>
      </c>
      <c r="C2626" s="7">
        <f>(TSLA[[#This Row],[Prezzi giornalieri TSLA]]-B2625)/B2625</f>
        <v>-3.0985915492957806E-2</v>
      </c>
    </row>
    <row r="2627" spans="1:3" x14ac:dyDescent="0.55000000000000004">
      <c r="A2627" s="5">
        <v>44166</v>
      </c>
      <c r="B2627" s="15">
        <v>194.92</v>
      </c>
      <c r="C2627" s="7">
        <f>(TSLA[[#This Row],[Prezzi giornalieri TSLA]]-B2626)/B2626</f>
        <v>3.023255813953488E-2</v>
      </c>
    </row>
    <row r="2628" spans="1:3" x14ac:dyDescent="0.55000000000000004">
      <c r="A2628" s="5">
        <v>44167</v>
      </c>
      <c r="B2628" s="15">
        <v>189.61</v>
      </c>
      <c r="C2628" s="7">
        <f>(TSLA[[#This Row],[Prezzi giornalieri TSLA]]-B2627)/B2627</f>
        <v>-2.7241945413502843E-2</v>
      </c>
    </row>
    <row r="2629" spans="1:3" x14ac:dyDescent="0.55000000000000004">
      <c r="A2629" s="5">
        <v>44168</v>
      </c>
      <c r="B2629" s="15">
        <v>197.79</v>
      </c>
      <c r="C2629" s="7">
        <f>(TSLA[[#This Row],[Prezzi giornalieri TSLA]]-B2628)/B2628</f>
        <v>4.3141184536680435E-2</v>
      </c>
    </row>
    <row r="2630" spans="1:3" x14ac:dyDescent="0.55000000000000004">
      <c r="A2630" s="5">
        <v>44169</v>
      </c>
      <c r="B2630" s="15">
        <v>199.68</v>
      </c>
      <c r="C2630" s="7">
        <f>(TSLA[[#This Row],[Prezzi giornalieri TSLA]]-B2629)/B2629</f>
        <v>9.5555892613378574E-3</v>
      </c>
    </row>
    <row r="2631" spans="1:3" x14ac:dyDescent="0.55000000000000004">
      <c r="A2631" s="5">
        <v>44172</v>
      </c>
      <c r="B2631" s="15">
        <v>213.92</v>
      </c>
      <c r="C2631" s="7">
        <f>(TSLA[[#This Row],[Prezzi giornalieri TSLA]]-B2630)/B2630</f>
        <v>7.1314102564102463E-2</v>
      </c>
    </row>
    <row r="2632" spans="1:3" x14ac:dyDescent="0.55000000000000004">
      <c r="A2632" s="5">
        <v>44173</v>
      </c>
      <c r="B2632" s="15">
        <v>216.63</v>
      </c>
      <c r="C2632" s="7">
        <f>(TSLA[[#This Row],[Prezzi giornalieri TSLA]]-B2631)/B2631</f>
        <v>1.2668287210172064E-2</v>
      </c>
    </row>
    <row r="2633" spans="1:3" x14ac:dyDescent="0.55000000000000004">
      <c r="A2633" s="5">
        <v>44174</v>
      </c>
      <c r="B2633" s="15">
        <v>201.49</v>
      </c>
      <c r="C2633" s="7">
        <f>(TSLA[[#This Row],[Prezzi giornalieri TSLA]]-B2632)/B2632</f>
        <v>-6.9888750403914443E-2</v>
      </c>
    </row>
    <row r="2634" spans="1:3" x14ac:dyDescent="0.55000000000000004">
      <c r="A2634" s="5">
        <v>44175</v>
      </c>
      <c r="B2634" s="15">
        <v>209.02</v>
      </c>
      <c r="C2634" s="7">
        <f>(TSLA[[#This Row],[Prezzi giornalieri TSLA]]-B2633)/B2633</f>
        <v>3.7371581716214207E-2</v>
      </c>
    </row>
    <row r="2635" spans="1:3" x14ac:dyDescent="0.55000000000000004">
      <c r="A2635" s="5">
        <v>44176</v>
      </c>
      <c r="B2635" s="15">
        <v>203.33</v>
      </c>
      <c r="C2635" s="7">
        <f>(TSLA[[#This Row],[Prezzi giornalieri TSLA]]-B2634)/B2634</f>
        <v>-2.7222275380346366E-2</v>
      </c>
    </row>
    <row r="2636" spans="1:3" x14ac:dyDescent="0.55000000000000004">
      <c r="A2636" s="5">
        <v>44179</v>
      </c>
      <c r="B2636" s="15">
        <v>213.28</v>
      </c>
      <c r="C2636" s="7">
        <f>(TSLA[[#This Row],[Prezzi giornalieri TSLA]]-B2635)/B2635</f>
        <v>4.8935228446367912E-2</v>
      </c>
    </row>
    <row r="2637" spans="1:3" x14ac:dyDescent="0.55000000000000004">
      <c r="A2637" s="5">
        <v>44180</v>
      </c>
      <c r="B2637" s="15">
        <v>211.08</v>
      </c>
      <c r="C2637" s="7">
        <f>(TSLA[[#This Row],[Prezzi giornalieri TSLA]]-B2636)/B2636</f>
        <v>-1.0315078769692369E-2</v>
      </c>
    </row>
    <row r="2638" spans="1:3" x14ac:dyDescent="0.55000000000000004">
      <c r="A2638" s="5">
        <v>44181</v>
      </c>
      <c r="B2638" s="15">
        <v>207.59</v>
      </c>
      <c r="C2638" s="7">
        <f>(TSLA[[#This Row],[Prezzi giornalieri TSLA]]-B2637)/B2637</f>
        <v>-1.6534015539132123E-2</v>
      </c>
    </row>
    <row r="2639" spans="1:3" x14ac:dyDescent="0.55000000000000004">
      <c r="A2639" s="5">
        <v>44182</v>
      </c>
      <c r="B2639" s="15">
        <v>218.63</v>
      </c>
      <c r="C2639" s="7">
        <f>(TSLA[[#This Row],[Prezzi giornalieri TSLA]]-B2638)/B2638</f>
        <v>5.3181752492894606E-2</v>
      </c>
    </row>
    <row r="2640" spans="1:3" x14ac:dyDescent="0.55000000000000004">
      <c r="A2640" s="5">
        <v>44183</v>
      </c>
      <c r="B2640" s="15">
        <v>231.67</v>
      </c>
      <c r="C2640" s="7">
        <f>(TSLA[[#This Row],[Prezzi giornalieri TSLA]]-B2639)/B2639</f>
        <v>5.9644147646709014E-2</v>
      </c>
    </row>
    <row r="2641" spans="1:3" x14ac:dyDescent="0.55000000000000004">
      <c r="A2641" s="5">
        <v>44186</v>
      </c>
      <c r="B2641" s="15">
        <v>216.62</v>
      </c>
      <c r="C2641" s="7">
        <f>(TSLA[[#This Row],[Prezzi giornalieri TSLA]]-B2640)/B2640</f>
        <v>-6.4963094056200557E-2</v>
      </c>
    </row>
    <row r="2642" spans="1:3" x14ac:dyDescent="0.55000000000000004">
      <c r="A2642" s="5">
        <v>44187</v>
      </c>
      <c r="B2642" s="15">
        <v>213.45</v>
      </c>
      <c r="C2642" s="7">
        <f>(TSLA[[#This Row],[Prezzi giornalieri TSLA]]-B2641)/B2641</f>
        <v>-1.463392115224825E-2</v>
      </c>
    </row>
    <row r="2643" spans="1:3" x14ac:dyDescent="0.55000000000000004">
      <c r="A2643" s="5">
        <v>44188</v>
      </c>
      <c r="B2643" s="15">
        <v>215.33</v>
      </c>
      <c r="C2643" s="7">
        <f>(TSLA[[#This Row],[Prezzi giornalieri TSLA]]-B2642)/B2642</f>
        <v>8.8076832981964105E-3</v>
      </c>
    </row>
    <row r="2644" spans="1:3" x14ac:dyDescent="0.55000000000000004">
      <c r="A2644" s="5">
        <v>44189</v>
      </c>
      <c r="B2644" s="15">
        <v>220.59</v>
      </c>
      <c r="C2644" s="7">
        <f>(TSLA[[#This Row],[Prezzi giornalieri TSLA]]-B2643)/B2643</f>
        <v>2.442762271861789E-2</v>
      </c>
    </row>
    <row r="2645" spans="1:3" x14ac:dyDescent="0.55000000000000004">
      <c r="A2645" s="5">
        <v>44193</v>
      </c>
      <c r="B2645" s="15">
        <v>221.23</v>
      </c>
      <c r="C2645" s="7">
        <f>(TSLA[[#This Row],[Prezzi giornalieri TSLA]]-B2644)/B2644</f>
        <v>2.9013101228522885E-3</v>
      </c>
    </row>
    <row r="2646" spans="1:3" x14ac:dyDescent="0.55000000000000004">
      <c r="A2646" s="5">
        <v>44194</v>
      </c>
      <c r="B2646" s="15">
        <v>222</v>
      </c>
      <c r="C2646" s="7">
        <f>(TSLA[[#This Row],[Prezzi giornalieri TSLA]]-B2645)/B2645</f>
        <v>3.4805406138408456E-3</v>
      </c>
    </row>
    <row r="2647" spans="1:3" x14ac:dyDescent="0.55000000000000004">
      <c r="A2647" s="5">
        <v>44195</v>
      </c>
      <c r="B2647" s="15">
        <v>231.59</v>
      </c>
      <c r="C2647" s="7">
        <f>(TSLA[[#This Row],[Prezzi giornalieri TSLA]]-B2646)/B2646</f>
        <v>4.3198198198198215E-2</v>
      </c>
    </row>
    <row r="2648" spans="1:3" x14ac:dyDescent="0.55000000000000004">
      <c r="A2648" s="5">
        <v>44196</v>
      </c>
      <c r="B2648" s="15">
        <v>235.22</v>
      </c>
      <c r="C2648" s="7">
        <f>(TSLA[[#This Row],[Prezzi giornalieri TSLA]]-B2647)/B2647</f>
        <v>1.5674251910704241E-2</v>
      </c>
    </row>
    <row r="2649" spans="1:3" x14ac:dyDescent="0.55000000000000004">
      <c r="A2649" s="5">
        <v>44200</v>
      </c>
      <c r="B2649" s="15">
        <v>243.26</v>
      </c>
      <c r="C2649" s="7">
        <f>(TSLA[[#This Row],[Prezzi giornalieri TSLA]]-B2648)/B2648</f>
        <v>3.4180766941586567E-2</v>
      </c>
    </row>
    <row r="2650" spans="1:3" x14ac:dyDescent="0.55000000000000004">
      <c r="A2650" s="5">
        <v>44201</v>
      </c>
      <c r="B2650" s="15">
        <v>245.04</v>
      </c>
      <c r="C2650" s="7">
        <f>(TSLA[[#This Row],[Prezzi giornalieri TSLA]]-B2649)/B2649</f>
        <v>7.3172736989229681E-3</v>
      </c>
    </row>
    <row r="2651" spans="1:3" x14ac:dyDescent="0.55000000000000004">
      <c r="A2651" s="5">
        <v>44202</v>
      </c>
      <c r="B2651" s="15">
        <v>251.99</v>
      </c>
      <c r="C2651" s="7">
        <f>(TSLA[[#This Row],[Prezzi giornalieri TSLA]]-B2650)/B2650</f>
        <v>2.8362716291217831E-2</v>
      </c>
    </row>
    <row r="2652" spans="1:3" x14ac:dyDescent="0.55000000000000004">
      <c r="A2652" s="5">
        <v>44203</v>
      </c>
      <c r="B2652" s="15">
        <v>272.01</v>
      </c>
      <c r="C2652" s="7">
        <f>(TSLA[[#This Row],[Prezzi giornalieri TSLA]]-B2651)/B2651</f>
        <v>7.9447597126870037E-2</v>
      </c>
    </row>
    <row r="2653" spans="1:3" x14ac:dyDescent="0.55000000000000004">
      <c r="A2653" s="5">
        <v>44204</v>
      </c>
      <c r="B2653" s="15">
        <v>293.33999999999997</v>
      </c>
      <c r="C2653" s="7">
        <f>(TSLA[[#This Row],[Prezzi giornalieri TSLA]]-B2652)/B2652</f>
        <v>7.8416234697253728E-2</v>
      </c>
    </row>
    <row r="2654" spans="1:3" x14ac:dyDescent="0.55000000000000004">
      <c r="A2654" s="5">
        <v>44207</v>
      </c>
      <c r="B2654" s="15">
        <v>270.39999999999998</v>
      </c>
      <c r="C2654" s="7">
        <f>(TSLA[[#This Row],[Prezzi giornalieri TSLA]]-B2653)/B2653</f>
        <v>-7.8202768118906391E-2</v>
      </c>
    </row>
    <row r="2655" spans="1:3" x14ac:dyDescent="0.55000000000000004">
      <c r="A2655" s="5">
        <v>44208</v>
      </c>
      <c r="B2655" s="15">
        <v>283.14999999999998</v>
      </c>
      <c r="C2655" s="7">
        <f>(TSLA[[#This Row],[Prezzi giornalieri TSLA]]-B2654)/B2654</f>
        <v>4.715236686390533E-2</v>
      </c>
    </row>
    <row r="2656" spans="1:3" x14ac:dyDescent="0.55000000000000004">
      <c r="A2656" s="5">
        <v>44209</v>
      </c>
      <c r="B2656" s="15">
        <v>284.8</v>
      </c>
      <c r="C2656" s="7">
        <f>(TSLA[[#This Row],[Prezzi giornalieri TSLA]]-B2655)/B2655</f>
        <v>5.827300017658606E-3</v>
      </c>
    </row>
    <row r="2657" spans="1:3" x14ac:dyDescent="0.55000000000000004">
      <c r="A2657" s="5">
        <v>44210</v>
      </c>
      <c r="B2657" s="15">
        <v>281.67</v>
      </c>
      <c r="C2657" s="7">
        <f>(TSLA[[#This Row],[Prezzi giornalieri TSLA]]-B2656)/B2656</f>
        <v>-1.0990168539325827E-2</v>
      </c>
    </row>
    <row r="2658" spans="1:3" x14ac:dyDescent="0.55000000000000004">
      <c r="A2658" s="5">
        <v>44211</v>
      </c>
      <c r="B2658" s="15">
        <v>275.39</v>
      </c>
      <c r="C2658" s="7">
        <f>(TSLA[[#This Row],[Prezzi giornalieri TSLA]]-B2657)/B2657</f>
        <v>-2.2295594134980754E-2</v>
      </c>
    </row>
    <row r="2659" spans="1:3" x14ac:dyDescent="0.55000000000000004">
      <c r="A2659" s="5">
        <v>44215</v>
      </c>
      <c r="B2659" s="15">
        <v>281.52</v>
      </c>
      <c r="C2659" s="7">
        <f>(TSLA[[#This Row],[Prezzi giornalieri TSLA]]-B2658)/B2658</f>
        <v>2.2259341297795839E-2</v>
      </c>
    </row>
    <row r="2660" spans="1:3" x14ac:dyDescent="0.55000000000000004">
      <c r="A2660" s="5">
        <v>44216</v>
      </c>
      <c r="B2660" s="15">
        <v>283.48</v>
      </c>
      <c r="C2660" s="7">
        <f>(TSLA[[#This Row],[Prezzi giornalieri TSLA]]-B2659)/B2659</f>
        <v>6.9622051719239715E-3</v>
      </c>
    </row>
    <row r="2661" spans="1:3" x14ac:dyDescent="0.55000000000000004">
      <c r="A2661" s="5">
        <v>44217</v>
      </c>
      <c r="B2661" s="15">
        <v>281.66000000000003</v>
      </c>
      <c r="C2661" s="7">
        <f>(TSLA[[#This Row],[Prezzi giornalieri TSLA]]-B2660)/B2660</f>
        <v>-6.4202060110060428E-3</v>
      </c>
    </row>
    <row r="2662" spans="1:3" x14ac:dyDescent="0.55000000000000004">
      <c r="A2662" s="5">
        <v>44218</v>
      </c>
      <c r="B2662" s="15">
        <v>282.20999999999998</v>
      </c>
      <c r="C2662" s="7">
        <f>(TSLA[[#This Row],[Prezzi giornalieri TSLA]]-B2661)/B2661</f>
        <v>1.952708939856403E-3</v>
      </c>
    </row>
    <row r="2663" spans="1:3" x14ac:dyDescent="0.55000000000000004">
      <c r="A2663" s="5">
        <v>44221</v>
      </c>
      <c r="B2663" s="15">
        <v>293.60000000000002</v>
      </c>
      <c r="C2663" s="7">
        <f>(TSLA[[#This Row],[Prezzi giornalieri TSLA]]-B2662)/B2662</f>
        <v>4.0360015591226546E-2</v>
      </c>
    </row>
    <row r="2664" spans="1:3" x14ac:dyDescent="0.55000000000000004">
      <c r="A2664" s="5">
        <v>44222</v>
      </c>
      <c r="B2664" s="15">
        <v>294.36</v>
      </c>
      <c r="C2664" s="7">
        <f>(TSLA[[#This Row],[Prezzi giornalieri TSLA]]-B2663)/B2663</f>
        <v>2.5885558583105955E-3</v>
      </c>
    </row>
    <row r="2665" spans="1:3" x14ac:dyDescent="0.55000000000000004">
      <c r="A2665" s="5">
        <v>44223</v>
      </c>
      <c r="B2665" s="15">
        <v>288.05</v>
      </c>
      <c r="C2665" s="7">
        <f>(TSLA[[#This Row],[Prezzi giornalieri TSLA]]-B2664)/B2664</f>
        <v>-2.143633645875799E-2</v>
      </c>
    </row>
    <row r="2666" spans="1:3" x14ac:dyDescent="0.55000000000000004">
      <c r="A2666" s="5">
        <v>44224</v>
      </c>
      <c r="B2666" s="15">
        <v>278.48</v>
      </c>
      <c r="C2666" s="7">
        <f>(TSLA[[#This Row],[Prezzi giornalieri TSLA]]-B2665)/B2665</f>
        <v>-3.3223398715500757E-2</v>
      </c>
    </row>
    <row r="2667" spans="1:3" x14ac:dyDescent="0.55000000000000004">
      <c r="A2667" s="5">
        <v>44225</v>
      </c>
      <c r="B2667" s="15">
        <v>264.51</v>
      </c>
      <c r="C2667" s="7">
        <f>(TSLA[[#This Row],[Prezzi giornalieri TSLA]]-B2666)/B2666</f>
        <v>-5.0165182418845253E-2</v>
      </c>
    </row>
    <row r="2668" spans="1:3" x14ac:dyDescent="0.55000000000000004">
      <c r="A2668" s="5">
        <v>44228</v>
      </c>
      <c r="B2668" s="15">
        <v>279.94</v>
      </c>
      <c r="C2668" s="7">
        <f>(TSLA[[#This Row],[Prezzi giornalieri TSLA]]-B2667)/B2667</f>
        <v>5.8334278477184254E-2</v>
      </c>
    </row>
    <row r="2669" spans="1:3" x14ac:dyDescent="0.55000000000000004">
      <c r="A2669" s="5">
        <v>44229</v>
      </c>
      <c r="B2669" s="15">
        <v>290.93</v>
      </c>
      <c r="C2669" s="7">
        <f>(TSLA[[#This Row],[Prezzi giornalieri TSLA]]-B2668)/B2668</f>
        <v>3.9258412516967954E-2</v>
      </c>
    </row>
    <row r="2670" spans="1:3" x14ac:dyDescent="0.55000000000000004">
      <c r="A2670" s="5">
        <v>44230</v>
      </c>
      <c r="B2670" s="15">
        <v>284.89999999999998</v>
      </c>
      <c r="C2670" s="7">
        <f>(TSLA[[#This Row],[Prezzi giornalieri TSLA]]-B2669)/B2669</f>
        <v>-2.0726635273089846E-2</v>
      </c>
    </row>
    <row r="2671" spans="1:3" x14ac:dyDescent="0.55000000000000004">
      <c r="A2671" s="5">
        <v>44231</v>
      </c>
      <c r="B2671" s="15">
        <v>283.33</v>
      </c>
      <c r="C2671" s="7">
        <f>(TSLA[[#This Row],[Prezzi giornalieri TSLA]]-B2670)/B2670</f>
        <v>-5.5107055107054869E-3</v>
      </c>
    </row>
    <row r="2672" spans="1:3" x14ac:dyDescent="0.55000000000000004">
      <c r="A2672" s="5">
        <v>44232</v>
      </c>
      <c r="B2672" s="15">
        <v>284.08</v>
      </c>
      <c r="C2672" s="7">
        <f>(TSLA[[#This Row],[Prezzi giornalieri TSLA]]-B2671)/B2671</f>
        <v>2.6470899657643032E-3</v>
      </c>
    </row>
    <row r="2673" spans="1:3" x14ac:dyDescent="0.55000000000000004">
      <c r="A2673" s="5">
        <v>44235</v>
      </c>
      <c r="B2673" s="15">
        <v>287.81</v>
      </c>
      <c r="C2673" s="7">
        <f>(TSLA[[#This Row],[Prezzi giornalieri TSLA]]-B2672)/B2672</f>
        <v>1.3130104196001191E-2</v>
      </c>
    </row>
    <row r="2674" spans="1:3" x14ac:dyDescent="0.55000000000000004">
      <c r="A2674" s="5">
        <v>44236</v>
      </c>
      <c r="B2674" s="15">
        <v>283.14999999999998</v>
      </c>
      <c r="C2674" s="7">
        <f>(TSLA[[#This Row],[Prezzi giornalieri TSLA]]-B2673)/B2673</f>
        <v>-1.6191237274590962E-2</v>
      </c>
    </row>
    <row r="2675" spans="1:3" x14ac:dyDescent="0.55000000000000004">
      <c r="A2675" s="5">
        <v>44237</v>
      </c>
      <c r="B2675" s="15">
        <v>268.27</v>
      </c>
      <c r="C2675" s="7">
        <f>(TSLA[[#This Row],[Prezzi giornalieri TSLA]]-B2674)/B2674</f>
        <v>-5.2551651068338326E-2</v>
      </c>
    </row>
    <row r="2676" spans="1:3" x14ac:dyDescent="0.55000000000000004">
      <c r="A2676" s="5">
        <v>44238</v>
      </c>
      <c r="B2676" s="15">
        <v>270.55</v>
      </c>
      <c r="C2676" s="7">
        <f>(TSLA[[#This Row],[Prezzi giornalieri TSLA]]-B2675)/B2675</f>
        <v>8.4989003615761356E-3</v>
      </c>
    </row>
    <row r="2677" spans="1:3" x14ac:dyDescent="0.55000000000000004">
      <c r="A2677" s="5">
        <v>44239</v>
      </c>
      <c r="B2677" s="15">
        <v>272.04000000000002</v>
      </c>
      <c r="C2677" s="7">
        <f>(TSLA[[#This Row],[Prezzi giornalieri TSLA]]-B2676)/B2676</f>
        <v>5.5072999445574169E-3</v>
      </c>
    </row>
    <row r="2678" spans="1:3" x14ac:dyDescent="0.55000000000000004">
      <c r="A2678" s="5">
        <v>44243</v>
      </c>
      <c r="B2678" s="15">
        <v>265.41000000000003</v>
      </c>
      <c r="C2678" s="7">
        <f>(TSLA[[#This Row],[Prezzi giornalieri TSLA]]-B2677)/B2677</f>
        <v>-2.4371415968239947E-2</v>
      </c>
    </row>
    <row r="2679" spans="1:3" x14ac:dyDescent="0.55000000000000004">
      <c r="A2679" s="5">
        <v>44244</v>
      </c>
      <c r="B2679" s="15">
        <v>266.05</v>
      </c>
      <c r="C2679" s="7">
        <f>(TSLA[[#This Row],[Prezzi giornalieri TSLA]]-B2678)/B2678</f>
        <v>2.4113635507327768E-3</v>
      </c>
    </row>
    <row r="2680" spans="1:3" x14ac:dyDescent="0.55000000000000004">
      <c r="A2680" s="5">
        <v>44245</v>
      </c>
      <c r="B2680" s="15">
        <v>262.45999999999998</v>
      </c>
      <c r="C2680" s="7">
        <f>(TSLA[[#This Row],[Prezzi giornalieri TSLA]]-B2679)/B2679</f>
        <v>-1.3493704190941671E-2</v>
      </c>
    </row>
    <row r="2681" spans="1:3" x14ac:dyDescent="0.55000000000000004">
      <c r="A2681" s="5">
        <v>44246</v>
      </c>
      <c r="B2681" s="15">
        <v>260.43</v>
      </c>
      <c r="C2681" s="7">
        <f>(TSLA[[#This Row],[Prezzi giornalieri TSLA]]-B2680)/B2680</f>
        <v>-7.734511925626659E-3</v>
      </c>
    </row>
    <row r="2682" spans="1:3" x14ac:dyDescent="0.55000000000000004">
      <c r="A2682" s="5">
        <v>44249</v>
      </c>
      <c r="B2682" s="15">
        <v>238.17</v>
      </c>
      <c r="C2682" s="7">
        <f>(TSLA[[#This Row],[Prezzi giornalieri TSLA]]-B2681)/B2681</f>
        <v>-8.5474023729985096E-2</v>
      </c>
    </row>
    <row r="2683" spans="1:3" x14ac:dyDescent="0.55000000000000004">
      <c r="A2683" s="5">
        <v>44250</v>
      </c>
      <c r="B2683" s="15">
        <v>232.95</v>
      </c>
      <c r="C2683" s="7">
        <f>(TSLA[[#This Row],[Prezzi giornalieri TSLA]]-B2682)/B2682</f>
        <v>-2.1917118024940164E-2</v>
      </c>
    </row>
    <row r="2684" spans="1:3" x14ac:dyDescent="0.55000000000000004">
      <c r="A2684" s="5">
        <v>44251</v>
      </c>
      <c r="B2684" s="15">
        <v>247.34</v>
      </c>
      <c r="C2684" s="7">
        <f>(TSLA[[#This Row],[Prezzi giornalieri TSLA]]-B2683)/B2683</f>
        <v>6.1772912642197961E-2</v>
      </c>
    </row>
    <row r="2685" spans="1:3" x14ac:dyDescent="0.55000000000000004">
      <c r="A2685" s="5">
        <v>44252</v>
      </c>
      <c r="B2685" s="15">
        <v>227.41</v>
      </c>
      <c r="C2685" s="7">
        <f>(TSLA[[#This Row],[Prezzi giornalieri TSLA]]-B2684)/B2684</f>
        <v>-8.057734292876205E-2</v>
      </c>
    </row>
    <row r="2686" spans="1:3" x14ac:dyDescent="0.55000000000000004">
      <c r="A2686" s="5">
        <v>44253</v>
      </c>
      <c r="B2686" s="15">
        <v>225.17</v>
      </c>
      <c r="C2686" s="7">
        <f>(TSLA[[#This Row],[Prezzi giornalieri TSLA]]-B2685)/B2685</f>
        <v>-9.850050569456089E-3</v>
      </c>
    </row>
    <row r="2687" spans="1:3" x14ac:dyDescent="0.55000000000000004">
      <c r="A2687" s="5">
        <v>44256</v>
      </c>
      <c r="B2687" s="15">
        <v>239.48</v>
      </c>
      <c r="C2687" s="7">
        <f>(TSLA[[#This Row],[Prezzi giornalieri TSLA]]-B2686)/B2686</f>
        <v>6.355198294621843E-2</v>
      </c>
    </row>
    <row r="2688" spans="1:3" x14ac:dyDescent="0.55000000000000004">
      <c r="A2688" s="5">
        <v>44257</v>
      </c>
      <c r="B2688" s="15">
        <v>228.81</v>
      </c>
      <c r="C2688" s="7">
        <f>(TSLA[[#This Row],[Prezzi giornalieri TSLA]]-B2687)/B2687</f>
        <v>-4.4554868882578869E-2</v>
      </c>
    </row>
    <row r="2689" spans="1:3" x14ac:dyDescent="0.55000000000000004">
      <c r="A2689" s="5">
        <v>44258</v>
      </c>
      <c r="B2689" s="15">
        <v>217.73</v>
      </c>
      <c r="C2689" s="7">
        <f>(TSLA[[#This Row],[Prezzi giornalieri TSLA]]-B2688)/B2688</f>
        <v>-4.8424456973034449E-2</v>
      </c>
    </row>
    <row r="2690" spans="1:3" x14ac:dyDescent="0.55000000000000004">
      <c r="A2690" s="5">
        <v>44259</v>
      </c>
      <c r="B2690" s="15">
        <v>207.15</v>
      </c>
      <c r="C2690" s="7">
        <f>(TSLA[[#This Row],[Prezzi giornalieri TSLA]]-B2689)/B2689</f>
        <v>-4.859229320718314E-2</v>
      </c>
    </row>
    <row r="2691" spans="1:3" x14ac:dyDescent="0.55000000000000004">
      <c r="A2691" s="5">
        <v>44260</v>
      </c>
      <c r="B2691" s="15">
        <v>199.32</v>
      </c>
      <c r="C2691" s="7">
        <f>(TSLA[[#This Row],[Prezzi giornalieri TSLA]]-B2690)/B2690</f>
        <v>-3.7798696596669137E-2</v>
      </c>
    </row>
    <row r="2692" spans="1:3" x14ac:dyDescent="0.55000000000000004">
      <c r="A2692" s="5">
        <v>44263</v>
      </c>
      <c r="B2692" s="15">
        <v>187.67</v>
      </c>
      <c r="C2692" s="7">
        <f>(TSLA[[#This Row],[Prezzi giornalieri TSLA]]-B2691)/B2691</f>
        <v>-5.8448725667268747E-2</v>
      </c>
    </row>
    <row r="2693" spans="1:3" x14ac:dyDescent="0.55000000000000004">
      <c r="A2693" s="5">
        <v>44264</v>
      </c>
      <c r="B2693" s="15">
        <v>224.53</v>
      </c>
      <c r="C2693" s="7">
        <f>(TSLA[[#This Row],[Prezzi giornalieri TSLA]]-B2692)/B2692</f>
        <v>0.19640858954547885</v>
      </c>
    </row>
    <row r="2694" spans="1:3" x14ac:dyDescent="0.55000000000000004">
      <c r="A2694" s="5">
        <v>44265</v>
      </c>
      <c r="B2694" s="15">
        <v>222.69</v>
      </c>
      <c r="C2694" s="7">
        <f>(TSLA[[#This Row],[Prezzi giornalieri TSLA]]-B2693)/B2693</f>
        <v>-8.1948960049882131E-3</v>
      </c>
    </row>
    <row r="2695" spans="1:3" x14ac:dyDescent="0.55000000000000004">
      <c r="A2695" s="5">
        <v>44266</v>
      </c>
      <c r="B2695" s="15">
        <v>233.2</v>
      </c>
      <c r="C2695" s="7">
        <f>(TSLA[[#This Row],[Prezzi giornalieri TSLA]]-B2694)/B2694</f>
        <v>4.7195653150118956E-2</v>
      </c>
    </row>
    <row r="2696" spans="1:3" x14ac:dyDescent="0.55000000000000004">
      <c r="A2696" s="5">
        <v>44267</v>
      </c>
      <c r="B2696" s="15">
        <v>231.24</v>
      </c>
      <c r="C2696" s="7">
        <f>(TSLA[[#This Row],[Prezzi giornalieri TSLA]]-B2695)/B2695</f>
        <v>-8.4048027444252986E-3</v>
      </c>
    </row>
    <row r="2697" spans="1:3" x14ac:dyDescent="0.55000000000000004">
      <c r="A2697" s="5">
        <v>44270</v>
      </c>
      <c r="B2697" s="15">
        <v>235.98</v>
      </c>
      <c r="C2697" s="7">
        <f>(TSLA[[#This Row],[Prezzi giornalieri TSLA]]-B2696)/B2696</f>
        <v>2.0498183705241223E-2</v>
      </c>
    </row>
    <row r="2698" spans="1:3" x14ac:dyDescent="0.55000000000000004">
      <c r="A2698" s="5">
        <v>44271</v>
      </c>
      <c r="B2698" s="15">
        <v>225.63</v>
      </c>
      <c r="C2698" s="7">
        <f>(TSLA[[#This Row],[Prezzi giornalieri TSLA]]-B2697)/B2697</f>
        <v>-4.3859649122806994E-2</v>
      </c>
    </row>
    <row r="2699" spans="1:3" x14ac:dyDescent="0.55000000000000004">
      <c r="A2699" s="5">
        <v>44272</v>
      </c>
      <c r="B2699" s="15">
        <v>233.94</v>
      </c>
      <c r="C2699" s="7">
        <f>(TSLA[[#This Row],[Prezzi giornalieri TSLA]]-B2698)/B2698</f>
        <v>3.68302087488366E-2</v>
      </c>
    </row>
    <row r="2700" spans="1:3" x14ac:dyDescent="0.55000000000000004">
      <c r="A2700" s="5">
        <v>44273</v>
      </c>
      <c r="B2700" s="15">
        <v>217.72</v>
      </c>
      <c r="C2700" s="7">
        <f>(TSLA[[#This Row],[Prezzi giornalieri TSLA]]-B2699)/B2699</f>
        <v>-6.9334017269385304E-2</v>
      </c>
    </row>
    <row r="2701" spans="1:3" x14ac:dyDescent="0.55000000000000004">
      <c r="A2701" s="5">
        <v>44274</v>
      </c>
      <c r="B2701" s="15">
        <v>218.29</v>
      </c>
      <c r="C2701" s="7">
        <f>(TSLA[[#This Row],[Prezzi giornalieri TSLA]]-B2700)/B2700</f>
        <v>2.6180415212198843E-3</v>
      </c>
    </row>
    <row r="2702" spans="1:3" x14ac:dyDescent="0.55000000000000004">
      <c r="A2702" s="5">
        <v>44277</v>
      </c>
      <c r="B2702" s="15">
        <v>223.33</v>
      </c>
      <c r="C2702" s="7">
        <f>(TSLA[[#This Row],[Prezzi giornalieri TSLA]]-B2701)/B2701</f>
        <v>2.3088551926336621E-2</v>
      </c>
    </row>
    <row r="2703" spans="1:3" x14ac:dyDescent="0.55000000000000004">
      <c r="A2703" s="5">
        <v>44278</v>
      </c>
      <c r="B2703" s="15">
        <v>220.72</v>
      </c>
      <c r="C2703" s="7">
        <f>(TSLA[[#This Row],[Prezzi giornalieri TSLA]]-B2702)/B2702</f>
        <v>-1.1686741593158167E-2</v>
      </c>
    </row>
    <row r="2704" spans="1:3" x14ac:dyDescent="0.55000000000000004">
      <c r="A2704" s="5">
        <v>44279</v>
      </c>
      <c r="B2704" s="15">
        <v>210.09</v>
      </c>
      <c r="C2704" s="7">
        <f>(TSLA[[#This Row],[Prezzi giornalieri TSLA]]-B2703)/B2703</f>
        <v>-4.8160565422254421E-2</v>
      </c>
    </row>
    <row r="2705" spans="1:3" x14ac:dyDescent="0.55000000000000004">
      <c r="A2705" s="5">
        <v>44280</v>
      </c>
      <c r="B2705" s="15">
        <v>213.46</v>
      </c>
      <c r="C2705" s="7">
        <f>(TSLA[[#This Row],[Prezzi giornalieri TSLA]]-B2704)/B2704</f>
        <v>1.6040744442857843E-2</v>
      </c>
    </row>
    <row r="2706" spans="1:3" x14ac:dyDescent="0.55000000000000004">
      <c r="A2706" s="5">
        <v>44281</v>
      </c>
      <c r="B2706" s="15">
        <v>206.24</v>
      </c>
      <c r="C2706" s="7">
        <f>(TSLA[[#This Row],[Prezzi giornalieri TSLA]]-B2705)/B2705</f>
        <v>-3.3823667197601416E-2</v>
      </c>
    </row>
    <row r="2707" spans="1:3" x14ac:dyDescent="0.55000000000000004">
      <c r="A2707" s="5">
        <v>44284</v>
      </c>
      <c r="B2707" s="15">
        <v>203.76</v>
      </c>
      <c r="C2707" s="7">
        <f>(TSLA[[#This Row],[Prezzi giornalieri TSLA]]-B2706)/B2706</f>
        <v>-1.2024825446082322E-2</v>
      </c>
    </row>
    <row r="2708" spans="1:3" x14ac:dyDescent="0.55000000000000004">
      <c r="A2708" s="5">
        <v>44285</v>
      </c>
      <c r="B2708" s="15">
        <v>211.87</v>
      </c>
      <c r="C2708" s="7">
        <f>(TSLA[[#This Row],[Prezzi giornalieri TSLA]]-B2707)/B2707</f>
        <v>3.9801727522575645E-2</v>
      </c>
    </row>
    <row r="2709" spans="1:3" x14ac:dyDescent="0.55000000000000004">
      <c r="A2709" s="5">
        <v>44286</v>
      </c>
      <c r="B2709" s="15">
        <v>222.64</v>
      </c>
      <c r="C2709" s="7">
        <f>(TSLA[[#This Row],[Prezzi giornalieri TSLA]]-B2708)/B2708</f>
        <v>5.083305800726852E-2</v>
      </c>
    </row>
    <row r="2710" spans="1:3" x14ac:dyDescent="0.55000000000000004">
      <c r="A2710" s="5">
        <v>44287</v>
      </c>
      <c r="B2710" s="15">
        <v>220.58</v>
      </c>
      <c r="C2710" s="7">
        <f>(TSLA[[#This Row],[Prezzi giornalieri TSLA]]-B2709)/B2709</f>
        <v>-9.2526051024073575E-3</v>
      </c>
    </row>
    <row r="2711" spans="1:3" x14ac:dyDescent="0.55000000000000004">
      <c r="A2711" s="5">
        <v>44291</v>
      </c>
      <c r="B2711" s="15">
        <v>230.35</v>
      </c>
      <c r="C2711" s="7">
        <f>(TSLA[[#This Row],[Prezzi giornalieri TSLA]]-B2710)/B2710</f>
        <v>4.4292320246622455E-2</v>
      </c>
    </row>
    <row r="2712" spans="1:3" x14ac:dyDescent="0.55000000000000004">
      <c r="A2712" s="5">
        <v>44292</v>
      </c>
      <c r="B2712" s="15">
        <v>230.54</v>
      </c>
      <c r="C2712" s="7">
        <f>(TSLA[[#This Row],[Prezzi giornalieri TSLA]]-B2711)/B2711</f>
        <v>8.2483177772953219E-4</v>
      </c>
    </row>
    <row r="2713" spans="1:3" x14ac:dyDescent="0.55000000000000004">
      <c r="A2713" s="5">
        <v>44293</v>
      </c>
      <c r="B2713" s="15">
        <v>223.66</v>
      </c>
      <c r="C2713" s="7">
        <f>(TSLA[[#This Row],[Prezzi giornalieri TSLA]]-B2712)/B2712</f>
        <v>-2.9842977357508439E-2</v>
      </c>
    </row>
    <row r="2714" spans="1:3" x14ac:dyDescent="0.55000000000000004">
      <c r="A2714" s="5">
        <v>44294</v>
      </c>
      <c r="B2714" s="15">
        <v>227.93</v>
      </c>
      <c r="C2714" s="7">
        <f>(TSLA[[#This Row],[Prezzi giornalieri TSLA]]-B2713)/B2713</f>
        <v>1.9091478136457167E-2</v>
      </c>
    </row>
    <row r="2715" spans="1:3" x14ac:dyDescent="0.55000000000000004">
      <c r="A2715" s="5">
        <v>44295</v>
      </c>
      <c r="B2715" s="15">
        <v>225.67</v>
      </c>
      <c r="C2715" s="7">
        <f>(TSLA[[#This Row],[Prezzi giornalieri TSLA]]-B2714)/B2714</f>
        <v>-9.9153248804458357E-3</v>
      </c>
    </row>
    <row r="2716" spans="1:3" x14ac:dyDescent="0.55000000000000004">
      <c r="A2716" s="5">
        <v>44298</v>
      </c>
      <c r="B2716" s="15">
        <v>233.99</v>
      </c>
      <c r="C2716" s="7">
        <f>(TSLA[[#This Row],[Prezzi giornalieri TSLA]]-B2715)/B2715</f>
        <v>3.6867993087251395E-2</v>
      </c>
    </row>
    <row r="2717" spans="1:3" x14ac:dyDescent="0.55000000000000004">
      <c r="A2717" s="5">
        <v>44299</v>
      </c>
      <c r="B2717" s="15">
        <v>254.11</v>
      </c>
      <c r="C2717" s="7">
        <f>(TSLA[[#This Row],[Prezzi giornalieri TSLA]]-B2716)/B2716</f>
        <v>8.5986580623103562E-2</v>
      </c>
    </row>
    <row r="2718" spans="1:3" x14ac:dyDescent="0.55000000000000004">
      <c r="A2718" s="5">
        <v>44300</v>
      </c>
      <c r="B2718" s="15">
        <v>244.08</v>
      </c>
      <c r="C2718" s="7">
        <f>(TSLA[[#This Row],[Prezzi giornalieri TSLA]]-B2717)/B2717</f>
        <v>-3.9471095194994296E-2</v>
      </c>
    </row>
    <row r="2719" spans="1:3" x14ac:dyDescent="0.55000000000000004">
      <c r="A2719" s="5">
        <v>44301</v>
      </c>
      <c r="B2719" s="15">
        <v>246.28</v>
      </c>
      <c r="C2719" s="7">
        <f>(TSLA[[#This Row],[Prezzi giornalieri TSLA]]-B2718)/B2718</f>
        <v>9.0134382169779932E-3</v>
      </c>
    </row>
    <row r="2720" spans="1:3" x14ac:dyDescent="0.55000000000000004">
      <c r="A2720" s="5">
        <v>44302</v>
      </c>
      <c r="B2720" s="15">
        <v>246.59</v>
      </c>
      <c r="C2720" s="7">
        <f>(TSLA[[#This Row],[Prezzi giornalieri TSLA]]-B2719)/B2719</f>
        <v>1.2587299009257848E-3</v>
      </c>
    </row>
    <row r="2721" spans="1:3" x14ac:dyDescent="0.55000000000000004">
      <c r="A2721" s="5">
        <v>44305</v>
      </c>
      <c r="B2721" s="15">
        <v>238.21</v>
      </c>
      <c r="C2721" s="7">
        <f>(TSLA[[#This Row],[Prezzi giornalieri TSLA]]-B2720)/B2720</f>
        <v>-3.3983535423172048E-2</v>
      </c>
    </row>
    <row r="2722" spans="1:3" x14ac:dyDescent="0.55000000000000004">
      <c r="A2722" s="5">
        <v>44306</v>
      </c>
      <c r="B2722" s="15">
        <v>239.66</v>
      </c>
      <c r="C2722" s="7">
        <f>(TSLA[[#This Row],[Prezzi giornalieri TSLA]]-B2721)/B2721</f>
        <v>6.0870660341714811E-3</v>
      </c>
    </row>
    <row r="2723" spans="1:3" x14ac:dyDescent="0.55000000000000004">
      <c r="A2723" s="5">
        <v>44307</v>
      </c>
      <c r="B2723" s="15">
        <v>248.04</v>
      </c>
      <c r="C2723" s="7">
        <f>(TSLA[[#This Row],[Prezzi giornalieri TSLA]]-B2722)/B2722</f>
        <v>3.4966202119669512E-2</v>
      </c>
    </row>
    <row r="2724" spans="1:3" x14ac:dyDescent="0.55000000000000004">
      <c r="A2724" s="5">
        <v>44308</v>
      </c>
      <c r="B2724" s="15">
        <v>239.9</v>
      </c>
      <c r="C2724" s="7">
        <f>(TSLA[[#This Row],[Prezzi giornalieri TSLA]]-B2723)/B2723</f>
        <v>-3.2817287534268609E-2</v>
      </c>
    </row>
    <row r="2725" spans="1:3" x14ac:dyDescent="0.55000000000000004">
      <c r="A2725" s="5">
        <v>44309</v>
      </c>
      <c r="B2725" s="15">
        <v>243.13</v>
      </c>
      <c r="C2725" s="7">
        <f>(TSLA[[#This Row],[Prezzi giornalieri TSLA]]-B2724)/B2724</f>
        <v>1.3463943309712336E-2</v>
      </c>
    </row>
    <row r="2726" spans="1:3" x14ac:dyDescent="0.55000000000000004">
      <c r="A2726" s="5">
        <v>44312</v>
      </c>
      <c r="B2726" s="15">
        <v>246.07</v>
      </c>
      <c r="C2726" s="7">
        <f>(TSLA[[#This Row],[Prezzi giornalieri TSLA]]-B2725)/B2725</f>
        <v>1.2092296302389659E-2</v>
      </c>
    </row>
    <row r="2727" spans="1:3" x14ac:dyDescent="0.55000000000000004">
      <c r="A2727" s="5">
        <v>44313</v>
      </c>
      <c r="B2727" s="15">
        <v>234.91</v>
      </c>
      <c r="C2727" s="7">
        <f>(TSLA[[#This Row],[Prezzi giornalieri TSLA]]-B2726)/B2726</f>
        <v>-4.5352948348031039E-2</v>
      </c>
    </row>
    <row r="2728" spans="1:3" x14ac:dyDescent="0.55000000000000004">
      <c r="A2728" s="5">
        <v>44314</v>
      </c>
      <c r="B2728" s="15">
        <v>231.47</v>
      </c>
      <c r="C2728" s="7">
        <f>(TSLA[[#This Row],[Prezzi giornalieri TSLA]]-B2727)/B2727</f>
        <v>-1.4643906176833671E-2</v>
      </c>
    </row>
    <row r="2729" spans="1:3" x14ac:dyDescent="0.55000000000000004">
      <c r="A2729" s="5">
        <v>44315</v>
      </c>
      <c r="B2729" s="15">
        <v>225.67</v>
      </c>
      <c r="C2729" s="7">
        <f>(TSLA[[#This Row],[Prezzi giornalieri TSLA]]-B2728)/B2728</f>
        <v>-2.5057242839244875E-2</v>
      </c>
    </row>
    <row r="2730" spans="1:3" x14ac:dyDescent="0.55000000000000004">
      <c r="A2730" s="5">
        <v>44316</v>
      </c>
      <c r="B2730" s="15">
        <v>236.48</v>
      </c>
      <c r="C2730" s="7">
        <f>(TSLA[[#This Row],[Prezzi giornalieri TSLA]]-B2729)/B2729</f>
        <v>4.7901803518411855E-2</v>
      </c>
    </row>
    <row r="2731" spans="1:3" x14ac:dyDescent="0.55000000000000004">
      <c r="A2731" s="5">
        <v>44319</v>
      </c>
      <c r="B2731" s="15">
        <v>228.3</v>
      </c>
      <c r="C2731" s="7">
        <f>(TSLA[[#This Row],[Prezzi giornalieri TSLA]]-B2730)/B2730</f>
        <v>-3.4590663058186651E-2</v>
      </c>
    </row>
    <row r="2732" spans="1:3" x14ac:dyDescent="0.55000000000000004">
      <c r="A2732" s="5">
        <v>44320</v>
      </c>
      <c r="B2732" s="15">
        <v>224.53</v>
      </c>
      <c r="C2732" s="7">
        <f>(TSLA[[#This Row],[Prezzi giornalieri TSLA]]-B2731)/B2731</f>
        <v>-1.6513359614542315E-2</v>
      </c>
    </row>
    <row r="2733" spans="1:3" x14ac:dyDescent="0.55000000000000004">
      <c r="A2733" s="5">
        <v>44321</v>
      </c>
      <c r="B2733" s="15">
        <v>223.65</v>
      </c>
      <c r="C2733" s="7">
        <f>(TSLA[[#This Row],[Prezzi giornalieri TSLA]]-B2732)/B2732</f>
        <v>-3.9192980893421612E-3</v>
      </c>
    </row>
    <row r="2734" spans="1:3" x14ac:dyDescent="0.55000000000000004">
      <c r="A2734" s="5">
        <v>44322</v>
      </c>
      <c r="B2734" s="15">
        <v>221.18</v>
      </c>
      <c r="C2734" s="7">
        <f>(TSLA[[#This Row],[Prezzi giornalieri TSLA]]-B2733)/B2733</f>
        <v>-1.1044042029957518E-2</v>
      </c>
    </row>
    <row r="2735" spans="1:3" x14ac:dyDescent="0.55000000000000004">
      <c r="A2735" s="5">
        <v>44323</v>
      </c>
      <c r="B2735" s="15">
        <v>224.12</v>
      </c>
      <c r="C2735" s="7">
        <f>(TSLA[[#This Row],[Prezzi giornalieri TSLA]]-B2734)/B2734</f>
        <v>1.3292341079663612E-2</v>
      </c>
    </row>
    <row r="2736" spans="1:3" x14ac:dyDescent="0.55000000000000004">
      <c r="A2736" s="5">
        <v>44326</v>
      </c>
      <c r="B2736" s="15">
        <v>209.68</v>
      </c>
      <c r="C2736" s="7">
        <f>(TSLA[[#This Row],[Prezzi giornalieri TSLA]]-B2735)/B2735</f>
        <v>-6.4429769766196673E-2</v>
      </c>
    </row>
    <row r="2737" spans="1:3" x14ac:dyDescent="0.55000000000000004">
      <c r="A2737" s="5">
        <v>44327</v>
      </c>
      <c r="B2737" s="15">
        <v>205.73</v>
      </c>
      <c r="C2737" s="7">
        <f>(TSLA[[#This Row],[Prezzi giornalieri TSLA]]-B2736)/B2736</f>
        <v>-1.8838229683327056E-2</v>
      </c>
    </row>
    <row r="2738" spans="1:3" x14ac:dyDescent="0.55000000000000004">
      <c r="A2738" s="5">
        <v>44328</v>
      </c>
      <c r="B2738" s="15">
        <v>196.63</v>
      </c>
      <c r="C2738" s="7">
        <f>(TSLA[[#This Row],[Prezzi giornalieri TSLA]]-B2737)/B2737</f>
        <v>-4.4232732221844137E-2</v>
      </c>
    </row>
    <row r="2739" spans="1:3" x14ac:dyDescent="0.55000000000000004">
      <c r="A2739" s="5">
        <v>44329</v>
      </c>
      <c r="B2739" s="15">
        <v>190.56</v>
      </c>
      <c r="C2739" s="7">
        <f>(TSLA[[#This Row],[Prezzi giornalieri TSLA]]-B2738)/B2738</f>
        <v>-3.0870162233636745E-2</v>
      </c>
    </row>
    <row r="2740" spans="1:3" x14ac:dyDescent="0.55000000000000004">
      <c r="A2740" s="5">
        <v>44330</v>
      </c>
      <c r="B2740" s="15">
        <v>196.58</v>
      </c>
      <c r="C2740" s="7">
        <f>(TSLA[[#This Row],[Prezzi giornalieri TSLA]]-B2739)/B2739</f>
        <v>3.1591099916036994E-2</v>
      </c>
    </row>
    <row r="2741" spans="1:3" x14ac:dyDescent="0.55000000000000004">
      <c r="A2741" s="5">
        <v>44333</v>
      </c>
      <c r="B2741" s="15">
        <v>192.28</v>
      </c>
      <c r="C2741" s="7">
        <f>(TSLA[[#This Row],[Prezzi giornalieri TSLA]]-B2740)/B2740</f>
        <v>-2.1874046189846428E-2</v>
      </c>
    </row>
    <row r="2742" spans="1:3" x14ac:dyDescent="0.55000000000000004">
      <c r="A2742" s="5">
        <v>44334</v>
      </c>
      <c r="B2742" s="15">
        <v>192.62</v>
      </c>
      <c r="C2742" s="7">
        <f>(TSLA[[#This Row],[Prezzi giornalieri TSLA]]-B2741)/B2741</f>
        <v>1.7682546286665456E-3</v>
      </c>
    </row>
    <row r="2743" spans="1:3" x14ac:dyDescent="0.55000000000000004">
      <c r="A2743" s="5">
        <v>44335</v>
      </c>
      <c r="B2743" s="15">
        <v>187.82</v>
      </c>
      <c r="C2743" s="7">
        <f>(TSLA[[#This Row],[Prezzi giornalieri TSLA]]-B2742)/B2742</f>
        <v>-2.491953068217221E-2</v>
      </c>
    </row>
    <row r="2744" spans="1:3" x14ac:dyDescent="0.55000000000000004">
      <c r="A2744" s="5">
        <v>44336</v>
      </c>
      <c r="B2744" s="15">
        <v>195.59</v>
      </c>
      <c r="C2744" s="7">
        <f>(TSLA[[#This Row],[Prezzi giornalieri TSLA]]-B2743)/B2743</f>
        <v>4.1369396230433453E-2</v>
      </c>
    </row>
    <row r="2745" spans="1:3" x14ac:dyDescent="0.55000000000000004">
      <c r="A2745" s="5">
        <v>44337</v>
      </c>
      <c r="B2745" s="15">
        <v>193.63</v>
      </c>
      <c r="C2745" s="7">
        <f>(TSLA[[#This Row],[Prezzi giornalieri TSLA]]-B2744)/B2744</f>
        <v>-1.0020962216882295E-2</v>
      </c>
    </row>
    <row r="2746" spans="1:3" x14ac:dyDescent="0.55000000000000004">
      <c r="A2746" s="5">
        <v>44340</v>
      </c>
      <c r="B2746" s="15">
        <v>202.15</v>
      </c>
      <c r="C2746" s="7">
        <f>(TSLA[[#This Row],[Prezzi giornalieri TSLA]]-B2745)/B2745</f>
        <v>4.4001446056912724E-2</v>
      </c>
    </row>
    <row r="2747" spans="1:3" x14ac:dyDescent="0.55000000000000004">
      <c r="A2747" s="5">
        <v>44341</v>
      </c>
      <c r="B2747" s="15">
        <v>201.56</v>
      </c>
      <c r="C2747" s="7">
        <f>(TSLA[[#This Row],[Prezzi giornalieri TSLA]]-B2746)/B2746</f>
        <v>-2.918624783576569E-3</v>
      </c>
    </row>
    <row r="2748" spans="1:3" x14ac:dyDescent="0.55000000000000004">
      <c r="A2748" s="5">
        <v>44342</v>
      </c>
      <c r="B2748" s="15">
        <v>206.38</v>
      </c>
      <c r="C2748" s="7">
        <f>(TSLA[[#This Row],[Prezzi giornalieri TSLA]]-B2747)/B2747</f>
        <v>2.3913474895812626E-2</v>
      </c>
    </row>
    <row r="2749" spans="1:3" x14ac:dyDescent="0.55000000000000004">
      <c r="A2749" s="5">
        <v>44343</v>
      </c>
      <c r="B2749" s="15">
        <v>210.28</v>
      </c>
      <c r="C2749" s="7">
        <f>(TSLA[[#This Row],[Prezzi giornalieri TSLA]]-B2748)/B2748</f>
        <v>1.8897179959298408E-2</v>
      </c>
    </row>
    <row r="2750" spans="1:3" x14ac:dyDescent="0.55000000000000004">
      <c r="A2750" s="5">
        <v>44344</v>
      </c>
      <c r="B2750" s="15">
        <v>208.41</v>
      </c>
      <c r="C2750" s="7">
        <f>(TSLA[[#This Row],[Prezzi giornalieri TSLA]]-B2749)/B2749</f>
        <v>-8.8929046984972636E-3</v>
      </c>
    </row>
    <row r="2751" spans="1:3" x14ac:dyDescent="0.55000000000000004">
      <c r="A2751" s="5">
        <v>44348</v>
      </c>
      <c r="B2751" s="15">
        <v>207.97</v>
      </c>
      <c r="C2751" s="7">
        <f>(TSLA[[#This Row],[Prezzi giornalieri TSLA]]-B2750)/B2750</f>
        <v>-2.1112230699102622E-3</v>
      </c>
    </row>
    <row r="2752" spans="1:3" x14ac:dyDescent="0.55000000000000004">
      <c r="A2752" s="5">
        <v>44349</v>
      </c>
      <c r="B2752" s="15">
        <v>201.71</v>
      </c>
      <c r="C2752" s="7">
        <f>(TSLA[[#This Row],[Prezzi giornalieri TSLA]]-B2751)/B2751</f>
        <v>-3.010049526373992E-2</v>
      </c>
    </row>
    <row r="2753" spans="1:3" x14ac:dyDescent="0.55000000000000004">
      <c r="A2753" s="5">
        <v>44350</v>
      </c>
      <c r="B2753" s="15">
        <v>190.95</v>
      </c>
      <c r="C2753" s="7">
        <f>(TSLA[[#This Row],[Prezzi giornalieri TSLA]]-B2752)/B2752</f>
        <v>-5.3343909573149662E-2</v>
      </c>
    </row>
    <row r="2754" spans="1:3" x14ac:dyDescent="0.55000000000000004">
      <c r="A2754" s="5">
        <v>44351</v>
      </c>
      <c r="B2754" s="15">
        <v>199.68</v>
      </c>
      <c r="C2754" s="7">
        <f>(TSLA[[#This Row],[Prezzi giornalieri TSLA]]-B2753)/B2753</f>
        <v>4.5718774548311171E-2</v>
      </c>
    </row>
    <row r="2755" spans="1:3" x14ac:dyDescent="0.55000000000000004">
      <c r="A2755" s="5">
        <v>44354</v>
      </c>
      <c r="B2755" s="15">
        <v>201.71</v>
      </c>
      <c r="C2755" s="7">
        <f>(TSLA[[#This Row],[Prezzi giornalieri TSLA]]-B2754)/B2754</f>
        <v>1.0166266025641031E-2</v>
      </c>
    </row>
    <row r="2756" spans="1:3" x14ac:dyDescent="0.55000000000000004">
      <c r="A2756" s="5">
        <v>44355</v>
      </c>
      <c r="B2756" s="15">
        <v>201.2</v>
      </c>
      <c r="C2756" s="7">
        <f>(TSLA[[#This Row],[Prezzi giornalieri TSLA]]-B2755)/B2755</f>
        <v>-2.5283823310694527E-3</v>
      </c>
    </row>
    <row r="2757" spans="1:3" x14ac:dyDescent="0.55000000000000004">
      <c r="A2757" s="5">
        <v>44356</v>
      </c>
      <c r="B2757" s="15">
        <v>199.59</v>
      </c>
      <c r="C2757" s="7">
        <f>(TSLA[[#This Row],[Prezzi giornalieri TSLA]]-B2756)/B2756</f>
        <v>-8.0019880715705028E-3</v>
      </c>
    </row>
    <row r="2758" spans="1:3" x14ac:dyDescent="0.55000000000000004">
      <c r="A2758" s="5">
        <v>44357</v>
      </c>
      <c r="B2758" s="15">
        <v>203.37</v>
      </c>
      <c r="C2758" s="7">
        <f>(TSLA[[#This Row],[Prezzi giornalieri TSLA]]-B2757)/B2757</f>
        <v>1.8938824590410346E-2</v>
      </c>
    </row>
    <row r="2759" spans="1:3" x14ac:dyDescent="0.55000000000000004">
      <c r="A2759" s="5">
        <v>44358</v>
      </c>
      <c r="B2759" s="15">
        <v>203.3</v>
      </c>
      <c r="C2759" s="7">
        <f>(TSLA[[#This Row],[Prezzi giornalieri TSLA]]-B2758)/B2758</f>
        <v>-3.4420022618868651E-4</v>
      </c>
    </row>
    <row r="2760" spans="1:3" x14ac:dyDescent="0.55000000000000004">
      <c r="A2760" s="5">
        <v>44361</v>
      </c>
      <c r="B2760" s="15">
        <v>205.9</v>
      </c>
      <c r="C2760" s="7">
        <f>(TSLA[[#This Row],[Prezzi giornalieri TSLA]]-B2759)/B2759</f>
        <v>1.2788981800295102E-2</v>
      </c>
    </row>
    <row r="2761" spans="1:3" x14ac:dyDescent="0.55000000000000004">
      <c r="A2761" s="5">
        <v>44362</v>
      </c>
      <c r="B2761" s="15">
        <v>199.79</v>
      </c>
      <c r="C2761" s="7">
        <f>(TSLA[[#This Row],[Prezzi giornalieri TSLA]]-B2760)/B2760</f>
        <v>-2.9674599320058347E-2</v>
      </c>
    </row>
    <row r="2762" spans="1:3" x14ac:dyDescent="0.55000000000000004">
      <c r="A2762" s="5">
        <v>44363</v>
      </c>
      <c r="B2762" s="15">
        <v>201.62</v>
      </c>
      <c r="C2762" s="7">
        <f>(TSLA[[#This Row],[Prezzi giornalieri TSLA]]-B2761)/B2761</f>
        <v>9.1596175984784648E-3</v>
      </c>
    </row>
    <row r="2763" spans="1:3" x14ac:dyDescent="0.55000000000000004">
      <c r="A2763" s="5">
        <v>44364</v>
      </c>
      <c r="B2763" s="15">
        <v>205.53</v>
      </c>
      <c r="C2763" s="7">
        <f>(TSLA[[#This Row],[Prezzi giornalieri TSLA]]-B2762)/B2762</f>
        <v>1.9392917369308583E-2</v>
      </c>
    </row>
    <row r="2764" spans="1:3" x14ac:dyDescent="0.55000000000000004">
      <c r="A2764" s="5">
        <v>44365</v>
      </c>
      <c r="B2764" s="15">
        <v>207.77</v>
      </c>
      <c r="C2764" s="7">
        <f>(TSLA[[#This Row],[Prezzi giornalieri TSLA]]-B2763)/B2763</f>
        <v>1.0898652264876218E-2</v>
      </c>
    </row>
    <row r="2765" spans="1:3" x14ac:dyDescent="0.55000000000000004">
      <c r="A2765" s="5">
        <v>44368</v>
      </c>
      <c r="B2765" s="15">
        <v>206.94</v>
      </c>
      <c r="C2765" s="7">
        <f>(TSLA[[#This Row],[Prezzi giornalieri TSLA]]-B2764)/B2764</f>
        <v>-3.994801944457874E-3</v>
      </c>
    </row>
    <row r="2766" spans="1:3" x14ac:dyDescent="0.55000000000000004">
      <c r="A2766" s="5">
        <v>44369</v>
      </c>
      <c r="B2766" s="15">
        <v>207.9</v>
      </c>
      <c r="C2766" s="7">
        <f>(TSLA[[#This Row],[Prezzi giornalieri TSLA]]-B2765)/B2765</f>
        <v>4.6390258045810769E-3</v>
      </c>
    </row>
    <row r="2767" spans="1:3" x14ac:dyDescent="0.55000000000000004">
      <c r="A2767" s="5">
        <v>44370</v>
      </c>
      <c r="B2767" s="15">
        <v>218.86</v>
      </c>
      <c r="C2767" s="7">
        <f>(TSLA[[#This Row],[Prezzi giornalieri TSLA]]-B2766)/B2766</f>
        <v>5.2717652717652753E-2</v>
      </c>
    </row>
    <row r="2768" spans="1:3" x14ac:dyDescent="0.55000000000000004">
      <c r="A2768" s="5">
        <v>44371</v>
      </c>
      <c r="B2768" s="15">
        <v>226.61</v>
      </c>
      <c r="C2768" s="7">
        <f>(TSLA[[#This Row],[Prezzi giornalieri TSLA]]-B2767)/B2767</f>
        <v>3.5410764872521247E-2</v>
      </c>
    </row>
    <row r="2769" spans="1:3" x14ac:dyDescent="0.55000000000000004">
      <c r="A2769" s="5">
        <v>44372</v>
      </c>
      <c r="B2769" s="15">
        <v>223.96</v>
      </c>
      <c r="C2769" s="7">
        <f>(TSLA[[#This Row],[Prezzi giornalieri TSLA]]-B2768)/B2768</f>
        <v>-1.1694099995587157E-2</v>
      </c>
    </row>
    <row r="2770" spans="1:3" x14ac:dyDescent="0.55000000000000004">
      <c r="A2770" s="5">
        <v>44375</v>
      </c>
      <c r="B2770" s="15">
        <v>229.57</v>
      </c>
      <c r="C2770" s="7">
        <f>(TSLA[[#This Row],[Prezzi giornalieri TSLA]]-B2769)/B2769</f>
        <v>2.5049115913555926E-2</v>
      </c>
    </row>
    <row r="2771" spans="1:3" x14ac:dyDescent="0.55000000000000004">
      <c r="A2771" s="5">
        <v>44376</v>
      </c>
      <c r="B2771" s="15">
        <v>226.92</v>
      </c>
      <c r="C2771" s="7">
        <f>(TSLA[[#This Row],[Prezzi giornalieri TSLA]]-B2770)/B2770</f>
        <v>-1.1543320120224793E-2</v>
      </c>
    </row>
    <row r="2772" spans="1:3" x14ac:dyDescent="0.55000000000000004">
      <c r="A2772" s="5">
        <v>44377</v>
      </c>
      <c r="B2772" s="15">
        <v>226.57</v>
      </c>
      <c r="C2772" s="7">
        <f>(TSLA[[#This Row],[Prezzi giornalieri TSLA]]-B2771)/B2771</f>
        <v>-1.5423937951700791E-3</v>
      </c>
    </row>
    <row r="2773" spans="1:3" x14ac:dyDescent="0.55000000000000004">
      <c r="A2773" s="5">
        <v>44378</v>
      </c>
      <c r="B2773" s="15">
        <v>225.97</v>
      </c>
      <c r="C2773" s="7">
        <f>(TSLA[[#This Row],[Prezzi giornalieri TSLA]]-B2772)/B2772</f>
        <v>-2.6481881979079063E-3</v>
      </c>
    </row>
    <row r="2774" spans="1:3" x14ac:dyDescent="0.55000000000000004">
      <c r="A2774" s="5">
        <v>44379</v>
      </c>
      <c r="B2774" s="15">
        <v>226.3</v>
      </c>
      <c r="C2774" s="7">
        <f>(TSLA[[#This Row],[Prezzi giornalieri TSLA]]-B2773)/B2773</f>
        <v>1.460370845687536E-3</v>
      </c>
    </row>
    <row r="2775" spans="1:3" x14ac:dyDescent="0.55000000000000004">
      <c r="A2775" s="5">
        <v>44383</v>
      </c>
      <c r="B2775" s="15">
        <v>219.86</v>
      </c>
      <c r="C2775" s="7">
        <f>(TSLA[[#This Row],[Prezzi giornalieri TSLA]]-B2774)/B2774</f>
        <v>-2.8457799381352174E-2</v>
      </c>
    </row>
    <row r="2776" spans="1:3" x14ac:dyDescent="0.55000000000000004">
      <c r="A2776" s="5">
        <v>44384</v>
      </c>
      <c r="B2776" s="15">
        <v>214.88</v>
      </c>
      <c r="C2776" s="7">
        <f>(TSLA[[#This Row],[Prezzi giornalieri TSLA]]-B2775)/B2775</f>
        <v>-2.2650777767670417E-2</v>
      </c>
    </row>
    <row r="2777" spans="1:3" x14ac:dyDescent="0.55000000000000004">
      <c r="A2777" s="5">
        <v>44385</v>
      </c>
      <c r="B2777" s="15">
        <v>217.6</v>
      </c>
      <c r="C2777" s="7">
        <f>(TSLA[[#This Row],[Prezzi giornalieri TSLA]]-B2776)/B2776</f>
        <v>1.265822784810126E-2</v>
      </c>
    </row>
    <row r="2778" spans="1:3" x14ac:dyDescent="0.55000000000000004">
      <c r="A2778" s="5">
        <v>44386</v>
      </c>
      <c r="B2778" s="15">
        <v>218.98</v>
      </c>
      <c r="C2778" s="7">
        <f>(TSLA[[#This Row],[Prezzi giornalieri TSLA]]-B2777)/B2777</f>
        <v>6.3419117647058616E-3</v>
      </c>
    </row>
    <row r="2779" spans="1:3" x14ac:dyDescent="0.55000000000000004">
      <c r="A2779" s="5">
        <v>44389</v>
      </c>
      <c r="B2779" s="15">
        <v>228.57</v>
      </c>
      <c r="C2779" s="7">
        <f>(TSLA[[#This Row],[Prezzi giornalieri TSLA]]-B2778)/B2778</f>
        <v>4.3793953785733877E-2</v>
      </c>
    </row>
    <row r="2780" spans="1:3" x14ac:dyDescent="0.55000000000000004">
      <c r="A2780" s="5">
        <v>44390</v>
      </c>
      <c r="B2780" s="15">
        <v>222.85</v>
      </c>
      <c r="C2780" s="7">
        <f>(TSLA[[#This Row],[Prezzi giornalieri TSLA]]-B2779)/B2779</f>
        <v>-2.502515640722754E-2</v>
      </c>
    </row>
    <row r="2781" spans="1:3" x14ac:dyDescent="0.55000000000000004">
      <c r="A2781" s="5">
        <v>44391</v>
      </c>
      <c r="B2781" s="15">
        <v>217.79</v>
      </c>
      <c r="C2781" s="7">
        <f>(TSLA[[#This Row],[Prezzi giornalieri TSLA]]-B2780)/B2780</f>
        <v>-2.2705855956921706E-2</v>
      </c>
    </row>
    <row r="2782" spans="1:3" x14ac:dyDescent="0.55000000000000004">
      <c r="A2782" s="5">
        <v>44392</v>
      </c>
      <c r="B2782" s="15">
        <v>216.87</v>
      </c>
      <c r="C2782" s="7">
        <f>(TSLA[[#This Row],[Prezzi giornalieri TSLA]]-B2781)/B2781</f>
        <v>-4.2242527205105266E-3</v>
      </c>
    </row>
    <row r="2783" spans="1:3" x14ac:dyDescent="0.55000000000000004">
      <c r="A2783" s="5">
        <v>44393</v>
      </c>
      <c r="B2783" s="15">
        <v>214.74</v>
      </c>
      <c r="C2783" s="7">
        <f>(TSLA[[#This Row],[Prezzi giornalieri TSLA]]-B2782)/B2782</f>
        <v>-9.8215520818923565E-3</v>
      </c>
    </row>
    <row r="2784" spans="1:3" x14ac:dyDescent="0.55000000000000004">
      <c r="A2784" s="5">
        <v>44396</v>
      </c>
      <c r="B2784" s="15">
        <v>215.41</v>
      </c>
      <c r="C2784" s="7">
        <f>(TSLA[[#This Row],[Prezzi giornalieri TSLA]]-B2783)/B2783</f>
        <v>3.1200521560956853E-3</v>
      </c>
    </row>
    <row r="2785" spans="1:3" x14ac:dyDescent="0.55000000000000004">
      <c r="A2785" s="5">
        <v>44397</v>
      </c>
      <c r="B2785" s="15">
        <v>220.17</v>
      </c>
      <c r="C2785" s="7">
        <f>(TSLA[[#This Row],[Prezzi giornalieri TSLA]]-B2784)/B2784</f>
        <v>2.2097395664082406E-2</v>
      </c>
    </row>
    <row r="2786" spans="1:3" x14ac:dyDescent="0.55000000000000004">
      <c r="A2786" s="5">
        <v>44398</v>
      </c>
      <c r="B2786" s="15">
        <v>218.43</v>
      </c>
      <c r="C2786" s="7">
        <f>(TSLA[[#This Row],[Prezzi giornalieri TSLA]]-B2785)/B2785</f>
        <v>-7.902984057773451E-3</v>
      </c>
    </row>
    <row r="2787" spans="1:3" x14ac:dyDescent="0.55000000000000004">
      <c r="A2787" s="5">
        <v>44399</v>
      </c>
      <c r="B2787" s="15">
        <v>216.42</v>
      </c>
      <c r="C2787" s="7">
        <f>(TSLA[[#This Row],[Prezzi giornalieri TSLA]]-B2786)/B2786</f>
        <v>-9.2020326878176958E-3</v>
      </c>
    </row>
    <row r="2788" spans="1:3" x14ac:dyDescent="0.55000000000000004">
      <c r="A2788" s="5">
        <v>44400</v>
      </c>
      <c r="B2788" s="15">
        <v>214.46</v>
      </c>
      <c r="C2788" s="7">
        <f>(TSLA[[#This Row],[Prezzi giornalieri TSLA]]-B2787)/B2787</f>
        <v>-9.0564642824137315E-3</v>
      </c>
    </row>
    <row r="2789" spans="1:3" x14ac:dyDescent="0.55000000000000004">
      <c r="A2789" s="5">
        <v>44403</v>
      </c>
      <c r="B2789" s="15">
        <v>219.21</v>
      </c>
      <c r="C2789" s="7">
        <f>(TSLA[[#This Row],[Prezzi giornalieri TSLA]]-B2788)/B2788</f>
        <v>2.2148652429357454E-2</v>
      </c>
    </row>
    <row r="2790" spans="1:3" x14ac:dyDescent="0.55000000000000004">
      <c r="A2790" s="5">
        <v>44404</v>
      </c>
      <c r="B2790" s="15">
        <v>214.93</v>
      </c>
      <c r="C2790" s="7">
        <f>(TSLA[[#This Row],[Prezzi giornalieri TSLA]]-B2789)/B2789</f>
        <v>-1.9524656721864882E-2</v>
      </c>
    </row>
    <row r="2791" spans="1:3" x14ac:dyDescent="0.55000000000000004">
      <c r="A2791" s="5">
        <v>44405</v>
      </c>
      <c r="B2791" s="15">
        <v>215.66</v>
      </c>
      <c r="C2791" s="7">
        <f>(TSLA[[#This Row],[Prezzi giornalieri TSLA]]-B2790)/B2790</f>
        <v>3.3964546596565847E-3</v>
      </c>
    </row>
    <row r="2792" spans="1:3" x14ac:dyDescent="0.55000000000000004">
      <c r="A2792" s="5">
        <v>44406</v>
      </c>
      <c r="B2792" s="15">
        <v>225.78</v>
      </c>
      <c r="C2792" s="7">
        <f>(TSLA[[#This Row],[Prezzi giornalieri TSLA]]-B2791)/B2791</f>
        <v>4.6925716405453052E-2</v>
      </c>
    </row>
    <row r="2793" spans="1:3" x14ac:dyDescent="0.55000000000000004">
      <c r="A2793" s="5">
        <v>44407</v>
      </c>
      <c r="B2793" s="15">
        <v>229.07</v>
      </c>
      <c r="C2793" s="7">
        <f>(TSLA[[#This Row],[Prezzi giornalieri TSLA]]-B2792)/B2792</f>
        <v>1.4571706971388041E-2</v>
      </c>
    </row>
    <row r="2794" spans="1:3" x14ac:dyDescent="0.55000000000000004">
      <c r="A2794" s="5">
        <v>44410</v>
      </c>
      <c r="B2794" s="15">
        <v>236.56</v>
      </c>
      <c r="C2794" s="7">
        <f>(TSLA[[#This Row],[Prezzi giornalieri TSLA]]-B2793)/B2793</f>
        <v>3.2697428733574931E-2</v>
      </c>
    </row>
    <row r="2795" spans="1:3" x14ac:dyDescent="0.55000000000000004">
      <c r="A2795" s="5">
        <v>44411</v>
      </c>
      <c r="B2795" s="15">
        <v>236.58</v>
      </c>
      <c r="C2795" s="7">
        <f>(TSLA[[#This Row],[Prezzi giornalieri TSLA]]-B2794)/B2794</f>
        <v>8.4545147108599226E-5</v>
      </c>
    </row>
    <row r="2796" spans="1:3" x14ac:dyDescent="0.55000000000000004">
      <c r="A2796" s="5">
        <v>44412</v>
      </c>
      <c r="B2796" s="15">
        <v>236.97</v>
      </c>
      <c r="C2796" s="7">
        <f>(TSLA[[#This Row],[Prezzi giornalieri TSLA]]-B2795)/B2795</f>
        <v>1.6484909967029603E-3</v>
      </c>
    </row>
    <row r="2797" spans="1:3" x14ac:dyDescent="0.55000000000000004">
      <c r="A2797" s="5">
        <v>44413</v>
      </c>
      <c r="B2797" s="15">
        <v>238.21</v>
      </c>
      <c r="C2797" s="7">
        <f>(TSLA[[#This Row],[Prezzi giornalieri TSLA]]-B2796)/B2796</f>
        <v>5.2327298814196276E-3</v>
      </c>
    </row>
    <row r="2798" spans="1:3" x14ac:dyDescent="0.55000000000000004">
      <c r="A2798" s="5">
        <v>44414</v>
      </c>
      <c r="B2798" s="15">
        <v>233.03</v>
      </c>
      <c r="C2798" s="7">
        <f>(TSLA[[#This Row],[Prezzi giornalieri TSLA]]-B2797)/B2797</f>
        <v>-2.1745518660005906E-2</v>
      </c>
    </row>
    <row r="2799" spans="1:3" x14ac:dyDescent="0.55000000000000004">
      <c r="A2799" s="5">
        <v>44417</v>
      </c>
      <c r="B2799" s="15">
        <v>237.92</v>
      </c>
      <c r="C2799" s="7">
        <f>(TSLA[[#This Row],[Prezzi giornalieri TSLA]]-B2798)/B2798</f>
        <v>2.098442260653129E-2</v>
      </c>
    </row>
    <row r="2800" spans="1:3" x14ac:dyDescent="0.55000000000000004">
      <c r="A2800" s="5">
        <v>44418</v>
      </c>
      <c r="B2800" s="15">
        <v>236.66</v>
      </c>
      <c r="C2800" s="7">
        <f>(TSLA[[#This Row],[Prezzi giornalieri TSLA]]-B2799)/B2799</f>
        <v>-5.2958977807666067E-3</v>
      </c>
    </row>
    <row r="2801" spans="1:3" x14ac:dyDescent="0.55000000000000004">
      <c r="A2801" s="5">
        <v>44419</v>
      </c>
      <c r="B2801" s="15">
        <v>235.94</v>
      </c>
      <c r="C2801" s="7">
        <f>(TSLA[[#This Row],[Prezzi giornalieri TSLA]]-B2800)/B2800</f>
        <v>-3.042339220823117E-3</v>
      </c>
    </row>
    <row r="2802" spans="1:3" x14ac:dyDescent="0.55000000000000004">
      <c r="A2802" s="5">
        <v>44420</v>
      </c>
      <c r="B2802" s="15">
        <v>240.75</v>
      </c>
      <c r="C2802" s="7">
        <f>(TSLA[[#This Row],[Prezzi giornalieri TSLA]]-B2801)/B2801</f>
        <v>2.0386538950580665E-2</v>
      </c>
    </row>
    <row r="2803" spans="1:3" x14ac:dyDescent="0.55000000000000004">
      <c r="A2803" s="5">
        <v>44421</v>
      </c>
      <c r="B2803" s="15">
        <v>239.06</v>
      </c>
      <c r="C2803" s="7">
        <f>(TSLA[[#This Row],[Prezzi giornalieri TSLA]]-B2802)/B2802</f>
        <v>-7.0197300103842066E-3</v>
      </c>
    </row>
    <row r="2804" spans="1:3" x14ac:dyDescent="0.55000000000000004">
      <c r="A2804" s="5">
        <v>44424</v>
      </c>
      <c r="B2804" s="15">
        <v>228.72</v>
      </c>
      <c r="C2804" s="7">
        <f>(TSLA[[#This Row],[Prezzi giornalieri TSLA]]-B2803)/B2803</f>
        <v>-4.3252739897933587E-2</v>
      </c>
    </row>
    <row r="2805" spans="1:3" x14ac:dyDescent="0.55000000000000004">
      <c r="A2805" s="5">
        <v>44425</v>
      </c>
      <c r="B2805" s="15">
        <v>221.9</v>
      </c>
      <c r="C2805" s="7">
        <f>(TSLA[[#This Row],[Prezzi giornalieri TSLA]]-B2804)/B2804</f>
        <v>-2.9818118223154919E-2</v>
      </c>
    </row>
    <row r="2806" spans="1:3" x14ac:dyDescent="0.55000000000000004">
      <c r="A2806" s="5">
        <v>44426</v>
      </c>
      <c r="B2806" s="15">
        <v>229.66</v>
      </c>
      <c r="C2806" s="7">
        <f>(TSLA[[#This Row],[Prezzi giornalieri TSLA]]-B2805)/B2805</f>
        <v>3.4970707525912532E-2</v>
      </c>
    </row>
    <row r="2807" spans="1:3" x14ac:dyDescent="0.55000000000000004">
      <c r="A2807" s="5">
        <v>44427</v>
      </c>
      <c r="B2807" s="15">
        <v>224.49</v>
      </c>
      <c r="C2807" s="7">
        <f>(TSLA[[#This Row],[Prezzi giornalieri TSLA]]-B2806)/B2806</f>
        <v>-2.2511538796481701E-2</v>
      </c>
    </row>
    <row r="2808" spans="1:3" x14ac:dyDescent="0.55000000000000004">
      <c r="A2808" s="5">
        <v>44428</v>
      </c>
      <c r="B2808" s="15">
        <v>226.75</v>
      </c>
      <c r="C2808" s="7">
        <f>(TSLA[[#This Row],[Prezzi giornalieri TSLA]]-B2807)/B2807</f>
        <v>1.0067263575214891E-2</v>
      </c>
    </row>
    <row r="2809" spans="1:3" x14ac:dyDescent="0.55000000000000004">
      <c r="A2809" s="5">
        <v>44431</v>
      </c>
      <c r="B2809" s="15">
        <v>235.43</v>
      </c>
      <c r="C2809" s="7">
        <f>(TSLA[[#This Row],[Prezzi giornalieri TSLA]]-B2808)/B2808</f>
        <v>3.8280044101433326E-2</v>
      </c>
    </row>
    <row r="2810" spans="1:3" x14ac:dyDescent="0.55000000000000004">
      <c r="A2810" s="5">
        <v>44432</v>
      </c>
      <c r="B2810" s="15">
        <v>236.16</v>
      </c>
      <c r="C2810" s="7">
        <f>(TSLA[[#This Row],[Prezzi giornalieri TSLA]]-B2809)/B2809</f>
        <v>3.1007093403559007E-3</v>
      </c>
    </row>
    <row r="2811" spans="1:3" x14ac:dyDescent="0.55000000000000004">
      <c r="A2811" s="5">
        <v>44433</v>
      </c>
      <c r="B2811" s="15">
        <v>237.07</v>
      </c>
      <c r="C2811" s="7">
        <f>(TSLA[[#This Row],[Prezzi giornalieri TSLA]]-B2810)/B2810</f>
        <v>3.8533197831978174E-3</v>
      </c>
    </row>
    <row r="2812" spans="1:3" x14ac:dyDescent="0.55000000000000004">
      <c r="A2812" s="5">
        <v>44434</v>
      </c>
      <c r="B2812" s="15">
        <v>233.72</v>
      </c>
      <c r="C2812" s="7">
        <f>(TSLA[[#This Row],[Prezzi giornalieri TSLA]]-B2811)/B2811</f>
        <v>-1.4130847429029376E-2</v>
      </c>
    </row>
    <row r="2813" spans="1:3" x14ac:dyDescent="0.55000000000000004">
      <c r="A2813" s="5">
        <v>44435</v>
      </c>
      <c r="B2813" s="15">
        <v>237.31</v>
      </c>
      <c r="C2813" s="7">
        <f>(TSLA[[#This Row],[Prezzi giornalieri TSLA]]-B2812)/B2812</f>
        <v>1.5360260140338882E-2</v>
      </c>
    </row>
    <row r="2814" spans="1:3" x14ac:dyDescent="0.55000000000000004">
      <c r="A2814" s="5">
        <v>44438</v>
      </c>
      <c r="B2814" s="15">
        <v>243.64</v>
      </c>
      <c r="C2814" s="7">
        <f>(TSLA[[#This Row],[Prezzi giornalieri TSLA]]-B2813)/B2813</f>
        <v>2.6673970755551741E-2</v>
      </c>
    </row>
    <row r="2815" spans="1:3" x14ac:dyDescent="0.55000000000000004">
      <c r="A2815" s="5">
        <v>44439</v>
      </c>
      <c r="B2815" s="15">
        <v>245.24</v>
      </c>
      <c r="C2815" s="7">
        <f>(TSLA[[#This Row],[Prezzi giornalieri TSLA]]-B2814)/B2814</f>
        <v>6.5670661631916875E-3</v>
      </c>
    </row>
    <row r="2816" spans="1:3" x14ac:dyDescent="0.55000000000000004">
      <c r="A2816" s="5">
        <v>44440</v>
      </c>
      <c r="B2816" s="15">
        <v>244.7</v>
      </c>
      <c r="C2816" s="7">
        <f>(TSLA[[#This Row],[Prezzi giornalieri TSLA]]-B2815)/B2815</f>
        <v>-2.2019246452455571E-3</v>
      </c>
    </row>
    <row r="2817" spans="1:3" x14ac:dyDescent="0.55000000000000004">
      <c r="A2817" s="5">
        <v>44441</v>
      </c>
      <c r="B2817" s="15">
        <v>244.13</v>
      </c>
      <c r="C2817" s="7">
        <f>(TSLA[[#This Row],[Prezzi giornalieri TSLA]]-B2816)/B2816</f>
        <v>-2.3293829178585748E-3</v>
      </c>
    </row>
    <row r="2818" spans="1:3" x14ac:dyDescent="0.55000000000000004">
      <c r="A2818" s="5">
        <v>44442</v>
      </c>
      <c r="B2818" s="15">
        <v>244.52</v>
      </c>
      <c r="C2818" s="7">
        <f>(TSLA[[#This Row],[Prezzi giornalieri TSLA]]-B2817)/B2817</f>
        <v>1.5975095236145283E-3</v>
      </c>
    </row>
    <row r="2819" spans="1:3" x14ac:dyDescent="0.55000000000000004">
      <c r="A2819" s="5">
        <v>44446</v>
      </c>
      <c r="B2819" s="15">
        <v>250.97</v>
      </c>
      <c r="C2819" s="7">
        <f>(TSLA[[#This Row],[Prezzi giornalieri TSLA]]-B2818)/B2818</f>
        <v>2.6378210371339719E-2</v>
      </c>
    </row>
    <row r="2820" spans="1:3" x14ac:dyDescent="0.55000000000000004">
      <c r="A2820" s="5">
        <v>44447</v>
      </c>
      <c r="B2820" s="15">
        <v>251.29</v>
      </c>
      <c r="C2820" s="7">
        <f>(TSLA[[#This Row],[Prezzi giornalieri TSLA]]-B2819)/B2819</f>
        <v>1.2750527951547721E-3</v>
      </c>
    </row>
    <row r="2821" spans="1:3" x14ac:dyDescent="0.55000000000000004">
      <c r="A2821" s="5">
        <v>44448</v>
      </c>
      <c r="B2821" s="15">
        <v>251.62</v>
      </c>
      <c r="C2821" s="7">
        <f>(TSLA[[#This Row],[Prezzi giornalieri TSLA]]-B2820)/B2820</f>
        <v>1.3132237653707371E-3</v>
      </c>
    </row>
    <row r="2822" spans="1:3" x14ac:dyDescent="0.55000000000000004">
      <c r="A2822" s="5">
        <v>44449</v>
      </c>
      <c r="B2822" s="15">
        <v>245.42</v>
      </c>
      <c r="C2822" s="7">
        <f>(TSLA[[#This Row],[Prezzi giornalieri TSLA]]-B2821)/B2821</f>
        <v>-2.46403306573405E-2</v>
      </c>
    </row>
    <row r="2823" spans="1:3" x14ac:dyDescent="0.55000000000000004">
      <c r="A2823" s="5">
        <v>44452</v>
      </c>
      <c r="B2823" s="15">
        <v>247.67</v>
      </c>
      <c r="C2823" s="7">
        <f>(TSLA[[#This Row],[Prezzi giornalieri TSLA]]-B2822)/B2822</f>
        <v>9.1679569717219474E-3</v>
      </c>
    </row>
    <row r="2824" spans="1:3" x14ac:dyDescent="0.55000000000000004">
      <c r="A2824" s="5">
        <v>44453</v>
      </c>
      <c r="B2824" s="15">
        <v>248.16</v>
      </c>
      <c r="C2824" s="7">
        <f>(TSLA[[#This Row],[Prezzi giornalieri TSLA]]-B2823)/B2823</f>
        <v>1.9784390519643441E-3</v>
      </c>
    </row>
    <row r="2825" spans="1:3" x14ac:dyDescent="0.55000000000000004">
      <c r="A2825" s="5">
        <v>44454</v>
      </c>
      <c r="B2825" s="15">
        <v>251.94</v>
      </c>
      <c r="C2825" s="7">
        <f>(TSLA[[#This Row],[Prezzi giornalieri TSLA]]-B2824)/B2824</f>
        <v>1.5232108317214705E-2</v>
      </c>
    </row>
    <row r="2826" spans="1:3" x14ac:dyDescent="0.55000000000000004">
      <c r="A2826" s="5">
        <v>44455</v>
      </c>
      <c r="B2826" s="15">
        <v>252.33</v>
      </c>
      <c r="C2826" s="7">
        <f>(TSLA[[#This Row],[Prezzi giornalieri TSLA]]-B2825)/B2825</f>
        <v>1.5479876160991298E-3</v>
      </c>
    </row>
    <row r="2827" spans="1:3" x14ac:dyDescent="0.55000000000000004">
      <c r="A2827" s="5">
        <v>44456</v>
      </c>
      <c r="B2827" s="15">
        <v>253.16</v>
      </c>
      <c r="C2827" s="7">
        <f>(TSLA[[#This Row],[Prezzi giornalieri TSLA]]-B2826)/B2826</f>
        <v>3.289343320255158E-3</v>
      </c>
    </row>
    <row r="2828" spans="1:3" x14ac:dyDescent="0.55000000000000004">
      <c r="A2828" s="5">
        <v>44459</v>
      </c>
      <c r="B2828" s="15">
        <v>243.39</v>
      </c>
      <c r="C2828" s="7">
        <f>(TSLA[[#This Row],[Prezzi giornalieri TSLA]]-B2827)/B2827</f>
        <v>-3.8592194659503913E-2</v>
      </c>
    </row>
    <row r="2829" spans="1:3" x14ac:dyDescent="0.55000000000000004">
      <c r="A2829" s="5">
        <v>44460</v>
      </c>
      <c r="B2829" s="15">
        <v>246.46</v>
      </c>
      <c r="C2829" s="7">
        <f>(TSLA[[#This Row],[Prezzi giornalieri TSLA]]-B2828)/B2828</f>
        <v>1.2613500965528665E-2</v>
      </c>
    </row>
    <row r="2830" spans="1:3" x14ac:dyDescent="0.55000000000000004">
      <c r="A2830" s="5">
        <v>44461</v>
      </c>
      <c r="B2830" s="15">
        <v>250.65</v>
      </c>
      <c r="C2830" s="7">
        <f>(TSLA[[#This Row],[Prezzi giornalieri TSLA]]-B2829)/B2829</f>
        <v>1.7000730341637578E-2</v>
      </c>
    </row>
    <row r="2831" spans="1:3" x14ac:dyDescent="0.55000000000000004">
      <c r="A2831" s="5">
        <v>44462</v>
      </c>
      <c r="B2831" s="15">
        <v>251.21</v>
      </c>
      <c r="C2831" s="7">
        <f>(TSLA[[#This Row],[Prezzi giornalieri TSLA]]-B2830)/B2830</f>
        <v>2.2341911031318663E-3</v>
      </c>
    </row>
    <row r="2832" spans="1:3" x14ac:dyDescent="0.55000000000000004">
      <c r="A2832" s="5">
        <v>44463</v>
      </c>
      <c r="B2832" s="15">
        <v>258.13</v>
      </c>
      <c r="C2832" s="7">
        <f>(TSLA[[#This Row],[Prezzi giornalieri TSLA]]-B2831)/B2831</f>
        <v>2.7546674097368686E-2</v>
      </c>
    </row>
    <row r="2833" spans="1:3" x14ac:dyDescent="0.55000000000000004">
      <c r="A2833" s="5">
        <v>44466</v>
      </c>
      <c r="B2833" s="15">
        <v>263.79000000000002</v>
      </c>
      <c r="C2833" s="7">
        <f>(TSLA[[#This Row],[Prezzi giornalieri TSLA]]-B2832)/B2832</f>
        <v>2.1926936039979951E-2</v>
      </c>
    </row>
    <row r="2834" spans="1:3" x14ac:dyDescent="0.55000000000000004">
      <c r="A2834" s="5">
        <v>44467</v>
      </c>
      <c r="B2834" s="15">
        <v>259.19</v>
      </c>
      <c r="C2834" s="7">
        <f>(TSLA[[#This Row],[Prezzi giornalieri TSLA]]-B2833)/B2833</f>
        <v>-1.7438113651010358E-2</v>
      </c>
    </row>
    <row r="2835" spans="1:3" x14ac:dyDescent="0.55000000000000004">
      <c r="A2835" s="5">
        <v>44468</v>
      </c>
      <c r="B2835" s="15">
        <v>260.44</v>
      </c>
      <c r="C2835" s="7">
        <f>(TSLA[[#This Row],[Prezzi giornalieri TSLA]]-B2834)/B2834</f>
        <v>4.8227169258073226E-3</v>
      </c>
    </row>
    <row r="2836" spans="1:3" x14ac:dyDescent="0.55000000000000004">
      <c r="A2836" s="5">
        <v>44469</v>
      </c>
      <c r="B2836" s="15">
        <v>258.49</v>
      </c>
      <c r="C2836" s="7">
        <f>(TSLA[[#This Row],[Prezzi giornalieri TSLA]]-B2835)/B2835</f>
        <v>-7.487329135309433E-3</v>
      </c>
    </row>
    <row r="2837" spans="1:3" x14ac:dyDescent="0.55000000000000004">
      <c r="A2837" s="5">
        <v>44470</v>
      </c>
      <c r="B2837" s="15">
        <v>258.41000000000003</v>
      </c>
      <c r="C2837" s="7">
        <f>(TSLA[[#This Row],[Prezzi giornalieri TSLA]]-B2836)/B2836</f>
        <v>-3.0948972880956357E-4</v>
      </c>
    </row>
    <row r="2838" spans="1:3" x14ac:dyDescent="0.55000000000000004">
      <c r="A2838" s="5">
        <v>44473</v>
      </c>
      <c r="B2838" s="15">
        <v>260.51</v>
      </c>
      <c r="C2838" s="7">
        <f>(TSLA[[#This Row],[Prezzi giornalieri TSLA]]-B2837)/B2837</f>
        <v>8.1266204868231332E-3</v>
      </c>
    </row>
    <row r="2839" spans="1:3" x14ac:dyDescent="0.55000000000000004">
      <c r="A2839" s="5">
        <v>44474</v>
      </c>
      <c r="B2839" s="15">
        <v>260.2</v>
      </c>
      <c r="C2839" s="7">
        <f>(TSLA[[#This Row],[Prezzi giornalieri TSLA]]-B2838)/B2838</f>
        <v>-1.189973513492773E-3</v>
      </c>
    </row>
    <row r="2840" spans="1:3" x14ac:dyDescent="0.55000000000000004">
      <c r="A2840" s="5">
        <v>44475</v>
      </c>
      <c r="B2840" s="15">
        <v>260.92</v>
      </c>
      <c r="C2840" s="7">
        <f>(TSLA[[#This Row],[Prezzi giornalieri TSLA]]-B2839)/B2839</f>
        <v>2.7671022290546785E-3</v>
      </c>
    </row>
    <row r="2841" spans="1:3" x14ac:dyDescent="0.55000000000000004">
      <c r="A2841" s="5">
        <v>44476</v>
      </c>
      <c r="B2841" s="15">
        <v>264.54000000000002</v>
      </c>
      <c r="C2841" s="7">
        <f>(TSLA[[#This Row],[Prezzi giornalieri TSLA]]-B2840)/B2840</f>
        <v>1.3873984363023166E-2</v>
      </c>
    </row>
    <row r="2842" spans="1:3" x14ac:dyDescent="0.55000000000000004">
      <c r="A2842" s="5">
        <v>44477</v>
      </c>
      <c r="B2842" s="15">
        <v>261.83</v>
      </c>
      <c r="C2842" s="7">
        <f>(TSLA[[#This Row],[Prezzi giornalieri TSLA]]-B2841)/B2841</f>
        <v>-1.0244197474862162E-2</v>
      </c>
    </row>
    <row r="2843" spans="1:3" x14ac:dyDescent="0.55000000000000004">
      <c r="A2843" s="5">
        <v>44480</v>
      </c>
      <c r="B2843" s="15">
        <v>263.98</v>
      </c>
      <c r="C2843" s="7">
        <f>(TSLA[[#This Row],[Prezzi giornalieri TSLA]]-B2842)/B2842</f>
        <v>8.2114349005080935E-3</v>
      </c>
    </row>
    <row r="2844" spans="1:3" x14ac:dyDescent="0.55000000000000004">
      <c r="A2844" s="5">
        <v>44481</v>
      </c>
      <c r="B2844" s="15">
        <v>268.57</v>
      </c>
      <c r="C2844" s="7">
        <f>(TSLA[[#This Row],[Prezzi giornalieri TSLA]]-B2843)/B2843</f>
        <v>1.7387680884915428E-2</v>
      </c>
    </row>
    <row r="2845" spans="1:3" x14ac:dyDescent="0.55000000000000004">
      <c r="A2845" s="5">
        <v>44482</v>
      </c>
      <c r="B2845" s="15">
        <v>270.36</v>
      </c>
      <c r="C2845" s="7">
        <f>(TSLA[[#This Row],[Prezzi giornalieri TSLA]]-B2844)/B2844</f>
        <v>6.6649290687717183E-3</v>
      </c>
    </row>
    <row r="2846" spans="1:3" x14ac:dyDescent="0.55000000000000004">
      <c r="A2846" s="5">
        <v>44483</v>
      </c>
      <c r="B2846" s="15">
        <v>272.77</v>
      </c>
      <c r="C2846" s="7">
        <f>(TSLA[[#This Row],[Prezzi giornalieri TSLA]]-B2845)/B2845</f>
        <v>8.9140405385410865E-3</v>
      </c>
    </row>
    <row r="2847" spans="1:3" x14ac:dyDescent="0.55000000000000004">
      <c r="A2847" s="5">
        <v>44484</v>
      </c>
      <c r="B2847" s="15">
        <v>281.01</v>
      </c>
      <c r="C2847" s="7">
        <f>(TSLA[[#This Row],[Prezzi giornalieri TSLA]]-B2846)/B2846</f>
        <v>3.0208600652564466E-2</v>
      </c>
    </row>
    <row r="2848" spans="1:3" x14ac:dyDescent="0.55000000000000004">
      <c r="A2848" s="5">
        <v>44487</v>
      </c>
      <c r="B2848" s="15">
        <v>290.04000000000002</v>
      </c>
      <c r="C2848" s="7">
        <f>(TSLA[[#This Row],[Prezzi giornalieri TSLA]]-B2847)/B2847</f>
        <v>3.2134087754884272E-2</v>
      </c>
    </row>
    <row r="2849" spans="1:3" x14ac:dyDescent="0.55000000000000004">
      <c r="A2849" s="5">
        <v>44488</v>
      </c>
      <c r="B2849" s="15">
        <v>288.08999999999997</v>
      </c>
      <c r="C2849" s="7">
        <f>(TSLA[[#This Row],[Prezzi giornalieri TSLA]]-B2848)/B2848</f>
        <v>-6.7232105916426883E-3</v>
      </c>
    </row>
    <row r="2850" spans="1:3" x14ac:dyDescent="0.55000000000000004">
      <c r="A2850" s="5">
        <v>44489</v>
      </c>
      <c r="B2850" s="15">
        <v>288.60000000000002</v>
      </c>
      <c r="C2850" s="7">
        <f>(TSLA[[#This Row],[Prezzi giornalieri TSLA]]-B2849)/B2849</f>
        <v>1.7702801207957505E-3</v>
      </c>
    </row>
    <row r="2851" spans="1:3" x14ac:dyDescent="0.55000000000000004">
      <c r="A2851" s="5">
        <v>44490</v>
      </c>
      <c r="B2851" s="15">
        <v>298</v>
      </c>
      <c r="C2851" s="7">
        <f>(TSLA[[#This Row],[Prezzi giornalieri TSLA]]-B2850)/B2850</f>
        <v>3.2571032571032492E-2</v>
      </c>
    </row>
    <row r="2852" spans="1:3" x14ac:dyDescent="0.55000000000000004">
      <c r="A2852" s="5">
        <v>44491</v>
      </c>
      <c r="B2852" s="15">
        <v>303.23</v>
      </c>
      <c r="C2852" s="7">
        <f>(TSLA[[#This Row],[Prezzi giornalieri TSLA]]-B2851)/B2851</f>
        <v>1.7550335570469859E-2</v>
      </c>
    </row>
    <row r="2853" spans="1:3" x14ac:dyDescent="0.55000000000000004">
      <c r="A2853" s="5">
        <v>44494</v>
      </c>
      <c r="B2853" s="15">
        <v>341.62</v>
      </c>
      <c r="C2853" s="7">
        <f>(TSLA[[#This Row],[Prezzi giornalieri TSLA]]-B2852)/B2852</f>
        <v>0.12660356824852417</v>
      </c>
    </row>
    <row r="2854" spans="1:3" x14ac:dyDescent="0.55000000000000004">
      <c r="A2854" s="5">
        <v>44495</v>
      </c>
      <c r="B2854" s="15">
        <v>339.48</v>
      </c>
      <c r="C2854" s="7">
        <f>(TSLA[[#This Row],[Prezzi giornalieri TSLA]]-B2853)/B2853</f>
        <v>-6.2642702417890824E-3</v>
      </c>
    </row>
    <row r="2855" spans="1:3" x14ac:dyDescent="0.55000000000000004">
      <c r="A2855" s="5">
        <v>44496</v>
      </c>
      <c r="B2855" s="15">
        <v>345.95</v>
      </c>
      <c r="C2855" s="7">
        <f>(TSLA[[#This Row],[Prezzi giornalieri TSLA]]-B2854)/B2854</f>
        <v>1.9058560150818811E-2</v>
      </c>
    </row>
    <row r="2856" spans="1:3" x14ac:dyDescent="0.55000000000000004">
      <c r="A2856" s="5">
        <v>44497</v>
      </c>
      <c r="B2856" s="15">
        <v>359.01</v>
      </c>
      <c r="C2856" s="7">
        <f>(TSLA[[#This Row],[Prezzi giornalieri TSLA]]-B2855)/B2855</f>
        <v>3.7751120104061286E-2</v>
      </c>
    </row>
    <row r="2857" spans="1:3" x14ac:dyDescent="0.55000000000000004">
      <c r="A2857" s="5">
        <v>44498</v>
      </c>
      <c r="B2857" s="15">
        <v>371.33</v>
      </c>
      <c r="C2857" s="7">
        <f>(TSLA[[#This Row],[Prezzi giornalieri TSLA]]-B2856)/B2856</f>
        <v>3.431659285256676E-2</v>
      </c>
    </row>
    <row r="2858" spans="1:3" x14ac:dyDescent="0.55000000000000004">
      <c r="A2858" s="5">
        <v>44501</v>
      </c>
      <c r="B2858" s="15">
        <v>402.86</v>
      </c>
      <c r="C2858" s="7">
        <f>(TSLA[[#This Row],[Prezzi giornalieri TSLA]]-B2857)/B2857</f>
        <v>8.4910995610373602E-2</v>
      </c>
    </row>
    <row r="2859" spans="1:3" x14ac:dyDescent="0.55000000000000004">
      <c r="A2859" s="5">
        <v>44502</v>
      </c>
      <c r="B2859" s="15">
        <v>390.67</v>
      </c>
      <c r="C2859" s="7">
        <f>(TSLA[[#This Row],[Prezzi giornalieri TSLA]]-B2858)/B2858</f>
        <v>-3.025865064786774E-2</v>
      </c>
    </row>
    <row r="2860" spans="1:3" x14ac:dyDescent="0.55000000000000004">
      <c r="A2860" s="5">
        <v>44503</v>
      </c>
      <c r="B2860" s="15">
        <v>404.62</v>
      </c>
      <c r="C2860" s="7">
        <f>(TSLA[[#This Row],[Prezzi giornalieri TSLA]]-B2859)/B2859</f>
        <v>3.5707886451480757E-2</v>
      </c>
    </row>
    <row r="2861" spans="1:3" x14ac:dyDescent="0.55000000000000004">
      <c r="A2861" s="5">
        <v>44504</v>
      </c>
      <c r="B2861" s="15">
        <v>409.97</v>
      </c>
      <c r="C2861" s="7">
        <f>(TSLA[[#This Row],[Prezzi giornalieri TSLA]]-B2860)/B2860</f>
        <v>1.3222282635559347E-2</v>
      </c>
    </row>
    <row r="2862" spans="1:3" x14ac:dyDescent="0.55000000000000004">
      <c r="A2862" s="5">
        <v>44505</v>
      </c>
      <c r="B2862" s="15">
        <v>407.36</v>
      </c>
      <c r="C2862" s="7">
        <f>(TSLA[[#This Row],[Prezzi giornalieri TSLA]]-B2861)/B2861</f>
        <v>-6.3663194867917489E-3</v>
      </c>
    </row>
    <row r="2863" spans="1:3" x14ac:dyDescent="0.55000000000000004">
      <c r="A2863" s="5">
        <v>44508</v>
      </c>
      <c r="B2863" s="15">
        <v>387.65</v>
      </c>
      <c r="C2863" s="7">
        <f>(TSLA[[#This Row],[Prezzi giornalieri TSLA]]-B2862)/B2862</f>
        <v>-4.8384721131186262E-2</v>
      </c>
    </row>
    <row r="2864" spans="1:3" x14ac:dyDescent="0.55000000000000004">
      <c r="A2864" s="5">
        <v>44509</v>
      </c>
      <c r="B2864" s="15">
        <v>341.17</v>
      </c>
      <c r="C2864" s="7">
        <f>(TSLA[[#This Row],[Prezzi giornalieri TSLA]]-B2863)/B2863</f>
        <v>-0.11990197342964004</v>
      </c>
    </row>
    <row r="2865" spans="1:3" x14ac:dyDescent="0.55000000000000004">
      <c r="A2865" s="5">
        <v>44510</v>
      </c>
      <c r="B2865" s="15">
        <v>355.98</v>
      </c>
      <c r="C2865" s="7">
        <f>(TSLA[[#This Row],[Prezzi giornalieri TSLA]]-B2864)/B2864</f>
        <v>4.3409443972213274E-2</v>
      </c>
    </row>
    <row r="2866" spans="1:3" x14ac:dyDescent="0.55000000000000004">
      <c r="A2866" s="5">
        <v>44511</v>
      </c>
      <c r="B2866" s="15">
        <v>354.5</v>
      </c>
      <c r="C2866" s="7">
        <f>(TSLA[[#This Row],[Prezzi giornalieri TSLA]]-B2865)/B2865</f>
        <v>-4.1575369402775944E-3</v>
      </c>
    </row>
    <row r="2867" spans="1:3" x14ac:dyDescent="0.55000000000000004">
      <c r="A2867" s="5">
        <v>44512</v>
      </c>
      <c r="B2867" s="15">
        <v>344.47</v>
      </c>
      <c r="C2867" s="7">
        <f>(TSLA[[#This Row],[Prezzi giornalieri TSLA]]-B2866)/B2866</f>
        <v>-2.829337094499287E-2</v>
      </c>
    </row>
    <row r="2868" spans="1:3" x14ac:dyDescent="0.55000000000000004">
      <c r="A2868" s="5">
        <v>44515</v>
      </c>
      <c r="B2868" s="15">
        <v>337.8</v>
      </c>
      <c r="C2868" s="7">
        <f>(TSLA[[#This Row],[Prezzi giornalieri TSLA]]-B2867)/B2867</f>
        <v>-1.9363079513455499E-2</v>
      </c>
    </row>
    <row r="2869" spans="1:3" x14ac:dyDescent="0.55000000000000004">
      <c r="A2869" s="5">
        <v>44516</v>
      </c>
      <c r="B2869" s="15">
        <v>351.58</v>
      </c>
      <c r="C2869" s="7">
        <f>(TSLA[[#This Row],[Prezzi giornalieri TSLA]]-B2868)/B2868</f>
        <v>4.079336885731194E-2</v>
      </c>
    </row>
    <row r="2870" spans="1:3" x14ac:dyDescent="0.55000000000000004">
      <c r="A2870" s="5">
        <v>44517</v>
      </c>
      <c r="B2870" s="15">
        <v>363</v>
      </c>
      <c r="C2870" s="7">
        <f>(TSLA[[#This Row],[Prezzi giornalieri TSLA]]-B2869)/B2869</f>
        <v>3.2481938676830358E-2</v>
      </c>
    </row>
    <row r="2871" spans="1:3" x14ac:dyDescent="0.55000000000000004">
      <c r="A2871" s="5">
        <v>44518</v>
      </c>
      <c r="B2871" s="15">
        <v>365.46</v>
      </c>
      <c r="C2871" s="7">
        <f>(TSLA[[#This Row],[Prezzi giornalieri TSLA]]-B2870)/B2870</f>
        <v>6.7768595041321749E-3</v>
      </c>
    </row>
    <row r="2872" spans="1:3" x14ac:dyDescent="0.55000000000000004">
      <c r="A2872" s="5">
        <v>44519</v>
      </c>
      <c r="B2872" s="15">
        <v>379.02</v>
      </c>
      <c r="C2872" s="7">
        <f>(TSLA[[#This Row],[Prezzi giornalieri TSLA]]-B2871)/B2871</f>
        <v>3.7103923822032515E-2</v>
      </c>
    </row>
    <row r="2873" spans="1:3" x14ac:dyDescent="0.55000000000000004">
      <c r="A2873" s="5">
        <v>44522</v>
      </c>
      <c r="B2873" s="15">
        <v>385.62</v>
      </c>
      <c r="C2873" s="7">
        <f>(TSLA[[#This Row],[Prezzi giornalieri TSLA]]-B2872)/B2872</f>
        <v>1.7413329111920277E-2</v>
      </c>
    </row>
    <row r="2874" spans="1:3" x14ac:dyDescent="0.55000000000000004">
      <c r="A2874" s="5">
        <v>44523</v>
      </c>
      <c r="B2874" s="15">
        <v>369.68</v>
      </c>
      <c r="C2874" s="7">
        <f>(TSLA[[#This Row],[Prezzi giornalieri TSLA]]-B2873)/B2873</f>
        <v>-4.1336030288885425E-2</v>
      </c>
    </row>
    <row r="2875" spans="1:3" x14ac:dyDescent="0.55000000000000004">
      <c r="A2875" s="5">
        <v>44524</v>
      </c>
      <c r="B2875" s="15">
        <v>372</v>
      </c>
      <c r="C2875" s="7">
        <f>(TSLA[[#This Row],[Prezzi giornalieri TSLA]]-B2874)/B2874</f>
        <v>6.2756979008872357E-3</v>
      </c>
    </row>
    <row r="2876" spans="1:3" x14ac:dyDescent="0.55000000000000004">
      <c r="A2876" s="5">
        <v>44526</v>
      </c>
      <c r="B2876" s="15">
        <v>360.64</v>
      </c>
      <c r="C2876" s="7">
        <f>(TSLA[[#This Row],[Prezzi giornalieri TSLA]]-B2875)/B2875</f>
        <v>-3.0537634408602188E-2</v>
      </c>
    </row>
    <row r="2877" spans="1:3" x14ac:dyDescent="0.55000000000000004">
      <c r="A2877" s="5">
        <v>44529</v>
      </c>
      <c r="B2877" s="15">
        <v>379</v>
      </c>
      <c r="C2877" s="7">
        <f>(TSLA[[#This Row],[Prezzi giornalieri TSLA]]-B2876)/B2876</f>
        <v>5.0909494232475636E-2</v>
      </c>
    </row>
    <row r="2878" spans="1:3" x14ac:dyDescent="0.55000000000000004">
      <c r="A2878" s="5">
        <v>44530</v>
      </c>
      <c r="B2878" s="15">
        <v>381.59</v>
      </c>
      <c r="C2878" s="7">
        <f>(TSLA[[#This Row],[Prezzi giornalieri TSLA]]-B2877)/B2877</f>
        <v>6.8337730870711745E-3</v>
      </c>
    </row>
    <row r="2879" spans="1:3" x14ac:dyDescent="0.55000000000000004">
      <c r="A2879" s="5">
        <v>44531</v>
      </c>
      <c r="B2879" s="15">
        <v>365</v>
      </c>
      <c r="C2879" s="7">
        <f>(TSLA[[#This Row],[Prezzi giornalieri TSLA]]-B2878)/B2878</f>
        <v>-4.3475982075001904E-2</v>
      </c>
    </row>
    <row r="2880" spans="1:3" x14ac:dyDescent="0.55000000000000004">
      <c r="A2880" s="5">
        <v>44532</v>
      </c>
      <c r="B2880" s="15">
        <v>361.53</v>
      </c>
      <c r="C2880" s="7">
        <f>(TSLA[[#This Row],[Prezzi giornalieri TSLA]]-B2879)/B2879</f>
        <v>-9.506849315068568E-3</v>
      </c>
    </row>
    <row r="2881" spans="1:3" x14ac:dyDescent="0.55000000000000004">
      <c r="A2881" s="5">
        <v>44533</v>
      </c>
      <c r="B2881" s="15">
        <v>338.32</v>
      </c>
      <c r="C2881" s="7">
        <f>(TSLA[[#This Row],[Prezzi giornalieri TSLA]]-B2880)/B2880</f>
        <v>-6.4199374878986484E-2</v>
      </c>
    </row>
    <row r="2882" spans="1:3" x14ac:dyDescent="0.55000000000000004">
      <c r="A2882" s="5">
        <v>44536</v>
      </c>
      <c r="B2882" s="15">
        <v>336.34</v>
      </c>
      <c r="C2882" s="7">
        <f>(TSLA[[#This Row],[Prezzi giornalieri TSLA]]-B2881)/B2881</f>
        <v>-5.8524473870892003E-3</v>
      </c>
    </row>
    <row r="2883" spans="1:3" x14ac:dyDescent="0.55000000000000004">
      <c r="A2883" s="5">
        <v>44537</v>
      </c>
      <c r="B2883" s="15">
        <v>350.58</v>
      </c>
      <c r="C2883" s="7">
        <f>(TSLA[[#This Row],[Prezzi giornalieri TSLA]]-B2882)/B2882</f>
        <v>4.2338110245584856E-2</v>
      </c>
    </row>
    <row r="2884" spans="1:3" x14ac:dyDescent="0.55000000000000004">
      <c r="A2884" s="5">
        <v>44538</v>
      </c>
      <c r="B2884" s="15">
        <v>356.32</v>
      </c>
      <c r="C2884" s="7">
        <f>(TSLA[[#This Row],[Prezzi giornalieri TSLA]]-B2883)/B2883</f>
        <v>1.6372867819042757E-2</v>
      </c>
    </row>
    <row r="2885" spans="1:3" x14ac:dyDescent="0.55000000000000004">
      <c r="A2885" s="5">
        <v>44539</v>
      </c>
      <c r="B2885" s="15">
        <v>334.6</v>
      </c>
      <c r="C2885" s="7">
        <f>(TSLA[[#This Row],[Prezzi giornalieri TSLA]]-B2884)/B2884</f>
        <v>-6.0956443646160673E-2</v>
      </c>
    </row>
    <row r="2886" spans="1:3" x14ac:dyDescent="0.55000000000000004">
      <c r="A2886" s="5">
        <v>44540</v>
      </c>
      <c r="B2886" s="15">
        <v>339.01</v>
      </c>
      <c r="C2886" s="7">
        <f>(TSLA[[#This Row],[Prezzi giornalieri TSLA]]-B2885)/B2885</f>
        <v>1.3179916317991536E-2</v>
      </c>
    </row>
    <row r="2887" spans="1:3" x14ac:dyDescent="0.55000000000000004">
      <c r="A2887" s="5">
        <v>44543</v>
      </c>
      <c r="B2887" s="15">
        <v>322.14</v>
      </c>
      <c r="C2887" s="7">
        <f>(TSLA[[#This Row],[Prezzi giornalieri TSLA]]-B2886)/B2886</f>
        <v>-4.9762543877761731E-2</v>
      </c>
    </row>
    <row r="2888" spans="1:3" x14ac:dyDescent="0.55000000000000004">
      <c r="A2888" s="5">
        <v>44544</v>
      </c>
      <c r="B2888" s="15">
        <v>319.5</v>
      </c>
      <c r="C2888" s="7">
        <f>(TSLA[[#This Row],[Prezzi giornalieri TSLA]]-B2887)/B2887</f>
        <v>-8.1951946358725606E-3</v>
      </c>
    </row>
    <row r="2889" spans="1:3" x14ac:dyDescent="0.55000000000000004">
      <c r="A2889" s="5">
        <v>44545</v>
      </c>
      <c r="B2889" s="15">
        <v>325.33</v>
      </c>
      <c r="C2889" s="7">
        <f>(TSLA[[#This Row],[Prezzi giornalieri TSLA]]-B2888)/B2888</f>
        <v>1.8247261345852844E-2</v>
      </c>
    </row>
    <row r="2890" spans="1:3" x14ac:dyDescent="0.55000000000000004">
      <c r="A2890" s="5">
        <v>44546</v>
      </c>
      <c r="B2890" s="15">
        <v>308.97000000000003</v>
      </c>
      <c r="C2890" s="7">
        <f>(TSLA[[#This Row],[Prezzi giornalieri TSLA]]-B2889)/B2889</f>
        <v>-5.0287400485660584E-2</v>
      </c>
    </row>
    <row r="2891" spans="1:3" x14ac:dyDescent="0.55000000000000004">
      <c r="A2891" s="5">
        <v>44547</v>
      </c>
      <c r="B2891" s="15">
        <v>310.86</v>
      </c>
      <c r="C2891" s="7">
        <f>(TSLA[[#This Row],[Prezzi giornalieri TSLA]]-B2890)/B2890</f>
        <v>6.117098747451164E-3</v>
      </c>
    </row>
    <row r="2892" spans="1:3" x14ac:dyDescent="0.55000000000000004">
      <c r="A2892" s="5">
        <v>44550</v>
      </c>
      <c r="B2892" s="15">
        <v>299.98</v>
      </c>
      <c r="C2892" s="7">
        <f>(TSLA[[#This Row],[Prezzi giornalieri TSLA]]-B2891)/B2891</f>
        <v>-3.4999678311780205E-2</v>
      </c>
    </row>
    <row r="2893" spans="1:3" x14ac:dyDescent="0.55000000000000004">
      <c r="A2893" s="5">
        <v>44551</v>
      </c>
      <c r="B2893" s="15">
        <v>312.83999999999997</v>
      </c>
      <c r="C2893" s="7">
        <f>(TSLA[[#This Row],[Prezzi giornalieri TSLA]]-B2892)/B2892</f>
        <v>4.2869524634975516E-2</v>
      </c>
    </row>
    <row r="2894" spans="1:3" x14ac:dyDescent="0.55000000000000004">
      <c r="A2894" s="5">
        <v>44552</v>
      </c>
      <c r="B2894" s="15">
        <v>336.29</v>
      </c>
      <c r="C2894" s="7">
        <f>(TSLA[[#This Row],[Prezzi giornalieri TSLA]]-B2893)/B2893</f>
        <v>7.4958445211609923E-2</v>
      </c>
    </row>
    <row r="2895" spans="1:3" x14ac:dyDescent="0.55000000000000004">
      <c r="A2895" s="5">
        <v>44553</v>
      </c>
      <c r="B2895" s="15">
        <v>355.67</v>
      </c>
      <c r="C2895" s="7">
        <f>(TSLA[[#This Row],[Prezzi giornalieri TSLA]]-B2894)/B2894</f>
        <v>5.7628832257872652E-2</v>
      </c>
    </row>
    <row r="2896" spans="1:3" x14ac:dyDescent="0.55000000000000004">
      <c r="A2896" s="5">
        <v>44557</v>
      </c>
      <c r="B2896" s="15">
        <v>364.65</v>
      </c>
      <c r="C2896" s="7">
        <f>(TSLA[[#This Row],[Prezzi giornalieri TSLA]]-B2895)/B2895</f>
        <v>2.5248123260325474E-2</v>
      </c>
    </row>
    <row r="2897" spans="1:3" x14ac:dyDescent="0.55000000000000004">
      <c r="A2897" s="5">
        <v>44558</v>
      </c>
      <c r="B2897" s="15">
        <v>362.82</v>
      </c>
      <c r="C2897" s="7">
        <f>(TSLA[[#This Row],[Prezzi giornalieri TSLA]]-B2896)/B2896</f>
        <v>-5.0185109008637988E-3</v>
      </c>
    </row>
    <row r="2898" spans="1:3" x14ac:dyDescent="0.55000000000000004">
      <c r="A2898" s="5">
        <v>44559</v>
      </c>
      <c r="B2898" s="15">
        <v>362.06</v>
      </c>
      <c r="C2898" s="7">
        <f>(TSLA[[#This Row],[Prezzi giornalieri TSLA]]-B2897)/B2897</f>
        <v>-2.0947026073534834E-3</v>
      </c>
    </row>
    <row r="2899" spans="1:3" x14ac:dyDescent="0.55000000000000004">
      <c r="A2899" s="5">
        <v>44560</v>
      </c>
      <c r="B2899" s="15">
        <v>356.78</v>
      </c>
      <c r="C2899" s="7">
        <f>(TSLA[[#This Row],[Prezzi giornalieri TSLA]]-B2898)/B2898</f>
        <v>-1.458321825111868E-2</v>
      </c>
    </row>
    <row r="2900" spans="1:3" x14ac:dyDescent="0.55000000000000004">
      <c r="A2900" s="5">
        <v>44561</v>
      </c>
      <c r="B2900" s="15">
        <v>352.26</v>
      </c>
      <c r="C2900" s="7">
        <f>(TSLA[[#This Row],[Prezzi giornalieri TSLA]]-B2899)/B2899</f>
        <v>-1.2668871573518646E-2</v>
      </c>
    </row>
    <row r="2901" spans="1:3" x14ac:dyDescent="0.55000000000000004">
      <c r="A2901" s="5">
        <v>44564</v>
      </c>
      <c r="B2901" s="15">
        <v>399.93</v>
      </c>
      <c r="C2901" s="7">
        <f>(TSLA[[#This Row],[Prezzi giornalieri TSLA]]-B2900)/B2900</f>
        <v>0.13532617952648618</v>
      </c>
    </row>
    <row r="2902" spans="1:3" x14ac:dyDescent="0.55000000000000004">
      <c r="A2902" s="5">
        <v>44565</v>
      </c>
      <c r="B2902" s="15">
        <v>383.2</v>
      </c>
      <c r="C2902" s="7">
        <f>(TSLA[[#This Row],[Prezzi giornalieri TSLA]]-B2901)/B2901</f>
        <v>-4.1832320656114863E-2</v>
      </c>
    </row>
    <row r="2903" spans="1:3" x14ac:dyDescent="0.55000000000000004">
      <c r="A2903" s="5">
        <v>44566</v>
      </c>
      <c r="B2903" s="15">
        <v>362.71</v>
      </c>
      <c r="C2903" s="7">
        <f>(TSLA[[#This Row],[Prezzi giornalieri TSLA]]-B2902)/B2902</f>
        <v>-5.347077244258875E-2</v>
      </c>
    </row>
    <row r="2904" spans="1:3" x14ac:dyDescent="0.55000000000000004">
      <c r="A2904" s="5">
        <v>44567</v>
      </c>
      <c r="B2904" s="15">
        <v>354.9</v>
      </c>
      <c r="C2904" s="7">
        <f>(TSLA[[#This Row],[Prezzi giornalieri TSLA]]-B2903)/B2903</f>
        <v>-2.153235367097682E-2</v>
      </c>
    </row>
    <row r="2905" spans="1:3" x14ac:dyDescent="0.55000000000000004">
      <c r="A2905" s="5">
        <v>44568</v>
      </c>
      <c r="B2905" s="15">
        <v>342.32</v>
      </c>
      <c r="C2905" s="7">
        <f>(TSLA[[#This Row],[Prezzi giornalieri TSLA]]-B2904)/B2904</f>
        <v>-3.5446604677373865E-2</v>
      </c>
    </row>
    <row r="2906" spans="1:3" x14ac:dyDescent="0.55000000000000004">
      <c r="A2906" s="5">
        <v>44571</v>
      </c>
      <c r="B2906" s="15">
        <v>352.71</v>
      </c>
      <c r="C2906" s="7">
        <f>(TSLA[[#This Row],[Prezzi giornalieri TSLA]]-B2905)/B2905</f>
        <v>3.035171769104927E-2</v>
      </c>
    </row>
    <row r="2907" spans="1:3" x14ac:dyDescent="0.55000000000000004">
      <c r="A2907" s="5">
        <v>44572</v>
      </c>
      <c r="B2907" s="15">
        <v>354.8</v>
      </c>
      <c r="C2907" s="7">
        <f>(TSLA[[#This Row],[Prezzi giornalieri TSLA]]-B2906)/B2906</f>
        <v>5.9255479005416115E-3</v>
      </c>
    </row>
    <row r="2908" spans="1:3" x14ac:dyDescent="0.55000000000000004">
      <c r="A2908" s="5">
        <v>44573</v>
      </c>
      <c r="B2908" s="15">
        <v>368.74</v>
      </c>
      <c r="C2908" s="7">
        <f>(TSLA[[#This Row],[Prezzi giornalieri TSLA]]-B2907)/B2907</f>
        <v>3.9289740698985338E-2</v>
      </c>
    </row>
    <row r="2909" spans="1:3" x14ac:dyDescent="0.55000000000000004">
      <c r="A2909" s="5">
        <v>44574</v>
      </c>
      <c r="B2909" s="15">
        <v>343.85</v>
      </c>
      <c r="C2909" s="7">
        <f>(TSLA[[#This Row],[Prezzi giornalieri TSLA]]-B2908)/B2908</f>
        <v>-6.7500135596897506E-2</v>
      </c>
    </row>
    <row r="2910" spans="1:3" x14ac:dyDescent="0.55000000000000004">
      <c r="A2910" s="5">
        <v>44575</v>
      </c>
      <c r="B2910" s="15">
        <v>349.87</v>
      </c>
      <c r="C2910" s="7">
        <f>(TSLA[[#This Row],[Prezzi giornalieri TSLA]]-B2909)/B2909</f>
        <v>1.750763414279477E-2</v>
      </c>
    </row>
    <row r="2911" spans="1:3" x14ac:dyDescent="0.55000000000000004">
      <c r="A2911" s="5">
        <v>44579</v>
      </c>
      <c r="B2911" s="15">
        <v>343.5</v>
      </c>
      <c r="C2911" s="7">
        <f>(TSLA[[#This Row],[Prezzi giornalieri TSLA]]-B2910)/B2910</f>
        <v>-1.8206762511790105E-2</v>
      </c>
    </row>
    <row r="2912" spans="1:3" x14ac:dyDescent="0.55000000000000004">
      <c r="A2912" s="5">
        <v>44580</v>
      </c>
      <c r="B2912" s="15">
        <v>331.88</v>
      </c>
      <c r="C2912" s="7">
        <f>(TSLA[[#This Row],[Prezzi giornalieri TSLA]]-B2911)/B2911</f>
        <v>-3.3828238719068426E-2</v>
      </c>
    </row>
    <row r="2913" spans="1:3" x14ac:dyDescent="0.55000000000000004">
      <c r="A2913" s="5">
        <v>44581</v>
      </c>
      <c r="B2913" s="15">
        <v>332.09</v>
      </c>
      <c r="C2913" s="7">
        <f>(TSLA[[#This Row],[Prezzi giornalieri TSLA]]-B2912)/B2912</f>
        <v>6.327588284921645E-4</v>
      </c>
    </row>
    <row r="2914" spans="1:3" x14ac:dyDescent="0.55000000000000004">
      <c r="A2914" s="5">
        <v>44582</v>
      </c>
      <c r="B2914" s="15">
        <v>314.63</v>
      </c>
      <c r="C2914" s="7">
        <f>(TSLA[[#This Row],[Prezzi giornalieri TSLA]]-B2913)/B2913</f>
        <v>-5.2576108886145265E-2</v>
      </c>
    </row>
    <row r="2915" spans="1:3" x14ac:dyDescent="0.55000000000000004">
      <c r="A2915" s="5">
        <v>44585</v>
      </c>
      <c r="B2915" s="15">
        <v>310</v>
      </c>
      <c r="C2915" s="7">
        <f>(TSLA[[#This Row],[Prezzi giornalieri TSLA]]-B2914)/B2914</f>
        <v>-1.4715697803769493E-2</v>
      </c>
    </row>
    <row r="2916" spans="1:3" x14ac:dyDescent="0.55000000000000004">
      <c r="A2916" s="5">
        <v>44586</v>
      </c>
      <c r="B2916" s="15">
        <v>306.13</v>
      </c>
      <c r="C2916" s="7">
        <f>(TSLA[[#This Row],[Prezzi giornalieri TSLA]]-B2915)/B2915</f>
        <v>-1.248387096774195E-2</v>
      </c>
    </row>
    <row r="2917" spans="1:3" x14ac:dyDescent="0.55000000000000004">
      <c r="A2917" s="5">
        <v>44587</v>
      </c>
      <c r="B2917" s="15">
        <v>312.47000000000003</v>
      </c>
      <c r="C2917" s="7">
        <f>(TSLA[[#This Row],[Prezzi giornalieri TSLA]]-B2916)/B2916</f>
        <v>2.071015581615664E-2</v>
      </c>
    </row>
    <row r="2918" spans="1:3" x14ac:dyDescent="0.55000000000000004">
      <c r="A2918" s="5">
        <v>44588</v>
      </c>
      <c r="B2918" s="15">
        <v>276.37</v>
      </c>
      <c r="C2918" s="7">
        <f>(TSLA[[#This Row],[Prezzi giornalieri TSLA]]-B2917)/B2917</f>
        <v>-0.1155310909847346</v>
      </c>
    </row>
    <row r="2919" spans="1:3" x14ac:dyDescent="0.55000000000000004">
      <c r="A2919" s="5">
        <v>44589</v>
      </c>
      <c r="B2919" s="15">
        <v>282.12</v>
      </c>
      <c r="C2919" s="7">
        <f>(TSLA[[#This Row],[Prezzi giornalieri TSLA]]-B2918)/B2918</f>
        <v>2.080544197995441E-2</v>
      </c>
    </row>
    <row r="2920" spans="1:3" x14ac:dyDescent="0.55000000000000004">
      <c r="A2920" s="5">
        <v>44592</v>
      </c>
      <c r="B2920" s="15">
        <v>312.24</v>
      </c>
      <c r="C2920" s="7">
        <f>(TSLA[[#This Row],[Prezzi giornalieri TSLA]]-B2919)/B2919</f>
        <v>0.10676307954062103</v>
      </c>
    </row>
    <row r="2921" spans="1:3" x14ac:dyDescent="0.55000000000000004">
      <c r="A2921" s="5">
        <v>44593</v>
      </c>
      <c r="B2921" s="15">
        <v>310.42</v>
      </c>
      <c r="C2921" s="7">
        <f>(TSLA[[#This Row],[Prezzi giornalieri TSLA]]-B2920)/B2920</f>
        <v>-5.8288496028695656E-3</v>
      </c>
    </row>
    <row r="2922" spans="1:3" x14ac:dyDescent="0.55000000000000004">
      <c r="A2922" s="5">
        <v>44594</v>
      </c>
      <c r="B2922" s="15">
        <v>301.89</v>
      </c>
      <c r="C2922" s="7">
        <f>(TSLA[[#This Row],[Prezzi giornalieri TSLA]]-B2921)/B2921</f>
        <v>-2.7478899555441111E-2</v>
      </c>
    </row>
    <row r="2923" spans="1:3" x14ac:dyDescent="0.55000000000000004">
      <c r="A2923" s="5">
        <v>44595</v>
      </c>
      <c r="B2923" s="15">
        <v>297.05</v>
      </c>
      <c r="C2923" s="7">
        <f>(TSLA[[#This Row],[Prezzi giornalieri TSLA]]-B2922)/B2922</f>
        <v>-1.6032329656497316E-2</v>
      </c>
    </row>
    <row r="2924" spans="1:3" x14ac:dyDescent="0.55000000000000004">
      <c r="A2924" s="5">
        <v>44596</v>
      </c>
      <c r="B2924" s="15">
        <v>307.77</v>
      </c>
      <c r="C2924" s="7">
        <f>(TSLA[[#This Row],[Prezzi giornalieri TSLA]]-B2923)/B2923</f>
        <v>3.6088200639622856E-2</v>
      </c>
    </row>
    <row r="2925" spans="1:3" x14ac:dyDescent="0.55000000000000004">
      <c r="A2925" s="5">
        <v>44599</v>
      </c>
      <c r="B2925" s="15">
        <v>302.45</v>
      </c>
      <c r="C2925" s="7">
        <f>(TSLA[[#This Row],[Prezzi giornalieri TSLA]]-B2924)/B2924</f>
        <v>-1.728563537706727E-2</v>
      </c>
    </row>
    <row r="2926" spans="1:3" x14ac:dyDescent="0.55000000000000004">
      <c r="A2926" s="5">
        <v>44600</v>
      </c>
      <c r="B2926" s="15">
        <v>307.33</v>
      </c>
      <c r="C2926" s="7">
        <f>(TSLA[[#This Row],[Prezzi giornalieri TSLA]]-B2925)/B2925</f>
        <v>1.6134898330302516E-2</v>
      </c>
    </row>
    <row r="2927" spans="1:3" x14ac:dyDescent="0.55000000000000004">
      <c r="A2927" s="5">
        <v>44601</v>
      </c>
      <c r="B2927" s="15">
        <v>310.67</v>
      </c>
      <c r="C2927" s="7">
        <f>(TSLA[[#This Row],[Prezzi giornalieri TSLA]]-B2926)/B2926</f>
        <v>1.0867796830768333E-2</v>
      </c>
    </row>
    <row r="2928" spans="1:3" x14ac:dyDescent="0.55000000000000004">
      <c r="A2928" s="5">
        <v>44602</v>
      </c>
      <c r="B2928" s="15">
        <v>301.52</v>
      </c>
      <c r="C2928" s="7">
        <f>(TSLA[[#This Row],[Prezzi giornalieri TSLA]]-B2927)/B2927</f>
        <v>-2.9452473685904767E-2</v>
      </c>
    </row>
    <row r="2929" spans="1:3" x14ac:dyDescent="0.55000000000000004">
      <c r="A2929" s="5">
        <v>44603</v>
      </c>
      <c r="B2929" s="15">
        <v>286.67</v>
      </c>
      <c r="C2929" s="7">
        <f>(TSLA[[#This Row],[Prezzi giornalieri TSLA]]-B2928)/B2928</f>
        <v>-4.9250464314141575E-2</v>
      </c>
    </row>
    <row r="2930" spans="1:3" x14ac:dyDescent="0.55000000000000004">
      <c r="A2930" s="5">
        <v>44606</v>
      </c>
      <c r="B2930" s="15">
        <v>291.92</v>
      </c>
      <c r="C2930" s="7">
        <f>(TSLA[[#This Row],[Prezzi giornalieri TSLA]]-B2929)/B2929</f>
        <v>1.8313740537900722E-2</v>
      </c>
    </row>
    <row r="2931" spans="1:3" x14ac:dyDescent="0.55000000000000004">
      <c r="A2931" s="5">
        <v>44607</v>
      </c>
      <c r="B2931" s="15">
        <v>307.48</v>
      </c>
      <c r="C2931" s="7">
        <f>(TSLA[[#This Row],[Prezzi giornalieri TSLA]]-B2930)/B2930</f>
        <v>5.3302274595779672E-2</v>
      </c>
    </row>
    <row r="2932" spans="1:3" x14ac:dyDescent="0.55000000000000004">
      <c r="A2932" s="5">
        <v>44608</v>
      </c>
      <c r="B2932" s="15">
        <v>307.8</v>
      </c>
      <c r="C2932" s="7">
        <f>(TSLA[[#This Row],[Prezzi giornalieri TSLA]]-B2931)/B2931</f>
        <v>1.0407180954858631E-3</v>
      </c>
    </row>
    <row r="2933" spans="1:3" x14ac:dyDescent="0.55000000000000004">
      <c r="A2933" s="5">
        <v>44609</v>
      </c>
      <c r="B2933" s="15">
        <v>292.12</v>
      </c>
      <c r="C2933" s="7">
        <f>(TSLA[[#This Row],[Prezzi giornalieri TSLA]]-B2932)/B2932</f>
        <v>-5.0942170240415877E-2</v>
      </c>
    </row>
    <row r="2934" spans="1:3" x14ac:dyDescent="0.55000000000000004">
      <c r="A2934" s="5">
        <v>44610</v>
      </c>
      <c r="B2934" s="15">
        <v>285.66000000000003</v>
      </c>
      <c r="C2934" s="7">
        <f>(TSLA[[#This Row],[Prezzi giornalieri TSLA]]-B2933)/B2933</f>
        <v>-2.2114199643981855E-2</v>
      </c>
    </row>
    <row r="2935" spans="1:3" x14ac:dyDescent="0.55000000000000004">
      <c r="A2935" s="5">
        <v>44614</v>
      </c>
      <c r="B2935" s="15">
        <v>273.83999999999997</v>
      </c>
      <c r="C2935" s="7">
        <f>(TSLA[[#This Row],[Prezzi giornalieri TSLA]]-B2934)/B2934</f>
        <v>-4.1377861793740985E-2</v>
      </c>
    </row>
    <row r="2936" spans="1:3" x14ac:dyDescent="0.55000000000000004">
      <c r="A2936" s="5">
        <v>44615</v>
      </c>
      <c r="B2936" s="15">
        <v>254.68</v>
      </c>
      <c r="C2936" s="7">
        <f>(TSLA[[#This Row],[Prezzi giornalieri TSLA]]-B2935)/B2935</f>
        <v>-6.9967864446391942E-2</v>
      </c>
    </row>
    <row r="2937" spans="1:3" x14ac:dyDescent="0.55000000000000004">
      <c r="A2937" s="5">
        <v>44616</v>
      </c>
      <c r="B2937" s="15">
        <v>266.92</v>
      </c>
      <c r="C2937" s="7">
        <f>(TSLA[[#This Row],[Prezzi giornalieri TSLA]]-B2936)/B2936</f>
        <v>4.8060310978482838E-2</v>
      </c>
    </row>
    <row r="2938" spans="1:3" x14ac:dyDescent="0.55000000000000004">
      <c r="A2938" s="5">
        <v>44617</v>
      </c>
      <c r="B2938" s="15">
        <v>269.95999999999998</v>
      </c>
      <c r="C2938" s="7">
        <f>(TSLA[[#This Row],[Prezzi giornalieri TSLA]]-B2937)/B2937</f>
        <v>1.1389180278735065E-2</v>
      </c>
    </row>
    <row r="2939" spans="1:3" x14ac:dyDescent="0.55000000000000004">
      <c r="A2939" s="5">
        <v>44620</v>
      </c>
      <c r="B2939" s="15">
        <v>290.14</v>
      </c>
      <c r="C2939" s="7">
        <f>(TSLA[[#This Row],[Prezzi giornalieri TSLA]]-B2938)/B2938</f>
        <v>7.475181508371613E-2</v>
      </c>
    </row>
    <row r="2940" spans="1:3" x14ac:dyDescent="0.55000000000000004">
      <c r="A2940" s="5">
        <v>44621</v>
      </c>
      <c r="B2940" s="15">
        <v>288.12</v>
      </c>
      <c r="C2940" s="7">
        <f>(TSLA[[#This Row],[Prezzi giornalieri TSLA]]-B2939)/B2939</f>
        <v>-6.9621562004548903E-3</v>
      </c>
    </row>
    <row r="2941" spans="1:3" x14ac:dyDescent="0.55000000000000004">
      <c r="A2941" s="5">
        <v>44622</v>
      </c>
      <c r="B2941" s="15">
        <v>293.3</v>
      </c>
      <c r="C2941" s="7">
        <f>(TSLA[[#This Row],[Prezzi giornalieri TSLA]]-B2940)/B2940</f>
        <v>1.797862001943637E-2</v>
      </c>
    </row>
    <row r="2942" spans="1:3" x14ac:dyDescent="0.55000000000000004">
      <c r="A2942" s="5">
        <v>44623</v>
      </c>
      <c r="B2942" s="15">
        <v>279.76</v>
      </c>
      <c r="C2942" s="7">
        <f>(TSLA[[#This Row],[Prezzi giornalieri TSLA]]-B2941)/B2941</f>
        <v>-4.6164336856461027E-2</v>
      </c>
    </row>
    <row r="2943" spans="1:3" x14ac:dyDescent="0.55000000000000004">
      <c r="A2943" s="5">
        <v>44624</v>
      </c>
      <c r="B2943" s="15">
        <v>279.43</v>
      </c>
      <c r="C2943" s="7">
        <f>(TSLA[[#This Row],[Prezzi giornalieri TSLA]]-B2942)/B2942</f>
        <v>-1.1795824992850447E-3</v>
      </c>
    </row>
    <row r="2944" spans="1:3" x14ac:dyDescent="0.55000000000000004">
      <c r="A2944" s="5">
        <v>44627</v>
      </c>
      <c r="B2944" s="15">
        <v>268.19</v>
      </c>
      <c r="C2944" s="7">
        <f>(TSLA[[#This Row],[Prezzi giornalieri TSLA]]-B2943)/B2943</f>
        <v>-4.0224743227284143E-2</v>
      </c>
    </row>
    <row r="2945" spans="1:3" x14ac:dyDescent="0.55000000000000004">
      <c r="A2945" s="5">
        <v>44628</v>
      </c>
      <c r="B2945" s="15">
        <v>274.8</v>
      </c>
      <c r="C2945" s="7">
        <f>(TSLA[[#This Row],[Prezzi giornalieri TSLA]]-B2944)/B2944</f>
        <v>2.4646705693724649E-2</v>
      </c>
    </row>
    <row r="2946" spans="1:3" x14ac:dyDescent="0.55000000000000004">
      <c r="A2946" s="5">
        <v>44629</v>
      </c>
      <c r="B2946" s="15">
        <v>286.32</v>
      </c>
      <c r="C2946" s="7">
        <f>(TSLA[[#This Row],[Prezzi giornalieri TSLA]]-B2945)/B2945</f>
        <v>4.1921397379912594E-2</v>
      </c>
    </row>
    <row r="2947" spans="1:3" x14ac:dyDescent="0.55000000000000004">
      <c r="A2947" s="5">
        <v>44630</v>
      </c>
      <c r="B2947" s="15">
        <v>279.43</v>
      </c>
      <c r="C2947" s="7">
        <f>(TSLA[[#This Row],[Prezzi giornalieri TSLA]]-B2946)/B2946</f>
        <v>-2.4063984353171228E-2</v>
      </c>
    </row>
    <row r="2948" spans="1:3" x14ac:dyDescent="0.55000000000000004">
      <c r="A2948" s="5">
        <v>44631</v>
      </c>
      <c r="B2948" s="15">
        <v>265.12</v>
      </c>
      <c r="C2948" s="7">
        <f>(TSLA[[#This Row],[Prezzi giornalieri TSLA]]-B2947)/B2947</f>
        <v>-5.1211394624771867E-2</v>
      </c>
    </row>
    <row r="2949" spans="1:3" x14ac:dyDescent="0.55000000000000004">
      <c r="A2949" s="5">
        <v>44634</v>
      </c>
      <c r="B2949" s="15">
        <v>255.46</v>
      </c>
      <c r="C2949" s="7">
        <f>(TSLA[[#This Row],[Prezzi giornalieri TSLA]]-B2948)/B2948</f>
        <v>-3.6436330718165343E-2</v>
      </c>
    </row>
    <row r="2950" spans="1:3" x14ac:dyDescent="0.55000000000000004">
      <c r="A2950" s="5">
        <v>44635</v>
      </c>
      <c r="B2950" s="15">
        <v>267.3</v>
      </c>
      <c r="C2950" s="7">
        <f>(TSLA[[#This Row],[Prezzi giornalieri TSLA]]-B2949)/B2949</f>
        <v>4.6347764816409627E-2</v>
      </c>
    </row>
    <row r="2951" spans="1:3" x14ac:dyDescent="0.55000000000000004">
      <c r="A2951" s="5">
        <v>44636</v>
      </c>
      <c r="B2951" s="15">
        <v>280.08</v>
      </c>
      <c r="C2951" s="7">
        <f>(TSLA[[#This Row],[Prezzi giornalieri TSLA]]-B2950)/B2950</f>
        <v>4.7811447811447708E-2</v>
      </c>
    </row>
    <row r="2952" spans="1:3" x14ac:dyDescent="0.55000000000000004">
      <c r="A2952" s="5">
        <v>44637</v>
      </c>
      <c r="B2952" s="15">
        <v>290.52999999999997</v>
      </c>
      <c r="C2952" s="7">
        <f>(TSLA[[#This Row],[Prezzi giornalieri TSLA]]-B2951)/B2951</f>
        <v>3.731076835189942E-2</v>
      </c>
    </row>
    <row r="2953" spans="1:3" x14ac:dyDescent="0.55000000000000004">
      <c r="A2953" s="5">
        <v>44638</v>
      </c>
      <c r="B2953" s="15">
        <v>301.8</v>
      </c>
      <c r="C2953" s="7">
        <f>(TSLA[[#This Row],[Prezzi giornalieri TSLA]]-B2952)/B2952</f>
        <v>3.8791174749595703E-2</v>
      </c>
    </row>
    <row r="2954" spans="1:3" x14ac:dyDescent="0.55000000000000004">
      <c r="A2954" s="5">
        <v>44641</v>
      </c>
      <c r="B2954" s="15">
        <v>307.05</v>
      </c>
      <c r="C2954" s="7">
        <f>(TSLA[[#This Row],[Prezzi giornalieri TSLA]]-B2953)/B2953</f>
        <v>1.7395626242544732E-2</v>
      </c>
    </row>
    <row r="2955" spans="1:3" x14ac:dyDescent="0.55000000000000004">
      <c r="A2955" s="5">
        <v>44642</v>
      </c>
      <c r="B2955" s="15">
        <v>331.33</v>
      </c>
      <c r="C2955" s="7">
        <f>(TSLA[[#This Row],[Prezzi giornalieri TSLA]]-B2954)/B2954</f>
        <v>7.9075069206969453E-2</v>
      </c>
    </row>
    <row r="2956" spans="1:3" x14ac:dyDescent="0.55000000000000004">
      <c r="A2956" s="5">
        <v>44643</v>
      </c>
      <c r="B2956" s="15">
        <v>333.04</v>
      </c>
      <c r="C2956" s="7">
        <f>(TSLA[[#This Row],[Prezzi giornalieri TSLA]]-B2955)/B2955</f>
        <v>5.1610177164761305E-3</v>
      </c>
    </row>
    <row r="2957" spans="1:3" x14ac:dyDescent="0.55000000000000004">
      <c r="A2957" s="5">
        <v>44644</v>
      </c>
      <c r="B2957" s="15">
        <v>337.97</v>
      </c>
      <c r="C2957" s="7">
        <f>(TSLA[[#This Row],[Prezzi giornalieri TSLA]]-B2956)/B2956</f>
        <v>1.4803026663463868E-2</v>
      </c>
    </row>
    <row r="2958" spans="1:3" x14ac:dyDescent="0.55000000000000004">
      <c r="A2958" s="5">
        <v>44645</v>
      </c>
      <c r="B2958" s="15">
        <v>336.88</v>
      </c>
      <c r="C2958" s="7">
        <f>(TSLA[[#This Row],[Prezzi giornalieri TSLA]]-B2957)/B2957</f>
        <v>-3.2251383258870068E-3</v>
      </c>
    </row>
    <row r="2959" spans="1:3" x14ac:dyDescent="0.55000000000000004">
      <c r="A2959" s="5">
        <v>44648</v>
      </c>
      <c r="B2959" s="15">
        <v>363.95</v>
      </c>
      <c r="C2959" s="7">
        <f>(TSLA[[#This Row],[Prezzi giornalieri TSLA]]-B2958)/B2958</f>
        <v>8.0355022559961992E-2</v>
      </c>
    </row>
    <row r="2960" spans="1:3" x14ac:dyDescent="0.55000000000000004">
      <c r="A2960" s="5">
        <v>44649</v>
      </c>
      <c r="B2960" s="15">
        <v>366.52</v>
      </c>
      <c r="C2960" s="7">
        <f>(TSLA[[#This Row],[Prezzi giornalieri TSLA]]-B2959)/B2959</f>
        <v>7.0614095342766674E-3</v>
      </c>
    </row>
    <row r="2961" spans="1:3" x14ac:dyDescent="0.55000000000000004">
      <c r="A2961" s="5">
        <v>44650</v>
      </c>
      <c r="B2961" s="15">
        <v>364.66</v>
      </c>
      <c r="C2961" s="7">
        <f>(TSLA[[#This Row],[Prezzi giornalieri TSLA]]-B2960)/B2960</f>
        <v>-5.0747571755973943E-3</v>
      </c>
    </row>
    <row r="2962" spans="1:3" x14ac:dyDescent="0.55000000000000004">
      <c r="A2962" s="5">
        <v>44651</v>
      </c>
      <c r="B2962" s="15">
        <v>359.2</v>
      </c>
      <c r="C2962" s="7">
        <f>(TSLA[[#This Row],[Prezzi giornalieri TSLA]]-B2961)/B2961</f>
        <v>-1.4972851423243668E-2</v>
      </c>
    </row>
    <row r="2963" spans="1:3" x14ac:dyDescent="0.55000000000000004">
      <c r="A2963" s="5">
        <v>44652</v>
      </c>
      <c r="B2963" s="15">
        <v>361.53</v>
      </c>
      <c r="C2963" s="7">
        <f>(TSLA[[#This Row],[Prezzi giornalieri TSLA]]-B2962)/B2962</f>
        <v>6.4866369710467262E-3</v>
      </c>
    </row>
    <row r="2964" spans="1:3" x14ac:dyDescent="0.55000000000000004">
      <c r="A2964" s="5">
        <v>44655</v>
      </c>
      <c r="B2964" s="15">
        <v>381.82</v>
      </c>
      <c r="C2964" s="7">
        <f>(TSLA[[#This Row],[Prezzi giornalieri TSLA]]-B2963)/B2963</f>
        <v>5.6122590103172686E-2</v>
      </c>
    </row>
    <row r="2965" spans="1:3" x14ac:dyDescent="0.55000000000000004">
      <c r="A2965" s="5">
        <v>44656</v>
      </c>
      <c r="B2965" s="15">
        <v>363.75</v>
      </c>
      <c r="C2965" s="7">
        <f>(TSLA[[#This Row],[Prezzi giornalieri TSLA]]-B2964)/B2964</f>
        <v>-4.7325965114451821E-2</v>
      </c>
    </row>
    <row r="2966" spans="1:3" x14ac:dyDescent="0.55000000000000004">
      <c r="A2966" s="5">
        <v>44657</v>
      </c>
      <c r="B2966" s="15">
        <v>348.59</v>
      </c>
      <c r="C2966" s="7">
        <f>(TSLA[[#This Row],[Prezzi giornalieri TSLA]]-B2965)/B2965</f>
        <v>-4.167697594501725E-2</v>
      </c>
    </row>
    <row r="2967" spans="1:3" x14ac:dyDescent="0.55000000000000004">
      <c r="A2967" s="5">
        <v>44658</v>
      </c>
      <c r="B2967" s="15">
        <v>352.42</v>
      </c>
      <c r="C2967" s="7">
        <f>(TSLA[[#This Row],[Prezzi giornalieri TSLA]]-B2966)/B2966</f>
        <v>1.098711953871322E-2</v>
      </c>
    </row>
    <row r="2968" spans="1:3" x14ac:dyDescent="0.55000000000000004">
      <c r="A2968" s="5">
        <v>44659</v>
      </c>
      <c r="B2968" s="15">
        <v>341.83</v>
      </c>
      <c r="C2968" s="7">
        <f>(TSLA[[#This Row],[Prezzi giornalieri TSLA]]-B2967)/B2967</f>
        <v>-3.0049372907326573E-2</v>
      </c>
    </row>
    <row r="2969" spans="1:3" x14ac:dyDescent="0.55000000000000004">
      <c r="A2969" s="5">
        <v>44662</v>
      </c>
      <c r="B2969" s="15">
        <v>325.31</v>
      </c>
      <c r="C2969" s="7">
        <f>(TSLA[[#This Row],[Prezzi giornalieri TSLA]]-B2968)/B2968</f>
        <v>-4.8328116315127352E-2</v>
      </c>
    </row>
    <row r="2970" spans="1:3" x14ac:dyDescent="0.55000000000000004">
      <c r="A2970" s="5">
        <v>44663</v>
      </c>
      <c r="B2970" s="15">
        <v>328.98</v>
      </c>
      <c r="C2970" s="7">
        <f>(TSLA[[#This Row],[Prezzi giornalieri TSLA]]-B2969)/B2969</f>
        <v>1.1281546832252362E-2</v>
      </c>
    </row>
    <row r="2971" spans="1:3" x14ac:dyDescent="0.55000000000000004">
      <c r="A2971" s="5">
        <v>44664</v>
      </c>
      <c r="B2971" s="15">
        <v>340.79</v>
      </c>
      <c r="C2971" s="7">
        <f>(TSLA[[#This Row],[Prezzi giornalieri TSLA]]-B2970)/B2970</f>
        <v>3.5898838835187553E-2</v>
      </c>
    </row>
    <row r="2972" spans="1:3" x14ac:dyDescent="0.55000000000000004">
      <c r="A2972" s="5">
        <v>44665</v>
      </c>
      <c r="B2972" s="15">
        <v>328.33</v>
      </c>
      <c r="C2972" s="7">
        <f>(TSLA[[#This Row],[Prezzi giornalieri TSLA]]-B2971)/B2971</f>
        <v>-3.6562105695589764E-2</v>
      </c>
    </row>
    <row r="2973" spans="1:3" x14ac:dyDescent="0.55000000000000004">
      <c r="A2973" s="5">
        <v>44669</v>
      </c>
      <c r="B2973" s="15">
        <v>334.76</v>
      </c>
      <c r="C2973" s="7">
        <f>(TSLA[[#This Row],[Prezzi giornalieri TSLA]]-B2972)/B2972</f>
        <v>1.9583955167057555E-2</v>
      </c>
    </row>
    <row r="2974" spans="1:3" x14ac:dyDescent="0.55000000000000004">
      <c r="A2974" s="5">
        <v>44670</v>
      </c>
      <c r="B2974" s="15">
        <v>342.72</v>
      </c>
      <c r="C2974" s="7">
        <f>(TSLA[[#This Row],[Prezzi giornalieri TSLA]]-B2973)/B2973</f>
        <v>2.3778229179113503E-2</v>
      </c>
    </row>
    <row r="2975" spans="1:3" x14ac:dyDescent="0.55000000000000004">
      <c r="A2975" s="5">
        <v>44671</v>
      </c>
      <c r="B2975" s="15">
        <v>325.73</v>
      </c>
      <c r="C2975" s="7">
        <f>(TSLA[[#This Row],[Prezzi giornalieri TSLA]]-B2974)/B2974</f>
        <v>-4.9573996265172761E-2</v>
      </c>
    </row>
    <row r="2976" spans="1:3" x14ac:dyDescent="0.55000000000000004">
      <c r="A2976" s="5">
        <v>44672</v>
      </c>
      <c r="B2976" s="15">
        <v>336.26</v>
      </c>
      <c r="C2976" s="7">
        <f>(TSLA[[#This Row],[Prezzi giornalieri TSLA]]-B2975)/B2975</f>
        <v>3.2327387713750565E-2</v>
      </c>
    </row>
    <row r="2977" spans="1:3" x14ac:dyDescent="0.55000000000000004">
      <c r="A2977" s="5">
        <v>44673</v>
      </c>
      <c r="B2977" s="15">
        <v>335.02</v>
      </c>
      <c r="C2977" s="7">
        <f>(TSLA[[#This Row],[Prezzi giornalieri TSLA]]-B2976)/B2976</f>
        <v>-3.6876226729316871E-3</v>
      </c>
    </row>
    <row r="2978" spans="1:3" x14ac:dyDescent="0.55000000000000004">
      <c r="A2978" s="5">
        <v>44676</v>
      </c>
      <c r="B2978" s="15">
        <v>332.67</v>
      </c>
      <c r="C2978" s="7">
        <f>(TSLA[[#This Row],[Prezzi giornalieri TSLA]]-B2977)/B2977</f>
        <v>-7.0145065966209959E-3</v>
      </c>
    </row>
    <row r="2979" spans="1:3" x14ac:dyDescent="0.55000000000000004">
      <c r="A2979" s="5">
        <v>44677</v>
      </c>
      <c r="B2979" s="15">
        <v>292.14</v>
      </c>
      <c r="C2979" s="7">
        <f>(TSLA[[#This Row],[Prezzi giornalieri TSLA]]-B2978)/B2978</f>
        <v>-0.12183244656867175</v>
      </c>
    </row>
    <row r="2980" spans="1:3" x14ac:dyDescent="0.55000000000000004">
      <c r="A2980" s="5">
        <v>44678</v>
      </c>
      <c r="B2980" s="15">
        <v>293.83999999999997</v>
      </c>
      <c r="C2980" s="7">
        <f>(TSLA[[#This Row],[Prezzi giornalieri TSLA]]-B2979)/B2979</f>
        <v>5.8191278154309193E-3</v>
      </c>
    </row>
    <row r="2981" spans="1:3" x14ac:dyDescent="0.55000000000000004">
      <c r="A2981" s="5">
        <v>44679</v>
      </c>
      <c r="B2981" s="15">
        <v>292.5</v>
      </c>
      <c r="C2981" s="7">
        <f>(TSLA[[#This Row],[Prezzi giornalieri TSLA]]-B2980)/B2980</f>
        <v>-4.5603049278518078E-3</v>
      </c>
    </row>
    <row r="2982" spans="1:3" x14ac:dyDescent="0.55000000000000004">
      <c r="A2982" s="5">
        <v>44680</v>
      </c>
      <c r="B2982" s="15">
        <v>290.25</v>
      </c>
      <c r="C2982" s="7">
        <f>(TSLA[[#This Row],[Prezzi giornalieri TSLA]]-B2981)/B2981</f>
        <v>-7.6923076923076927E-3</v>
      </c>
    </row>
    <row r="2983" spans="1:3" x14ac:dyDescent="0.55000000000000004">
      <c r="A2983" s="5">
        <v>44683</v>
      </c>
      <c r="B2983" s="15">
        <v>300.98</v>
      </c>
      <c r="C2983" s="7">
        <f>(TSLA[[#This Row],[Prezzi giornalieri TSLA]]-B2982)/B2982</f>
        <v>3.6968130921619359E-2</v>
      </c>
    </row>
    <row r="2984" spans="1:3" x14ac:dyDescent="0.55000000000000004">
      <c r="A2984" s="5">
        <v>44684</v>
      </c>
      <c r="B2984" s="15">
        <v>303.08</v>
      </c>
      <c r="C2984" s="7">
        <f>(TSLA[[#This Row],[Prezzi giornalieri TSLA]]-B2983)/B2983</f>
        <v>6.9772077878927693E-3</v>
      </c>
    </row>
    <row r="2985" spans="1:3" x14ac:dyDescent="0.55000000000000004">
      <c r="A2985" s="5">
        <v>44685</v>
      </c>
      <c r="B2985" s="15">
        <v>317.54000000000002</v>
      </c>
      <c r="C2985" s="7">
        <f>(TSLA[[#This Row],[Prezzi giornalieri TSLA]]-B2984)/B2984</f>
        <v>4.7710175531213005E-2</v>
      </c>
    </row>
    <row r="2986" spans="1:3" x14ac:dyDescent="0.55000000000000004">
      <c r="A2986" s="5">
        <v>44686</v>
      </c>
      <c r="B2986" s="15">
        <v>291.08999999999997</v>
      </c>
      <c r="C2986" s="7">
        <f>(TSLA[[#This Row],[Prezzi giornalieri TSLA]]-B2985)/B2985</f>
        <v>-8.3296592555268764E-2</v>
      </c>
    </row>
    <row r="2987" spans="1:3" x14ac:dyDescent="0.55000000000000004">
      <c r="A2987" s="5">
        <v>44687</v>
      </c>
      <c r="B2987" s="15">
        <v>288.55</v>
      </c>
      <c r="C2987" s="7">
        <f>(TSLA[[#This Row],[Prezzi giornalieri TSLA]]-B2986)/B2986</f>
        <v>-8.725823628430945E-3</v>
      </c>
    </row>
    <row r="2988" spans="1:3" x14ac:dyDescent="0.55000000000000004">
      <c r="A2988" s="5">
        <v>44690</v>
      </c>
      <c r="B2988" s="15">
        <v>262.37</v>
      </c>
      <c r="C2988" s="7">
        <f>(TSLA[[#This Row],[Prezzi giornalieri TSLA]]-B2987)/B2987</f>
        <v>-9.0729509617050785E-2</v>
      </c>
    </row>
    <row r="2989" spans="1:3" x14ac:dyDescent="0.55000000000000004">
      <c r="A2989" s="5">
        <v>44691</v>
      </c>
      <c r="B2989" s="15">
        <v>266.68</v>
      </c>
      <c r="C2989" s="7">
        <f>(TSLA[[#This Row],[Prezzi giornalieri TSLA]]-B2988)/B2988</f>
        <v>1.6427182985859674E-2</v>
      </c>
    </row>
    <row r="2990" spans="1:3" x14ac:dyDescent="0.55000000000000004">
      <c r="A2990" s="5">
        <v>44692</v>
      </c>
      <c r="B2990" s="15">
        <v>244.67</v>
      </c>
      <c r="C2990" s="7">
        <f>(TSLA[[#This Row],[Prezzi giornalieri TSLA]]-B2989)/B2989</f>
        <v>-8.2533373331333509E-2</v>
      </c>
    </row>
    <row r="2991" spans="1:3" x14ac:dyDescent="0.55000000000000004">
      <c r="A2991" s="5">
        <v>44693</v>
      </c>
      <c r="B2991" s="15">
        <v>242.67</v>
      </c>
      <c r="C2991" s="7">
        <f>(TSLA[[#This Row],[Prezzi giornalieri TSLA]]-B2990)/B2990</f>
        <v>-8.1742755548289536E-3</v>
      </c>
    </row>
    <row r="2992" spans="1:3" x14ac:dyDescent="0.55000000000000004">
      <c r="A2992" s="5">
        <v>44694</v>
      </c>
      <c r="B2992" s="15">
        <v>256.52999999999997</v>
      </c>
      <c r="C2992" s="7">
        <f>(TSLA[[#This Row],[Prezzi giornalieri TSLA]]-B2991)/B2991</f>
        <v>5.7114600074174744E-2</v>
      </c>
    </row>
    <row r="2993" spans="1:3" x14ac:dyDescent="0.55000000000000004">
      <c r="A2993" s="5">
        <v>44697</v>
      </c>
      <c r="B2993" s="15">
        <v>241.46</v>
      </c>
      <c r="C2993" s="7">
        <f>(TSLA[[#This Row],[Prezzi giornalieri TSLA]]-B2992)/B2992</f>
        <v>-5.8745565820761576E-2</v>
      </c>
    </row>
    <row r="2994" spans="1:3" x14ac:dyDescent="0.55000000000000004">
      <c r="A2994" s="5">
        <v>44698</v>
      </c>
      <c r="B2994" s="15">
        <v>253.87</v>
      </c>
      <c r="C2994" s="7">
        <f>(TSLA[[#This Row],[Prezzi giornalieri TSLA]]-B2993)/B2993</f>
        <v>5.139567630249315E-2</v>
      </c>
    </row>
    <row r="2995" spans="1:3" x14ac:dyDescent="0.55000000000000004">
      <c r="A2995" s="5">
        <v>44699</v>
      </c>
      <c r="B2995" s="15">
        <v>236.6</v>
      </c>
      <c r="C2995" s="7">
        <f>(TSLA[[#This Row],[Prezzi giornalieri TSLA]]-B2994)/B2994</f>
        <v>-6.8026942923543582E-2</v>
      </c>
    </row>
    <row r="2996" spans="1:3" x14ac:dyDescent="0.55000000000000004">
      <c r="A2996" s="5">
        <v>44700</v>
      </c>
      <c r="B2996" s="15">
        <v>236.47</v>
      </c>
      <c r="C2996" s="7">
        <f>(TSLA[[#This Row],[Prezzi giornalieri TSLA]]-B2995)/B2995</f>
        <v>-5.4945054945053026E-4</v>
      </c>
    </row>
    <row r="2997" spans="1:3" x14ac:dyDescent="0.55000000000000004">
      <c r="A2997" s="5">
        <v>44701</v>
      </c>
      <c r="B2997" s="15">
        <v>221.3</v>
      </c>
      <c r="C2997" s="7">
        <f>(TSLA[[#This Row],[Prezzi giornalieri TSLA]]-B2996)/B2996</f>
        <v>-6.4151900875375256E-2</v>
      </c>
    </row>
    <row r="2998" spans="1:3" x14ac:dyDescent="0.55000000000000004">
      <c r="A2998" s="5">
        <v>44704</v>
      </c>
      <c r="B2998" s="15">
        <v>224.97</v>
      </c>
      <c r="C2998" s="7">
        <f>(TSLA[[#This Row],[Prezzi giornalieri TSLA]]-B2997)/B2997</f>
        <v>1.6583822864889235E-2</v>
      </c>
    </row>
    <row r="2999" spans="1:3" x14ac:dyDescent="0.55000000000000004">
      <c r="A2999" s="5">
        <v>44705</v>
      </c>
      <c r="B2999" s="15">
        <v>209.39</v>
      </c>
      <c r="C2999" s="7">
        <f>(TSLA[[#This Row],[Prezzi giornalieri TSLA]]-B2998)/B2998</f>
        <v>-6.9253678268213589E-2</v>
      </c>
    </row>
    <row r="3000" spans="1:3" x14ac:dyDescent="0.55000000000000004">
      <c r="A3000" s="5">
        <v>44706</v>
      </c>
      <c r="B3000" s="15">
        <v>219.6</v>
      </c>
      <c r="C3000" s="7">
        <f>(TSLA[[#This Row],[Prezzi giornalieri TSLA]]-B2999)/B2999</f>
        <v>4.8760685801614252E-2</v>
      </c>
    </row>
    <row r="3001" spans="1:3" x14ac:dyDescent="0.55000000000000004">
      <c r="A3001" s="5">
        <v>44707</v>
      </c>
      <c r="B3001" s="15">
        <v>235.91</v>
      </c>
      <c r="C3001" s="7">
        <f>(TSLA[[#This Row],[Prezzi giornalieri TSLA]]-B3000)/B3000</f>
        <v>7.4271402550091084E-2</v>
      </c>
    </row>
    <row r="3002" spans="1:3" x14ac:dyDescent="0.55000000000000004">
      <c r="A3002" s="5">
        <v>44708</v>
      </c>
      <c r="B3002" s="15">
        <v>253.21</v>
      </c>
      <c r="C3002" s="7">
        <f>(TSLA[[#This Row],[Prezzi giornalieri TSLA]]-B3001)/B3001</f>
        <v>7.3333050739688918E-2</v>
      </c>
    </row>
    <row r="3003" spans="1:3" x14ac:dyDescent="0.55000000000000004">
      <c r="A3003" s="5">
        <v>44712</v>
      </c>
      <c r="B3003" s="15">
        <v>252.75</v>
      </c>
      <c r="C3003" s="7">
        <f>(TSLA[[#This Row],[Prezzi giornalieri TSLA]]-B3002)/B3002</f>
        <v>-1.8166739070337187E-3</v>
      </c>
    </row>
    <row r="3004" spans="1:3" x14ac:dyDescent="0.55000000000000004">
      <c r="A3004" s="5">
        <v>44713</v>
      </c>
      <c r="B3004" s="15">
        <v>246.79</v>
      </c>
      <c r="C3004" s="7">
        <f>(TSLA[[#This Row],[Prezzi giornalieri TSLA]]-B3003)/B3003</f>
        <v>-2.358061325420379E-2</v>
      </c>
    </row>
    <row r="3005" spans="1:3" x14ac:dyDescent="0.55000000000000004">
      <c r="A3005" s="5">
        <v>44714</v>
      </c>
      <c r="B3005" s="15">
        <v>258.33</v>
      </c>
      <c r="C3005" s="7">
        <f>(TSLA[[#This Row],[Prezzi giornalieri TSLA]]-B3004)/B3004</f>
        <v>4.6760403581992759E-2</v>
      </c>
    </row>
    <row r="3006" spans="1:3" x14ac:dyDescent="0.55000000000000004">
      <c r="A3006" s="5">
        <v>44715</v>
      </c>
      <c r="B3006" s="15">
        <v>234.52</v>
      </c>
      <c r="C3006" s="7">
        <f>(TSLA[[#This Row],[Prezzi giornalieri TSLA]]-B3005)/B3005</f>
        <v>-9.216893121201554E-2</v>
      </c>
    </row>
    <row r="3007" spans="1:3" x14ac:dyDescent="0.55000000000000004">
      <c r="A3007" s="5">
        <v>44718</v>
      </c>
      <c r="B3007" s="15">
        <v>238.28</v>
      </c>
      <c r="C3007" s="7">
        <f>(TSLA[[#This Row],[Prezzi giornalieri TSLA]]-B3006)/B3006</f>
        <v>1.6032747740064773E-2</v>
      </c>
    </row>
    <row r="3008" spans="1:3" x14ac:dyDescent="0.55000000000000004">
      <c r="A3008" s="5">
        <v>44719</v>
      </c>
      <c r="B3008" s="15">
        <v>238.89</v>
      </c>
      <c r="C3008" s="7">
        <f>(TSLA[[#This Row],[Prezzi giornalieri TSLA]]-B3007)/B3007</f>
        <v>2.5600134295785848E-3</v>
      </c>
    </row>
    <row r="3009" spans="1:3" x14ac:dyDescent="0.55000000000000004">
      <c r="A3009" s="5">
        <v>44720</v>
      </c>
      <c r="B3009" s="15">
        <v>241.87</v>
      </c>
      <c r="C3009" s="7">
        <f>(TSLA[[#This Row],[Prezzi giornalieri TSLA]]-B3008)/B3008</f>
        <v>1.2474360584369452E-2</v>
      </c>
    </row>
    <row r="3010" spans="1:3" x14ac:dyDescent="0.55000000000000004">
      <c r="A3010" s="5">
        <v>44721</v>
      </c>
      <c r="B3010" s="15">
        <v>239.71</v>
      </c>
      <c r="C3010" s="7">
        <f>(TSLA[[#This Row],[Prezzi giornalieri TSLA]]-B3009)/B3009</f>
        <v>-8.9304171662463166E-3</v>
      </c>
    </row>
    <row r="3011" spans="1:3" x14ac:dyDescent="0.55000000000000004">
      <c r="A3011" s="5">
        <v>44722</v>
      </c>
      <c r="B3011" s="15">
        <v>232.23</v>
      </c>
      <c r="C3011" s="7">
        <f>(TSLA[[#This Row],[Prezzi giornalieri TSLA]]-B3010)/B3010</f>
        <v>-3.120437194943898E-2</v>
      </c>
    </row>
    <row r="3012" spans="1:3" x14ac:dyDescent="0.55000000000000004">
      <c r="A3012" s="5">
        <v>44725</v>
      </c>
      <c r="B3012" s="15">
        <v>215.74</v>
      </c>
      <c r="C3012" s="7">
        <f>(TSLA[[#This Row],[Prezzi giornalieri TSLA]]-B3011)/B3011</f>
        <v>-7.1007191146707921E-2</v>
      </c>
    </row>
    <row r="3013" spans="1:3" x14ac:dyDescent="0.55000000000000004">
      <c r="A3013" s="5">
        <v>44726</v>
      </c>
      <c r="B3013" s="15">
        <v>220.89</v>
      </c>
      <c r="C3013" s="7">
        <f>(TSLA[[#This Row],[Prezzi giornalieri TSLA]]-B3012)/B3012</f>
        <v>2.3871326596829411E-2</v>
      </c>
    </row>
    <row r="3014" spans="1:3" x14ac:dyDescent="0.55000000000000004">
      <c r="A3014" s="5">
        <v>44727</v>
      </c>
      <c r="B3014" s="15">
        <v>233</v>
      </c>
      <c r="C3014" s="7">
        <f>(TSLA[[#This Row],[Prezzi giornalieri TSLA]]-B3013)/B3013</f>
        <v>5.4823667888994586E-2</v>
      </c>
    </row>
    <row r="3015" spans="1:3" x14ac:dyDescent="0.55000000000000004">
      <c r="A3015" s="5">
        <v>44728</v>
      </c>
      <c r="B3015" s="15">
        <v>213.1</v>
      </c>
      <c r="C3015" s="7">
        <f>(TSLA[[#This Row],[Prezzi giornalieri TSLA]]-B3014)/B3014</f>
        <v>-8.5407725321888436E-2</v>
      </c>
    </row>
    <row r="3016" spans="1:3" x14ac:dyDescent="0.55000000000000004">
      <c r="A3016" s="5">
        <v>44729</v>
      </c>
      <c r="B3016" s="15">
        <v>216.76</v>
      </c>
      <c r="C3016" s="7">
        <f>(TSLA[[#This Row],[Prezzi giornalieri TSLA]]-B3015)/B3015</f>
        <v>1.7175035194744236E-2</v>
      </c>
    </row>
    <row r="3017" spans="1:3" x14ac:dyDescent="0.55000000000000004">
      <c r="A3017" s="5">
        <v>44733</v>
      </c>
      <c r="B3017" s="15">
        <v>237.04</v>
      </c>
      <c r="C3017" s="7">
        <f>(TSLA[[#This Row],[Prezzi giornalieri TSLA]]-B3016)/B3016</f>
        <v>9.3559697361136757E-2</v>
      </c>
    </row>
    <row r="3018" spans="1:3" x14ac:dyDescent="0.55000000000000004">
      <c r="A3018" s="5">
        <v>44734</v>
      </c>
      <c r="B3018" s="15">
        <v>236.09</v>
      </c>
      <c r="C3018" s="7">
        <f>(TSLA[[#This Row],[Prezzi giornalieri TSLA]]-B3017)/B3017</f>
        <v>-4.007762402969915E-3</v>
      </c>
    </row>
    <row r="3019" spans="1:3" x14ac:dyDescent="0.55000000000000004">
      <c r="A3019" s="5">
        <v>44735</v>
      </c>
      <c r="B3019" s="15">
        <v>235.07</v>
      </c>
      <c r="C3019" s="7">
        <f>(TSLA[[#This Row],[Prezzi giornalieri TSLA]]-B3018)/B3018</f>
        <v>-4.3203862933627437E-3</v>
      </c>
    </row>
    <row r="3020" spans="1:3" x14ac:dyDescent="0.55000000000000004">
      <c r="A3020" s="5">
        <v>44736</v>
      </c>
      <c r="B3020" s="15">
        <v>245.71</v>
      </c>
      <c r="C3020" s="7">
        <f>(TSLA[[#This Row],[Prezzi giornalieri TSLA]]-B3019)/B3019</f>
        <v>4.526311311524233E-2</v>
      </c>
    </row>
    <row r="3021" spans="1:3" x14ac:dyDescent="0.55000000000000004">
      <c r="A3021" s="5">
        <v>44739</v>
      </c>
      <c r="B3021" s="15">
        <v>244.92</v>
      </c>
      <c r="C3021" s="7">
        <f>(TSLA[[#This Row],[Prezzi giornalieri TSLA]]-B3020)/B3020</f>
        <v>-3.215172357657484E-3</v>
      </c>
    </row>
    <row r="3022" spans="1:3" x14ac:dyDescent="0.55000000000000004">
      <c r="A3022" s="5">
        <v>44740</v>
      </c>
      <c r="B3022" s="15">
        <v>232.66</v>
      </c>
      <c r="C3022" s="7">
        <f>(TSLA[[#This Row],[Prezzi giornalieri TSLA]]-B3021)/B3021</f>
        <v>-5.0057161522129641E-2</v>
      </c>
    </row>
    <row r="3023" spans="1:3" x14ac:dyDescent="0.55000000000000004">
      <c r="A3023" s="5">
        <v>44741</v>
      </c>
      <c r="B3023" s="15">
        <v>228.49</v>
      </c>
      <c r="C3023" s="7">
        <f>(TSLA[[#This Row],[Prezzi giornalieri TSLA]]-B3022)/B3022</f>
        <v>-1.7923149660448671E-2</v>
      </c>
    </row>
    <row r="3024" spans="1:3" x14ac:dyDescent="0.55000000000000004">
      <c r="A3024" s="5">
        <v>44742</v>
      </c>
      <c r="B3024" s="15">
        <v>224.47</v>
      </c>
      <c r="C3024" s="7">
        <f>(TSLA[[#This Row],[Prezzi giornalieri TSLA]]-B3023)/B3023</f>
        <v>-1.7593767779771587E-2</v>
      </c>
    </row>
    <row r="3025" spans="1:3" x14ac:dyDescent="0.55000000000000004">
      <c r="A3025" s="5">
        <v>44743</v>
      </c>
      <c r="B3025" s="15">
        <v>227.26</v>
      </c>
      <c r="C3025" s="7">
        <f>(TSLA[[#This Row],[Prezzi giornalieri TSLA]]-B3024)/B3024</f>
        <v>1.242927785450168E-2</v>
      </c>
    </row>
    <row r="3026" spans="1:3" x14ac:dyDescent="0.55000000000000004">
      <c r="A3026" s="5">
        <v>44747</v>
      </c>
      <c r="B3026" s="15">
        <v>233.07</v>
      </c>
      <c r="C3026" s="7">
        <f>(TSLA[[#This Row],[Prezzi giornalieri TSLA]]-B3025)/B3025</f>
        <v>2.5565431664173206E-2</v>
      </c>
    </row>
    <row r="3027" spans="1:3" x14ac:dyDescent="0.55000000000000004">
      <c r="A3027" s="5">
        <v>44748</v>
      </c>
      <c r="B3027" s="15">
        <v>231.73</v>
      </c>
      <c r="C3027" s="7">
        <f>(TSLA[[#This Row],[Prezzi giornalieri TSLA]]-B3026)/B3026</f>
        <v>-5.749345690136025E-3</v>
      </c>
    </row>
    <row r="3028" spans="1:3" x14ac:dyDescent="0.55000000000000004">
      <c r="A3028" s="5">
        <v>44749</v>
      </c>
      <c r="B3028" s="15">
        <v>244.54</v>
      </c>
      <c r="C3028" s="7">
        <f>(TSLA[[#This Row],[Prezzi giornalieri TSLA]]-B3027)/B3027</f>
        <v>5.5279851551374458E-2</v>
      </c>
    </row>
    <row r="3029" spans="1:3" x14ac:dyDescent="0.55000000000000004">
      <c r="A3029" s="5">
        <v>44750</v>
      </c>
      <c r="B3029" s="15">
        <v>250.76</v>
      </c>
      <c r="C3029" s="7">
        <f>(TSLA[[#This Row],[Prezzi giornalieri TSLA]]-B3028)/B3028</f>
        <v>2.5435511572748832E-2</v>
      </c>
    </row>
    <row r="3030" spans="1:3" x14ac:dyDescent="0.55000000000000004">
      <c r="A3030" s="5">
        <v>44753</v>
      </c>
      <c r="B3030" s="15">
        <v>234.34</v>
      </c>
      <c r="C3030" s="7">
        <f>(TSLA[[#This Row],[Prezzi giornalieri TSLA]]-B3029)/B3029</f>
        <v>-6.5480937948636103E-2</v>
      </c>
    </row>
    <row r="3031" spans="1:3" x14ac:dyDescent="0.55000000000000004">
      <c r="A3031" s="5">
        <v>44754</v>
      </c>
      <c r="B3031" s="15">
        <v>233.07</v>
      </c>
      <c r="C3031" s="7">
        <f>(TSLA[[#This Row],[Prezzi giornalieri TSLA]]-B3030)/B3030</f>
        <v>-5.4194759750789889E-3</v>
      </c>
    </row>
    <row r="3032" spans="1:3" x14ac:dyDescent="0.55000000000000004">
      <c r="A3032" s="5">
        <v>44755</v>
      </c>
      <c r="B3032" s="15">
        <v>237.04</v>
      </c>
      <c r="C3032" s="7">
        <f>(TSLA[[#This Row],[Prezzi giornalieri TSLA]]-B3031)/B3031</f>
        <v>1.7033509246149221E-2</v>
      </c>
    </row>
    <row r="3033" spans="1:3" x14ac:dyDescent="0.55000000000000004">
      <c r="A3033" s="5">
        <v>44756</v>
      </c>
      <c r="B3033" s="15">
        <v>238.31</v>
      </c>
      <c r="C3033" s="7">
        <f>(TSLA[[#This Row],[Prezzi giornalieri TSLA]]-B3032)/B3032</f>
        <v>5.3577455281809414E-3</v>
      </c>
    </row>
    <row r="3034" spans="1:3" x14ac:dyDescent="0.55000000000000004">
      <c r="A3034" s="5">
        <v>44757</v>
      </c>
      <c r="B3034" s="15">
        <v>240.07</v>
      </c>
      <c r="C3034" s="7">
        <f>(TSLA[[#This Row],[Prezzi giornalieri TSLA]]-B3033)/B3033</f>
        <v>7.3853384247408458E-3</v>
      </c>
    </row>
    <row r="3035" spans="1:3" x14ac:dyDescent="0.55000000000000004">
      <c r="A3035" s="5">
        <v>44760</v>
      </c>
      <c r="B3035" s="15">
        <v>240.55</v>
      </c>
      <c r="C3035" s="7">
        <f>(TSLA[[#This Row],[Prezzi giornalieri TSLA]]-B3034)/B3034</f>
        <v>1.9994168367560221E-3</v>
      </c>
    </row>
    <row r="3036" spans="1:3" x14ac:dyDescent="0.55000000000000004">
      <c r="A3036" s="5">
        <v>44761</v>
      </c>
      <c r="B3036" s="15">
        <v>245.53</v>
      </c>
      <c r="C3036" s="7">
        <f>(TSLA[[#This Row],[Prezzi giornalieri TSLA]]-B3035)/B3035</f>
        <v>2.0702556641030927E-2</v>
      </c>
    </row>
    <row r="3037" spans="1:3" x14ac:dyDescent="0.55000000000000004">
      <c r="A3037" s="5">
        <v>44762</v>
      </c>
      <c r="B3037" s="15">
        <v>247.5</v>
      </c>
      <c r="C3037" s="7">
        <f>(TSLA[[#This Row],[Prezzi giornalieri TSLA]]-B3036)/B3036</f>
        <v>8.0234594550564042E-3</v>
      </c>
    </row>
    <row r="3038" spans="1:3" x14ac:dyDescent="0.55000000000000004">
      <c r="A3038" s="5">
        <v>44763</v>
      </c>
      <c r="B3038" s="15">
        <v>271.70999999999998</v>
      </c>
      <c r="C3038" s="7">
        <f>(TSLA[[#This Row],[Prezzi giornalieri TSLA]]-B3037)/B3037</f>
        <v>9.7818181818181735E-2</v>
      </c>
    </row>
    <row r="3039" spans="1:3" x14ac:dyDescent="0.55000000000000004">
      <c r="A3039" s="5">
        <v>44764</v>
      </c>
      <c r="B3039" s="15">
        <v>272.24</v>
      </c>
      <c r="C3039" s="7">
        <f>(TSLA[[#This Row],[Prezzi giornalieri TSLA]]-B3038)/B3038</f>
        <v>1.9506091052961967E-3</v>
      </c>
    </row>
    <row r="3040" spans="1:3" x14ac:dyDescent="0.55000000000000004">
      <c r="A3040" s="5">
        <v>44767</v>
      </c>
      <c r="B3040" s="15">
        <v>268.43</v>
      </c>
      <c r="C3040" s="7">
        <f>(TSLA[[#This Row],[Prezzi giornalieri TSLA]]-B3039)/B3039</f>
        <v>-1.3995004407875412E-2</v>
      </c>
    </row>
    <row r="3041" spans="1:3" x14ac:dyDescent="0.55000000000000004">
      <c r="A3041" s="5">
        <v>44768</v>
      </c>
      <c r="B3041" s="15">
        <v>258.86</v>
      </c>
      <c r="C3041" s="7">
        <f>(TSLA[[#This Row],[Prezzi giornalieri TSLA]]-B3040)/B3040</f>
        <v>-3.5651752784711069E-2</v>
      </c>
    </row>
    <row r="3042" spans="1:3" x14ac:dyDescent="0.55000000000000004">
      <c r="A3042" s="5">
        <v>44769</v>
      </c>
      <c r="B3042" s="15">
        <v>274.82</v>
      </c>
      <c r="C3042" s="7">
        <f>(TSLA[[#This Row],[Prezzi giornalieri TSLA]]-B3041)/B3041</f>
        <v>6.1654948620876067E-2</v>
      </c>
    </row>
    <row r="3043" spans="1:3" x14ac:dyDescent="0.55000000000000004">
      <c r="A3043" s="5">
        <v>44770</v>
      </c>
      <c r="B3043" s="15">
        <v>280.89999999999998</v>
      </c>
      <c r="C3043" s="7">
        <f>(TSLA[[#This Row],[Prezzi giornalieri TSLA]]-B3042)/B3042</f>
        <v>2.2123571792445906E-2</v>
      </c>
    </row>
    <row r="3044" spans="1:3" x14ac:dyDescent="0.55000000000000004">
      <c r="A3044" s="5">
        <v>44771</v>
      </c>
      <c r="B3044" s="15">
        <v>297.14999999999998</v>
      </c>
      <c r="C3044" s="7">
        <f>(TSLA[[#This Row],[Prezzi giornalieri TSLA]]-B3043)/B3043</f>
        <v>5.7849768600925604E-2</v>
      </c>
    </row>
    <row r="3045" spans="1:3" x14ac:dyDescent="0.55000000000000004">
      <c r="A3045" s="5">
        <v>44774</v>
      </c>
      <c r="B3045" s="15">
        <v>297.27999999999997</v>
      </c>
      <c r="C3045" s="7">
        <f>(TSLA[[#This Row],[Prezzi giornalieri TSLA]]-B3044)/B3044</f>
        <v>4.374894834258639E-4</v>
      </c>
    </row>
    <row r="3046" spans="1:3" x14ac:dyDescent="0.55000000000000004">
      <c r="A3046" s="5">
        <v>44775</v>
      </c>
      <c r="B3046" s="15">
        <v>300.58999999999997</v>
      </c>
      <c r="C3046" s="7">
        <f>(TSLA[[#This Row],[Prezzi giornalieri TSLA]]-B3045)/B3045</f>
        <v>1.1134284176533915E-2</v>
      </c>
    </row>
    <row r="3047" spans="1:3" x14ac:dyDescent="0.55000000000000004">
      <c r="A3047" s="5">
        <v>44776</v>
      </c>
      <c r="B3047" s="15">
        <v>307.39999999999998</v>
      </c>
      <c r="C3047" s="7">
        <f>(TSLA[[#This Row],[Prezzi giornalieri TSLA]]-B3046)/B3046</f>
        <v>2.2655444292890656E-2</v>
      </c>
    </row>
    <row r="3048" spans="1:3" x14ac:dyDescent="0.55000000000000004">
      <c r="A3048" s="5">
        <v>44777</v>
      </c>
      <c r="B3048" s="15">
        <v>308.63</v>
      </c>
      <c r="C3048" s="7">
        <f>(TSLA[[#This Row],[Prezzi giornalieri TSLA]]-B3047)/B3047</f>
        <v>4.0013012361744251E-3</v>
      </c>
    </row>
    <row r="3049" spans="1:3" x14ac:dyDescent="0.55000000000000004">
      <c r="A3049" s="5">
        <v>44778</v>
      </c>
      <c r="B3049" s="15">
        <v>288.17</v>
      </c>
      <c r="C3049" s="7">
        <f>(TSLA[[#This Row],[Prezzi giornalieri TSLA]]-B3048)/B3048</f>
        <v>-6.6292972167320025E-2</v>
      </c>
    </row>
    <row r="3050" spans="1:3" x14ac:dyDescent="0.55000000000000004">
      <c r="A3050" s="5">
        <v>44781</v>
      </c>
      <c r="B3050" s="15">
        <v>290.42</v>
      </c>
      <c r="C3050" s="7">
        <f>(TSLA[[#This Row],[Prezzi giornalieri TSLA]]-B3049)/B3049</f>
        <v>7.8078911753478846E-3</v>
      </c>
    </row>
    <row r="3051" spans="1:3" x14ac:dyDescent="0.55000000000000004">
      <c r="A3051" s="5">
        <v>44782</v>
      </c>
      <c r="B3051" s="15">
        <v>283.33</v>
      </c>
      <c r="C3051" s="7">
        <f>(TSLA[[#This Row],[Prezzi giornalieri TSLA]]-B3050)/B3050</f>
        <v>-2.441291922043947E-2</v>
      </c>
    </row>
    <row r="3052" spans="1:3" x14ac:dyDescent="0.55000000000000004">
      <c r="A3052" s="5">
        <v>44783</v>
      </c>
      <c r="B3052" s="15">
        <v>294.36</v>
      </c>
      <c r="C3052" s="7">
        <f>(TSLA[[#This Row],[Prezzi giornalieri TSLA]]-B3051)/B3051</f>
        <v>3.8929869763173794E-2</v>
      </c>
    </row>
    <row r="3053" spans="1:3" x14ac:dyDescent="0.55000000000000004">
      <c r="A3053" s="5">
        <v>44784</v>
      </c>
      <c r="B3053" s="15">
        <v>286.63</v>
      </c>
      <c r="C3053" s="7">
        <f>(TSLA[[#This Row],[Prezzi giornalieri TSLA]]-B3052)/B3052</f>
        <v>-2.6260361462155244E-2</v>
      </c>
    </row>
    <row r="3054" spans="1:3" x14ac:dyDescent="0.55000000000000004">
      <c r="A3054" s="5">
        <v>44785</v>
      </c>
      <c r="B3054" s="15">
        <v>300.02999999999997</v>
      </c>
      <c r="C3054" s="7">
        <f>(TSLA[[#This Row],[Prezzi giornalieri TSLA]]-B3053)/B3053</f>
        <v>4.6750165718870938E-2</v>
      </c>
    </row>
    <row r="3055" spans="1:3" x14ac:dyDescent="0.55000000000000004">
      <c r="A3055" s="5">
        <v>44788</v>
      </c>
      <c r="B3055" s="15">
        <v>309.32</v>
      </c>
      <c r="C3055" s="7">
        <f>(TSLA[[#This Row],[Prezzi giornalieri TSLA]]-B3054)/B3054</f>
        <v>3.0963570309635775E-2</v>
      </c>
    </row>
    <row r="3056" spans="1:3" x14ac:dyDescent="0.55000000000000004">
      <c r="A3056" s="5">
        <v>44789</v>
      </c>
      <c r="B3056" s="15">
        <v>306.56</v>
      </c>
      <c r="C3056" s="7">
        <f>(TSLA[[#This Row],[Prezzi giornalieri TSLA]]-B3055)/B3055</f>
        <v>-8.9227983964825786E-3</v>
      </c>
    </row>
    <row r="3057" spans="1:3" x14ac:dyDescent="0.55000000000000004">
      <c r="A3057" s="5">
        <v>44790</v>
      </c>
      <c r="B3057" s="15">
        <v>304</v>
      </c>
      <c r="C3057" s="7">
        <f>(TSLA[[#This Row],[Prezzi giornalieri TSLA]]-B3056)/B3056</f>
        <v>-8.3507306889352897E-3</v>
      </c>
    </row>
    <row r="3058" spans="1:3" x14ac:dyDescent="0.55000000000000004">
      <c r="A3058" s="5">
        <v>44791</v>
      </c>
      <c r="B3058" s="15">
        <v>302.87</v>
      </c>
      <c r="C3058" s="7">
        <f>(TSLA[[#This Row],[Prezzi giornalieri TSLA]]-B3057)/B3057</f>
        <v>-3.7171052631578797E-3</v>
      </c>
    </row>
    <row r="3059" spans="1:3" x14ac:dyDescent="0.55000000000000004">
      <c r="A3059" s="5">
        <v>44792</v>
      </c>
      <c r="B3059" s="15">
        <v>296.67</v>
      </c>
      <c r="C3059" s="7">
        <f>(TSLA[[#This Row],[Prezzi giornalieri TSLA]]-B3058)/B3058</f>
        <v>-2.0470829068577241E-2</v>
      </c>
    </row>
    <row r="3060" spans="1:3" x14ac:dyDescent="0.55000000000000004">
      <c r="A3060" s="5">
        <v>44795</v>
      </c>
      <c r="B3060" s="15">
        <v>289.91000000000003</v>
      </c>
      <c r="C3060" s="7">
        <f>(TSLA[[#This Row],[Prezzi giornalieri TSLA]]-B3059)/B3059</f>
        <v>-2.2786260828529983E-2</v>
      </c>
    </row>
    <row r="3061" spans="1:3" x14ac:dyDescent="0.55000000000000004">
      <c r="A3061" s="5">
        <v>44796</v>
      </c>
      <c r="B3061" s="15">
        <v>296.45</v>
      </c>
      <c r="C3061" s="7">
        <f>(TSLA[[#This Row],[Prezzi giornalieri TSLA]]-B3060)/B3060</f>
        <v>2.2558725121589331E-2</v>
      </c>
    </row>
    <row r="3062" spans="1:3" x14ac:dyDescent="0.55000000000000004">
      <c r="A3062" s="5">
        <v>44797</v>
      </c>
      <c r="B3062" s="15">
        <v>297.10000000000002</v>
      </c>
      <c r="C3062" s="7">
        <f>(TSLA[[#This Row],[Prezzi giornalieri TSLA]]-B3061)/B3061</f>
        <v>2.192612582223087E-3</v>
      </c>
    </row>
    <row r="3063" spans="1:3" x14ac:dyDescent="0.55000000000000004">
      <c r="A3063" s="5">
        <v>44798</v>
      </c>
      <c r="B3063" s="15">
        <v>296.07</v>
      </c>
      <c r="C3063" s="7">
        <f>(TSLA[[#This Row],[Prezzi giornalieri TSLA]]-B3062)/B3062</f>
        <v>-3.4668461797375612E-3</v>
      </c>
    </row>
    <row r="3064" spans="1:3" x14ac:dyDescent="0.55000000000000004">
      <c r="A3064" s="5">
        <v>44799</v>
      </c>
      <c r="B3064" s="15">
        <v>288.08999999999997</v>
      </c>
      <c r="C3064" s="7">
        <f>(TSLA[[#This Row],[Prezzi giornalieri TSLA]]-B3063)/B3063</f>
        <v>-2.6953085418988814E-2</v>
      </c>
    </row>
    <row r="3065" spans="1:3" x14ac:dyDescent="0.55000000000000004">
      <c r="A3065" s="5">
        <v>44802</v>
      </c>
      <c r="B3065" s="15">
        <v>284.82</v>
      </c>
      <c r="C3065" s="7">
        <f>(TSLA[[#This Row],[Prezzi giornalieri TSLA]]-B3064)/B3064</f>
        <v>-1.1350619598042216E-2</v>
      </c>
    </row>
    <row r="3066" spans="1:3" x14ac:dyDescent="0.55000000000000004">
      <c r="A3066" s="5">
        <v>44803</v>
      </c>
      <c r="B3066" s="15">
        <v>277.7</v>
      </c>
      <c r="C3066" s="7">
        <f>(TSLA[[#This Row],[Prezzi giornalieri TSLA]]-B3065)/B3065</f>
        <v>-2.4998244505301609E-2</v>
      </c>
    </row>
    <row r="3067" spans="1:3" x14ac:dyDescent="0.55000000000000004">
      <c r="A3067" s="5">
        <v>44804</v>
      </c>
      <c r="B3067" s="15">
        <v>275.61</v>
      </c>
      <c r="C3067" s="7">
        <f>(TSLA[[#This Row],[Prezzi giornalieri TSLA]]-B3066)/B3066</f>
        <v>-7.5261073100467233E-3</v>
      </c>
    </row>
    <row r="3068" spans="1:3" x14ac:dyDescent="0.55000000000000004">
      <c r="A3068" s="5">
        <v>44805</v>
      </c>
      <c r="B3068" s="15">
        <v>277.16000000000003</v>
      </c>
      <c r="C3068" s="7">
        <f>(TSLA[[#This Row],[Prezzi giornalieri TSLA]]-B3067)/B3067</f>
        <v>5.6238888284170074E-3</v>
      </c>
    </row>
    <row r="3069" spans="1:3" x14ac:dyDescent="0.55000000000000004">
      <c r="A3069" s="5">
        <v>44806</v>
      </c>
      <c r="B3069" s="15">
        <v>270.20999999999998</v>
      </c>
      <c r="C3069" s="7">
        <f>(TSLA[[#This Row],[Prezzi giornalieri TSLA]]-B3068)/B3068</f>
        <v>-2.5075768509164542E-2</v>
      </c>
    </row>
    <row r="3070" spans="1:3" x14ac:dyDescent="0.55000000000000004">
      <c r="A3070" s="5">
        <v>44810</v>
      </c>
      <c r="B3070" s="15">
        <v>274.42</v>
      </c>
      <c r="C3070" s="7">
        <f>(TSLA[[#This Row],[Prezzi giornalieri TSLA]]-B3069)/B3069</f>
        <v>1.5580474445801549E-2</v>
      </c>
    </row>
    <row r="3071" spans="1:3" x14ac:dyDescent="0.55000000000000004">
      <c r="A3071" s="5">
        <v>44811</v>
      </c>
      <c r="B3071" s="15">
        <v>283.7</v>
      </c>
      <c r="C3071" s="7">
        <f>(TSLA[[#This Row],[Prezzi giornalieri TSLA]]-B3070)/B3070</f>
        <v>3.3816777202827678E-2</v>
      </c>
    </row>
    <row r="3072" spans="1:3" x14ac:dyDescent="0.55000000000000004">
      <c r="A3072" s="5">
        <v>44812</v>
      </c>
      <c r="B3072" s="15">
        <v>289.26</v>
      </c>
      <c r="C3072" s="7">
        <f>(TSLA[[#This Row],[Prezzi giornalieri TSLA]]-B3071)/B3071</f>
        <v>1.9598167077899197E-2</v>
      </c>
    </row>
    <row r="3073" spans="1:3" x14ac:dyDescent="0.55000000000000004">
      <c r="A3073" s="5">
        <v>44813</v>
      </c>
      <c r="B3073" s="15">
        <v>299.68</v>
      </c>
      <c r="C3073" s="7">
        <f>(TSLA[[#This Row],[Prezzi giornalieri TSLA]]-B3072)/B3072</f>
        <v>3.6022955126875533E-2</v>
      </c>
    </row>
    <row r="3074" spans="1:3" x14ac:dyDescent="0.55000000000000004">
      <c r="A3074" s="5">
        <v>44816</v>
      </c>
      <c r="B3074" s="15">
        <v>304.42</v>
      </c>
      <c r="C3074" s="7">
        <f>(TSLA[[#This Row],[Prezzi giornalieri TSLA]]-B3073)/B3073</f>
        <v>1.5816871329418076E-2</v>
      </c>
    </row>
    <row r="3075" spans="1:3" x14ac:dyDescent="0.55000000000000004">
      <c r="A3075" s="5">
        <v>44817</v>
      </c>
      <c r="B3075" s="15">
        <v>292.13</v>
      </c>
      <c r="C3075" s="7">
        <f>(TSLA[[#This Row],[Prezzi giornalieri TSLA]]-B3074)/B3074</f>
        <v>-4.0371854674462977E-2</v>
      </c>
    </row>
    <row r="3076" spans="1:3" x14ac:dyDescent="0.55000000000000004">
      <c r="A3076" s="5">
        <v>44818</v>
      </c>
      <c r="B3076" s="15">
        <v>302.61</v>
      </c>
      <c r="C3076" s="7">
        <f>(TSLA[[#This Row],[Prezzi giornalieri TSLA]]-B3075)/B3075</f>
        <v>3.587443946188347E-2</v>
      </c>
    </row>
    <row r="3077" spans="1:3" x14ac:dyDescent="0.55000000000000004">
      <c r="A3077" s="5">
        <v>44819</v>
      </c>
      <c r="B3077" s="15">
        <v>303.75</v>
      </c>
      <c r="C3077" s="7">
        <f>(TSLA[[#This Row],[Prezzi giornalieri TSLA]]-B3076)/B3076</f>
        <v>3.7672251412708977E-3</v>
      </c>
    </row>
    <row r="3078" spans="1:3" x14ac:dyDescent="0.55000000000000004">
      <c r="A3078" s="5">
        <v>44820</v>
      </c>
      <c r="B3078" s="15">
        <v>303.35000000000002</v>
      </c>
      <c r="C3078" s="7">
        <f>(TSLA[[#This Row],[Prezzi giornalieri TSLA]]-B3077)/B3077</f>
        <v>-1.3168724279834642E-3</v>
      </c>
    </row>
    <row r="3079" spans="1:3" x14ac:dyDescent="0.55000000000000004">
      <c r="A3079" s="5">
        <v>44823</v>
      </c>
      <c r="B3079" s="15">
        <v>309.07</v>
      </c>
      <c r="C3079" s="7">
        <f>(TSLA[[#This Row],[Prezzi giornalieri TSLA]]-B3078)/B3078</f>
        <v>1.8856106807318182E-2</v>
      </c>
    </row>
    <row r="3080" spans="1:3" x14ac:dyDescent="0.55000000000000004">
      <c r="A3080" s="5">
        <v>44824</v>
      </c>
      <c r="B3080" s="15">
        <v>308.73</v>
      </c>
      <c r="C3080" s="7">
        <f>(TSLA[[#This Row],[Prezzi giornalieri TSLA]]-B3079)/B3079</f>
        <v>-1.1000744167987025E-3</v>
      </c>
    </row>
    <row r="3081" spans="1:3" x14ac:dyDescent="0.55000000000000004">
      <c r="A3081" s="5">
        <v>44825</v>
      </c>
      <c r="B3081" s="15">
        <v>300.8</v>
      </c>
      <c r="C3081" s="7">
        <f>(TSLA[[#This Row],[Prezzi giornalieri TSLA]]-B3080)/B3080</f>
        <v>-2.5685874388624384E-2</v>
      </c>
    </row>
    <row r="3082" spans="1:3" x14ac:dyDescent="0.55000000000000004">
      <c r="A3082" s="5">
        <v>44826</v>
      </c>
      <c r="B3082" s="15">
        <v>288.58999999999997</v>
      </c>
      <c r="C3082" s="7">
        <f>(TSLA[[#This Row],[Prezzi giornalieri TSLA]]-B3081)/B3081</f>
        <v>-4.0591755319149055E-2</v>
      </c>
    </row>
    <row r="3083" spans="1:3" x14ac:dyDescent="0.55000000000000004">
      <c r="A3083" s="5">
        <v>44827</v>
      </c>
      <c r="B3083" s="15">
        <v>275.33</v>
      </c>
      <c r="C3083" s="7">
        <f>(TSLA[[#This Row],[Prezzi giornalieri TSLA]]-B3082)/B3082</f>
        <v>-4.5947538029730735E-2</v>
      </c>
    </row>
    <row r="3084" spans="1:3" x14ac:dyDescent="0.55000000000000004">
      <c r="A3084" s="5">
        <v>44830</v>
      </c>
      <c r="B3084" s="15">
        <v>276.01</v>
      </c>
      <c r="C3084" s="7">
        <f>(TSLA[[#This Row],[Prezzi giornalieri TSLA]]-B3083)/B3083</f>
        <v>2.4697635564595462E-3</v>
      </c>
    </row>
    <row r="3085" spans="1:3" x14ac:dyDescent="0.55000000000000004">
      <c r="A3085" s="5">
        <v>44831</v>
      </c>
      <c r="B3085" s="15">
        <v>282.94</v>
      </c>
      <c r="C3085" s="7">
        <f>(TSLA[[#This Row],[Prezzi giornalieri TSLA]]-B3084)/B3084</f>
        <v>2.5107785949784453E-2</v>
      </c>
    </row>
    <row r="3086" spans="1:3" x14ac:dyDescent="0.55000000000000004">
      <c r="A3086" s="5">
        <v>44832</v>
      </c>
      <c r="B3086" s="15">
        <v>287.81</v>
      </c>
      <c r="C3086" s="7">
        <f>(TSLA[[#This Row],[Prezzi giornalieri TSLA]]-B3085)/B3085</f>
        <v>1.7212129780165421E-2</v>
      </c>
    </row>
    <row r="3087" spans="1:3" x14ac:dyDescent="0.55000000000000004">
      <c r="A3087" s="5">
        <v>44833</v>
      </c>
      <c r="B3087" s="15">
        <v>268.20999999999998</v>
      </c>
      <c r="C3087" s="7">
        <f>(TSLA[[#This Row],[Prezzi giornalieri TSLA]]-B3086)/B3086</f>
        <v>-6.8100482957506772E-2</v>
      </c>
    </row>
    <row r="3088" spans="1:3" x14ac:dyDescent="0.55000000000000004">
      <c r="A3088" s="5">
        <v>44834</v>
      </c>
      <c r="B3088" s="15">
        <v>265.25</v>
      </c>
      <c r="C3088" s="7">
        <f>(TSLA[[#This Row],[Prezzi giornalieri TSLA]]-B3087)/B3087</f>
        <v>-1.1036128406845307E-2</v>
      </c>
    </row>
    <row r="3089" spans="1:3" x14ac:dyDescent="0.55000000000000004">
      <c r="A3089" s="5">
        <v>44837</v>
      </c>
      <c r="B3089" s="15">
        <v>242.4</v>
      </c>
      <c r="C3089" s="7">
        <f>(TSLA[[#This Row],[Prezzi giornalieri TSLA]]-B3088)/B3088</f>
        <v>-8.6145146088595637E-2</v>
      </c>
    </row>
    <row r="3090" spans="1:3" x14ac:dyDescent="0.55000000000000004">
      <c r="A3090" s="5">
        <v>44838</v>
      </c>
      <c r="B3090" s="15">
        <v>249.44</v>
      </c>
      <c r="C3090" s="7">
        <f>(TSLA[[#This Row],[Prezzi giornalieri TSLA]]-B3089)/B3089</f>
        <v>2.9042904290429009E-2</v>
      </c>
    </row>
    <row r="3091" spans="1:3" x14ac:dyDescent="0.55000000000000004">
      <c r="A3091" s="5">
        <v>44839</v>
      </c>
      <c r="B3091" s="15">
        <v>240.81</v>
      </c>
      <c r="C3091" s="7">
        <f>(TSLA[[#This Row],[Prezzi giornalieri TSLA]]-B3090)/B3090</f>
        <v>-3.4597498396407939E-2</v>
      </c>
    </row>
    <row r="3092" spans="1:3" x14ac:dyDescent="0.55000000000000004">
      <c r="A3092" s="5">
        <v>44840</v>
      </c>
      <c r="B3092" s="15">
        <v>238.13</v>
      </c>
      <c r="C3092" s="7">
        <f>(TSLA[[#This Row],[Prezzi giornalieri TSLA]]-B3091)/B3091</f>
        <v>-1.1129105934138976E-2</v>
      </c>
    </row>
    <row r="3093" spans="1:3" x14ac:dyDescent="0.55000000000000004">
      <c r="A3093" s="5">
        <v>44841</v>
      </c>
      <c r="B3093" s="15">
        <v>223.07</v>
      </c>
      <c r="C3093" s="7">
        <f>(TSLA[[#This Row],[Prezzi giornalieri TSLA]]-B3092)/B3092</f>
        <v>-6.3242766556082824E-2</v>
      </c>
    </row>
    <row r="3094" spans="1:3" x14ac:dyDescent="0.55000000000000004">
      <c r="A3094" s="5">
        <v>44844</v>
      </c>
      <c r="B3094" s="15">
        <v>222.96</v>
      </c>
      <c r="C3094" s="7">
        <f>(TSLA[[#This Row],[Prezzi giornalieri TSLA]]-B3093)/B3093</f>
        <v>-4.9311875196120149E-4</v>
      </c>
    </row>
    <row r="3095" spans="1:3" x14ac:dyDescent="0.55000000000000004">
      <c r="A3095" s="5">
        <v>44845</v>
      </c>
      <c r="B3095" s="15">
        <v>216.5</v>
      </c>
      <c r="C3095" s="7">
        <f>(TSLA[[#This Row],[Prezzi giornalieri TSLA]]-B3094)/B3094</f>
        <v>-2.8973806960889879E-2</v>
      </c>
    </row>
    <row r="3096" spans="1:3" x14ac:dyDescent="0.55000000000000004">
      <c r="A3096" s="5">
        <v>44846</v>
      </c>
      <c r="B3096" s="15">
        <v>217.24</v>
      </c>
      <c r="C3096" s="7">
        <f>(TSLA[[#This Row],[Prezzi giornalieri TSLA]]-B3095)/B3095</f>
        <v>3.4180138568129749E-3</v>
      </c>
    </row>
    <row r="3097" spans="1:3" x14ac:dyDescent="0.55000000000000004">
      <c r="A3097" s="5">
        <v>44847</v>
      </c>
      <c r="B3097" s="15">
        <v>221.72</v>
      </c>
      <c r="C3097" s="7">
        <f>(TSLA[[#This Row],[Prezzi giornalieri TSLA]]-B3096)/B3096</f>
        <v>2.0622353157797778E-2</v>
      </c>
    </row>
    <row r="3098" spans="1:3" x14ac:dyDescent="0.55000000000000004">
      <c r="A3098" s="5">
        <v>44848</v>
      </c>
      <c r="B3098" s="15">
        <v>204.99</v>
      </c>
      <c r="C3098" s="7">
        <f>(TSLA[[#This Row],[Prezzi giornalieri TSLA]]-B3097)/B3097</f>
        <v>-7.5455529496662413E-2</v>
      </c>
    </row>
    <row r="3099" spans="1:3" x14ac:dyDescent="0.55000000000000004">
      <c r="A3099" s="5">
        <v>44851</v>
      </c>
      <c r="B3099" s="15">
        <v>219.35</v>
      </c>
      <c r="C3099" s="7">
        <f>(TSLA[[#This Row],[Prezzi giornalieri TSLA]]-B3098)/B3098</f>
        <v>7.0052197668178856E-2</v>
      </c>
    </row>
    <row r="3100" spans="1:3" x14ac:dyDescent="0.55000000000000004">
      <c r="A3100" s="5">
        <v>44852</v>
      </c>
      <c r="B3100" s="15">
        <v>220.19</v>
      </c>
      <c r="C3100" s="7">
        <f>(TSLA[[#This Row],[Prezzi giornalieri TSLA]]-B3099)/B3099</f>
        <v>3.8294962388876383E-3</v>
      </c>
    </row>
    <row r="3101" spans="1:3" x14ac:dyDescent="0.55000000000000004">
      <c r="A3101" s="5">
        <v>44853</v>
      </c>
      <c r="B3101" s="15">
        <v>222.04</v>
      </c>
      <c r="C3101" s="7">
        <f>(TSLA[[#This Row],[Prezzi giornalieri TSLA]]-B3100)/B3100</f>
        <v>8.4018347790544273E-3</v>
      </c>
    </row>
    <row r="3102" spans="1:3" x14ac:dyDescent="0.55000000000000004">
      <c r="A3102" s="5">
        <v>44854</v>
      </c>
      <c r="B3102" s="15">
        <v>207.28</v>
      </c>
      <c r="C3102" s="7">
        <f>(TSLA[[#This Row],[Prezzi giornalieri TSLA]]-B3101)/B3101</f>
        <v>-6.6474509097459875E-2</v>
      </c>
    </row>
    <row r="3103" spans="1:3" x14ac:dyDescent="0.55000000000000004">
      <c r="A3103" s="5">
        <v>44855</v>
      </c>
      <c r="B3103" s="15">
        <v>214.44</v>
      </c>
      <c r="C3103" s="7">
        <f>(TSLA[[#This Row],[Prezzi giornalieri TSLA]]-B3102)/B3102</f>
        <v>3.454264762639906E-2</v>
      </c>
    </row>
    <row r="3104" spans="1:3" x14ac:dyDescent="0.55000000000000004">
      <c r="A3104" s="5">
        <v>44858</v>
      </c>
      <c r="B3104" s="15">
        <v>211.25</v>
      </c>
      <c r="C3104" s="7">
        <f>(TSLA[[#This Row],[Prezzi giornalieri TSLA]]-B3103)/B3103</f>
        <v>-1.4875955978362235E-2</v>
      </c>
    </row>
    <row r="3105" spans="1:3" x14ac:dyDescent="0.55000000000000004">
      <c r="A3105" s="5">
        <v>44859</v>
      </c>
      <c r="B3105" s="15">
        <v>222.42</v>
      </c>
      <c r="C3105" s="7">
        <f>(TSLA[[#This Row],[Prezzi giornalieri TSLA]]-B3104)/B3104</f>
        <v>5.2875739644970353E-2</v>
      </c>
    </row>
    <row r="3106" spans="1:3" x14ac:dyDescent="0.55000000000000004">
      <c r="A3106" s="5">
        <v>44860</v>
      </c>
      <c r="B3106" s="15">
        <v>224.64</v>
      </c>
      <c r="C3106" s="7">
        <f>(TSLA[[#This Row],[Prezzi giornalieri TSLA]]-B3105)/B3105</f>
        <v>9.981116806042618E-3</v>
      </c>
    </row>
    <row r="3107" spans="1:3" x14ac:dyDescent="0.55000000000000004">
      <c r="A3107" s="5">
        <v>44861</v>
      </c>
      <c r="B3107" s="15">
        <v>225.09</v>
      </c>
      <c r="C3107" s="7">
        <f>(TSLA[[#This Row],[Prezzi giornalieri TSLA]]-B3106)/B3106</f>
        <v>2.0032051282052044E-3</v>
      </c>
    </row>
    <row r="3108" spans="1:3" x14ac:dyDescent="0.55000000000000004">
      <c r="A3108" s="5">
        <v>44862</v>
      </c>
      <c r="B3108" s="15">
        <v>228.52</v>
      </c>
      <c r="C3108" s="7">
        <f>(TSLA[[#This Row],[Prezzi giornalieri TSLA]]-B3107)/B3107</f>
        <v>1.5238349104802554E-2</v>
      </c>
    </row>
    <row r="3109" spans="1:3" x14ac:dyDescent="0.55000000000000004">
      <c r="A3109" s="5">
        <v>44865</v>
      </c>
      <c r="B3109" s="15">
        <v>227.54</v>
      </c>
      <c r="C3109" s="7">
        <f>(TSLA[[#This Row],[Prezzi giornalieri TSLA]]-B3108)/B3108</f>
        <v>-4.2884649046036156E-3</v>
      </c>
    </row>
    <row r="3110" spans="1:3" x14ac:dyDescent="0.55000000000000004">
      <c r="A3110" s="5">
        <v>44866</v>
      </c>
      <c r="B3110" s="15">
        <v>227.82</v>
      </c>
      <c r="C3110" s="7">
        <f>(TSLA[[#This Row],[Prezzi giornalieri TSLA]]-B3109)/B3109</f>
        <v>1.2305528698250906E-3</v>
      </c>
    </row>
    <row r="3111" spans="1:3" x14ac:dyDescent="0.55000000000000004">
      <c r="A3111" s="5">
        <v>44867</v>
      </c>
      <c r="B3111" s="15">
        <v>214.98</v>
      </c>
      <c r="C3111" s="7">
        <f>(TSLA[[#This Row],[Prezzi giornalieri TSLA]]-B3110)/B3110</f>
        <v>-5.6360284435080343E-2</v>
      </c>
    </row>
    <row r="3112" spans="1:3" x14ac:dyDescent="0.55000000000000004">
      <c r="A3112" s="5">
        <v>44868</v>
      </c>
      <c r="B3112" s="15">
        <v>215.31</v>
      </c>
      <c r="C3112" s="7">
        <f>(TSLA[[#This Row],[Prezzi giornalieri TSLA]]-B3111)/B3111</f>
        <v>1.5350265140943926E-3</v>
      </c>
    </row>
    <row r="3113" spans="1:3" x14ac:dyDescent="0.55000000000000004">
      <c r="A3113" s="5">
        <v>44869</v>
      </c>
      <c r="B3113" s="15">
        <v>207.47</v>
      </c>
      <c r="C3113" s="7">
        <f>(TSLA[[#This Row],[Prezzi giornalieri TSLA]]-B3112)/B3112</f>
        <v>-3.641261436997819E-2</v>
      </c>
    </row>
    <row r="3114" spans="1:3" x14ac:dyDescent="0.55000000000000004">
      <c r="A3114" s="5">
        <v>44872</v>
      </c>
      <c r="B3114" s="15">
        <v>197.08</v>
      </c>
      <c r="C3114" s="7">
        <f>(TSLA[[#This Row],[Prezzi giornalieri TSLA]]-B3113)/B3113</f>
        <v>-5.0079529570540252E-2</v>
      </c>
    </row>
    <row r="3115" spans="1:3" x14ac:dyDescent="0.55000000000000004">
      <c r="A3115" s="5">
        <v>44873</v>
      </c>
      <c r="B3115" s="15">
        <v>191.3</v>
      </c>
      <c r="C3115" s="7">
        <f>(TSLA[[#This Row],[Prezzi giornalieri TSLA]]-B3114)/B3114</f>
        <v>-2.9328191597320887E-2</v>
      </c>
    </row>
    <row r="3116" spans="1:3" x14ac:dyDescent="0.55000000000000004">
      <c r="A3116" s="5">
        <v>44874</v>
      </c>
      <c r="B3116" s="15">
        <v>177.59</v>
      </c>
      <c r="C3116" s="7">
        <f>(TSLA[[#This Row],[Prezzi giornalieri TSLA]]-B3115)/B3115</f>
        <v>-7.1667537898588637E-2</v>
      </c>
    </row>
    <row r="3117" spans="1:3" x14ac:dyDescent="0.55000000000000004">
      <c r="A3117" s="5">
        <v>44875</v>
      </c>
      <c r="B3117" s="15">
        <v>190.72</v>
      </c>
      <c r="C3117" s="7">
        <f>(TSLA[[#This Row],[Prezzi giornalieri TSLA]]-B3116)/B3116</f>
        <v>7.3934343149952106E-2</v>
      </c>
    </row>
    <row r="3118" spans="1:3" x14ac:dyDescent="0.55000000000000004">
      <c r="A3118" s="5">
        <v>44876</v>
      </c>
      <c r="B3118" s="15">
        <v>195.97</v>
      </c>
      <c r="C3118" s="7">
        <f>(TSLA[[#This Row],[Prezzi giornalieri TSLA]]-B3117)/B3117</f>
        <v>2.752726510067114E-2</v>
      </c>
    </row>
    <row r="3119" spans="1:3" x14ac:dyDescent="0.55000000000000004">
      <c r="A3119" s="5">
        <v>44879</v>
      </c>
      <c r="B3119" s="15">
        <v>190.95</v>
      </c>
      <c r="C3119" s="7">
        <f>(TSLA[[#This Row],[Prezzi giornalieri TSLA]]-B3118)/B3118</f>
        <v>-2.5616165739654081E-2</v>
      </c>
    </row>
    <row r="3120" spans="1:3" x14ac:dyDescent="0.55000000000000004">
      <c r="A3120" s="5">
        <v>44880</v>
      </c>
      <c r="B3120" s="15">
        <v>194.42</v>
      </c>
      <c r="C3120" s="7">
        <f>(TSLA[[#This Row],[Prezzi giornalieri TSLA]]-B3119)/B3119</f>
        <v>1.8172296412673469E-2</v>
      </c>
    </row>
    <row r="3121" spans="1:3" x14ac:dyDescent="0.55000000000000004">
      <c r="A3121" s="5">
        <v>44881</v>
      </c>
      <c r="B3121" s="15">
        <v>186.92</v>
      </c>
      <c r="C3121" s="7">
        <f>(TSLA[[#This Row],[Prezzi giornalieri TSLA]]-B3120)/B3120</f>
        <v>-3.8576278160683063E-2</v>
      </c>
    </row>
    <row r="3122" spans="1:3" x14ac:dyDescent="0.55000000000000004">
      <c r="A3122" s="5">
        <v>44882</v>
      </c>
      <c r="B3122" s="15">
        <v>183.17</v>
      </c>
      <c r="C3122" s="7">
        <f>(TSLA[[#This Row],[Prezzi giornalieri TSLA]]-B3121)/B3121</f>
        <v>-2.0062058634710039E-2</v>
      </c>
    </row>
    <row r="3123" spans="1:3" x14ac:dyDescent="0.55000000000000004">
      <c r="A3123" s="5">
        <v>44883</v>
      </c>
      <c r="B3123" s="15">
        <v>180.19</v>
      </c>
      <c r="C3123" s="7">
        <f>(TSLA[[#This Row],[Prezzi giornalieri TSLA]]-B3122)/B3122</f>
        <v>-1.6269039689905496E-2</v>
      </c>
    </row>
    <row r="3124" spans="1:3" x14ac:dyDescent="0.55000000000000004">
      <c r="A3124" s="5">
        <v>44886</v>
      </c>
      <c r="B3124" s="15">
        <v>167.87</v>
      </c>
      <c r="C3124" s="7">
        <f>(TSLA[[#This Row],[Prezzi giornalieri TSLA]]-B3123)/B3123</f>
        <v>-6.8372273711082704E-2</v>
      </c>
    </row>
    <row r="3125" spans="1:3" x14ac:dyDescent="0.55000000000000004">
      <c r="A3125" s="5">
        <v>44887</v>
      </c>
      <c r="B3125" s="15">
        <v>169.91</v>
      </c>
      <c r="C3125" s="7">
        <f>(TSLA[[#This Row],[Prezzi giornalieri TSLA]]-B3124)/B3124</f>
        <v>1.2152260677905475E-2</v>
      </c>
    </row>
    <row r="3126" spans="1:3" x14ac:dyDescent="0.55000000000000004">
      <c r="A3126" s="5">
        <v>44888</v>
      </c>
      <c r="B3126" s="15">
        <v>183.2</v>
      </c>
      <c r="C3126" s="7">
        <f>(TSLA[[#This Row],[Prezzi giornalieri TSLA]]-B3125)/B3125</f>
        <v>7.8217880054146274E-2</v>
      </c>
    </row>
    <row r="3127" spans="1:3" x14ac:dyDescent="0.55000000000000004">
      <c r="A3127" s="5">
        <v>44890</v>
      </c>
      <c r="B3127" s="15">
        <v>182.86</v>
      </c>
      <c r="C3127" s="7">
        <f>(TSLA[[#This Row],[Prezzi giornalieri TSLA]]-B3126)/B3126</f>
        <v>-1.8558951965064138E-3</v>
      </c>
    </row>
    <row r="3128" spans="1:3" x14ac:dyDescent="0.55000000000000004">
      <c r="A3128" s="5">
        <v>44893</v>
      </c>
      <c r="B3128" s="15">
        <v>182.92</v>
      </c>
      <c r="C3128" s="7">
        <f>(TSLA[[#This Row],[Prezzi giornalieri TSLA]]-B3127)/B3127</f>
        <v>3.2811987312683936E-4</v>
      </c>
    </row>
    <row r="3129" spans="1:3" x14ac:dyDescent="0.55000000000000004">
      <c r="A3129" s="5">
        <v>44894</v>
      </c>
      <c r="B3129" s="15">
        <v>180.83</v>
      </c>
      <c r="C3129" s="7">
        <f>(TSLA[[#This Row],[Prezzi giornalieri TSLA]]-B3128)/B3128</f>
        <v>-1.1425759895035945E-2</v>
      </c>
    </row>
    <row r="3130" spans="1:3" x14ac:dyDescent="0.55000000000000004">
      <c r="A3130" s="5">
        <v>44895</v>
      </c>
      <c r="B3130" s="15">
        <v>194.7</v>
      </c>
      <c r="C3130" s="7">
        <f>(TSLA[[#This Row],[Prezzi giornalieri TSLA]]-B3129)/B3129</f>
        <v>7.6701874688934218E-2</v>
      </c>
    </row>
    <row r="3131" spans="1:3" x14ac:dyDescent="0.55000000000000004">
      <c r="A3131" s="5">
        <v>44896</v>
      </c>
      <c r="B3131" s="15">
        <v>194.7</v>
      </c>
      <c r="C3131" s="7">
        <f>(TSLA[[#This Row],[Prezzi giornalieri TSLA]]-B3130)/B3130</f>
        <v>0</v>
      </c>
    </row>
    <row r="3132" spans="1:3" x14ac:dyDescent="0.55000000000000004">
      <c r="A3132" s="5">
        <v>44897</v>
      </c>
      <c r="B3132" s="15">
        <v>194.86</v>
      </c>
      <c r="C3132" s="7">
        <f>(TSLA[[#This Row],[Prezzi giornalieri TSLA]]-B3131)/B3131</f>
        <v>8.2177709296366215E-4</v>
      </c>
    </row>
    <row r="3133" spans="1:3" x14ac:dyDescent="0.55000000000000004">
      <c r="A3133" s="5">
        <v>44900</v>
      </c>
      <c r="B3133" s="15">
        <v>182.45</v>
      </c>
      <c r="C3133" s="7">
        <f>(TSLA[[#This Row],[Prezzi giornalieri TSLA]]-B3132)/B3132</f>
        <v>-6.3686749461151715E-2</v>
      </c>
    </row>
    <row r="3134" spans="1:3" x14ac:dyDescent="0.55000000000000004">
      <c r="A3134" s="5">
        <v>44901</v>
      </c>
      <c r="B3134" s="15">
        <v>179.82</v>
      </c>
      <c r="C3134" s="7">
        <f>(TSLA[[#This Row],[Prezzi giornalieri TSLA]]-B3133)/B3133</f>
        <v>-1.4414908194025737E-2</v>
      </c>
    </row>
    <row r="3135" spans="1:3" x14ac:dyDescent="0.55000000000000004">
      <c r="A3135" s="5">
        <v>44902</v>
      </c>
      <c r="B3135" s="15">
        <v>174.04</v>
      </c>
      <c r="C3135" s="7">
        <f>(TSLA[[#This Row],[Prezzi giornalieri TSLA]]-B3134)/B3134</f>
        <v>-3.2143254365476596E-2</v>
      </c>
    </row>
    <row r="3136" spans="1:3" x14ac:dyDescent="0.55000000000000004">
      <c r="A3136" s="5">
        <v>44903</v>
      </c>
      <c r="B3136" s="15">
        <v>173.44</v>
      </c>
      <c r="C3136" s="7">
        <f>(TSLA[[#This Row],[Prezzi giornalieri TSLA]]-B3135)/B3135</f>
        <v>-3.447483337163838E-3</v>
      </c>
    </row>
    <row r="3137" spans="1:3" x14ac:dyDescent="0.55000000000000004">
      <c r="A3137" s="5">
        <v>44904</v>
      </c>
      <c r="B3137" s="15">
        <v>179.05</v>
      </c>
      <c r="C3137" s="7">
        <f>(TSLA[[#This Row],[Prezzi giornalieri TSLA]]-B3136)/B3136</f>
        <v>3.2345479704797127E-2</v>
      </c>
    </row>
    <row r="3138" spans="1:3" x14ac:dyDescent="0.55000000000000004">
      <c r="A3138" s="5">
        <v>44907</v>
      </c>
      <c r="B3138" s="15">
        <v>167.82</v>
      </c>
      <c r="C3138" s="7">
        <f>(TSLA[[#This Row],[Prezzi giornalieri TSLA]]-B3137)/B3137</f>
        <v>-6.2719910639486273E-2</v>
      </c>
    </row>
    <row r="3139" spans="1:3" x14ac:dyDescent="0.55000000000000004">
      <c r="A3139" s="5">
        <v>44908</v>
      </c>
      <c r="B3139" s="15">
        <v>160.94999999999999</v>
      </c>
      <c r="C3139" s="7">
        <f>(TSLA[[#This Row],[Prezzi giornalieri TSLA]]-B3138)/B3138</f>
        <v>-4.0936717912048649E-2</v>
      </c>
    </row>
    <row r="3140" spans="1:3" x14ac:dyDescent="0.55000000000000004">
      <c r="A3140" s="5">
        <v>44909</v>
      </c>
      <c r="B3140" s="15">
        <v>156.80000000000001</v>
      </c>
      <c r="C3140" s="7">
        <f>(TSLA[[#This Row],[Prezzi giornalieri TSLA]]-B3139)/B3139</f>
        <v>-2.5784405094749784E-2</v>
      </c>
    </row>
    <row r="3141" spans="1:3" x14ac:dyDescent="0.55000000000000004">
      <c r="A3141" s="5">
        <v>44910</v>
      </c>
      <c r="B3141" s="15">
        <v>157.66999999999999</v>
      </c>
      <c r="C3141" s="7">
        <f>(TSLA[[#This Row],[Prezzi giornalieri TSLA]]-B3140)/B3140</f>
        <v>5.5484693877549491E-3</v>
      </c>
    </row>
    <row r="3142" spans="1:3" x14ac:dyDescent="0.55000000000000004">
      <c r="A3142" s="5">
        <v>44911</v>
      </c>
      <c r="B3142" s="15">
        <v>150.22999999999999</v>
      </c>
      <c r="C3142" s="7">
        <f>(TSLA[[#This Row],[Prezzi giornalieri TSLA]]-B3141)/B3141</f>
        <v>-4.7187163062091697E-2</v>
      </c>
    </row>
    <row r="3143" spans="1:3" x14ac:dyDescent="0.55000000000000004">
      <c r="A3143" s="5">
        <v>44914</v>
      </c>
      <c r="B3143" s="15">
        <v>149.87</v>
      </c>
      <c r="C3143" s="7">
        <f>(TSLA[[#This Row],[Prezzi giornalieri TSLA]]-B3142)/B3142</f>
        <v>-2.3963256340277257E-3</v>
      </c>
    </row>
    <row r="3144" spans="1:3" x14ac:dyDescent="0.55000000000000004">
      <c r="A3144" s="5">
        <v>44915</v>
      </c>
      <c r="B3144" s="15">
        <v>137.80000000000001</v>
      </c>
      <c r="C3144" s="7">
        <f>(TSLA[[#This Row],[Prezzi giornalieri TSLA]]-B3143)/B3143</f>
        <v>-8.0536464936278057E-2</v>
      </c>
    </row>
    <row r="3145" spans="1:3" x14ac:dyDescent="0.55000000000000004">
      <c r="A3145" s="5">
        <v>44916</v>
      </c>
      <c r="B3145" s="15">
        <v>137.57</v>
      </c>
      <c r="C3145" s="7">
        <f>(TSLA[[#This Row],[Prezzi giornalieri TSLA]]-B3144)/B3144</f>
        <v>-1.6690856313499142E-3</v>
      </c>
    </row>
    <row r="3146" spans="1:3" x14ac:dyDescent="0.55000000000000004">
      <c r="A3146" s="5">
        <v>44917</v>
      </c>
      <c r="B3146" s="15">
        <v>125.35</v>
      </c>
      <c r="C3146" s="7">
        <f>(TSLA[[#This Row],[Prezzi giornalieri TSLA]]-B3145)/B3145</f>
        <v>-8.8827505996946998E-2</v>
      </c>
    </row>
    <row r="3147" spans="1:3" x14ac:dyDescent="0.55000000000000004">
      <c r="A3147" s="5">
        <v>44918</v>
      </c>
      <c r="B3147" s="15">
        <v>123.15</v>
      </c>
      <c r="C3147" s="7">
        <f>(TSLA[[#This Row],[Prezzi giornalieri TSLA]]-B3146)/B3146</f>
        <v>-1.7550857598723484E-2</v>
      </c>
    </row>
    <row r="3148" spans="1:3" x14ac:dyDescent="0.55000000000000004">
      <c r="A3148" s="5">
        <v>44922</v>
      </c>
      <c r="B3148" s="15">
        <v>109.1</v>
      </c>
      <c r="C3148" s="7">
        <f>(TSLA[[#This Row],[Prezzi giornalieri TSLA]]-B3147)/B3147</f>
        <v>-0.11408850994721892</v>
      </c>
    </row>
    <row r="3149" spans="1:3" x14ac:dyDescent="0.55000000000000004">
      <c r="A3149" s="5">
        <v>44923</v>
      </c>
      <c r="B3149" s="15">
        <v>112.71</v>
      </c>
      <c r="C3149" s="7">
        <f>(TSLA[[#This Row],[Prezzi giornalieri TSLA]]-B3148)/B3148</f>
        <v>3.3088909257561867E-2</v>
      </c>
    </row>
    <row r="3150" spans="1:3" x14ac:dyDescent="0.55000000000000004">
      <c r="A3150" s="5">
        <v>44924</v>
      </c>
      <c r="B3150" s="15">
        <v>121.82</v>
      </c>
      <c r="C3150" s="7">
        <f>(TSLA[[#This Row],[Prezzi giornalieri TSLA]]-B3149)/B3149</f>
        <v>8.0826900896105044E-2</v>
      </c>
    </row>
    <row r="3151" spans="1:3" x14ac:dyDescent="0.55000000000000004">
      <c r="A3151" s="5">
        <v>44925</v>
      </c>
      <c r="B3151" s="15">
        <v>123.18</v>
      </c>
      <c r="C3151" s="7">
        <f>(TSLA[[#This Row],[Prezzi giornalieri TSLA]]-B3150)/B3150</f>
        <v>1.1164012477425822E-2</v>
      </c>
    </row>
    <row r="3152" spans="1:3" x14ac:dyDescent="0.55000000000000004">
      <c r="A3152" s="5">
        <v>44929</v>
      </c>
      <c r="B3152" s="15">
        <v>108.1</v>
      </c>
      <c r="C3152" s="7">
        <f>(TSLA[[#This Row],[Prezzi giornalieri TSLA]]-B3151)/B3151</f>
        <v>-0.12242247118038652</v>
      </c>
    </row>
    <row r="3153" spans="1:3" x14ac:dyDescent="0.55000000000000004">
      <c r="A3153" s="5">
        <v>44930</v>
      </c>
      <c r="B3153" s="15">
        <v>113.64</v>
      </c>
      <c r="C3153" s="7">
        <f>(TSLA[[#This Row],[Prezzi giornalieri TSLA]]-B3152)/B3152</f>
        <v>5.1248843663274805E-2</v>
      </c>
    </row>
    <row r="3154" spans="1:3" x14ac:dyDescent="0.55000000000000004">
      <c r="A3154" s="5">
        <v>44931</v>
      </c>
      <c r="B3154" s="15">
        <v>110.34</v>
      </c>
      <c r="C3154" s="7">
        <f>(TSLA[[#This Row],[Prezzi giornalieri TSLA]]-B3153)/B3153</f>
        <v>-2.9039070749735982E-2</v>
      </c>
    </row>
    <row r="3155" spans="1:3" x14ac:dyDescent="0.55000000000000004">
      <c r="A3155" s="5">
        <v>44932</v>
      </c>
      <c r="B3155" s="15">
        <v>113.06</v>
      </c>
      <c r="C3155" s="7">
        <f>(TSLA[[#This Row],[Prezzi giornalieri TSLA]]-B3154)/B3154</f>
        <v>2.4651078484683692E-2</v>
      </c>
    </row>
    <row r="3156" spans="1:3" x14ac:dyDescent="0.55000000000000004">
      <c r="A3156" s="5">
        <v>44935</v>
      </c>
      <c r="B3156" s="15">
        <v>119.77</v>
      </c>
      <c r="C3156" s="7">
        <f>(TSLA[[#This Row],[Prezzi giornalieri TSLA]]-B3155)/B3155</f>
        <v>5.9349018220413885E-2</v>
      </c>
    </row>
    <row r="3157" spans="1:3" x14ac:dyDescent="0.55000000000000004">
      <c r="A3157" s="5">
        <v>44936</v>
      </c>
      <c r="B3157" s="15">
        <v>118.85</v>
      </c>
      <c r="C3157" s="7">
        <f>(TSLA[[#This Row],[Prezzi giornalieri TSLA]]-B3156)/B3156</f>
        <v>-7.6813893295483151E-3</v>
      </c>
    </row>
    <row r="3158" spans="1:3" x14ac:dyDescent="0.55000000000000004">
      <c r="A3158" s="5">
        <v>44937</v>
      </c>
      <c r="B3158" s="15">
        <v>123.22</v>
      </c>
      <c r="C3158" s="7">
        <f>(TSLA[[#This Row],[Prezzi giornalieri TSLA]]-B3157)/B3157</f>
        <v>3.6769036600757296E-2</v>
      </c>
    </row>
    <row r="3159" spans="1:3" x14ac:dyDescent="0.55000000000000004">
      <c r="A3159" s="5">
        <v>44938</v>
      </c>
      <c r="B3159" s="15">
        <v>123.56</v>
      </c>
      <c r="C3159" s="7">
        <f>(TSLA[[#This Row],[Prezzi giornalieri TSLA]]-B3158)/B3158</f>
        <v>2.759292322674918E-3</v>
      </c>
    </row>
    <row r="3160" spans="1:3" x14ac:dyDescent="0.55000000000000004">
      <c r="A3160" s="5">
        <v>44939</v>
      </c>
      <c r="B3160" s="15">
        <v>122.4</v>
      </c>
      <c r="C3160" s="7">
        <f>(TSLA[[#This Row],[Prezzi giornalieri TSLA]]-B3159)/B3159</f>
        <v>-9.3881515053415073E-3</v>
      </c>
    </row>
    <row r="3161" spans="1:3" x14ac:dyDescent="0.55000000000000004">
      <c r="A3161" s="5">
        <v>44943</v>
      </c>
      <c r="B3161" s="15">
        <v>131.49</v>
      </c>
      <c r="C3161" s="7">
        <f>(TSLA[[#This Row],[Prezzi giornalieri TSLA]]-B3160)/B3160</f>
        <v>7.4264705882352969E-2</v>
      </c>
    </row>
    <row r="3162" spans="1:3" x14ac:dyDescent="0.55000000000000004">
      <c r="A3162" s="5">
        <v>44944</v>
      </c>
      <c r="B3162" s="15">
        <v>128.78</v>
      </c>
      <c r="C3162" s="7">
        <f>(TSLA[[#This Row],[Prezzi giornalieri TSLA]]-B3161)/B3161</f>
        <v>-2.0609932314244489E-2</v>
      </c>
    </row>
    <row r="3163" spans="1:3" x14ac:dyDescent="0.55000000000000004">
      <c r="A3163" s="5">
        <v>44945</v>
      </c>
      <c r="B3163" s="15">
        <v>127.17</v>
      </c>
      <c r="C3163" s="7">
        <f>(TSLA[[#This Row],[Prezzi giornalieri TSLA]]-B3162)/B3162</f>
        <v>-1.2501941295232175E-2</v>
      </c>
    </row>
    <row r="3164" spans="1:3" x14ac:dyDescent="0.55000000000000004">
      <c r="A3164" s="5">
        <v>44946</v>
      </c>
      <c r="B3164" s="15">
        <v>133.41999999999999</v>
      </c>
      <c r="C3164" s="7">
        <f>(TSLA[[#This Row],[Prezzi giornalieri TSLA]]-B3163)/B3163</f>
        <v>4.914681135487918E-2</v>
      </c>
    </row>
    <row r="3165" spans="1:3" x14ac:dyDescent="0.55000000000000004">
      <c r="A3165" s="5">
        <v>44949</v>
      </c>
      <c r="B3165" s="15">
        <v>143.75</v>
      </c>
      <c r="C3165" s="7">
        <f>(TSLA[[#This Row],[Prezzi giornalieri TSLA]]-B3164)/B3164</f>
        <v>7.7424673961924845E-2</v>
      </c>
    </row>
    <row r="3166" spans="1:3" x14ac:dyDescent="0.55000000000000004">
      <c r="A3166" s="5">
        <v>44950</v>
      </c>
      <c r="B3166" s="15">
        <v>143.88999999999999</v>
      </c>
      <c r="C3166" s="7">
        <f>(TSLA[[#This Row],[Prezzi giornalieri TSLA]]-B3165)/B3165</f>
        <v>9.7391304347816592E-4</v>
      </c>
    </row>
    <row r="3167" spans="1:3" x14ac:dyDescent="0.55000000000000004">
      <c r="A3167" s="5">
        <v>44951</v>
      </c>
      <c r="B3167" s="15">
        <v>144.43</v>
      </c>
      <c r="C3167" s="7">
        <f>(TSLA[[#This Row],[Prezzi giornalieri TSLA]]-B3166)/B3166</f>
        <v>3.752866773229693E-3</v>
      </c>
    </row>
    <row r="3168" spans="1:3" x14ac:dyDescent="0.55000000000000004">
      <c r="A3168" s="5">
        <v>44952</v>
      </c>
      <c r="B3168" s="15">
        <v>160.27000000000001</v>
      </c>
      <c r="C3168" s="7">
        <f>(TSLA[[#This Row],[Prezzi giornalieri TSLA]]-B3167)/B3167</f>
        <v>0.10967250571210969</v>
      </c>
    </row>
    <row r="3169" spans="1:3" x14ac:dyDescent="0.55000000000000004">
      <c r="A3169" s="5">
        <v>44953</v>
      </c>
      <c r="B3169" s="15">
        <v>177.9</v>
      </c>
      <c r="C3169" s="7">
        <f>(TSLA[[#This Row],[Prezzi giornalieri TSLA]]-B3168)/B3168</f>
        <v>0.11000187184126782</v>
      </c>
    </row>
    <row r="3170" spans="1:3" x14ac:dyDescent="0.55000000000000004">
      <c r="A3170" s="5">
        <v>44956</v>
      </c>
      <c r="B3170" s="15">
        <v>166.66</v>
      </c>
      <c r="C3170" s="7">
        <f>(TSLA[[#This Row],[Prezzi giornalieri TSLA]]-B3169)/B3169</f>
        <v>-6.3181562675660538E-2</v>
      </c>
    </row>
    <row r="3171" spans="1:3" x14ac:dyDescent="0.55000000000000004">
      <c r="A3171" s="5">
        <v>44957</v>
      </c>
      <c r="B3171" s="15">
        <v>173.22</v>
      </c>
      <c r="C3171" s="7">
        <f>(TSLA[[#This Row],[Prezzi giornalieri TSLA]]-B3170)/B3170</f>
        <v>3.9361574462978534E-2</v>
      </c>
    </row>
    <row r="3172" spans="1:3" x14ac:dyDescent="0.55000000000000004">
      <c r="A3172" s="5">
        <v>44958</v>
      </c>
      <c r="B3172" s="15">
        <v>181.41</v>
      </c>
      <c r="C3172" s="7">
        <f>(TSLA[[#This Row],[Prezzi giornalieri TSLA]]-B3171)/B3171</f>
        <v>4.7280914444059567E-2</v>
      </c>
    </row>
    <row r="3173" spans="1:3" x14ac:dyDescent="0.55000000000000004">
      <c r="A3173" s="5">
        <v>44959</v>
      </c>
      <c r="B3173" s="15">
        <v>188.27</v>
      </c>
      <c r="C3173" s="7">
        <f>(TSLA[[#This Row],[Prezzi giornalieri TSLA]]-B3172)/B3172</f>
        <v>3.7814894438013419E-2</v>
      </c>
    </row>
    <row r="3174" spans="1:3" x14ac:dyDescent="0.55000000000000004">
      <c r="A3174" s="5">
        <v>44960</v>
      </c>
      <c r="B3174" s="15">
        <v>189.98</v>
      </c>
      <c r="C3174" s="7">
        <f>(TSLA[[#This Row],[Prezzi giornalieri TSLA]]-B3173)/B3173</f>
        <v>9.0827003771178604E-3</v>
      </c>
    </row>
    <row r="3175" spans="1:3" x14ac:dyDescent="0.55000000000000004">
      <c r="A3175" s="5">
        <v>44963</v>
      </c>
      <c r="B3175" s="15">
        <v>194.76</v>
      </c>
      <c r="C3175" s="7">
        <f>(TSLA[[#This Row],[Prezzi giornalieri TSLA]]-B3174)/B3174</f>
        <v>2.5160543215075278E-2</v>
      </c>
    </row>
    <row r="3176" spans="1:3" x14ac:dyDescent="0.55000000000000004">
      <c r="A3176" s="5">
        <v>44964</v>
      </c>
      <c r="B3176" s="15">
        <v>196.81</v>
      </c>
      <c r="C3176" s="7">
        <f>(TSLA[[#This Row],[Prezzi giornalieri TSLA]]-B3175)/B3175</f>
        <v>1.0525775313206056E-2</v>
      </c>
    </row>
    <row r="3177" spans="1:3" x14ac:dyDescent="0.55000000000000004">
      <c r="A3177" s="5">
        <v>44965</v>
      </c>
      <c r="B3177" s="15">
        <v>201.29</v>
      </c>
      <c r="C3177" s="7">
        <f>(TSLA[[#This Row],[Prezzi giornalieri TSLA]]-B3176)/B3176</f>
        <v>2.2763070982165488E-2</v>
      </c>
    </row>
    <row r="3178" spans="1:3" x14ac:dyDescent="0.55000000000000004">
      <c r="A3178" s="5">
        <v>44966</v>
      </c>
      <c r="B3178" s="15">
        <v>207.32</v>
      </c>
      <c r="C3178" s="7">
        <f>(TSLA[[#This Row],[Prezzi giornalieri TSLA]]-B3177)/B3177</f>
        <v>2.9956778776889074E-2</v>
      </c>
    </row>
    <row r="3179" spans="1:3" x14ac:dyDescent="0.55000000000000004">
      <c r="A3179" s="5">
        <v>44967</v>
      </c>
      <c r="B3179" s="15">
        <v>196.89</v>
      </c>
      <c r="C3179" s="7">
        <f>(TSLA[[#This Row],[Prezzi giornalieri TSLA]]-B3178)/B3178</f>
        <v>-5.0308701524213809E-2</v>
      </c>
    </row>
    <row r="3180" spans="1:3" x14ac:dyDescent="0.55000000000000004">
      <c r="A3180" s="5">
        <v>44970</v>
      </c>
      <c r="B3180" s="15">
        <v>194.64</v>
      </c>
      <c r="C3180" s="7">
        <f>(TSLA[[#This Row],[Prezzi giornalieri TSLA]]-B3179)/B3179</f>
        <v>-1.1427700746609783E-2</v>
      </c>
    </row>
    <row r="3181" spans="1:3" x14ac:dyDescent="0.55000000000000004">
      <c r="A3181" s="5">
        <v>44971</v>
      </c>
      <c r="B3181" s="15">
        <v>209.25</v>
      </c>
      <c r="C3181" s="7">
        <f>(TSLA[[#This Row],[Prezzi giornalieri TSLA]]-B3180)/B3180</f>
        <v>7.5061652281134483E-2</v>
      </c>
    </row>
    <row r="3182" spans="1:3" x14ac:dyDescent="0.55000000000000004">
      <c r="A3182" s="5">
        <v>44972</v>
      </c>
      <c r="B3182" s="15">
        <v>214.24</v>
      </c>
      <c r="C3182" s="7">
        <f>(TSLA[[#This Row],[Prezzi giornalieri TSLA]]-B3181)/B3181</f>
        <v>2.3847072879330987E-2</v>
      </c>
    </row>
    <row r="3183" spans="1:3" x14ac:dyDescent="0.55000000000000004">
      <c r="A3183" s="5">
        <v>44973</v>
      </c>
      <c r="B3183" s="15">
        <v>202.04</v>
      </c>
      <c r="C3183" s="7">
        <f>(TSLA[[#This Row],[Prezzi giornalieri TSLA]]-B3182)/B3182</f>
        <v>-5.6945481702763333E-2</v>
      </c>
    </row>
    <row r="3184" spans="1:3" x14ac:dyDescent="0.55000000000000004">
      <c r="A3184" s="5">
        <v>44974</v>
      </c>
      <c r="B3184" s="15">
        <v>208.31</v>
      </c>
      <c r="C3184" s="7">
        <f>(TSLA[[#This Row],[Prezzi giornalieri TSLA]]-B3183)/B3183</f>
        <v>3.103345872104539E-2</v>
      </c>
    </row>
    <row r="3185" spans="1:3" x14ac:dyDescent="0.55000000000000004">
      <c r="A3185" s="5">
        <v>44978</v>
      </c>
      <c r="B3185" s="15">
        <v>197.37</v>
      </c>
      <c r="C3185" s="7">
        <f>(TSLA[[#This Row],[Prezzi giornalieri TSLA]]-B3184)/B3184</f>
        <v>-5.2517882002784302E-2</v>
      </c>
    </row>
    <row r="3186" spans="1:3" x14ac:dyDescent="0.55000000000000004">
      <c r="A3186" s="5">
        <v>44979</v>
      </c>
      <c r="B3186" s="15">
        <v>200.86</v>
      </c>
      <c r="C3186" s="7">
        <f>(TSLA[[#This Row],[Prezzi giornalieri TSLA]]-B3185)/B3185</f>
        <v>1.7682525206465061E-2</v>
      </c>
    </row>
    <row r="3187" spans="1:3" x14ac:dyDescent="0.55000000000000004">
      <c r="A3187" s="5">
        <v>44980</v>
      </c>
      <c r="B3187" s="15">
        <v>202.07</v>
      </c>
      <c r="C3187" s="7">
        <f>(TSLA[[#This Row],[Prezzi giornalieri TSLA]]-B3186)/B3186</f>
        <v>6.0240963855420666E-3</v>
      </c>
    </row>
    <row r="3188" spans="1:3" x14ac:dyDescent="0.55000000000000004">
      <c r="A3188" s="5">
        <v>44981</v>
      </c>
      <c r="B3188" s="15">
        <v>196.88</v>
      </c>
      <c r="C3188" s="7">
        <f>(TSLA[[#This Row],[Prezzi giornalieri TSLA]]-B3187)/B3187</f>
        <v>-2.5684168852377877E-2</v>
      </c>
    </row>
    <row r="3189" spans="1:3" x14ac:dyDescent="0.55000000000000004">
      <c r="A3189" s="5">
        <v>44984</v>
      </c>
      <c r="B3189" s="15">
        <v>207.63</v>
      </c>
      <c r="C3189" s="7">
        <f>(TSLA[[#This Row],[Prezzi giornalieri TSLA]]-B3188)/B3188</f>
        <v>5.4601787891101178E-2</v>
      </c>
    </row>
    <row r="3190" spans="1:3" x14ac:dyDescent="0.55000000000000004">
      <c r="A3190" s="5">
        <v>44985</v>
      </c>
      <c r="B3190" s="15">
        <v>205.71</v>
      </c>
      <c r="C3190" s="7">
        <f>(TSLA[[#This Row],[Prezzi giornalieri TSLA]]-B3189)/B3189</f>
        <v>-9.2472186100273929E-3</v>
      </c>
    </row>
    <row r="3191" spans="1:3" x14ac:dyDescent="0.55000000000000004">
      <c r="A3191" s="5">
        <v>44986</v>
      </c>
      <c r="B3191" s="15">
        <v>202.77</v>
      </c>
      <c r="C3191" s="7">
        <f>(TSLA[[#This Row],[Prezzi giornalieri TSLA]]-B3190)/B3190</f>
        <v>-1.4291964415925321E-2</v>
      </c>
    </row>
    <row r="3192" spans="1:3" x14ac:dyDescent="0.55000000000000004">
      <c r="A3192" s="5">
        <v>44987</v>
      </c>
      <c r="B3192" s="15">
        <v>190.9</v>
      </c>
      <c r="C3192" s="7">
        <f>(TSLA[[#This Row],[Prezzi giornalieri TSLA]]-B3191)/B3191</f>
        <v>-5.853923164176162E-2</v>
      </c>
    </row>
    <row r="3193" spans="1:3" x14ac:dyDescent="0.55000000000000004">
      <c r="A3193" s="5">
        <v>44988</v>
      </c>
      <c r="B3193" s="15">
        <v>197.79</v>
      </c>
      <c r="C3193" s="7">
        <f>(TSLA[[#This Row],[Prezzi giornalieri TSLA]]-B3192)/B3192</f>
        <v>3.6092194866422136E-2</v>
      </c>
    </row>
    <row r="3194" spans="1:3" x14ac:dyDescent="0.55000000000000004">
      <c r="A3194" s="5">
        <v>44991</v>
      </c>
      <c r="B3194" s="15">
        <v>193.81</v>
      </c>
      <c r="C3194" s="7">
        <f>(TSLA[[#This Row],[Prezzi giornalieri TSLA]]-B3193)/B3193</f>
        <v>-2.0122351989483745E-2</v>
      </c>
    </row>
    <row r="3195" spans="1:3" x14ac:dyDescent="0.55000000000000004">
      <c r="A3195" s="5">
        <v>44992</v>
      </c>
      <c r="B3195" s="15">
        <v>187.71</v>
      </c>
      <c r="C3195" s="7">
        <f>(TSLA[[#This Row],[Prezzi giornalieri TSLA]]-B3194)/B3194</f>
        <v>-3.1474124142201097E-2</v>
      </c>
    </row>
    <row r="3196" spans="1:3" x14ac:dyDescent="0.55000000000000004">
      <c r="A3196" s="5">
        <v>44993</v>
      </c>
      <c r="B3196" s="15">
        <v>182</v>
      </c>
      <c r="C3196" s="7">
        <f>(TSLA[[#This Row],[Prezzi giornalieri TSLA]]-B3195)/B3195</f>
        <v>-3.0419263757924499E-2</v>
      </c>
    </row>
    <row r="3197" spans="1:3" x14ac:dyDescent="0.55000000000000004">
      <c r="A3197" s="5">
        <v>44994</v>
      </c>
      <c r="B3197" s="15">
        <v>172.92</v>
      </c>
      <c r="C3197" s="7">
        <f>(TSLA[[#This Row],[Prezzi giornalieri TSLA]]-B3196)/B3196</f>
        <v>-4.989010989010996E-2</v>
      </c>
    </row>
    <row r="3198" spans="1:3" x14ac:dyDescent="0.55000000000000004">
      <c r="A3198" s="5">
        <v>44995</v>
      </c>
      <c r="B3198" s="15">
        <v>173.44</v>
      </c>
      <c r="C3198" s="7">
        <f>(TSLA[[#This Row],[Prezzi giornalieri TSLA]]-B3197)/B3197</f>
        <v>3.0071709461023033E-3</v>
      </c>
    </row>
    <row r="3199" spans="1:3" x14ac:dyDescent="0.55000000000000004">
      <c r="A3199" s="5">
        <v>44998</v>
      </c>
      <c r="B3199" s="15">
        <v>174.48</v>
      </c>
      <c r="C3199" s="7">
        <f>(TSLA[[#This Row],[Prezzi giornalieri TSLA]]-B3198)/B3198</f>
        <v>5.9963099630995853E-3</v>
      </c>
    </row>
    <row r="3200" spans="1:3" x14ac:dyDescent="0.55000000000000004">
      <c r="A3200" s="5">
        <v>44999</v>
      </c>
      <c r="B3200" s="15">
        <v>183.26</v>
      </c>
      <c r="C3200" s="7">
        <f>(TSLA[[#This Row],[Prezzi giornalieri TSLA]]-B3199)/B3199</f>
        <v>5.0320953690967458E-2</v>
      </c>
    </row>
    <row r="3201" spans="1:3" x14ac:dyDescent="0.55000000000000004">
      <c r="A3201" s="5">
        <v>45000</v>
      </c>
      <c r="B3201" s="15">
        <v>180.45</v>
      </c>
      <c r="C3201" s="7">
        <f>(TSLA[[#This Row],[Prezzi giornalieri TSLA]]-B3200)/B3200</f>
        <v>-1.5333406089708623E-2</v>
      </c>
    </row>
    <row r="3202" spans="1:3" x14ac:dyDescent="0.55000000000000004">
      <c r="A3202" s="5">
        <v>45001</v>
      </c>
      <c r="B3202" s="15">
        <v>184.13</v>
      </c>
      <c r="C3202" s="7">
        <f>(TSLA[[#This Row],[Prezzi giornalieri TSLA]]-B3201)/B3201</f>
        <v>2.0393460792463326E-2</v>
      </c>
    </row>
    <row r="3203" spans="1:3" x14ac:dyDescent="0.55000000000000004">
      <c r="A3203" s="5">
        <v>45002</v>
      </c>
      <c r="B3203" s="15">
        <v>180.13</v>
      </c>
      <c r="C3203" s="7">
        <f>(TSLA[[#This Row],[Prezzi giornalieri TSLA]]-B3202)/B3202</f>
        <v>-2.1723782110465432E-2</v>
      </c>
    </row>
    <row r="3204" spans="1:3" x14ac:dyDescent="0.55000000000000004">
      <c r="A3204" s="5">
        <v>45005</v>
      </c>
      <c r="B3204" s="15">
        <v>183.25</v>
      </c>
      <c r="C3204" s="7">
        <f>(TSLA[[#This Row],[Prezzi giornalieri TSLA]]-B3203)/B3203</f>
        <v>1.7320823849442096E-2</v>
      </c>
    </row>
    <row r="3205" spans="1:3" x14ac:dyDescent="0.55000000000000004">
      <c r="A3205" s="5">
        <v>45006</v>
      </c>
      <c r="B3205" s="15">
        <v>197.58</v>
      </c>
      <c r="C3205" s="7">
        <f>(TSLA[[#This Row],[Prezzi giornalieri TSLA]]-B3204)/B3204</f>
        <v>7.8199181446111932E-2</v>
      </c>
    </row>
    <row r="3206" spans="1:3" x14ac:dyDescent="0.55000000000000004">
      <c r="A3206" s="5">
        <v>45007</v>
      </c>
      <c r="B3206" s="15">
        <v>191.15</v>
      </c>
      <c r="C3206" s="7">
        <f>(TSLA[[#This Row],[Prezzi giornalieri TSLA]]-B3205)/B3205</f>
        <v>-3.2543779734791001E-2</v>
      </c>
    </row>
    <row r="3207" spans="1:3" x14ac:dyDescent="0.55000000000000004">
      <c r="A3207" s="5">
        <v>45008</v>
      </c>
      <c r="B3207" s="15">
        <v>192.22</v>
      </c>
      <c r="C3207" s="7">
        <f>(TSLA[[#This Row],[Prezzi giornalieri TSLA]]-B3206)/B3206</f>
        <v>5.5976981428197395E-3</v>
      </c>
    </row>
    <row r="3208" spans="1:3" x14ac:dyDescent="0.55000000000000004">
      <c r="A3208" s="5">
        <v>45009</v>
      </c>
      <c r="B3208" s="15">
        <v>190.41</v>
      </c>
      <c r="C3208" s="7">
        <f>(TSLA[[#This Row],[Prezzi giornalieri TSLA]]-B3207)/B3207</f>
        <v>-9.416293829986485E-3</v>
      </c>
    </row>
    <row r="3209" spans="1:3" x14ac:dyDescent="0.55000000000000004">
      <c r="A3209" s="5">
        <v>45012</v>
      </c>
      <c r="B3209" s="15">
        <v>191.81</v>
      </c>
      <c r="C3209" s="7">
        <f>(TSLA[[#This Row],[Prezzi giornalieri TSLA]]-B3208)/B3208</f>
        <v>7.3525550128670011E-3</v>
      </c>
    </row>
    <row r="3210" spans="1:3" x14ac:dyDescent="0.55000000000000004">
      <c r="A3210" s="5">
        <v>45013</v>
      </c>
      <c r="B3210" s="15">
        <v>189.19</v>
      </c>
      <c r="C3210" s="7">
        <f>(TSLA[[#This Row],[Prezzi giornalieri TSLA]]-B3209)/B3209</f>
        <v>-1.3659350398832201E-2</v>
      </c>
    </row>
    <row r="3211" spans="1:3" x14ac:dyDescent="0.55000000000000004">
      <c r="A3211" s="5">
        <v>45014</v>
      </c>
      <c r="B3211" s="15">
        <v>193.88</v>
      </c>
      <c r="C3211" s="7">
        <f>(TSLA[[#This Row],[Prezzi giornalieri TSLA]]-B3210)/B3210</f>
        <v>2.4789893757598169E-2</v>
      </c>
    </row>
    <row r="3212" spans="1:3" x14ac:dyDescent="0.55000000000000004">
      <c r="A3212" s="5">
        <v>45015</v>
      </c>
      <c r="B3212" s="15">
        <v>195.28</v>
      </c>
      <c r="C3212" s="7">
        <f>(TSLA[[#This Row],[Prezzi giornalieri TSLA]]-B3211)/B3211</f>
        <v>7.2209614194347314E-3</v>
      </c>
    </row>
    <row r="3213" spans="1:3" x14ac:dyDescent="0.55000000000000004">
      <c r="A3213" s="5">
        <v>45016</v>
      </c>
      <c r="B3213" s="15">
        <v>207.46</v>
      </c>
      <c r="C3213" s="7">
        <f>(TSLA[[#This Row],[Prezzi giornalieri TSLA]]-B3212)/B3212</f>
        <v>6.2371978697255255E-2</v>
      </c>
    </row>
    <row r="3214" spans="1:3" x14ac:dyDescent="0.55000000000000004">
      <c r="A3214" s="5">
        <v>45019</v>
      </c>
      <c r="B3214" s="15">
        <v>194.77</v>
      </c>
      <c r="C3214" s="7">
        <f>(TSLA[[#This Row],[Prezzi giornalieri TSLA]]-B3213)/B3213</f>
        <v>-6.1168418008290738E-2</v>
      </c>
    </row>
    <row r="3215" spans="1:3" x14ac:dyDescent="0.55000000000000004">
      <c r="A3215" s="5">
        <v>45020</v>
      </c>
      <c r="B3215" s="15">
        <v>192.58</v>
      </c>
      <c r="C3215" s="7">
        <f>(TSLA[[#This Row],[Prezzi giornalieri TSLA]]-B3214)/B3214</f>
        <v>-1.1244031421676837E-2</v>
      </c>
    </row>
    <row r="3216" spans="1:3" x14ac:dyDescent="0.55000000000000004">
      <c r="A3216" s="5">
        <v>45021</v>
      </c>
      <c r="B3216" s="15">
        <v>185.52</v>
      </c>
      <c r="C3216" s="7">
        <f>(TSLA[[#This Row],[Prezzi giornalieri TSLA]]-B3215)/B3215</f>
        <v>-3.6660089313532047E-2</v>
      </c>
    </row>
    <row r="3217" spans="1:3" x14ac:dyDescent="0.55000000000000004">
      <c r="A3217" s="5">
        <v>45022</v>
      </c>
      <c r="B3217" s="15">
        <v>185.06</v>
      </c>
      <c r="C3217" s="7">
        <f>(TSLA[[#This Row],[Prezzi giornalieri TSLA]]-B3216)/B3216</f>
        <v>-2.4795170332040099E-3</v>
      </c>
    </row>
    <row r="3218" spans="1:3" x14ac:dyDescent="0.55000000000000004">
      <c r="A3218" s="5">
        <v>45026</v>
      </c>
      <c r="B3218" s="15">
        <v>184.51</v>
      </c>
      <c r="C3218" s="7">
        <f>(TSLA[[#This Row],[Prezzi giornalieri TSLA]]-B3217)/B3217</f>
        <v>-2.9720090781368818E-3</v>
      </c>
    </row>
    <row r="3219" spans="1:3" x14ac:dyDescent="0.55000000000000004">
      <c r="A3219" s="5">
        <v>45027</v>
      </c>
      <c r="B3219" s="15">
        <v>186.79</v>
      </c>
      <c r="C3219" s="7">
        <f>(TSLA[[#This Row],[Prezzi giornalieri TSLA]]-B3218)/B3218</f>
        <v>1.2357053818221241E-2</v>
      </c>
    </row>
    <row r="3220" spans="1:3" x14ac:dyDescent="0.55000000000000004">
      <c r="A3220" s="5">
        <v>45028</v>
      </c>
      <c r="B3220" s="15">
        <v>180.54</v>
      </c>
      <c r="C3220" s="7">
        <f>(TSLA[[#This Row],[Prezzi giornalieri TSLA]]-B3219)/B3219</f>
        <v>-3.3460035333797315E-2</v>
      </c>
    </row>
    <row r="3221" spans="1:3" x14ac:dyDescent="0.55000000000000004">
      <c r="A3221" s="5">
        <v>45029</v>
      </c>
      <c r="B3221" s="15">
        <v>185.9</v>
      </c>
      <c r="C3221" s="7">
        <f>(TSLA[[#This Row],[Prezzi giornalieri TSLA]]-B3220)/B3220</f>
        <v>2.9688711642849308E-2</v>
      </c>
    </row>
    <row r="3222" spans="1:3" x14ac:dyDescent="0.55000000000000004">
      <c r="A3222" s="5">
        <v>45030</v>
      </c>
      <c r="B3222" s="15">
        <v>185</v>
      </c>
      <c r="C3222" s="7">
        <f>(TSLA[[#This Row],[Prezzi giornalieri TSLA]]-B3221)/B3221</f>
        <v>-4.841312533620256E-3</v>
      </c>
    </row>
    <row r="3223" spans="1:3" x14ac:dyDescent="0.55000000000000004">
      <c r="A3223" s="5">
        <v>45033</v>
      </c>
      <c r="B3223" s="15">
        <v>187.04</v>
      </c>
      <c r="C3223" s="7">
        <f>(TSLA[[#This Row],[Prezzi giornalieri TSLA]]-B3222)/B3222</f>
        <v>1.1027027027026985E-2</v>
      </c>
    </row>
    <row r="3224" spans="1:3" x14ac:dyDescent="0.55000000000000004">
      <c r="A3224" s="5">
        <v>45034</v>
      </c>
      <c r="B3224" s="15">
        <v>184.31</v>
      </c>
      <c r="C3224" s="7">
        <f>(TSLA[[#This Row],[Prezzi giornalieri TSLA]]-B3223)/B3223</f>
        <v>-1.4595808383233478E-2</v>
      </c>
    </row>
    <row r="3225" spans="1:3" x14ac:dyDescent="0.55000000000000004">
      <c r="A3225" s="5">
        <v>45035</v>
      </c>
      <c r="B3225" s="15">
        <v>180.59</v>
      </c>
      <c r="C3225" s="7">
        <f>(TSLA[[#This Row],[Prezzi giornalieri TSLA]]-B3224)/B3224</f>
        <v>-2.0183386685475552E-2</v>
      </c>
    </row>
    <row r="3226" spans="1:3" x14ac:dyDescent="0.55000000000000004">
      <c r="A3226" s="5">
        <v>45036</v>
      </c>
      <c r="B3226" s="15">
        <v>162.99</v>
      </c>
      <c r="C3226" s="7">
        <f>(TSLA[[#This Row],[Prezzi giornalieri TSLA]]-B3225)/B3225</f>
        <v>-9.7458331026081146E-2</v>
      </c>
    </row>
    <row r="3227" spans="1:3" x14ac:dyDescent="0.55000000000000004">
      <c r="A3227" s="5">
        <v>45037</v>
      </c>
      <c r="B3227" s="15">
        <v>165.08</v>
      </c>
      <c r="C3227" s="7">
        <f>(TSLA[[#This Row],[Prezzi giornalieri TSLA]]-B3226)/B3226</f>
        <v>1.2822872568869275E-2</v>
      </c>
    </row>
    <row r="3228" spans="1:3" x14ac:dyDescent="0.55000000000000004">
      <c r="A3228" s="5">
        <v>45040</v>
      </c>
      <c r="B3228" s="15">
        <v>162.55000000000001</v>
      </c>
      <c r="C3228" s="7">
        <f>(TSLA[[#This Row],[Prezzi giornalieri TSLA]]-B3227)/B3227</f>
        <v>-1.5325902592682341E-2</v>
      </c>
    </row>
    <row r="3229" spans="1:3" x14ac:dyDescent="0.55000000000000004">
      <c r="A3229" s="5">
        <v>45041</v>
      </c>
      <c r="B3229" s="15">
        <v>160.66999999999999</v>
      </c>
      <c r="C3229" s="7">
        <f>(TSLA[[#This Row],[Prezzi giornalieri TSLA]]-B3228)/B3228</f>
        <v>-1.1565672100892179E-2</v>
      </c>
    </row>
    <row r="3230" spans="1:3" x14ac:dyDescent="0.55000000000000004">
      <c r="A3230" s="5">
        <v>45042</v>
      </c>
      <c r="B3230" s="15">
        <v>153.75</v>
      </c>
      <c r="C3230" s="7">
        <f>(TSLA[[#This Row],[Prezzi giornalieri TSLA]]-B3229)/B3229</f>
        <v>-4.3069645857969678E-2</v>
      </c>
    </row>
    <row r="3231" spans="1:3" x14ac:dyDescent="0.55000000000000004">
      <c r="A3231" s="5">
        <v>45043</v>
      </c>
      <c r="B3231" s="15">
        <v>160.19</v>
      </c>
      <c r="C3231" s="7">
        <f>(TSLA[[#This Row],[Prezzi giornalieri TSLA]]-B3230)/B3230</f>
        <v>4.1886178861788602E-2</v>
      </c>
    </row>
    <row r="3232" spans="1:3" x14ac:dyDescent="0.55000000000000004">
      <c r="A3232" s="5">
        <v>45044</v>
      </c>
      <c r="B3232" s="15">
        <v>164.31</v>
      </c>
      <c r="C3232" s="7">
        <f>(TSLA[[#This Row],[Prezzi giornalieri TSLA]]-B3231)/B3231</f>
        <v>2.5719458143454676E-2</v>
      </c>
    </row>
    <row r="3233" spans="1:3" x14ac:dyDescent="0.55000000000000004">
      <c r="A3233" s="5">
        <v>45047</v>
      </c>
      <c r="B3233" s="15">
        <v>161.83000000000001</v>
      </c>
      <c r="C3233" s="7">
        <f>(TSLA[[#This Row],[Prezzi giornalieri TSLA]]-B3232)/B3232</f>
        <v>-1.5093420972551822E-2</v>
      </c>
    </row>
    <row r="3234" spans="1:3" x14ac:dyDescent="0.55000000000000004">
      <c r="A3234" s="5">
        <v>45048</v>
      </c>
      <c r="B3234" s="15">
        <v>160.31</v>
      </c>
      <c r="C3234" s="7">
        <f>(TSLA[[#This Row],[Prezzi giornalieri TSLA]]-B3233)/B3233</f>
        <v>-9.3925724525737511E-3</v>
      </c>
    </row>
    <row r="3235" spans="1:3" x14ac:dyDescent="0.55000000000000004">
      <c r="A3235" s="5">
        <v>45049</v>
      </c>
      <c r="B3235" s="15">
        <v>160.61000000000001</v>
      </c>
      <c r="C3235" s="7">
        <f>(TSLA[[#This Row],[Prezzi giornalieri TSLA]]-B3234)/B3234</f>
        <v>1.8713742124634232E-3</v>
      </c>
    </row>
    <row r="3236" spans="1:3" x14ac:dyDescent="0.55000000000000004">
      <c r="A3236" s="5">
        <v>45050</v>
      </c>
      <c r="B3236" s="15">
        <v>161.19999999999999</v>
      </c>
      <c r="C3236" s="7">
        <f>(TSLA[[#This Row],[Prezzi giornalieri TSLA]]-B3235)/B3235</f>
        <v>3.6734948010707612E-3</v>
      </c>
    </row>
    <row r="3237" spans="1:3" x14ac:dyDescent="0.55000000000000004">
      <c r="A3237" s="5">
        <v>45051</v>
      </c>
      <c r="B3237" s="15">
        <v>170.06</v>
      </c>
      <c r="C3237" s="7">
        <f>(TSLA[[#This Row],[Prezzi giornalieri TSLA]]-B3236)/B3236</f>
        <v>5.4962779156327635E-2</v>
      </c>
    </row>
    <row r="3238" spans="1:3" x14ac:dyDescent="0.55000000000000004">
      <c r="A3238" s="5">
        <v>45054</v>
      </c>
      <c r="B3238" s="15">
        <v>171.79</v>
      </c>
      <c r="C3238" s="7">
        <f>(TSLA[[#This Row],[Prezzi giornalieri TSLA]]-B3237)/B3237</f>
        <v>1.0172880159943489E-2</v>
      </c>
    </row>
    <row r="3239" spans="1:3" x14ac:dyDescent="0.55000000000000004">
      <c r="A3239" s="5">
        <v>45055</v>
      </c>
      <c r="B3239" s="15">
        <v>169.15</v>
      </c>
      <c r="C3239" s="7">
        <f>(TSLA[[#This Row],[Prezzi giornalieri TSLA]]-B3238)/B3238</f>
        <v>-1.536759997671568E-2</v>
      </c>
    </row>
    <row r="3240" spans="1:3" x14ac:dyDescent="0.55000000000000004">
      <c r="A3240" s="5">
        <v>45056</v>
      </c>
      <c r="B3240" s="15">
        <v>168.54</v>
      </c>
      <c r="C3240" s="7">
        <f>(TSLA[[#This Row],[Prezzi giornalieri TSLA]]-B3239)/B3239</f>
        <v>-3.6062666272539973E-3</v>
      </c>
    </row>
    <row r="3241" spans="1:3" x14ac:dyDescent="0.55000000000000004">
      <c r="A3241" s="5">
        <v>45057</v>
      </c>
      <c r="B3241" s="15">
        <v>172.08</v>
      </c>
      <c r="C3241" s="7">
        <f>(TSLA[[#This Row],[Prezzi giornalieri TSLA]]-B3240)/B3240</f>
        <v>2.1003915984336183E-2</v>
      </c>
    </row>
    <row r="3242" spans="1:3" x14ac:dyDescent="0.55000000000000004">
      <c r="A3242" s="5">
        <v>45058</v>
      </c>
      <c r="B3242" s="15">
        <v>167.98</v>
      </c>
      <c r="C3242" s="7">
        <f>(TSLA[[#This Row],[Prezzi giornalieri TSLA]]-B3241)/B3241</f>
        <v>-2.3826127382612868E-2</v>
      </c>
    </row>
    <row r="3243" spans="1:3" x14ac:dyDescent="0.55000000000000004">
      <c r="A3243" s="5">
        <v>45061</v>
      </c>
      <c r="B3243" s="15">
        <v>166.35</v>
      </c>
      <c r="C3243" s="7">
        <f>(TSLA[[#This Row],[Prezzi giornalieri TSLA]]-B3242)/B3242</f>
        <v>-9.7035361352541712E-3</v>
      </c>
    </row>
    <row r="3244" spans="1:3" x14ac:dyDescent="0.55000000000000004">
      <c r="A3244" s="5">
        <v>45062</v>
      </c>
      <c r="B3244" s="15">
        <v>166.52</v>
      </c>
      <c r="C3244" s="7">
        <f>(TSLA[[#This Row],[Prezzi giornalieri TSLA]]-B3243)/B3243</f>
        <v>1.0219416892095939E-3</v>
      </c>
    </row>
    <row r="3245" spans="1:3" x14ac:dyDescent="0.55000000000000004">
      <c r="A3245" s="5">
        <v>45063</v>
      </c>
      <c r="B3245" s="15">
        <v>173.86</v>
      </c>
      <c r="C3245" s="7">
        <f>(TSLA[[#This Row],[Prezzi giornalieri TSLA]]-B3244)/B3244</f>
        <v>4.4078789334614475E-2</v>
      </c>
    </row>
    <row r="3246" spans="1:3" x14ac:dyDescent="0.55000000000000004">
      <c r="A3246" s="5">
        <v>45064</v>
      </c>
      <c r="B3246" s="15">
        <v>176.89</v>
      </c>
      <c r="C3246" s="7">
        <f>(TSLA[[#This Row],[Prezzi giornalieri TSLA]]-B3245)/B3245</f>
        <v>1.7427815483722377E-2</v>
      </c>
    </row>
    <row r="3247" spans="1:3" x14ac:dyDescent="0.55000000000000004">
      <c r="A3247" s="5">
        <v>45065</v>
      </c>
      <c r="B3247" s="15">
        <v>180.14</v>
      </c>
      <c r="C3247" s="7">
        <f>(TSLA[[#This Row],[Prezzi giornalieri TSLA]]-B3246)/B3246</f>
        <v>1.8373000169596927E-2</v>
      </c>
    </row>
    <row r="3248" spans="1:3" x14ac:dyDescent="0.55000000000000004">
      <c r="A3248" s="5">
        <v>45068</v>
      </c>
      <c r="B3248" s="15">
        <v>188.87</v>
      </c>
      <c r="C3248" s="7">
        <f>(TSLA[[#This Row],[Prezzi giornalieri TSLA]]-B3247)/B3247</f>
        <v>4.8462307094482175E-2</v>
      </c>
    </row>
    <row r="3249" spans="1:3" x14ac:dyDescent="0.55000000000000004">
      <c r="A3249" s="5">
        <v>45069</v>
      </c>
      <c r="B3249" s="15">
        <v>185.77</v>
      </c>
      <c r="C3249" s="7">
        <f>(TSLA[[#This Row],[Prezzi giornalieri TSLA]]-B3248)/B3248</f>
        <v>-1.6413406046486972E-2</v>
      </c>
    </row>
    <row r="3250" spans="1:3" x14ac:dyDescent="0.55000000000000004">
      <c r="A3250" s="5">
        <v>45070</v>
      </c>
      <c r="B3250" s="15">
        <v>182.9</v>
      </c>
      <c r="C3250" s="7">
        <f>(TSLA[[#This Row],[Prezzi giornalieri TSLA]]-B3249)/B3249</f>
        <v>-1.5449211390429049E-2</v>
      </c>
    </row>
    <row r="3251" spans="1:3" x14ac:dyDescent="0.55000000000000004">
      <c r="A3251" s="5">
        <v>45071</v>
      </c>
      <c r="B3251" s="15">
        <v>184.47</v>
      </c>
      <c r="C3251" s="7">
        <f>(TSLA[[#This Row],[Prezzi giornalieri TSLA]]-B3250)/B3250</f>
        <v>8.5839256424275184E-3</v>
      </c>
    </row>
    <row r="3252" spans="1:3" x14ac:dyDescent="0.55000000000000004">
      <c r="A3252" s="5">
        <v>45072</v>
      </c>
      <c r="B3252" s="15">
        <v>193.17</v>
      </c>
      <c r="C3252" s="7">
        <f>(TSLA[[#This Row],[Prezzi giornalieri TSLA]]-B3251)/B3251</f>
        <v>4.716214018539594E-2</v>
      </c>
    </row>
    <row r="3253" spans="1:3" x14ac:dyDescent="0.55000000000000004">
      <c r="A3253" s="5">
        <v>45076</v>
      </c>
      <c r="B3253" s="15">
        <v>201.16</v>
      </c>
      <c r="C3253" s="7">
        <f>(TSLA[[#This Row],[Prezzi giornalieri TSLA]]-B3252)/B3252</f>
        <v>4.1362530413625351E-2</v>
      </c>
    </row>
    <row r="3254" spans="1:3" x14ac:dyDescent="0.55000000000000004">
      <c r="A3254" s="5">
        <v>45077</v>
      </c>
      <c r="B3254" s="15">
        <v>203.93</v>
      </c>
      <c r="C3254" s="7">
        <f>(TSLA[[#This Row],[Prezzi giornalieri TSLA]]-B3253)/B3253</f>
        <v>1.3770133227281817E-2</v>
      </c>
    </row>
    <row r="3255" spans="1:3" x14ac:dyDescent="0.55000000000000004">
      <c r="A3255" s="5">
        <v>45078</v>
      </c>
      <c r="B3255" s="15">
        <v>207.52</v>
      </c>
      <c r="C3255" s="7">
        <f>(TSLA[[#This Row],[Prezzi giornalieri TSLA]]-B3254)/B3254</f>
        <v>1.7604079831314682E-2</v>
      </c>
    </row>
    <row r="3256" spans="1:3" x14ac:dyDescent="0.55000000000000004">
      <c r="A3256" s="5">
        <v>45079</v>
      </c>
      <c r="B3256" s="15">
        <v>213.97</v>
      </c>
      <c r="C3256" s="7">
        <f>(TSLA[[#This Row],[Prezzi giornalieri TSLA]]-B3255)/B3255</f>
        <v>3.108134155744019E-2</v>
      </c>
    </row>
    <row r="3257" spans="1:3" x14ac:dyDescent="0.55000000000000004">
      <c r="A3257" s="5">
        <v>45082</v>
      </c>
      <c r="B3257" s="15">
        <v>217.61</v>
      </c>
      <c r="C3257" s="7">
        <f>(TSLA[[#This Row],[Prezzi giornalieri TSLA]]-B3256)/B3256</f>
        <v>1.7011730616441626E-2</v>
      </c>
    </row>
    <row r="3258" spans="1:3" x14ac:dyDescent="0.55000000000000004">
      <c r="A3258" s="5">
        <v>45083</v>
      </c>
      <c r="B3258" s="15">
        <v>221.31</v>
      </c>
      <c r="C3258" s="7">
        <f>(TSLA[[#This Row],[Prezzi giornalieri TSLA]]-B3257)/B3257</f>
        <v>1.7002895087541881E-2</v>
      </c>
    </row>
    <row r="3259" spans="1:3" x14ac:dyDescent="0.55000000000000004">
      <c r="A3259" s="5">
        <v>45084</v>
      </c>
      <c r="B3259" s="15">
        <v>224.57</v>
      </c>
      <c r="C3259" s="7">
        <f>(TSLA[[#This Row],[Prezzi giornalieri TSLA]]-B3258)/B3258</f>
        <v>1.4730468573494153E-2</v>
      </c>
    </row>
    <row r="3260" spans="1:3" x14ac:dyDescent="0.55000000000000004">
      <c r="A3260" s="5">
        <v>45085</v>
      </c>
      <c r="B3260" s="15">
        <v>234.86</v>
      </c>
      <c r="C3260" s="7">
        <f>(TSLA[[#This Row],[Prezzi giornalieri TSLA]]-B3259)/B3259</f>
        <v>4.5820902168588952E-2</v>
      </c>
    </row>
    <row r="3261" spans="1:3" x14ac:dyDescent="0.55000000000000004">
      <c r="A3261" s="5">
        <v>45086</v>
      </c>
      <c r="B3261" s="15">
        <v>244.4</v>
      </c>
      <c r="C3261" s="7">
        <f>(TSLA[[#This Row],[Prezzi giornalieri TSLA]]-B3260)/B3260</f>
        <v>4.0619943796304146E-2</v>
      </c>
    </row>
    <row r="3262" spans="1:3" x14ac:dyDescent="0.55000000000000004">
      <c r="A3262" s="5">
        <v>45089</v>
      </c>
      <c r="B3262" s="15">
        <v>249.83</v>
      </c>
      <c r="C3262" s="7">
        <f>(TSLA[[#This Row],[Prezzi giornalieri TSLA]]-B3261)/B3261</f>
        <v>2.2217675941080223E-2</v>
      </c>
    </row>
    <row r="3263" spans="1:3" x14ac:dyDescent="0.55000000000000004">
      <c r="A3263" s="5">
        <v>45090</v>
      </c>
      <c r="B3263" s="15">
        <v>258.70999999999998</v>
      </c>
      <c r="C3263" s="7">
        <f>(TSLA[[#This Row],[Prezzi giornalieri TSLA]]-B3262)/B3262</f>
        <v>3.5544170035624094E-2</v>
      </c>
    </row>
    <row r="3264" spans="1:3" x14ac:dyDescent="0.55000000000000004">
      <c r="A3264" s="5">
        <v>45091</v>
      </c>
      <c r="B3264" s="15">
        <v>256.79000000000002</v>
      </c>
      <c r="C3264" s="7">
        <f>(TSLA[[#This Row],[Prezzi giornalieri TSLA]]-B3263)/B3263</f>
        <v>-7.4214371303774852E-3</v>
      </c>
    </row>
    <row r="3265" spans="1:3" x14ac:dyDescent="0.55000000000000004">
      <c r="A3265" s="5">
        <v>45092</v>
      </c>
      <c r="B3265" s="15">
        <v>255.9</v>
      </c>
      <c r="C3265" s="7">
        <f>(TSLA[[#This Row],[Prezzi giornalieri TSLA]]-B3264)/B3264</f>
        <v>-3.4658670508976781E-3</v>
      </c>
    </row>
    <row r="3266" spans="1:3" x14ac:dyDescent="0.55000000000000004">
      <c r="A3266" s="5">
        <v>45093</v>
      </c>
      <c r="B3266" s="15">
        <v>260.54000000000002</v>
      </c>
      <c r="C3266" s="7">
        <f>(TSLA[[#This Row],[Prezzi giornalieri TSLA]]-B3265)/B3265</f>
        <v>1.8132082844861331E-2</v>
      </c>
    </row>
    <row r="3267" spans="1:3" x14ac:dyDescent="0.55000000000000004">
      <c r="A3267" s="5">
        <v>45097</v>
      </c>
      <c r="B3267" s="15">
        <v>274.45</v>
      </c>
      <c r="C3267" s="7">
        <f>(TSLA[[#This Row],[Prezzi giornalieri TSLA]]-B3266)/B3266</f>
        <v>5.3389114915176047E-2</v>
      </c>
    </row>
    <row r="3268" spans="1:3" x14ac:dyDescent="0.55000000000000004">
      <c r="A3268" s="5">
        <v>45098</v>
      </c>
      <c r="B3268" s="15">
        <v>259.45999999999998</v>
      </c>
      <c r="C3268" s="7">
        <f>(TSLA[[#This Row],[Prezzi giornalieri TSLA]]-B3267)/B3267</f>
        <v>-5.4618327564219381E-2</v>
      </c>
    </row>
    <row r="3269" spans="1:3" x14ac:dyDescent="0.55000000000000004">
      <c r="A3269" s="5">
        <v>45099</v>
      </c>
      <c r="B3269" s="15">
        <v>264.61</v>
      </c>
      <c r="C3269" s="7">
        <f>(TSLA[[#This Row],[Prezzi giornalieri TSLA]]-B3268)/B3268</f>
        <v>1.984891698142309E-2</v>
      </c>
    </row>
    <row r="3270" spans="1:3" x14ac:dyDescent="0.55000000000000004">
      <c r="A3270" s="5">
        <v>45100</v>
      </c>
      <c r="B3270" s="15">
        <v>256.60000000000002</v>
      </c>
      <c r="C3270" s="7">
        <f>(TSLA[[#This Row],[Prezzi giornalieri TSLA]]-B3269)/B3269</f>
        <v>-3.0270964816144479E-2</v>
      </c>
    </row>
    <row r="3271" spans="1:3" x14ac:dyDescent="0.55000000000000004">
      <c r="A3271" s="5">
        <v>45103</v>
      </c>
      <c r="B3271" s="15">
        <v>241.05</v>
      </c>
      <c r="C3271" s="7">
        <f>(TSLA[[#This Row],[Prezzi giornalieri TSLA]]-B3270)/B3270</f>
        <v>-6.0600155884645401E-2</v>
      </c>
    </row>
    <row r="3272" spans="1:3" x14ac:dyDescent="0.55000000000000004">
      <c r="A3272" s="5">
        <v>45104</v>
      </c>
      <c r="B3272" s="15">
        <v>250.21</v>
      </c>
      <c r="C3272" s="7">
        <f>(TSLA[[#This Row],[Prezzi giornalieri TSLA]]-B3271)/B3271</f>
        <v>3.8000414851690506E-2</v>
      </c>
    </row>
    <row r="3273" spans="1:3" x14ac:dyDescent="0.55000000000000004">
      <c r="A3273" s="5">
        <v>45105</v>
      </c>
      <c r="B3273" s="15">
        <v>256.24</v>
      </c>
      <c r="C3273" s="7">
        <f>(TSLA[[#This Row],[Prezzi giornalieri TSLA]]-B3272)/B3272</f>
        <v>2.4099756204787982E-2</v>
      </c>
    </row>
    <row r="3274" spans="1:3" x14ac:dyDescent="0.55000000000000004">
      <c r="A3274" s="5">
        <v>45106</v>
      </c>
      <c r="B3274" s="15">
        <v>257.5</v>
      </c>
      <c r="C3274" s="7">
        <f>(TSLA[[#This Row],[Prezzi giornalieri TSLA]]-B3273)/B3273</f>
        <v>4.9172650640024618E-3</v>
      </c>
    </row>
    <row r="3275" spans="1:3" x14ac:dyDescent="0.55000000000000004">
      <c r="A3275" s="5">
        <v>45107</v>
      </c>
      <c r="B3275" s="15">
        <v>261.77</v>
      </c>
      <c r="C3275" s="7">
        <f>(TSLA[[#This Row],[Prezzi giornalieri TSLA]]-B3274)/B3274</f>
        <v>1.658252427184459E-2</v>
      </c>
    </row>
    <row r="3276" spans="1:3" x14ac:dyDescent="0.55000000000000004">
      <c r="A3276" s="5">
        <v>45110</v>
      </c>
      <c r="B3276" s="15">
        <v>279.82</v>
      </c>
      <c r="C3276" s="7">
        <f>(TSLA[[#This Row],[Prezzi giornalieri TSLA]]-B3275)/B3275</f>
        <v>6.8953661611338243E-2</v>
      </c>
    </row>
    <row r="3277" spans="1:3" x14ac:dyDescent="0.55000000000000004">
      <c r="A3277" s="5">
        <v>45112</v>
      </c>
      <c r="B3277" s="15">
        <v>282.48</v>
      </c>
      <c r="C3277" s="7">
        <f>(TSLA[[#This Row],[Prezzi giornalieri TSLA]]-B3276)/B3276</f>
        <v>9.5061110714031345E-3</v>
      </c>
    </row>
    <row r="3278" spans="1:3" x14ac:dyDescent="0.55000000000000004">
      <c r="A3278" s="5">
        <v>45113</v>
      </c>
      <c r="B3278" s="15">
        <v>276.54000000000002</v>
      </c>
      <c r="C3278" s="7">
        <f>(TSLA[[#This Row],[Prezzi giornalieri TSLA]]-B3277)/B3277</f>
        <v>-2.1028037383177562E-2</v>
      </c>
    </row>
    <row r="3279" spans="1:3" x14ac:dyDescent="0.55000000000000004">
      <c r="A3279" s="5">
        <v>45114</v>
      </c>
      <c r="B3279" s="15">
        <v>274.43</v>
      </c>
      <c r="C3279" s="7">
        <f>(TSLA[[#This Row],[Prezzi giornalieri TSLA]]-B3278)/B3278</f>
        <v>-7.6299992767773685E-3</v>
      </c>
    </row>
    <row r="3280" spans="1:3" x14ac:dyDescent="0.55000000000000004">
      <c r="A3280" s="5">
        <v>45117</v>
      </c>
      <c r="B3280" s="15">
        <v>269.61</v>
      </c>
      <c r="C3280" s="7">
        <f>(TSLA[[#This Row],[Prezzi giornalieri TSLA]]-B3279)/B3279</f>
        <v>-1.7563677440513039E-2</v>
      </c>
    </row>
    <row r="3281" spans="1:3" x14ac:dyDescent="0.55000000000000004">
      <c r="A3281" s="5">
        <v>45118</v>
      </c>
      <c r="B3281" s="15">
        <v>269.79000000000002</v>
      </c>
      <c r="C3281" s="7">
        <f>(TSLA[[#This Row],[Prezzi giornalieri TSLA]]-B3280)/B3280</f>
        <v>6.6763102258820823E-4</v>
      </c>
    </row>
    <row r="3282" spans="1:3" x14ac:dyDescent="0.55000000000000004">
      <c r="A3282" s="5">
        <v>45119</v>
      </c>
      <c r="B3282" s="15">
        <v>271.99</v>
      </c>
      <c r="C3282" s="7">
        <f>(TSLA[[#This Row],[Prezzi giornalieri TSLA]]-B3281)/B3281</f>
        <v>8.1544905296711823E-3</v>
      </c>
    </row>
    <row r="3283" spans="1:3" x14ac:dyDescent="0.55000000000000004">
      <c r="A3283" s="5">
        <v>45120</v>
      </c>
      <c r="B3283" s="15">
        <v>277.89999999999998</v>
      </c>
      <c r="C3283" s="7">
        <f>(TSLA[[#This Row],[Prezzi giornalieri TSLA]]-B3282)/B3282</f>
        <v>2.1728740027206764E-2</v>
      </c>
    </row>
    <row r="3284" spans="1:3" x14ac:dyDescent="0.55000000000000004">
      <c r="A3284" s="5">
        <v>45121</v>
      </c>
      <c r="B3284" s="15">
        <v>281.38</v>
      </c>
      <c r="C3284" s="7">
        <f>(TSLA[[#This Row],[Prezzi giornalieri TSLA]]-B3283)/B3283</f>
        <v>1.2522490104354151E-2</v>
      </c>
    </row>
    <row r="3285" spans="1:3" x14ac:dyDescent="0.55000000000000004">
      <c r="A3285" s="5">
        <v>45124</v>
      </c>
      <c r="B3285" s="15">
        <v>290.38</v>
      </c>
      <c r="C3285" s="7">
        <f>(TSLA[[#This Row],[Prezzi giornalieri TSLA]]-B3284)/B3284</f>
        <v>3.1985215722510486E-2</v>
      </c>
    </row>
    <row r="3286" spans="1:3" x14ac:dyDescent="0.55000000000000004">
      <c r="A3286" s="5">
        <v>45125</v>
      </c>
      <c r="B3286" s="15">
        <v>293.33999999999997</v>
      </c>
      <c r="C3286" s="7">
        <f>(TSLA[[#This Row],[Prezzi giornalieri TSLA]]-B3285)/B3285</f>
        <v>1.0193539499965492E-2</v>
      </c>
    </row>
    <row r="3287" spans="1:3" x14ac:dyDescent="0.55000000000000004">
      <c r="A3287" s="5">
        <v>45126</v>
      </c>
      <c r="B3287" s="15">
        <v>291.26</v>
      </c>
      <c r="C3287" s="7">
        <f>(TSLA[[#This Row],[Prezzi giornalieri TSLA]]-B3286)/B3286</f>
        <v>-7.0907479375468202E-3</v>
      </c>
    </row>
    <row r="3288" spans="1:3" x14ac:dyDescent="0.55000000000000004">
      <c r="A3288" s="5">
        <v>45127</v>
      </c>
      <c r="B3288" s="15">
        <v>262.89999999999998</v>
      </c>
      <c r="C3288" s="7">
        <f>(TSLA[[#This Row],[Prezzi giornalieri TSLA]]-B3287)/B3287</f>
        <v>-9.7370047380347505E-2</v>
      </c>
    </row>
    <row r="3289" spans="1:3" x14ac:dyDescent="0.55000000000000004">
      <c r="A3289" s="5">
        <v>45128</v>
      </c>
      <c r="B3289" s="15">
        <v>260.02</v>
      </c>
      <c r="C3289" s="7">
        <f>(TSLA[[#This Row],[Prezzi giornalieri TSLA]]-B3288)/B3288</f>
        <v>-1.0954735640928094E-2</v>
      </c>
    </row>
    <row r="3290" spans="1:3" x14ac:dyDescent="0.55000000000000004">
      <c r="A3290" s="5">
        <v>45131</v>
      </c>
      <c r="B3290" s="15">
        <v>269.06</v>
      </c>
      <c r="C3290" s="7">
        <f>(TSLA[[#This Row],[Prezzi giornalieri TSLA]]-B3289)/B3289</f>
        <v>3.4766556418737105E-2</v>
      </c>
    </row>
    <row r="3291" spans="1:3" x14ac:dyDescent="0.55000000000000004">
      <c r="A3291" s="5">
        <v>45132</v>
      </c>
      <c r="B3291" s="15">
        <v>265.27999999999997</v>
      </c>
      <c r="C3291" s="7">
        <f>(TSLA[[#This Row],[Prezzi giornalieri TSLA]]-B3290)/B3290</f>
        <v>-1.4048911023563627E-2</v>
      </c>
    </row>
    <row r="3292" spans="1:3" x14ac:dyDescent="0.55000000000000004">
      <c r="A3292" s="5">
        <v>45133</v>
      </c>
      <c r="B3292" s="15">
        <v>264.35000000000002</v>
      </c>
      <c r="C3292" s="7">
        <f>(TSLA[[#This Row],[Prezzi giornalieri TSLA]]-B3291)/B3291</f>
        <v>-3.5057297949334667E-3</v>
      </c>
    </row>
    <row r="3293" spans="1:3" x14ac:dyDescent="0.55000000000000004">
      <c r="A3293" s="5">
        <v>45134</v>
      </c>
      <c r="B3293" s="15">
        <v>255.71</v>
      </c>
      <c r="C3293" s="7">
        <f>(TSLA[[#This Row],[Prezzi giornalieri TSLA]]-B3292)/B3292</f>
        <v>-3.2683941743900186E-2</v>
      </c>
    </row>
    <row r="3294" spans="1:3" x14ac:dyDescent="0.55000000000000004">
      <c r="A3294" s="5">
        <v>45135</v>
      </c>
      <c r="B3294" s="15">
        <v>266.44</v>
      </c>
      <c r="C3294" s="7">
        <f>(TSLA[[#This Row],[Prezzi giornalieri TSLA]]-B3293)/B3293</f>
        <v>4.1961597121739427E-2</v>
      </c>
    </row>
    <row r="3295" spans="1:3" x14ac:dyDescent="0.55000000000000004">
      <c r="A3295" s="5">
        <v>45138</v>
      </c>
      <c r="B3295" s="15">
        <v>267.43</v>
      </c>
      <c r="C3295" s="7">
        <f>(TSLA[[#This Row],[Prezzi giornalieri TSLA]]-B3294)/B3294</f>
        <v>3.715658309563163E-3</v>
      </c>
    </row>
    <row r="3296" spans="1:3" x14ac:dyDescent="0.55000000000000004">
      <c r="A3296" s="5">
        <v>45139</v>
      </c>
      <c r="B3296" s="15">
        <v>261.07</v>
      </c>
      <c r="C3296" s="7">
        <f>(TSLA[[#This Row],[Prezzi giornalieri TSLA]]-B3295)/B3295</f>
        <v>-2.3781924241857731E-2</v>
      </c>
    </row>
    <row r="3297" spans="1:3" x14ac:dyDescent="0.55000000000000004">
      <c r="A3297" s="5">
        <v>45140</v>
      </c>
      <c r="B3297" s="15">
        <v>254.11</v>
      </c>
      <c r="C3297" s="7">
        <f>(TSLA[[#This Row],[Prezzi giornalieri TSLA]]-B3296)/B3296</f>
        <v>-2.6659516604741945E-2</v>
      </c>
    </row>
    <row r="3298" spans="1:3" x14ac:dyDescent="0.55000000000000004">
      <c r="A3298" s="5">
        <v>45141</v>
      </c>
      <c r="B3298" s="15">
        <v>259.32</v>
      </c>
      <c r="C3298" s="7">
        <f>(TSLA[[#This Row],[Prezzi giornalieri TSLA]]-B3297)/B3297</f>
        <v>2.0502931801188382E-2</v>
      </c>
    </row>
    <row r="3299" spans="1:3" x14ac:dyDescent="0.55000000000000004">
      <c r="A3299" s="5">
        <v>45142</v>
      </c>
      <c r="B3299" s="15">
        <v>253.86</v>
      </c>
      <c r="C3299" s="7">
        <f>(TSLA[[#This Row],[Prezzi giornalieri TSLA]]-B3298)/B3298</f>
        <v>-2.1055067098565399E-2</v>
      </c>
    </row>
    <row r="3300" spans="1:3" x14ac:dyDescent="0.55000000000000004">
      <c r="A3300" s="5">
        <v>45145</v>
      </c>
      <c r="B3300" s="15">
        <v>251.45</v>
      </c>
      <c r="C3300" s="7">
        <f>(TSLA[[#This Row],[Prezzi giornalieri TSLA]]-B3299)/B3299</f>
        <v>-9.4934215709447135E-3</v>
      </c>
    </row>
    <row r="3301" spans="1:3" x14ac:dyDescent="0.55000000000000004">
      <c r="A3301" s="5">
        <v>45146</v>
      </c>
      <c r="B3301" s="15">
        <v>249.7</v>
      </c>
      <c r="C3301" s="7">
        <f>(TSLA[[#This Row],[Prezzi giornalieri TSLA]]-B3300)/B3300</f>
        <v>-6.9596341220918671E-3</v>
      </c>
    </row>
    <row r="3302" spans="1:3" x14ac:dyDescent="0.55000000000000004">
      <c r="A3302" s="5">
        <v>45147</v>
      </c>
      <c r="B3302" s="15">
        <v>242.19</v>
      </c>
      <c r="C3302" s="7">
        <f>(TSLA[[#This Row],[Prezzi giornalieri TSLA]]-B3301)/B3301</f>
        <v>-3.0076091309571451E-2</v>
      </c>
    </row>
    <row r="3303" spans="1:3" x14ac:dyDescent="0.55000000000000004">
      <c r="A3303" s="5">
        <v>45148</v>
      </c>
      <c r="B3303" s="15">
        <v>245.34</v>
      </c>
      <c r="C3303" s="7">
        <f>(TSLA[[#This Row],[Prezzi giornalieri TSLA]]-B3302)/B3302</f>
        <v>1.3006317354143464E-2</v>
      </c>
    </row>
    <row r="3304" spans="1:3" x14ac:dyDescent="0.55000000000000004">
      <c r="A3304" s="5">
        <v>45149</v>
      </c>
      <c r="B3304" s="15">
        <v>242.65</v>
      </c>
      <c r="C3304" s="7">
        <f>(TSLA[[#This Row],[Prezzi giornalieri TSLA]]-B3303)/B3303</f>
        <v>-1.0964375968044338E-2</v>
      </c>
    </row>
    <row r="3305" spans="1:3" x14ac:dyDescent="0.55000000000000004">
      <c r="A3305" s="5">
        <v>45152</v>
      </c>
      <c r="B3305" s="15">
        <v>239.76</v>
      </c>
      <c r="C3305" s="7">
        <f>(TSLA[[#This Row],[Prezzi giornalieri TSLA]]-B3304)/B3304</f>
        <v>-1.1910158664743518E-2</v>
      </c>
    </row>
    <row r="3306" spans="1:3" x14ac:dyDescent="0.55000000000000004">
      <c r="A3306" s="5">
        <v>45153</v>
      </c>
      <c r="B3306" s="15">
        <v>232.96</v>
      </c>
      <c r="C3306" s="7">
        <f>(TSLA[[#This Row],[Prezzi giornalieri TSLA]]-B3305)/B3305</f>
        <v>-2.8361695028361625E-2</v>
      </c>
    </row>
    <row r="3307" spans="1:3" x14ac:dyDescent="0.55000000000000004">
      <c r="A3307" s="5">
        <v>45154</v>
      </c>
      <c r="B3307" s="15">
        <v>225.6</v>
      </c>
      <c r="C3307" s="7">
        <f>(TSLA[[#This Row],[Prezzi giornalieri TSLA]]-B3306)/B3306</f>
        <v>-3.1593406593406648E-2</v>
      </c>
    </row>
    <row r="3308" spans="1:3" x14ac:dyDescent="0.55000000000000004">
      <c r="A3308" s="5">
        <v>45155</v>
      </c>
      <c r="B3308" s="15">
        <v>219.22</v>
      </c>
      <c r="C3308" s="7">
        <f>(TSLA[[#This Row],[Prezzi giornalieri TSLA]]-B3307)/B3307</f>
        <v>-2.8280141843971613E-2</v>
      </c>
    </row>
    <row r="3309" spans="1:3" x14ac:dyDescent="0.55000000000000004">
      <c r="A3309" s="5">
        <v>45156</v>
      </c>
      <c r="B3309" s="15">
        <v>215.49</v>
      </c>
      <c r="C3309" s="7">
        <f>(TSLA[[#This Row],[Prezzi giornalieri TSLA]]-B3308)/B3308</f>
        <v>-1.7014870905939193E-2</v>
      </c>
    </row>
    <row r="3310" spans="1:3" x14ac:dyDescent="0.55000000000000004">
      <c r="A3310" s="5">
        <v>45159</v>
      </c>
      <c r="B3310" s="15">
        <v>231.28</v>
      </c>
      <c r="C3310" s="7">
        <f>(TSLA[[#This Row],[Prezzi giornalieri TSLA]]-B3309)/B3309</f>
        <v>7.3274861942549493E-2</v>
      </c>
    </row>
    <row r="3311" spans="1:3" x14ac:dyDescent="0.55000000000000004">
      <c r="A3311" s="5">
        <v>45160</v>
      </c>
      <c r="B3311" s="15">
        <v>233.19</v>
      </c>
      <c r="C3311" s="7">
        <f>(TSLA[[#This Row],[Prezzi giornalieri TSLA]]-B3310)/B3310</f>
        <v>8.2583881010030984E-3</v>
      </c>
    </row>
    <row r="3312" spans="1:3" x14ac:dyDescent="0.55000000000000004">
      <c r="A3312" s="5">
        <v>45161</v>
      </c>
      <c r="B3312" s="15">
        <v>236.86</v>
      </c>
      <c r="C3312" s="7">
        <f>(TSLA[[#This Row],[Prezzi giornalieri TSLA]]-B3311)/B3311</f>
        <v>1.5738239204082575E-2</v>
      </c>
    </row>
    <row r="3313" spans="1:3" x14ac:dyDescent="0.55000000000000004">
      <c r="A3313" s="5">
        <v>45162</v>
      </c>
      <c r="B3313" s="15">
        <v>230.04</v>
      </c>
      <c r="C3313" s="7">
        <f>(TSLA[[#This Row],[Prezzi giornalieri TSLA]]-B3312)/B3312</f>
        <v>-2.8793380055729213E-2</v>
      </c>
    </row>
    <row r="3314" spans="1:3" x14ac:dyDescent="0.55000000000000004">
      <c r="A3314" s="5">
        <v>45163</v>
      </c>
      <c r="B3314" s="15">
        <v>238.59</v>
      </c>
      <c r="C3314" s="7">
        <f>(TSLA[[#This Row],[Prezzi giornalieri TSLA]]-B3313)/B3313</f>
        <v>3.7167449139280176E-2</v>
      </c>
    </row>
    <row r="3315" spans="1:3" x14ac:dyDescent="0.55000000000000004">
      <c r="A3315" s="5">
        <v>45166</v>
      </c>
      <c r="B3315" s="15">
        <v>238.82</v>
      </c>
      <c r="C3315" s="7">
        <f>(TSLA[[#This Row],[Prezzi giornalieri TSLA]]-B3314)/B3314</f>
        <v>9.6399681461917838E-4</v>
      </c>
    </row>
    <row r="3316" spans="1:3" x14ac:dyDescent="0.55000000000000004">
      <c r="A3316" s="5">
        <v>45167</v>
      </c>
      <c r="B3316" s="15">
        <v>257.18</v>
      </c>
      <c r="C3316" s="7">
        <f>(TSLA[[#This Row],[Prezzi giornalieri TSLA]]-B3315)/B3315</f>
        <v>7.6877983418474224E-2</v>
      </c>
    </row>
    <row r="3317" spans="1:3" x14ac:dyDescent="0.55000000000000004">
      <c r="A3317" s="5">
        <v>45168</v>
      </c>
      <c r="B3317" s="15">
        <v>256.89999999999998</v>
      </c>
      <c r="C3317" s="7">
        <f>(TSLA[[#This Row],[Prezzi giornalieri TSLA]]-B3316)/B3316</f>
        <v>-1.0887316276538982E-3</v>
      </c>
    </row>
    <row r="3318" spans="1:3" x14ac:dyDescent="0.55000000000000004">
      <c r="A3318" s="5">
        <v>45169</v>
      </c>
      <c r="B3318" s="15">
        <v>258.08</v>
      </c>
      <c r="C3318" s="7">
        <f>(TSLA[[#This Row],[Prezzi giornalieri TSLA]]-B3317)/B3317</f>
        <v>4.5932269365512139E-3</v>
      </c>
    </row>
    <row r="3319" spans="1:3" x14ac:dyDescent="0.55000000000000004">
      <c r="A3319" s="5">
        <v>45170</v>
      </c>
      <c r="B3319" s="15">
        <v>245.01</v>
      </c>
      <c r="C3319" s="7">
        <f>(TSLA[[#This Row],[Prezzi giornalieri TSLA]]-B3318)/B3318</f>
        <v>-5.0643211407315536E-2</v>
      </c>
    </row>
    <row r="3320" spans="1:3" x14ac:dyDescent="0.55000000000000004">
      <c r="A3320" s="5">
        <v>45174</v>
      </c>
      <c r="B3320" s="15">
        <v>256.49</v>
      </c>
      <c r="C3320" s="7">
        <f>(TSLA[[#This Row],[Prezzi giornalieri TSLA]]-B3319)/B3319</f>
        <v>4.6855230398759308E-2</v>
      </c>
    </row>
    <row r="3321" spans="1:3" x14ac:dyDescent="0.55000000000000004">
      <c r="A3321" s="5">
        <v>45175</v>
      </c>
      <c r="B3321" s="15">
        <v>251.92</v>
      </c>
      <c r="C3321" s="7">
        <f>(TSLA[[#This Row],[Prezzi giornalieri TSLA]]-B3320)/B3320</f>
        <v>-1.7817458770322512E-2</v>
      </c>
    </row>
    <row r="3322" spans="1:3" x14ac:dyDescent="0.55000000000000004">
      <c r="A3322" s="5">
        <v>45176</v>
      </c>
      <c r="B3322" s="15">
        <v>251.49</v>
      </c>
      <c r="C3322" s="7">
        <f>(TSLA[[#This Row],[Prezzi giornalieri TSLA]]-B3321)/B3321</f>
        <v>-1.7068910765321468E-3</v>
      </c>
    </row>
    <row r="3323" spans="1:3" x14ac:dyDescent="0.55000000000000004">
      <c r="A3323" s="5">
        <v>45177</v>
      </c>
      <c r="B3323" s="15">
        <v>248.5</v>
      </c>
      <c r="C3323" s="7">
        <f>(TSLA[[#This Row],[Prezzi giornalieri TSLA]]-B3322)/B3322</f>
        <v>-1.1889140721301081E-2</v>
      </c>
    </row>
    <row r="3324" spans="1:3" x14ac:dyDescent="0.55000000000000004">
      <c r="A3324" s="5">
        <v>45180</v>
      </c>
      <c r="B3324" s="15">
        <v>273.58</v>
      </c>
      <c r="C3324" s="7">
        <f>(TSLA[[#This Row],[Prezzi giornalieri TSLA]]-B3323)/B3323</f>
        <v>0.10092555331991945</v>
      </c>
    </row>
    <row r="3325" spans="1:3" x14ac:dyDescent="0.55000000000000004">
      <c r="A3325" s="5">
        <v>45181</v>
      </c>
      <c r="B3325" s="15">
        <v>267.48</v>
      </c>
      <c r="C3325" s="7">
        <f>(TSLA[[#This Row],[Prezzi giornalieri TSLA]]-B3324)/B3324</f>
        <v>-2.2296951531544582E-2</v>
      </c>
    </row>
    <row r="3326" spans="1:3" x14ac:dyDescent="0.55000000000000004">
      <c r="A3326" s="5">
        <v>45182</v>
      </c>
      <c r="B3326" s="15">
        <v>271.3</v>
      </c>
      <c r="C3326" s="7">
        <f>(TSLA[[#This Row],[Prezzi giornalieri TSLA]]-B3325)/B3325</f>
        <v>1.4281441603110486E-2</v>
      </c>
    </row>
    <row r="3327" spans="1:3" x14ac:dyDescent="0.55000000000000004">
      <c r="A3327" s="5">
        <v>45183</v>
      </c>
      <c r="B3327" s="15">
        <v>276.04000000000002</v>
      </c>
      <c r="C3327" s="7">
        <f>(TSLA[[#This Row],[Prezzi giornalieri TSLA]]-B3326)/B3326</f>
        <v>1.7471433837080757E-2</v>
      </c>
    </row>
    <row r="3328" spans="1:3" x14ac:dyDescent="0.55000000000000004">
      <c r="A3328" s="5">
        <v>45184</v>
      </c>
      <c r="B3328" s="15">
        <v>274.39</v>
      </c>
      <c r="C3328" s="7">
        <f>(TSLA[[#This Row],[Prezzi giornalieri TSLA]]-B3327)/B3327</f>
        <v>-5.9773945804957032E-3</v>
      </c>
    </row>
    <row r="3329" spans="1:3" x14ac:dyDescent="0.55000000000000004">
      <c r="A3329" s="5">
        <v>45187</v>
      </c>
      <c r="B3329" s="15">
        <v>265.27999999999997</v>
      </c>
      <c r="C3329" s="7">
        <f>(TSLA[[#This Row],[Prezzi giornalieri TSLA]]-B3328)/B3328</f>
        <v>-3.3200918400816411E-2</v>
      </c>
    </row>
    <row r="3330" spans="1:3" x14ac:dyDescent="0.55000000000000004">
      <c r="A3330" s="5">
        <v>45188</v>
      </c>
      <c r="B3330" s="15">
        <v>266.5</v>
      </c>
      <c r="C3330" s="7">
        <f>(TSLA[[#This Row],[Prezzi giornalieri TSLA]]-B3329)/B3329</f>
        <v>4.5989143546442532E-3</v>
      </c>
    </row>
    <row r="3331" spans="1:3" x14ac:dyDescent="0.55000000000000004">
      <c r="A3331" s="5">
        <v>45189</v>
      </c>
      <c r="B3331" s="15">
        <v>262.58999999999997</v>
      </c>
      <c r="C3331" s="7">
        <f>(TSLA[[#This Row],[Prezzi giornalieri TSLA]]-B3330)/B3330</f>
        <v>-1.4671669793621106E-2</v>
      </c>
    </row>
    <row r="3332" spans="1:3" x14ac:dyDescent="0.55000000000000004">
      <c r="A3332" s="5">
        <v>45190</v>
      </c>
      <c r="B3332" s="15">
        <v>255.7</v>
      </c>
      <c r="C3332" s="7">
        <f>(TSLA[[#This Row],[Prezzi giornalieri TSLA]]-B3331)/B3331</f>
        <v>-2.6238622948322431E-2</v>
      </c>
    </row>
    <row r="3333" spans="1:3" x14ac:dyDescent="0.55000000000000004">
      <c r="A3333" s="5">
        <v>45191</v>
      </c>
      <c r="B3333" s="15">
        <v>244.88</v>
      </c>
      <c r="C3333" s="7">
        <f>(TSLA[[#This Row],[Prezzi giornalieri TSLA]]-B3332)/B3332</f>
        <v>-4.2315213140398877E-2</v>
      </c>
    </row>
    <row r="3334" spans="1:3" x14ac:dyDescent="0.55000000000000004">
      <c r="A3334" s="5">
        <v>45194</v>
      </c>
      <c r="B3334" s="15">
        <v>246.99</v>
      </c>
      <c r="C3334" s="7">
        <f>(TSLA[[#This Row],[Prezzi giornalieri TSLA]]-B3333)/B3333</f>
        <v>8.6164652074486019E-3</v>
      </c>
    </row>
    <row r="3335" spans="1:3" x14ac:dyDescent="0.55000000000000004">
      <c r="A3335" s="5">
        <v>45195</v>
      </c>
      <c r="B3335" s="15">
        <v>244.12</v>
      </c>
      <c r="C3335" s="7">
        <f>(TSLA[[#This Row],[Prezzi giornalieri TSLA]]-B3334)/B3334</f>
        <v>-1.1619903639823492E-2</v>
      </c>
    </row>
    <row r="3336" spans="1:3" x14ac:dyDescent="0.55000000000000004">
      <c r="A3336" s="5">
        <v>45196</v>
      </c>
      <c r="B3336" s="15">
        <v>240.5</v>
      </c>
      <c r="C3336" s="7">
        <f>(TSLA[[#This Row],[Prezzi giornalieri TSLA]]-B3335)/B3335</f>
        <v>-1.4828772734720648E-2</v>
      </c>
    </row>
    <row r="3337" spans="1:3" x14ac:dyDescent="0.55000000000000004">
      <c r="A3337" s="5">
        <v>45197</v>
      </c>
      <c r="B3337" s="15">
        <v>246.38</v>
      </c>
      <c r="C3337" s="7">
        <f>(TSLA[[#This Row],[Prezzi giornalieri TSLA]]-B3336)/B3336</f>
        <v>2.4449064449064431E-2</v>
      </c>
    </row>
    <row r="3338" spans="1:3" x14ac:dyDescent="0.55000000000000004">
      <c r="A3338" s="5">
        <v>45198</v>
      </c>
      <c r="B3338" s="15">
        <v>250.22</v>
      </c>
      <c r="C3338" s="7">
        <f>(TSLA[[#This Row],[Prezzi giornalieri TSLA]]-B3337)/B3337</f>
        <v>1.5585680655897409E-2</v>
      </c>
    </row>
    <row r="3339" spans="1:3" x14ac:dyDescent="0.55000000000000004">
      <c r="A3339" s="5">
        <v>45201</v>
      </c>
      <c r="B3339" s="15">
        <v>251.6</v>
      </c>
      <c r="C3339" s="7">
        <f>(TSLA[[#This Row],[Prezzi giornalieri TSLA]]-B3338)/B3338</f>
        <v>5.5151466709295639E-3</v>
      </c>
    </row>
    <row r="3340" spans="1:3" x14ac:dyDescent="0.55000000000000004">
      <c r="A3340" s="5">
        <v>45202</v>
      </c>
      <c r="B3340" s="15">
        <v>246.53</v>
      </c>
      <c r="C3340" s="7">
        <f>(TSLA[[#This Row],[Prezzi giornalieri TSLA]]-B3339)/B3339</f>
        <v>-2.0151033386327476E-2</v>
      </c>
    </row>
    <row r="3341" spans="1:3" x14ac:dyDescent="0.55000000000000004">
      <c r="A3341" s="5">
        <v>45203</v>
      </c>
      <c r="B3341" s="15">
        <v>261.16000000000003</v>
      </c>
      <c r="C3341" s="7">
        <f>(TSLA[[#This Row],[Prezzi giornalieri TSLA]]-B3340)/B3340</f>
        <v>5.9343690423072339E-2</v>
      </c>
    </row>
    <row r="3342" spans="1:3" x14ac:dyDescent="0.55000000000000004">
      <c r="A3342" s="5">
        <v>45204</v>
      </c>
      <c r="B3342" s="15">
        <v>260.05</v>
      </c>
      <c r="C3342" s="7">
        <f>(TSLA[[#This Row],[Prezzi giornalieri TSLA]]-B3341)/B3341</f>
        <v>-4.2502680349211733E-3</v>
      </c>
    </row>
    <row r="3343" spans="1:3" x14ac:dyDescent="0.55000000000000004">
      <c r="A3343" s="5">
        <v>45205</v>
      </c>
      <c r="B3343" s="15">
        <v>260.52999999999997</v>
      </c>
      <c r="C3343" s="7">
        <f>(TSLA[[#This Row],[Prezzi giornalieri TSLA]]-B3342)/B3342</f>
        <v>1.8457988848296918E-3</v>
      </c>
    </row>
    <row r="3344" spans="1:3" x14ac:dyDescent="0.55000000000000004">
      <c r="A3344" s="5">
        <v>45208</v>
      </c>
      <c r="B3344" s="15">
        <v>259.67</v>
      </c>
      <c r="C3344" s="7">
        <f>(TSLA[[#This Row],[Prezzi giornalieri TSLA]]-B3343)/B3343</f>
        <v>-3.3009634207191376E-3</v>
      </c>
    </row>
    <row r="3345" spans="1:3" x14ac:dyDescent="0.55000000000000004">
      <c r="A3345" s="5">
        <v>45209</v>
      </c>
      <c r="B3345" s="15">
        <v>263.62</v>
      </c>
      <c r="C3345" s="7">
        <f>(TSLA[[#This Row],[Prezzi giornalieri TSLA]]-B3344)/B3344</f>
        <v>1.5211614741787609E-2</v>
      </c>
    </row>
    <row r="3346" spans="1:3" x14ac:dyDescent="0.55000000000000004">
      <c r="A3346" s="5">
        <v>45210</v>
      </c>
      <c r="B3346" s="15">
        <v>262.99</v>
      </c>
      <c r="C3346" s="7">
        <f>(TSLA[[#This Row],[Prezzi giornalieri TSLA]]-B3345)/B3345</f>
        <v>-2.3898035050451236E-3</v>
      </c>
    </row>
    <row r="3347" spans="1:3" x14ac:dyDescent="0.55000000000000004">
      <c r="A3347" s="5">
        <v>45211</v>
      </c>
      <c r="B3347" s="15">
        <v>258.87</v>
      </c>
      <c r="C3347" s="7">
        <f>(TSLA[[#This Row],[Prezzi giornalieri TSLA]]-B3346)/B3346</f>
        <v>-1.5665994904749247E-2</v>
      </c>
    </row>
    <row r="3348" spans="1:3" x14ac:dyDescent="0.55000000000000004">
      <c r="A3348" s="5">
        <v>45212</v>
      </c>
      <c r="B3348" s="15">
        <v>251.12</v>
      </c>
      <c r="C3348" s="7">
        <f>(TSLA[[#This Row],[Prezzi giornalieri TSLA]]-B3347)/B3347</f>
        <v>-2.9937806621083942E-2</v>
      </c>
    </row>
    <row r="3349" spans="1:3" x14ac:dyDescent="0.55000000000000004">
      <c r="A3349" s="5">
        <v>45215</v>
      </c>
      <c r="B3349" s="15">
        <v>253.92</v>
      </c>
      <c r="C3349" s="7">
        <f>(TSLA[[#This Row],[Prezzi giornalieri TSLA]]-B3348)/B3348</f>
        <v>1.1150047785919014E-2</v>
      </c>
    </row>
    <row r="3350" spans="1:3" x14ac:dyDescent="0.55000000000000004">
      <c r="A3350" s="5">
        <v>45216</v>
      </c>
      <c r="B3350" s="15">
        <v>254.85</v>
      </c>
      <c r="C3350" s="7">
        <f>(TSLA[[#This Row],[Prezzi giornalieri TSLA]]-B3349)/B3349</f>
        <v>3.6625708884688362E-3</v>
      </c>
    </row>
    <row r="3351" spans="1:3" x14ac:dyDescent="0.55000000000000004">
      <c r="A3351" s="5">
        <v>45217</v>
      </c>
      <c r="B3351" s="15">
        <v>242.68</v>
      </c>
      <c r="C3351" s="7">
        <f>(TSLA[[#This Row],[Prezzi giornalieri TSLA]]-B3350)/B3350</f>
        <v>-4.7753580537571075E-2</v>
      </c>
    </row>
    <row r="3352" spans="1:3" x14ac:dyDescent="0.55000000000000004">
      <c r="A3352" s="5">
        <v>45218</v>
      </c>
      <c r="B3352" s="15">
        <v>220.11</v>
      </c>
      <c r="C3352" s="7">
        <f>(TSLA[[#This Row],[Prezzi giornalieri TSLA]]-B3351)/B3351</f>
        <v>-9.3003131696060629E-2</v>
      </c>
    </row>
    <row r="3353" spans="1:3" x14ac:dyDescent="0.55000000000000004">
      <c r="A3353" s="5">
        <v>45219</v>
      </c>
      <c r="B3353" s="15">
        <v>211.99</v>
      </c>
      <c r="C3353" s="7">
        <f>(TSLA[[#This Row],[Prezzi giornalieri TSLA]]-B3352)/B3352</f>
        <v>-3.6890645586297781E-2</v>
      </c>
    </row>
    <row r="3354" spans="1:3" x14ac:dyDescent="0.55000000000000004">
      <c r="A3354" s="5">
        <v>45222</v>
      </c>
      <c r="B3354" s="15">
        <v>212.08</v>
      </c>
      <c r="C3354" s="7">
        <f>(TSLA[[#This Row],[Prezzi giornalieri TSLA]]-B3353)/B3353</f>
        <v>4.2454832775132512E-4</v>
      </c>
    </row>
    <row r="3355" spans="1:3" x14ac:dyDescent="0.55000000000000004">
      <c r="A3355" s="5">
        <v>45223</v>
      </c>
      <c r="B3355" s="15">
        <v>216.52</v>
      </c>
      <c r="C3355" s="7">
        <f>(TSLA[[#This Row],[Prezzi giornalieri TSLA]]-B3354)/B3354</f>
        <v>2.0935496039230467E-2</v>
      </c>
    </row>
    <row r="3356" spans="1:3" x14ac:dyDescent="0.55000000000000004">
      <c r="A3356" s="5">
        <v>45224</v>
      </c>
      <c r="B3356" s="15">
        <v>212.42</v>
      </c>
      <c r="C3356" s="7">
        <f>(TSLA[[#This Row],[Prezzi giornalieri TSLA]]-B3355)/B3355</f>
        <v>-1.8935895067430365E-2</v>
      </c>
    </row>
    <row r="3357" spans="1:3" x14ac:dyDescent="0.55000000000000004">
      <c r="A3357" s="5">
        <v>45225</v>
      </c>
      <c r="B3357" s="15">
        <v>205.76</v>
      </c>
      <c r="C3357" s="7">
        <f>(TSLA[[#This Row],[Prezzi giornalieri TSLA]]-B3356)/B3356</f>
        <v>-3.1352979945391192E-2</v>
      </c>
    </row>
    <row r="3358" spans="1:3" x14ac:dyDescent="0.55000000000000004">
      <c r="A3358" s="5">
        <v>45226</v>
      </c>
      <c r="B3358" s="15">
        <v>207.3</v>
      </c>
      <c r="C3358" s="7">
        <f>(TSLA[[#This Row],[Prezzi giornalieri TSLA]]-B3357)/B3357</f>
        <v>7.484447900466663E-3</v>
      </c>
    </row>
    <row r="3359" spans="1:3" x14ac:dyDescent="0.55000000000000004">
      <c r="A3359" s="5">
        <v>45229</v>
      </c>
      <c r="B3359" s="15">
        <v>197.36</v>
      </c>
      <c r="C3359" s="7">
        <f>(TSLA[[#This Row],[Prezzi giornalieri TSLA]]-B3358)/B3358</f>
        <v>-4.7949831162566313E-2</v>
      </c>
    </row>
    <row r="3360" spans="1:3" x14ac:dyDescent="0.55000000000000004">
      <c r="A3360" s="5">
        <v>45230</v>
      </c>
      <c r="B3360" s="15">
        <v>200.84</v>
      </c>
      <c r="C3360" s="7">
        <f>(TSLA[[#This Row],[Prezzi giornalieri TSLA]]-B3359)/B3359</f>
        <v>1.7632752330766058E-2</v>
      </c>
    </row>
    <row r="3361" spans="1:3" x14ac:dyDescent="0.55000000000000004">
      <c r="A3361" s="5">
        <v>45231</v>
      </c>
      <c r="B3361" s="15">
        <v>205.66</v>
      </c>
      <c r="C3361" s="7">
        <f>(TSLA[[#This Row],[Prezzi giornalieri TSLA]]-B3360)/B3360</f>
        <v>2.3999203345946987E-2</v>
      </c>
    </row>
    <row r="3362" spans="1:3" x14ac:dyDescent="0.55000000000000004">
      <c r="A3362" s="5">
        <v>45232</v>
      </c>
      <c r="B3362" s="15">
        <v>218.51</v>
      </c>
      <c r="C3362" s="7">
        <f>(TSLA[[#This Row],[Prezzi giornalieri TSLA]]-B3361)/B3361</f>
        <v>6.2481766021589003E-2</v>
      </c>
    </row>
    <row r="3363" spans="1:3" x14ac:dyDescent="0.55000000000000004">
      <c r="A3363" s="5">
        <v>45233</v>
      </c>
      <c r="B3363" s="15">
        <v>219.96</v>
      </c>
      <c r="C3363" s="7">
        <f>(TSLA[[#This Row],[Prezzi giornalieri TSLA]]-B3362)/B3362</f>
        <v>6.6358519060913329E-3</v>
      </c>
    </row>
    <row r="3364" spans="1:3" x14ac:dyDescent="0.55000000000000004">
      <c r="A3364" s="5">
        <v>45236</v>
      </c>
      <c r="B3364" s="15">
        <v>219.27</v>
      </c>
      <c r="C3364" s="7">
        <f>(TSLA[[#This Row],[Prezzi giornalieri TSLA]]-B3363)/B3363</f>
        <v>-3.1369339879978074E-3</v>
      </c>
    </row>
    <row r="3365" spans="1:3" x14ac:dyDescent="0.55000000000000004">
      <c r="A3365" s="5">
        <v>45237</v>
      </c>
      <c r="B3365" s="15">
        <v>222.18</v>
      </c>
      <c r="C3365" s="7">
        <f>(TSLA[[#This Row],[Prezzi giornalieri TSLA]]-B3364)/B3364</f>
        <v>1.3271309344643574E-2</v>
      </c>
    </row>
    <row r="3366" spans="1:3" x14ac:dyDescent="0.55000000000000004">
      <c r="A3366" s="5">
        <v>45238</v>
      </c>
      <c r="B3366" s="15">
        <v>222.11</v>
      </c>
      <c r="C3366" s="7">
        <f>(TSLA[[#This Row],[Prezzi giornalieri TSLA]]-B3365)/B3365</f>
        <v>-3.1505986137363027E-4</v>
      </c>
    </row>
    <row r="3367" spans="1:3" x14ac:dyDescent="0.55000000000000004">
      <c r="A3367" s="5">
        <v>45239</v>
      </c>
      <c r="B3367" s="15">
        <v>209.98</v>
      </c>
      <c r="C3367" s="7">
        <f>(TSLA[[#This Row],[Prezzi giornalieri TSLA]]-B3366)/B3366</f>
        <v>-5.4612579352573153E-2</v>
      </c>
    </row>
    <row r="3368" spans="1:3" x14ac:dyDescent="0.55000000000000004">
      <c r="A3368" s="5">
        <v>45240</v>
      </c>
      <c r="B3368" s="15">
        <v>214.65</v>
      </c>
      <c r="C3368" s="7">
        <f>(TSLA[[#This Row],[Prezzi giornalieri TSLA]]-B3367)/B3367</f>
        <v>2.2240213353652807E-2</v>
      </c>
    </row>
    <row r="3369" spans="1:3" x14ac:dyDescent="0.55000000000000004">
      <c r="A3369" s="5">
        <v>45243</v>
      </c>
      <c r="B3369" s="15">
        <v>223.71</v>
      </c>
      <c r="C3369" s="7">
        <f>(TSLA[[#This Row],[Prezzi giornalieri TSLA]]-B3368)/B3368</f>
        <v>4.22082459818309E-2</v>
      </c>
    </row>
    <row r="3370" spans="1:3" x14ac:dyDescent="0.55000000000000004">
      <c r="A3370" s="5">
        <v>45244</v>
      </c>
      <c r="B3370" s="15">
        <v>237.41</v>
      </c>
      <c r="C3370" s="7">
        <f>(TSLA[[#This Row],[Prezzi giornalieri TSLA]]-B3369)/B3369</f>
        <v>6.1239998211970799E-2</v>
      </c>
    </row>
    <row r="3371" spans="1:3" x14ac:dyDescent="0.55000000000000004">
      <c r="A3371" s="5">
        <v>45245</v>
      </c>
      <c r="B3371" s="15">
        <v>242.84</v>
      </c>
      <c r="C3371" s="7">
        <f>(TSLA[[#This Row],[Prezzi giornalieri TSLA]]-B3370)/B3370</f>
        <v>2.2871825112674306E-2</v>
      </c>
    </row>
    <row r="3372" spans="1:3" x14ac:dyDescent="0.55000000000000004">
      <c r="A3372" s="5">
        <v>45246</v>
      </c>
      <c r="B3372" s="15">
        <v>233.59</v>
      </c>
      <c r="C3372" s="7">
        <f>(TSLA[[#This Row],[Prezzi giornalieri TSLA]]-B3371)/B3371</f>
        <v>-3.8090924065228134E-2</v>
      </c>
    </row>
    <row r="3373" spans="1:3" x14ac:dyDescent="0.55000000000000004">
      <c r="A3373" s="5">
        <v>45247</v>
      </c>
      <c r="B3373" s="15">
        <v>234.3</v>
      </c>
      <c r="C3373" s="7">
        <f>(TSLA[[#This Row],[Prezzi giornalieri TSLA]]-B3372)/B3372</f>
        <v>3.039513677811584E-3</v>
      </c>
    </row>
    <row r="3374" spans="1:3" x14ac:dyDescent="0.55000000000000004">
      <c r="A3374" s="5">
        <v>45250</v>
      </c>
      <c r="B3374" s="15">
        <v>235.6</v>
      </c>
      <c r="C3374" s="7">
        <f>(TSLA[[#This Row],[Prezzi giornalieri TSLA]]-B3373)/B3373</f>
        <v>5.5484421681604047E-3</v>
      </c>
    </row>
    <row r="3375" spans="1:3" x14ac:dyDescent="0.55000000000000004">
      <c r="A3375" s="5">
        <v>45251</v>
      </c>
      <c r="B3375" s="15">
        <v>241.2</v>
      </c>
      <c r="C3375" s="7">
        <f>(TSLA[[#This Row],[Prezzi giornalieri TSLA]]-B3374)/B3374</f>
        <v>2.3769100169779265E-2</v>
      </c>
    </row>
    <row r="3376" spans="1:3" x14ac:dyDescent="0.55000000000000004">
      <c r="A3376" s="5">
        <v>45252</v>
      </c>
      <c r="B3376" s="15">
        <v>234.21</v>
      </c>
      <c r="C3376" s="7">
        <f>(TSLA[[#This Row],[Prezzi giornalieri TSLA]]-B3375)/B3375</f>
        <v>-2.8980099502487484E-2</v>
      </c>
    </row>
    <row r="3377" spans="1:3" x14ac:dyDescent="0.55000000000000004">
      <c r="A3377" s="5">
        <v>45254</v>
      </c>
      <c r="B3377" s="15">
        <v>235.45</v>
      </c>
      <c r="C3377" s="7">
        <f>(TSLA[[#This Row],[Prezzi giornalieri TSLA]]-B3376)/B3376</f>
        <v>5.2943939199862544E-3</v>
      </c>
    </row>
    <row r="3378" spans="1:3" x14ac:dyDescent="0.55000000000000004">
      <c r="A3378" s="5">
        <v>45257</v>
      </c>
      <c r="B3378" s="15">
        <v>236.08</v>
      </c>
      <c r="C3378" s="7">
        <f>(TSLA[[#This Row],[Prezzi giornalieri TSLA]]-B3377)/B3377</f>
        <v>2.6757273306435504E-3</v>
      </c>
    </row>
    <row r="3379" spans="1:3" x14ac:dyDescent="0.55000000000000004">
      <c r="A3379" s="5">
        <v>45258</v>
      </c>
      <c r="B3379" s="15">
        <v>246.72</v>
      </c>
      <c r="C3379" s="7">
        <f>(TSLA[[#This Row],[Prezzi giornalieri TSLA]]-B3378)/B3378</f>
        <v>4.5069467976956906E-2</v>
      </c>
    </row>
    <row r="3380" spans="1:3" x14ac:dyDescent="0.55000000000000004">
      <c r="A3380" s="5">
        <v>45259</v>
      </c>
      <c r="B3380" s="15">
        <v>244.14</v>
      </c>
      <c r="C3380" s="7">
        <f>(TSLA[[#This Row],[Prezzi giornalieri TSLA]]-B3379)/B3379</f>
        <v>-1.0457198443579818E-2</v>
      </c>
    </row>
    <row r="3381" spans="1:3" x14ac:dyDescent="0.55000000000000004">
      <c r="A3381" s="5">
        <v>45260</v>
      </c>
      <c r="B3381" s="15">
        <v>240.08</v>
      </c>
      <c r="C3381" s="7">
        <f>(TSLA[[#This Row],[Prezzi giornalieri TSLA]]-B3380)/B3380</f>
        <v>-1.6629802572294478E-2</v>
      </c>
    </row>
    <row r="3382" spans="1:3" x14ac:dyDescent="0.55000000000000004">
      <c r="A3382" s="5">
        <v>45261</v>
      </c>
      <c r="B3382" s="15">
        <v>238.83</v>
      </c>
      <c r="C3382" s="7">
        <f>(TSLA[[#This Row],[Prezzi giornalieri TSLA]]-B3381)/B3381</f>
        <v>-5.2065978007330887E-3</v>
      </c>
    </row>
    <row r="3383" spans="1:3" x14ac:dyDescent="0.55000000000000004">
      <c r="A3383" s="5">
        <v>45264</v>
      </c>
      <c r="B3383" s="15">
        <v>235.58</v>
      </c>
      <c r="C3383" s="7">
        <f>(TSLA[[#This Row],[Prezzi giornalieri TSLA]]-B3382)/B3382</f>
        <v>-1.3608005694426998E-2</v>
      </c>
    </row>
    <row r="3384" spans="1:3" x14ac:dyDescent="0.55000000000000004">
      <c r="A3384" s="5">
        <v>45265</v>
      </c>
      <c r="B3384" s="15">
        <v>238.72</v>
      </c>
      <c r="C3384" s="7">
        <f>(TSLA[[#This Row],[Prezzi giornalieri TSLA]]-B3383)/B3383</f>
        <v>1.3328805501315842E-2</v>
      </c>
    </row>
    <row r="3385" spans="1:3" x14ac:dyDescent="0.55000000000000004">
      <c r="A3385" s="5">
        <v>45266</v>
      </c>
      <c r="B3385" s="15">
        <v>239.37</v>
      </c>
      <c r="C3385" s="7">
        <f>(TSLA[[#This Row],[Prezzi giornalieri TSLA]]-B3384)/B3384</f>
        <v>2.7228552278820615E-3</v>
      </c>
    </row>
    <row r="3386" spans="1:3" x14ac:dyDescent="0.55000000000000004">
      <c r="A3386" s="5">
        <v>45267</v>
      </c>
      <c r="B3386" s="15">
        <v>242.64</v>
      </c>
      <c r="C3386" s="7">
        <f>(TSLA[[#This Row],[Prezzi giornalieri TSLA]]-B3385)/B3385</f>
        <v>1.3660859756861685E-2</v>
      </c>
    </row>
    <row r="3387" spans="1:3" x14ac:dyDescent="0.55000000000000004">
      <c r="A3387" s="5">
        <v>45268</v>
      </c>
      <c r="B3387" s="15">
        <v>243.84</v>
      </c>
      <c r="C3387" s="7">
        <f>(TSLA[[#This Row],[Prezzi giornalieri TSLA]]-B3386)/B3386</f>
        <v>4.9455984174085772E-3</v>
      </c>
    </row>
    <row r="3388" spans="1:3" x14ac:dyDescent="0.55000000000000004">
      <c r="A3388" s="5">
        <v>45271</v>
      </c>
      <c r="B3388" s="15">
        <v>239.74</v>
      </c>
      <c r="C3388" s="7">
        <f>(TSLA[[#This Row],[Prezzi giornalieri TSLA]]-B3387)/B3387</f>
        <v>-1.6814304461942233E-2</v>
      </c>
    </row>
    <row r="3389" spans="1:3" x14ac:dyDescent="0.55000000000000004">
      <c r="A3389" s="5">
        <v>45272</v>
      </c>
      <c r="B3389" s="15">
        <v>237.01</v>
      </c>
      <c r="C3389" s="7">
        <f>(TSLA[[#This Row],[Prezzi giornalieri TSLA]]-B3388)/B3388</f>
        <v>-1.1387336280971128E-2</v>
      </c>
    </row>
    <row r="3390" spans="1:3" x14ac:dyDescent="0.55000000000000004">
      <c r="A3390" s="5">
        <v>45273</v>
      </c>
      <c r="B3390" s="15">
        <v>239.29</v>
      </c>
      <c r="C3390" s="7">
        <f>(TSLA[[#This Row],[Prezzi giornalieri TSLA]]-B3389)/B3389</f>
        <v>9.6198472638285362E-3</v>
      </c>
    </row>
    <row r="3391" spans="1:3" x14ac:dyDescent="0.55000000000000004">
      <c r="A3391" s="5">
        <v>45274</v>
      </c>
      <c r="B3391" s="15">
        <v>251.05</v>
      </c>
      <c r="C3391" s="7">
        <f>(TSLA[[#This Row],[Prezzi giornalieri TSLA]]-B3390)/B3390</f>
        <v>4.9145388440804127E-2</v>
      </c>
    </row>
    <row r="3392" spans="1:3" x14ac:dyDescent="0.55000000000000004">
      <c r="A3392" s="5">
        <v>45275</v>
      </c>
      <c r="B3392" s="15">
        <v>253.5</v>
      </c>
      <c r="C3392" s="7">
        <f>(TSLA[[#This Row],[Prezzi giornalieri TSLA]]-B3391)/B3391</f>
        <v>9.7590121489742627E-3</v>
      </c>
    </row>
    <row r="3393" spans="1:3" x14ac:dyDescent="0.55000000000000004">
      <c r="A3393" s="5">
        <v>45278</v>
      </c>
      <c r="B3393" s="15">
        <v>252.08</v>
      </c>
      <c r="C3393" s="7">
        <f>(TSLA[[#This Row],[Prezzi giornalieri TSLA]]-B3392)/B3392</f>
        <v>-5.6015779092701678E-3</v>
      </c>
    </row>
    <row r="3394" spans="1:3" x14ac:dyDescent="0.55000000000000004">
      <c r="A3394" s="5">
        <v>45279</v>
      </c>
      <c r="B3394" s="15">
        <v>257.22000000000003</v>
      </c>
      <c r="C3394" s="7">
        <f>(TSLA[[#This Row],[Prezzi giornalieri TSLA]]-B3393)/B3393</f>
        <v>2.0390352269120973E-2</v>
      </c>
    </row>
    <row r="3395" spans="1:3" x14ac:dyDescent="0.55000000000000004">
      <c r="A3395" s="5">
        <v>45280</v>
      </c>
      <c r="B3395" s="15">
        <v>247.14</v>
      </c>
      <c r="C3395" s="7">
        <f>(TSLA[[#This Row],[Prezzi giornalieri TSLA]]-B3394)/B3394</f>
        <v>-3.9188243526942071E-2</v>
      </c>
    </row>
    <row r="3396" spans="1:3" x14ac:dyDescent="0.55000000000000004">
      <c r="A3396" s="5">
        <v>45281</v>
      </c>
      <c r="B3396" s="15">
        <v>254.5</v>
      </c>
      <c r="C3396" s="7">
        <f>(TSLA[[#This Row],[Prezzi giornalieri TSLA]]-B3395)/B3395</f>
        <v>2.978069110625562E-2</v>
      </c>
    </row>
    <row r="3397" spans="1:3" x14ac:dyDescent="0.55000000000000004">
      <c r="A3397" s="5">
        <v>45282</v>
      </c>
      <c r="B3397" s="15">
        <v>252.54</v>
      </c>
      <c r="C3397" s="7">
        <f>(TSLA[[#This Row],[Prezzi giornalieri TSLA]]-B3396)/B3396</f>
        <v>-7.7013752455795991E-3</v>
      </c>
    </row>
    <row r="3398" spans="1:3" x14ac:dyDescent="0.55000000000000004">
      <c r="A3398" s="5">
        <v>45286</v>
      </c>
      <c r="B3398" s="15">
        <v>256.61</v>
      </c>
      <c r="C3398" s="7">
        <f>(TSLA[[#This Row],[Prezzi giornalieri TSLA]]-B3397)/B3397</f>
        <v>1.6116258810485555E-2</v>
      </c>
    </row>
    <row r="3399" spans="1:3" x14ac:dyDescent="0.55000000000000004">
      <c r="A3399" s="5">
        <v>45287</v>
      </c>
      <c r="B3399" s="15">
        <v>261.44</v>
      </c>
      <c r="C3399" s="7">
        <f>(TSLA[[#This Row],[Prezzi giornalieri TSLA]]-B3398)/B3398</f>
        <v>1.8822337399165986E-2</v>
      </c>
    </row>
    <row r="3400" spans="1:3" x14ac:dyDescent="0.55000000000000004">
      <c r="A3400" s="5">
        <v>45288</v>
      </c>
      <c r="B3400" s="15">
        <v>253.18</v>
      </c>
      <c r="C3400" s="7">
        <f>(TSLA[[#This Row],[Prezzi giornalieri TSLA]]-B3399)/B3399</f>
        <v>-3.1594247246022E-2</v>
      </c>
    </row>
    <row r="3401" spans="1:3" x14ac:dyDescent="0.55000000000000004">
      <c r="A3401" s="5">
        <v>45289</v>
      </c>
      <c r="B3401" s="15">
        <v>248.48</v>
      </c>
      <c r="C3401" s="7">
        <f>(TSLA[[#This Row],[Prezzi giornalieri TSLA]]-B3400)/B3400</f>
        <v>-1.8563867604076217E-2</v>
      </c>
    </row>
    <row r="3402" spans="1:3" x14ac:dyDescent="0.55000000000000004">
      <c r="A3402" s="5">
        <v>45293</v>
      </c>
      <c r="B3402" s="15">
        <v>248.42</v>
      </c>
      <c r="C3402" s="7">
        <f>(TSLA[[#This Row],[Prezzi giornalieri TSLA]]-B3401)/B3401</f>
        <v>-2.414681262073498E-4</v>
      </c>
    </row>
    <row r="3403" spans="1:3" x14ac:dyDescent="0.55000000000000004">
      <c r="A3403" s="5">
        <v>45294</v>
      </c>
      <c r="B3403" s="15">
        <v>238.45</v>
      </c>
      <c r="C3403" s="7">
        <f>(TSLA[[#This Row],[Prezzi giornalieri TSLA]]-B3402)/B3402</f>
        <v>-4.0133644634087431E-2</v>
      </c>
    </row>
    <row r="3404" spans="1:3" x14ac:dyDescent="0.55000000000000004">
      <c r="A3404" s="5">
        <v>45295</v>
      </c>
      <c r="B3404" s="15">
        <v>237.93</v>
      </c>
      <c r="C3404" s="7">
        <f>(TSLA[[#This Row],[Prezzi giornalieri TSLA]]-B3403)/B3403</f>
        <v>-2.1807506814845116E-3</v>
      </c>
    </row>
    <row r="3405" spans="1:3" x14ac:dyDescent="0.55000000000000004">
      <c r="A3405" s="5">
        <v>45296</v>
      </c>
      <c r="B3405" s="15">
        <v>237.49</v>
      </c>
      <c r="C3405" s="7">
        <f>(TSLA[[#This Row],[Prezzi giornalieri TSLA]]-B3404)/B3404</f>
        <v>-1.8492834026814513E-3</v>
      </c>
    </row>
    <row r="3406" spans="1:3" x14ac:dyDescent="0.55000000000000004">
      <c r="A3406" s="5">
        <v>45299</v>
      </c>
      <c r="B3406" s="15">
        <v>240.45</v>
      </c>
      <c r="C3406" s="7">
        <f>(TSLA[[#This Row],[Prezzi giornalieri TSLA]]-B3405)/B3405</f>
        <v>1.2463682681375972E-2</v>
      </c>
    </row>
    <row r="3407" spans="1:3" x14ac:dyDescent="0.55000000000000004">
      <c r="A3407" s="5">
        <v>45300</v>
      </c>
      <c r="B3407" s="15">
        <v>234.96</v>
      </c>
      <c r="C3407" s="7">
        <f>(TSLA[[#This Row],[Prezzi giornalieri TSLA]]-B3406)/B3406</f>
        <v>-2.2832189644416641E-2</v>
      </c>
    </row>
    <row r="3408" spans="1:3" x14ac:dyDescent="0.55000000000000004">
      <c r="A3408" s="5">
        <v>45301</v>
      </c>
      <c r="B3408" s="15">
        <v>233.94</v>
      </c>
      <c r="C3408" s="7">
        <f>(TSLA[[#This Row],[Prezzi giornalieri TSLA]]-B3407)/B3407</f>
        <v>-4.3411644535240471E-3</v>
      </c>
    </row>
    <row r="3409" spans="1:3" x14ac:dyDescent="0.55000000000000004">
      <c r="A3409" s="5">
        <v>45302</v>
      </c>
      <c r="B3409" s="15">
        <v>227.22</v>
      </c>
      <c r="C3409" s="7">
        <f>(TSLA[[#This Row],[Prezzi giornalieri TSLA]]-B3408)/B3408</f>
        <v>-2.8725314183123872E-2</v>
      </c>
    </row>
    <row r="3410" spans="1:3" x14ac:dyDescent="0.55000000000000004">
      <c r="A3410" s="5">
        <v>45303</v>
      </c>
      <c r="B3410" s="15">
        <v>218.89</v>
      </c>
      <c r="C3410" s="7">
        <f>(TSLA[[#This Row],[Prezzi giornalieri TSLA]]-B3409)/B3409</f>
        <v>-3.6660505237215091E-2</v>
      </c>
    </row>
    <row r="3411" spans="1:3" x14ac:dyDescent="0.55000000000000004">
      <c r="A3411" s="5">
        <v>45307</v>
      </c>
      <c r="B3411" s="15">
        <v>219.91</v>
      </c>
      <c r="C3411" s="7">
        <f>(TSLA[[#This Row],[Prezzi giornalieri TSLA]]-B3410)/B3410</f>
        <v>4.6598748229704891E-3</v>
      </c>
    </row>
    <row r="3412" spans="1:3" x14ac:dyDescent="0.55000000000000004">
      <c r="A3412" s="5">
        <v>45308</v>
      </c>
      <c r="B3412" s="15">
        <v>215.55</v>
      </c>
      <c r="C3412" s="7">
        <f>(TSLA[[#This Row],[Prezzi giornalieri TSLA]]-B3411)/B3411</f>
        <v>-1.9826292574234846E-2</v>
      </c>
    </row>
    <row r="3413" spans="1:3" x14ac:dyDescent="0.55000000000000004">
      <c r="A3413" s="5">
        <v>45309</v>
      </c>
      <c r="B3413" s="15">
        <v>211.88</v>
      </c>
      <c r="C3413" s="7">
        <f>(TSLA[[#This Row],[Prezzi giornalieri TSLA]]-B3412)/B3412</f>
        <v>-1.7026212015773676E-2</v>
      </c>
    </row>
    <row r="3414" spans="1:3" x14ac:dyDescent="0.55000000000000004">
      <c r="A3414" s="5">
        <v>45310</v>
      </c>
      <c r="B3414" s="15">
        <v>212.19</v>
      </c>
      <c r="C3414" s="7">
        <f>(TSLA[[#This Row],[Prezzi giornalieri TSLA]]-B3413)/B3413</f>
        <v>1.4630923164055233E-3</v>
      </c>
    </row>
    <row r="3415" spans="1:3" x14ac:dyDescent="0.55000000000000004">
      <c r="A3415" s="5">
        <v>45313</v>
      </c>
      <c r="B3415" s="15">
        <v>208.8</v>
      </c>
      <c r="C3415" s="7">
        <f>(TSLA[[#This Row],[Prezzi giornalieri TSLA]]-B3414)/B3414</f>
        <v>-1.5976247702530685E-2</v>
      </c>
    </row>
    <row r="3416" spans="1:3" x14ac:dyDescent="0.55000000000000004">
      <c r="A3416" s="5">
        <v>45314</v>
      </c>
      <c r="B3416" s="15">
        <v>209.14</v>
      </c>
      <c r="C3416" s="7">
        <f>(TSLA[[#This Row],[Prezzi giornalieri TSLA]]-B3415)/B3415</f>
        <v>1.6283524904213361E-3</v>
      </c>
    </row>
    <row r="3417" spans="1:3" x14ac:dyDescent="0.55000000000000004">
      <c r="A3417" s="5">
        <v>45315</v>
      </c>
      <c r="B3417" s="15">
        <v>207.83</v>
      </c>
      <c r="C3417" s="7">
        <f>(TSLA[[#This Row],[Prezzi giornalieri TSLA]]-B3416)/B3416</f>
        <v>-6.2637467724967677E-3</v>
      </c>
    </row>
    <row r="3418" spans="1:3" x14ac:dyDescent="0.55000000000000004">
      <c r="A3418" s="5">
        <v>45316</v>
      </c>
      <c r="B3418" s="15">
        <v>182.63</v>
      </c>
      <c r="C3418" s="7">
        <f>(TSLA[[#This Row],[Prezzi giornalieri TSLA]]-B3417)/B3417</f>
        <v>-0.12125294712024258</v>
      </c>
    </row>
    <row r="3419" spans="1:3" x14ac:dyDescent="0.55000000000000004">
      <c r="A3419" s="5">
        <v>45317</v>
      </c>
      <c r="B3419" s="15">
        <v>183.25</v>
      </c>
      <c r="C3419" s="7">
        <f>(TSLA[[#This Row],[Prezzi giornalieri TSLA]]-B3418)/B3418</f>
        <v>3.3948420303345811E-3</v>
      </c>
    </row>
    <row r="3420" spans="1:3" x14ac:dyDescent="0.55000000000000004">
      <c r="A3420" s="5">
        <v>45320</v>
      </c>
      <c r="B3420" s="15">
        <v>190.93</v>
      </c>
      <c r="C3420" s="7">
        <f>(TSLA[[#This Row],[Prezzi giornalieri TSLA]]-B3419)/B3419</f>
        <v>4.190995907230563E-2</v>
      </c>
    </row>
    <row r="3421" spans="1:3" x14ac:dyDescent="0.55000000000000004">
      <c r="A3421" s="5">
        <v>45321</v>
      </c>
      <c r="B3421" s="15">
        <v>191.59</v>
      </c>
      <c r="C3421" s="7">
        <f>(TSLA[[#This Row],[Prezzi giornalieri TSLA]]-B3420)/B3420</f>
        <v>3.4567642591525512E-3</v>
      </c>
    </row>
    <row r="3422" spans="1:3" x14ac:dyDescent="0.55000000000000004">
      <c r="A3422" s="5">
        <v>45322</v>
      </c>
      <c r="B3422" s="15">
        <v>187.29</v>
      </c>
      <c r="C3422" s="7">
        <f>(TSLA[[#This Row],[Prezzi giornalieri TSLA]]-B3421)/B3421</f>
        <v>-2.2443760112740806E-2</v>
      </c>
    </row>
    <row r="3423" spans="1:3" x14ac:dyDescent="0.55000000000000004">
      <c r="A3423" s="5">
        <v>45323</v>
      </c>
      <c r="B3423" s="15">
        <v>188.86</v>
      </c>
      <c r="C3423" s="7">
        <f>(TSLA[[#This Row],[Prezzi giornalieri TSLA]]-B3422)/B3422</f>
        <v>8.3827219819532367E-3</v>
      </c>
    </row>
    <row r="3424" spans="1:3" x14ac:dyDescent="0.55000000000000004">
      <c r="A3424" s="5">
        <v>45324</v>
      </c>
      <c r="B3424" s="15">
        <v>187.91</v>
      </c>
      <c r="C3424" s="7">
        <f>(TSLA[[#This Row],[Prezzi giornalieri TSLA]]-B3423)/B3423</f>
        <v>-5.0301810865192049E-3</v>
      </c>
    </row>
    <row r="3425" spans="1:3" x14ac:dyDescent="0.55000000000000004">
      <c r="A3425" s="5">
        <v>45327</v>
      </c>
      <c r="B3425" s="15">
        <v>181.06</v>
      </c>
      <c r="C3425" s="7">
        <f>(TSLA[[#This Row],[Prezzi giornalieri TSLA]]-B3424)/B3424</f>
        <v>-3.6453621414506913E-2</v>
      </c>
    </row>
    <row r="3426" spans="1:3" x14ac:dyDescent="0.55000000000000004">
      <c r="A3426" s="5">
        <v>45328</v>
      </c>
      <c r="B3426" s="15">
        <v>185.1</v>
      </c>
      <c r="C3426" s="7">
        <f>(TSLA[[#This Row],[Prezzi giornalieri TSLA]]-B3425)/B3425</f>
        <v>2.2313045399315098E-2</v>
      </c>
    </row>
    <row r="3427" spans="1:3" x14ac:dyDescent="0.55000000000000004">
      <c r="A3427" s="5">
        <v>45329</v>
      </c>
      <c r="B3427" s="15">
        <v>187.58</v>
      </c>
      <c r="C3427" s="7">
        <f>(TSLA[[#This Row],[Prezzi giornalieri TSLA]]-B3426)/B3426</f>
        <v>1.3398163155051422E-2</v>
      </c>
    </row>
    <row r="3428" spans="1:3" x14ac:dyDescent="0.55000000000000004">
      <c r="A3428" s="5">
        <v>45330</v>
      </c>
      <c r="B3428" s="15">
        <v>189.56</v>
      </c>
      <c r="C3428" s="7">
        <f>(TSLA[[#This Row],[Prezzi giornalieri TSLA]]-B3427)/B3427</f>
        <v>1.0555496321569409E-2</v>
      </c>
    </row>
    <row r="3429" spans="1:3" x14ac:dyDescent="0.55000000000000004">
      <c r="A3429" s="5">
        <v>45331</v>
      </c>
      <c r="B3429" s="15">
        <v>193.57</v>
      </c>
      <c r="C3429" s="7">
        <f>(TSLA[[#This Row],[Prezzi giornalieri TSLA]]-B3428)/B3428</f>
        <v>2.1154251951888536E-2</v>
      </c>
    </row>
    <row r="3430" spans="1:3" x14ac:dyDescent="0.55000000000000004">
      <c r="A3430" s="5">
        <v>45334</v>
      </c>
      <c r="B3430" s="15">
        <v>188.13</v>
      </c>
      <c r="C3430" s="7">
        <f>(TSLA[[#This Row],[Prezzi giornalieri TSLA]]-B3429)/B3429</f>
        <v>-2.8103528439324264E-2</v>
      </c>
    </row>
    <row r="3431" spans="1:3" x14ac:dyDescent="0.55000000000000004">
      <c r="A3431" s="5">
        <v>45335</v>
      </c>
      <c r="B3431" s="15">
        <v>184.02</v>
      </c>
      <c r="C3431" s="7">
        <f>(TSLA[[#This Row],[Prezzi giornalieri TSLA]]-B3430)/B3430</f>
        <v>-2.1846595439323793E-2</v>
      </c>
    </row>
    <row r="3432" spans="1:3" x14ac:dyDescent="0.55000000000000004">
      <c r="A3432" s="5">
        <v>45336</v>
      </c>
      <c r="B3432" s="15">
        <v>188.71</v>
      </c>
      <c r="C3432" s="7">
        <f>(TSLA[[#This Row],[Prezzi giornalieri TSLA]]-B3431)/B3431</f>
        <v>2.548636017824148E-2</v>
      </c>
    </row>
    <row r="3433" spans="1:3" x14ac:dyDescent="0.55000000000000004">
      <c r="A3433" s="5">
        <v>45337</v>
      </c>
      <c r="B3433" s="15">
        <v>200.45</v>
      </c>
      <c r="C3433" s="7">
        <f>(TSLA[[#This Row],[Prezzi giornalieri TSLA]]-B3432)/B3432</f>
        <v>6.2211859466906792E-2</v>
      </c>
    </row>
    <row r="3434" spans="1:3" x14ac:dyDescent="0.55000000000000004">
      <c r="A3434" s="5">
        <v>45338</v>
      </c>
      <c r="B3434" s="15">
        <v>199.95</v>
      </c>
      <c r="C3434" s="7">
        <f>(TSLA[[#This Row],[Prezzi giornalieri TSLA]]-B3433)/B3433</f>
        <v>-2.4943876278373661E-3</v>
      </c>
    </row>
    <row r="3435" spans="1:3" x14ac:dyDescent="0.55000000000000004">
      <c r="A3435" s="5">
        <v>45342</v>
      </c>
      <c r="B3435" s="15">
        <v>193.76</v>
      </c>
      <c r="C3435" s="7">
        <f>(TSLA[[#This Row],[Prezzi giornalieri TSLA]]-B3434)/B3434</f>
        <v>-3.0957739434858706E-2</v>
      </c>
    </row>
    <row r="3436" spans="1:3" x14ac:dyDescent="0.55000000000000004">
      <c r="A3436" s="5">
        <v>45343</v>
      </c>
      <c r="B3436" s="15">
        <v>194.77</v>
      </c>
      <c r="C3436" s="7">
        <f>(TSLA[[#This Row],[Prezzi giornalieri TSLA]]-B3435)/B3435</f>
        <v>5.2126341866227258E-3</v>
      </c>
    </row>
    <row r="3437" spans="1:3" x14ac:dyDescent="0.55000000000000004">
      <c r="A3437" s="5">
        <v>45344</v>
      </c>
      <c r="B3437" s="15">
        <v>197.41</v>
      </c>
      <c r="C3437" s="7">
        <f>(TSLA[[#This Row],[Prezzi giornalieri TSLA]]-B3436)/B3436</f>
        <v>1.355444883708983E-2</v>
      </c>
    </row>
    <row r="3438" spans="1:3" x14ac:dyDescent="0.55000000000000004">
      <c r="A3438" s="5">
        <v>45345</v>
      </c>
      <c r="B3438" s="15">
        <v>191.97</v>
      </c>
      <c r="C3438" s="7">
        <f>(TSLA[[#This Row],[Prezzi giornalieri TSLA]]-B3437)/B3437</f>
        <v>-2.7556861354541298E-2</v>
      </c>
    </row>
    <row r="3439" spans="1:3" x14ac:dyDescent="0.55000000000000004">
      <c r="A3439" s="5">
        <v>45348</v>
      </c>
      <c r="B3439" s="15">
        <v>199.4</v>
      </c>
      <c r="C3439" s="7">
        <f>(TSLA[[#This Row],[Prezzi giornalieri TSLA]]-B3438)/B3438</f>
        <v>3.8703964161066869E-2</v>
      </c>
    </row>
    <row r="3440" spans="1:3" x14ac:dyDescent="0.55000000000000004">
      <c r="A3440" s="5">
        <v>45349</v>
      </c>
      <c r="B3440" s="15">
        <v>199.73</v>
      </c>
      <c r="C3440" s="7">
        <f>(TSLA[[#This Row],[Prezzi giornalieri TSLA]]-B3439)/B3439</f>
        <v>1.6549648946839724E-3</v>
      </c>
    </row>
    <row r="3441" spans="1:3" x14ac:dyDescent="0.55000000000000004">
      <c r="A3441" s="5">
        <v>45350</v>
      </c>
      <c r="B3441" s="15">
        <v>202.04</v>
      </c>
      <c r="C3441" s="7">
        <f>(TSLA[[#This Row],[Prezzi giornalieri TSLA]]-B3440)/B3440</f>
        <v>1.1565613578330759E-2</v>
      </c>
    </row>
    <row r="3442" spans="1:3" x14ac:dyDescent="0.55000000000000004">
      <c r="A3442" s="5">
        <v>45351</v>
      </c>
      <c r="B3442" s="15">
        <v>201.88</v>
      </c>
      <c r="C3442" s="7">
        <f>(TSLA[[#This Row],[Prezzi giornalieri TSLA]]-B3441)/B3441</f>
        <v>-7.9192239160560582E-4</v>
      </c>
    </row>
    <row r="3443" spans="1:3" x14ac:dyDescent="0.55000000000000004">
      <c r="A3443" s="5">
        <v>45352</v>
      </c>
      <c r="B3443" s="15">
        <v>202.64</v>
      </c>
      <c r="C3443" s="7">
        <f>(TSLA[[#This Row],[Prezzi giornalieri TSLA]]-B3442)/B3442</f>
        <v>3.7646126411729291E-3</v>
      </c>
    </row>
    <row r="3444" spans="1:3" x14ac:dyDescent="0.55000000000000004">
      <c r="A3444" s="5">
        <v>45355</v>
      </c>
      <c r="B3444" s="15">
        <v>188.14</v>
      </c>
      <c r="C3444" s="7">
        <f>(TSLA[[#This Row],[Prezzi giornalieri TSLA]]-B3443)/B3443</f>
        <v>-7.1555467824713781E-2</v>
      </c>
    </row>
    <row r="3445" spans="1:3" x14ac:dyDescent="0.55000000000000004">
      <c r="A3445" s="5">
        <v>45356</v>
      </c>
      <c r="B3445" s="15">
        <v>180.74</v>
      </c>
      <c r="C3445" s="7">
        <f>(TSLA[[#This Row],[Prezzi giornalieri TSLA]]-B3444)/B3444</f>
        <v>-3.933241203359189E-2</v>
      </c>
    </row>
    <row r="3446" spans="1:3" x14ac:dyDescent="0.55000000000000004">
      <c r="A3446" s="5">
        <v>45357</v>
      </c>
      <c r="B3446" s="15">
        <v>176.54</v>
      </c>
      <c r="C3446" s="7">
        <f>(TSLA[[#This Row],[Prezzi giornalieri TSLA]]-B3445)/B3445</f>
        <v>-2.3237800154918761E-2</v>
      </c>
    </row>
    <row r="3447" spans="1:3" x14ac:dyDescent="0.55000000000000004">
      <c r="A3447" s="5">
        <v>45358</v>
      </c>
      <c r="B3447" s="15">
        <v>178.65</v>
      </c>
      <c r="C3447" s="7">
        <f>(TSLA[[#This Row],[Prezzi giornalieri TSLA]]-B3446)/B3446</f>
        <v>1.195196556021306E-2</v>
      </c>
    </row>
    <row r="3448" spans="1:3" x14ac:dyDescent="0.55000000000000004">
      <c r="A3448" s="5">
        <v>45359</v>
      </c>
      <c r="B3448" s="15">
        <v>175.34</v>
      </c>
      <c r="C3448" s="7">
        <f>(TSLA[[#This Row],[Prezzi giornalieri TSLA]]-B3447)/B3447</f>
        <v>-1.8527847746991337E-2</v>
      </c>
    </row>
    <row r="3449" spans="1:3" x14ac:dyDescent="0.55000000000000004">
      <c r="A3449" s="5">
        <v>45362</v>
      </c>
      <c r="B3449" s="15">
        <v>177.77</v>
      </c>
      <c r="C3449" s="7">
        <f>(TSLA[[#This Row],[Prezzi giornalieri TSLA]]-B3448)/B3448</f>
        <v>1.3858788639215278E-2</v>
      </c>
    </row>
    <row r="3450" spans="1:3" x14ac:dyDescent="0.55000000000000004">
      <c r="A3450" s="5">
        <v>45363</v>
      </c>
      <c r="B3450" s="15">
        <v>177.54</v>
      </c>
      <c r="C3450" s="7">
        <f>(TSLA[[#This Row],[Prezzi giornalieri TSLA]]-B3449)/B3449</f>
        <v>-1.2938066040390289E-3</v>
      </c>
    </row>
    <row r="3451" spans="1:3" x14ac:dyDescent="0.55000000000000004">
      <c r="A3451" s="5">
        <v>45364</v>
      </c>
      <c r="B3451" s="15">
        <v>169.48</v>
      </c>
      <c r="C3451" s="7">
        <f>(TSLA[[#This Row],[Prezzi giornalieri TSLA]]-B3450)/B3450</f>
        <v>-4.5398220119409728E-2</v>
      </c>
    </row>
    <row r="3452" spans="1:3" x14ac:dyDescent="0.55000000000000004">
      <c r="A3452" s="5">
        <v>45365</v>
      </c>
      <c r="B3452" s="15">
        <v>162.5</v>
      </c>
      <c r="C3452" s="7">
        <f>(TSLA[[#This Row],[Prezzi giornalieri TSLA]]-B3451)/B3451</f>
        <v>-4.1184800566438459E-2</v>
      </c>
    </row>
    <row r="3453" spans="1:3" x14ac:dyDescent="0.55000000000000004">
      <c r="A3453" s="5">
        <v>45366</v>
      </c>
      <c r="B3453" s="15">
        <v>163.57</v>
      </c>
      <c r="C3453" s="7">
        <f>(TSLA[[#This Row],[Prezzi giornalieri TSLA]]-B3452)/B3452</f>
        <v>6.5846153846153424E-3</v>
      </c>
    </row>
    <row r="3454" spans="1:3" x14ac:dyDescent="0.55000000000000004">
      <c r="A3454" s="5">
        <v>45369</v>
      </c>
      <c r="B3454" s="15">
        <v>173.8</v>
      </c>
      <c r="C3454" s="7">
        <f>(TSLA[[#This Row],[Prezzi giornalieri TSLA]]-B3453)/B3453</f>
        <v>6.2542030934768109E-2</v>
      </c>
    </row>
    <row r="3455" spans="1:3" x14ac:dyDescent="0.55000000000000004">
      <c r="A3455" s="5">
        <v>45370</v>
      </c>
      <c r="B3455" s="15">
        <v>171.32</v>
      </c>
      <c r="C3455" s="7">
        <f>(TSLA[[#This Row],[Prezzi giornalieri TSLA]]-B3454)/B3454</f>
        <v>-1.4269275028768803E-2</v>
      </c>
    </row>
    <row r="3456" spans="1:3" x14ac:dyDescent="0.55000000000000004">
      <c r="A3456" s="5">
        <v>45371</v>
      </c>
      <c r="B3456" s="15">
        <v>175.66</v>
      </c>
      <c r="C3456" s="7">
        <f>(TSLA[[#This Row],[Prezzi giornalieri TSLA]]-B3455)/B3455</f>
        <v>2.5332710716787318E-2</v>
      </c>
    </row>
    <row r="3457" spans="1:3" x14ac:dyDescent="0.55000000000000004">
      <c r="A3457" s="5">
        <v>45372</v>
      </c>
      <c r="B3457" s="15">
        <v>172.82</v>
      </c>
      <c r="C3457" s="7">
        <f>(TSLA[[#This Row],[Prezzi giornalieri TSLA]]-B3456)/B3456</f>
        <v>-1.6167596493225567E-2</v>
      </c>
    </row>
    <row r="3458" spans="1:3" x14ac:dyDescent="0.55000000000000004">
      <c r="A3458" s="5">
        <v>45373</v>
      </c>
      <c r="B3458" s="15">
        <v>170.83</v>
      </c>
      <c r="C3458" s="7">
        <f>(TSLA[[#This Row],[Prezzi giornalieri TSLA]]-B3457)/B3457</f>
        <v>-1.1514870964008684E-2</v>
      </c>
    </row>
    <row r="3459" spans="1:3" x14ac:dyDescent="0.55000000000000004">
      <c r="A3459" s="5">
        <v>45376</v>
      </c>
      <c r="B3459" s="15">
        <v>172.63</v>
      </c>
      <c r="C3459" s="7">
        <f>(TSLA[[#This Row],[Prezzi giornalieri TSLA]]-B3458)/B3458</f>
        <v>1.0536790961774763E-2</v>
      </c>
    </row>
    <row r="3460" spans="1:3" x14ac:dyDescent="0.55000000000000004">
      <c r="A3460" s="5">
        <v>45377</v>
      </c>
      <c r="B3460" s="15">
        <v>177.67</v>
      </c>
      <c r="C3460" s="7">
        <f>(TSLA[[#This Row],[Prezzi giornalieri TSLA]]-B3459)/B3459</f>
        <v>2.9195388982216255E-2</v>
      </c>
    </row>
    <row r="3461" spans="1:3" x14ac:dyDescent="0.55000000000000004">
      <c r="A3461" s="5">
        <v>45378</v>
      </c>
      <c r="B3461" s="15">
        <v>179.83</v>
      </c>
      <c r="C3461" s="7">
        <f>(TSLA[[#This Row],[Prezzi giornalieri TSLA]]-B3460)/B3460</f>
        <v>1.2157370405808663E-2</v>
      </c>
    </row>
    <row r="3462" spans="1:3" x14ac:dyDescent="0.55000000000000004">
      <c r="A3462" s="5">
        <v>45379</v>
      </c>
      <c r="B3462" s="15">
        <v>175.79</v>
      </c>
      <c r="C3462" s="7">
        <f>(TSLA[[#This Row],[Prezzi giornalieri TSLA]]-B3461)/B3461</f>
        <v>-2.2465662014124563E-2</v>
      </c>
    </row>
    <row r="3463" spans="1:3" x14ac:dyDescent="0.55000000000000004">
      <c r="A3463" s="5">
        <v>45383</v>
      </c>
      <c r="B3463" s="15">
        <v>175.22</v>
      </c>
      <c r="C3463" s="7">
        <f>(TSLA[[#This Row],[Prezzi giornalieri TSLA]]-B3462)/B3462</f>
        <v>-3.2425052619602548E-3</v>
      </c>
    </row>
    <row r="3464" spans="1:3" x14ac:dyDescent="0.55000000000000004">
      <c r="A3464" s="5">
        <v>45384</v>
      </c>
      <c r="B3464" s="15">
        <v>166.63</v>
      </c>
      <c r="C3464" s="7">
        <f>(TSLA[[#This Row],[Prezzi giornalieri TSLA]]-B3463)/B3463</f>
        <v>-4.9024084008674827E-2</v>
      </c>
    </row>
    <row r="3465" spans="1:3" x14ac:dyDescent="0.55000000000000004">
      <c r="A3465" s="5">
        <v>45385</v>
      </c>
      <c r="B3465" s="15">
        <v>168.38</v>
      </c>
      <c r="C3465" s="7">
        <f>(TSLA[[#This Row],[Prezzi giornalieri TSLA]]-B3464)/B3464</f>
        <v>1.0502310508311829E-2</v>
      </c>
    </row>
    <row r="3466" spans="1:3" x14ac:dyDescent="0.55000000000000004">
      <c r="A3466" s="5">
        <v>45386</v>
      </c>
      <c r="B3466" s="15">
        <v>171.11</v>
      </c>
      <c r="C3466" s="7">
        <f>(TSLA[[#This Row],[Prezzi giornalieri TSLA]]-B3465)/B3465</f>
        <v>1.6213326998455981E-2</v>
      </c>
    </row>
    <row r="3467" spans="1:3" x14ac:dyDescent="0.55000000000000004">
      <c r="A3467" s="5">
        <v>45387</v>
      </c>
      <c r="B3467" s="15">
        <v>164.9</v>
      </c>
      <c r="C3467" s="7">
        <f>(TSLA[[#This Row],[Prezzi giornalieri TSLA]]-B3466)/B3466</f>
        <v>-3.6292443457425091E-2</v>
      </c>
    </row>
    <row r="3468" spans="1:3" x14ac:dyDescent="0.55000000000000004">
      <c r="A3468" s="5">
        <v>45390</v>
      </c>
      <c r="B3468" s="15">
        <v>172.98</v>
      </c>
      <c r="C3468" s="7">
        <f>(TSLA[[#This Row],[Prezzi giornalieri TSLA]]-B3467)/B3467</f>
        <v>4.8999393571861637E-2</v>
      </c>
    </row>
    <row r="3469" spans="1:3" x14ac:dyDescent="0.55000000000000004">
      <c r="A3469" s="5">
        <v>45391</v>
      </c>
      <c r="B3469" s="15">
        <v>176.88</v>
      </c>
      <c r="C3469" s="7">
        <f>(TSLA[[#This Row],[Prezzi giornalieri TSLA]]-B3468)/B3468</f>
        <v>2.2545959070412798E-2</v>
      </c>
    </row>
    <row r="3470" spans="1:3" x14ac:dyDescent="0.55000000000000004">
      <c r="A3470" s="5">
        <v>45392</v>
      </c>
      <c r="B3470" s="15">
        <v>171.76</v>
      </c>
      <c r="C3470" s="7">
        <f>(TSLA[[#This Row],[Prezzi giornalieri TSLA]]-B3469)/B3469</f>
        <v>-2.8946178199909571E-2</v>
      </c>
    </row>
    <row r="3471" spans="1:3" x14ac:dyDescent="0.55000000000000004">
      <c r="A3471" s="5">
        <v>45393</v>
      </c>
      <c r="B3471" s="15">
        <v>174.6</v>
      </c>
      <c r="C3471" s="7">
        <f>(TSLA[[#This Row],[Prezzi giornalieri TSLA]]-B3470)/B3470</f>
        <v>1.6534699580810455E-2</v>
      </c>
    </row>
    <row r="3472" spans="1:3" x14ac:dyDescent="0.55000000000000004">
      <c r="A3472" s="5">
        <v>45394</v>
      </c>
      <c r="B3472" s="15">
        <v>171.05</v>
      </c>
      <c r="C3472" s="7">
        <f>(TSLA[[#This Row],[Prezzi giornalieri TSLA]]-B3471)/B3471</f>
        <v>-2.0332187857960957E-2</v>
      </c>
    </row>
    <row r="3473" spans="1:3" x14ac:dyDescent="0.55000000000000004">
      <c r="A3473" s="5">
        <v>45397</v>
      </c>
      <c r="B3473" s="15">
        <v>161.47999999999999</v>
      </c>
      <c r="C3473" s="7">
        <f>(TSLA[[#This Row],[Prezzi giornalieri TSLA]]-B3472)/B3472</f>
        <v>-5.5948553054662502E-2</v>
      </c>
    </row>
    <row r="3474" spans="1:3" x14ac:dyDescent="0.55000000000000004">
      <c r="A3474" s="5">
        <v>45398</v>
      </c>
      <c r="B3474" s="15">
        <v>157.11000000000001</v>
      </c>
      <c r="C3474" s="7">
        <f>(TSLA[[#This Row],[Prezzi giornalieri TSLA]]-B3473)/B3473</f>
        <v>-2.7062174882338225E-2</v>
      </c>
    </row>
    <row r="3475" spans="1:3" x14ac:dyDescent="0.55000000000000004">
      <c r="A3475" s="5">
        <v>45399</v>
      </c>
      <c r="B3475" s="15">
        <v>155.44999999999999</v>
      </c>
      <c r="C3475" s="7">
        <f>(TSLA[[#This Row],[Prezzi giornalieri TSLA]]-B3474)/B3474</f>
        <v>-1.056584558589539E-2</v>
      </c>
    </row>
    <row r="3476" spans="1:3" x14ac:dyDescent="0.55000000000000004">
      <c r="A3476" s="5">
        <v>45400</v>
      </c>
      <c r="B3476" s="15">
        <v>149.93</v>
      </c>
      <c r="C3476" s="7">
        <f>(TSLA[[#This Row],[Prezzi giornalieri TSLA]]-B3475)/B3475</f>
        <v>-3.5509810228369139E-2</v>
      </c>
    </row>
    <row r="3477" spans="1:3" x14ac:dyDescent="0.55000000000000004">
      <c r="A3477" s="5">
        <v>45401</v>
      </c>
      <c r="B3477" s="15">
        <v>147.05000000000001</v>
      </c>
      <c r="C3477" s="7">
        <f>(TSLA[[#This Row],[Prezzi giornalieri TSLA]]-B3476)/B3476</f>
        <v>-1.9208964183285503E-2</v>
      </c>
    </row>
    <row r="3478" spans="1:3" x14ac:dyDescent="0.55000000000000004">
      <c r="A3478" s="5">
        <v>45404</v>
      </c>
      <c r="B3478" s="15">
        <v>142.05000000000001</v>
      </c>
      <c r="C3478" s="7">
        <f>(TSLA[[#This Row],[Prezzi giornalieri TSLA]]-B3477)/B3477</f>
        <v>-3.4002040122407338E-2</v>
      </c>
    </row>
    <row r="3479" spans="1:3" x14ac:dyDescent="0.55000000000000004">
      <c r="A3479" s="5">
        <v>45405</v>
      </c>
      <c r="B3479" s="15">
        <v>144.68</v>
      </c>
      <c r="C3479" s="7">
        <f>(TSLA[[#This Row],[Prezzi giornalieri TSLA]]-B3478)/B3478</f>
        <v>1.8514607532558923E-2</v>
      </c>
    </row>
    <row r="3480" spans="1:3" x14ac:dyDescent="0.55000000000000004">
      <c r="A3480" s="5">
        <v>45406</v>
      </c>
      <c r="B3480" s="15">
        <v>162.13</v>
      </c>
      <c r="C3480" s="7">
        <f>(TSLA[[#This Row],[Prezzi giornalieri TSLA]]-B3479)/B3479</f>
        <v>0.1206110035941387</v>
      </c>
    </row>
    <row r="3481" spans="1:3" x14ac:dyDescent="0.55000000000000004">
      <c r="A3481" s="5">
        <v>45407</v>
      </c>
      <c r="B3481" s="15">
        <v>170.18</v>
      </c>
      <c r="C3481" s="7">
        <f>(TSLA[[#This Row],[Prezzi giornalieri TSLA]]-B3480)/B3480</f>
        <v>4.9651514216986443E-2</v>
      </c>
    </row>
    <row r="3482" spans="1:3" x14ac:dyDescent="0.55000000000000004">
      <c r="A3482" s="5">
        <v>45408</v>
      </c>
      <c r="B3482" s="15">
        <v>168.29</v>
      </c>
      <c r="C3482" s="7">
        <f>(TSLA[[#This Row],[Prezzi giornalieri TSLA]]-B3481)/B3481</f>
        <v>-1.1105887883417645E-2</v>
      </c>
    </row>
    <row r="3483" spans="1:3" x14ac:dyDescent="0.55000000000000004">
      <c r="A3483" s="5">
        <v>45411</v>
      </c>
      <c r="B3483" s="15">
        <v>194.05</v>
      </c>
      <c r="C3483" s="7">
        <f>(TSLA[[#This Row],[Prezzi giornalieri TSLA]]-B3482)/B3482</f>
        <v>0.15306910689880576</v>
      </c>
    </row>
    <row r="3484" spans="1:3" x14ac:dyDescent="0.55000000000000004">
      <c r="A3484" s="5">
        <v>45412</v>
      </c>
      <c r="B3484" s="15">
        <v>183.28</v>
      </c>
      <c r="C3484" s="7">
        <f>(TSLA[[#This Row],[Prezzi giornalieri TSLA]]-B3483)/B3483</f>
        <v>-5.5501159494975569E-2</v>
      </c>
    </row>
    <row r="3485" spans="1:3" x14ac:dyDescent="0.55000000000000004">
      <c r="A3485" s="5">
        <v>45413</v>
      </c>
      <c r="B3485" s="15">
        <v>179.99</v>
      </c>
      <c r="C3485" s="7">
        <f>(TSLA[[#This Row],[Prezzi giornalieri TSLA]]-B3484)/B3484</f>
        <v>-1.7950676560453908E-2</v>
      </c>
    </row>
    <row r="3486" spans="1:3" x14ac:dyDescent="0.55000000000000004">
      <c r="A3486" s="5">
        <v>45414</v>
      </c>
      <c r="B3486" s="15">
        <v>180.01</v>
      </c>
      <c r="C3486" s="7">
        <f>(TSLA[[#This Row],[Prezzi giornalieri TSLA]]-B3485)/B3485</f>
        <v>1.111172842934708E-4</v>
      </c>
    </row>
    <row r="3487" spans="1:3" x14ac:dyDescent="0.55000000000000004">
      <c r="A3487" s="5">
        <v>45415</v>
      </c>
      <c r="B3487" s="15">
        <v>181.19</v>
      </c>
      <c r="C3487" s="7">
        <f>(TSLA[[#This Row],[Prezzi giornalieri TSLA]]-B3486)/B3486</f>
        <v>6.5551913782568019E-3</v>
      </c>
    </row>
    <row r="3488" spans="1:3" x14ac:dyDescent="0.55000000000000004">
      <c r="A3488" s="5">
        <v>45418</v>
      </c>
      <c r="B3488" s="15">
        <v>184.76</v>
      </c>
      <c r="C3488" s="7">
        <f>(TSLA[[#This Row],[Prezzi giornalieri TSLA]]-B3487)/B3487</f>
        <v>1.9703074121088324E-2</v>
      </c>
    </row>
    <row r="3489" spans="1:3" x14ac:dyDescent="0.55000000000000004">
      <c r="A3489" s="5">
        <v>45419</v>
      </c>
      <c r="B3489" s="15">
        <v>177.81</v>
      </c>
      <c r="C3489" s="7">
        <f>(TSLA[[#This Row],[Prezzi giornalieri TSLA]]-B3488)/B3488</f>
        <v>-3.7616367179043021E-2</v>
      </c>
    </row>
    <row r="3490" spans="1:3" x14ac:dyDescent="0.55000000000000004">
      <c r="A3490" s="5">
        <v>45420</v>
      </c>
      <c r="B3490" s="15">
        <v>174.72</v>
      </c>
      <c r="C3490" s="7">
        <f>(TSLA[[#This Row],[Prezzi giornalieri TSLA]]-B3489)/B3489</f>
        <v>-1.7378100219335266E-2</v>
      </c>
    </row>
    <row r="3491" spans="1:3" x14ac:dyDescent="0.55000000000000004">
      <c r="A3491" s="5">
        <v>45421</v>
      </c>
      <c r="B3491" s="15">
        <v>171.97</v>
      </c>
      <c r="C3491" s="7">
        <f>(TSLA[[#This Row],[Prezzi giornalieri TSLA]]-B3490)/B3490</f>
        <v>-1.5739468864468864E-2</v>
      </c>
    </row>
    <row r="3492" spans="1:3" x14ac:dyDescent="0.55000000000000004">
      <c r="A3492" s="5">
        <v>45422</v>
      </c>
      <c r="B3492" s="15">
        <v>168.47</v>
      </c>
      <c r="C3492" s="7">
        <f>(TSLA[[#This Row],[Prezzi giornalieri TSLA]]-B3491)/B3491</f>
        <v>-2.0352387044251904E-2</v>
      </c>
    </row>
    <row r="3493" spans="1:3" x14ac:dyDescent="0.55000000000000004">
      <c r="A3493" s="5">
        <v>45425</v>
      </c>
      <c r="B3493" s="15">
        <v>171.89</v>
      </c>
      <c r="C3493" s="7">
        <f>(TSLA[[#This Row],[Prezzi giornalieri TSLA]]-B3492)/B3492</f>
        <v>2.0300350210719936E-2</v>
      </c>
    </row>
    <row r="3494" spans="1:3" x14ac:dyDescent="0.55000000000000004">
      <c r="A3494" s="5">
        <v>45426</v>
      </c>
      <c r="B3494" s="15">
        <v>177.55</v>
      </c>
      <c r="C3494" s="7">
        <f>(TSLA[[#This Row],[Prezzi giornalieri TSLA]]-B3493)/B3493</f>
        <v>3.2928035371458636E-2</v>
      </c>
    </row>
    <row r="3495" spans="1:3" x14ac:dyDescent="0.55000000000000004">
      <c r="A3495" s="5">
        <v>45427</v>
      </c>
      <c r="B3495" s="15">
        <v>173.99</v>
      </c>
      <c r="C3495" s="7">
        <f>(TSLA[[#This Row],[Prezzi giornalieri TSLA]]-B3494)/B3494</f>
        <v>-2.0050689946493956E-2</v>
      </c>
    </row>
    <row r="3496" spans="1:3" x14ac:dyDescent="0.55000000000000004">
      <c r="A3496" s="5">
        <v>45428</v>
      </c>
      <c r="B3496" s="15">
        <v>174.84</v>
      </c>
      <c r="C3496" s="7">
        <f>(TSLA[[#This Row],[Prezzi giornalieri TSLA]]-B3495)/B3495</f>
        <v>4.8853382378297276E-3</v>
      </c>
    </row>
    <row r="3497" spans="1:3" x14ac:dyDescent="0.55000000000000004">
      <c r="A3497" s="5">
        <v>45429</v>
      </c>
      <c r="B3497" s="15">
        <v>177.46</v>
      </c>
      <c r="C3497" s="7">
        <f>(TSLA[[#This Row],[Prezzi giornalieri TSLA]]-B3496)/B3496</f>
        <v>1.498512926103869E-2</v>
      </c>
    </row>
    <row r="3498" spans="1:3" x14ac:dyDescent="0.55000000000000004">
      <c r="A3498" s="5">
        <v>45432</v>
      </c>
      <c r="B3498" s="15">
        <v>174.95</v>
      </c>
      <c r="C3498" s="7">
        <f>(TSLA[[#This Row],[Prezzi giornalieri TSLA]]-B3497)/B3497</f>
        <v>-1.4144032458018816E-2</v>
      </c>
    </row>
    <row r="3499" spans="1:3" x14ac:dyDescent="0.55000000000000004">
      <c r="A3499" s="5">
        <v>45433</v>
      </c>
      <c r="B3499" s="15">
        <v>186.6</v>
      </c>
      <c r="C3499" s="7">
        <f>(TSLA[[#This Row],[Prezzi giornalieri TSLA]]-B3498)/B3498</f>
        <v>6.659045441554734E-2</v>
      </c>
    </row>
    <row r="3500" spans="1:3" x14ac:dyDescent="0.55000000000000004">
      <c r="A3500" s="5">
        <v>45434</v>
      </c>
      <c r="B3500" s="15">
        <v>180.11</v>
      </c>
      <c r="C3500" s="7">
        <f>(TSLA[[#This Row],[Prezzi giornalieri TSLA]]-B3499)/B3499</f>
        <v>-3.4780278670953811E-2</v>
      </c>
    </row>
    <row r="3501" spans="1:3" x14ac:dyDescent="0.55000000000000004">
      <c r="A3501" s="5">
        <v>45435</v>
      </c>
      <c r="B3501" s="15">
        <v>173.74</v>
      </c>
      <c r="C3501" s="7">
        <f>(TSLA[[#This Row],[Prezzi giornalieri TSLA]]-B3500)/B3500</f>
        <v>-3.5367275553828237E-2</v>
      </c>
    </row>
    <row r="3502" spans="1:3" x14ac:dyDescent="0.55000000000000004">
      <c r="A3502" s="5">
        <v>45436</v>
      </c>
      <c r="B3502" s="15">
        <v>179.24</v>
      </c>
      <c r="C3502" s="7">
        <f>(TSLA[[#This Row],[Prezzi giornalieri TSLA]]-B3501)/B3501</f>
        <v>3.1656498215724645E-2</v>
      </c>
    </row>
    <row r="3503" spans="1:3" x14ac:dyDescent="0.55000000000000004">
      <c r="A3503" s="5">
        <v>45440</v>
      </c>
      <c r="B3503" s="15">
        <v>176.75</v>
      </c>
      <c r="C3503" s="7">
        <f>(TSLA[[#This Row],[Prezzi giornalieri TSLA]]-B3502)/B3502</f>
        <v>-1.3891988395447495E-2</v>
      </c>
    </row>
    <row r="3504" spans="1:3" x14ac:dyDescent="0.55000000000000004">
      <c r="A3504" s="5">
        <v>45441</v>
      </c>
      <c r="B3504" s="15">
        <v>176.19</v>
      </c>
      <c r="C3504" s="7">
        <f>(TSLA[[#This Row],[Prezzi giornalieri TSLA]]-B3503)/B3503</f>
        <v>-3.1683168316831811E-3</v>
      </c>
    </row>
    <row r="3505" spans="1:3" x14ac:dyDescent="0.55000000000000004">
      <c r="A3505" s="5">
        <v>45442</v>
      </c>
      <c r="B3505" s="15">
        <v>178.79</v>
      </c>
      <c r="C3505" s="7">
        <f>(TSLA[[#This Row],[Prezzi giornalieri TSLA]]-B3504)/B3504</f>
        <v>1.4756796639990888E-2</v>
      </c>
    </row>
    <row r="3506" spans="1:3" x14ac:dyDescent="0.55000000000000004">
      <c r="A3506" s="5">
        <v>45443</v>
      </c>
      <c r="B3506" s="15">
        <v>178.08</v>
      </c>
      <c r="C3506" s="7">
        <f>(TSLA[[#This Row],[Prezzi giornalieri TSLA]]-B3505)/B3505</f>
        <v>-3.9711393254655159E-3</v>
      </c>
    </row>
    <row r="3507" spans="1:3" x14ac:dyDescent="0.55000000000000004">
      <c r="A3507" s="5">
        <v>45446</v>
      </c>
      <c r="B3507" s="15">
        <v>176.29</v>
      </c>
      <c r="C3507" s="7">
        <f>(TSLA[[#This Row],[Prezzi giornalieri TSLA]]-B3506)/B3506</f>
        <v>-1.0051662174303798E-2</v>
      </c>
    </row>
    <row r="3508" spans="1:3" x14ac:dyDescent="0.55000000000000004">
      <c r="A3508" s="5">
        <v>45447</v>
      </c>
      <c r="B3508" s="15">
        <v>174.77</v>
      </c>
      <c r="C3508" s="7">
        <f>(TSLA[[#This Row],[Prezzi giornalieri TSLA]]-B3507)/B3507</f>
        <v>-8.6221566736626124E-3</v>
      </c>
    </row>
    <row r="3509" spans="1:3" x14ac:dyDescent="0.55000000000000004">
      <c r="A3509" s="5">
        <v>45448</v>
      </c>
      <c r="B3509" s="15">
        <v>175</v>
      </c>
      <c r="C3509" s="7">
        <f>(TSLA[[#This Row],[Prezzi giornalieri TSLA]]-B3508)/B3508</f>
        <v>1.3160153344394904E-3</v>
      </c>
    </row>
    <row r="3510" spans="1:3" x14ac:dyDescent="0.55000000000000004">
      <c r="A3510" s="5">
        <v>45449</v>
      </c>
      <c r="B3510" s="15">
        <v>177.94</v>
      </c>
      <c r="C3510" s="7">
        <f>(TSLA[[#This Row],[Prezzi giornalieri TSLA]]-B3509)/B3509</f>
        <v>1.6799999999999989E-2</v>
      </c>
    </row>
    <row r="3511" spans="1:3" x14ac:dyDescent="0.55000000000000004">
      <c r="A3511" s="5">
        <v>45450</v>
      </c>
      <c r="B3511" s="15">
        <v>177.48</v>
      </c>
      <c r="C3511" s="7">
        <f>(TSLA[[#This Row],[Prezzi giornalieri TSLA]]-B3510)/B3510</f>
        <v>-2.5851410587839044E-3</v>
      </c>
    </row>
    <row r="3512" spans="1:3" x14ac:dyDescent="0.55000000000000004">
      <c r="A3512" s="5">
        <v>45453</v>
      </c>
      <c r="B3512" s="15">
        <v>173.79</v>
      </c>
      <c r="C3512" s="7">
        <f>(TSLA[[#This Row],[Prezzi giornalieri TSLA]]-B3511)/B3511</f>
        <v>-2.0791075050709928E-2</v>
      </c>
    </row>
    <row r="3513" spans="1:3" x14ac:dyDescent="0.55000000000000004">
      <c r="A3513" s="5">
        <v>45454</v>
      </c>
      <c r="B3513" s="15">
        <v>170.66</v>
      </c>
      <c r="C3513" s="7">
        <f>(TSLA[[#This Row],[Prezzi giornalieri TSLA]]-B3512)/B3512</f>
        <v>-1.8010242246389294E-2</v>
      </c>
    </row>
    <row r="3514" spans="1:3" x14ac:dyDescent="0.55000000000000004">
      <c r="A3514" s="5">
        <v>45455</v>
      </c>
      <c r="B3514" s="15">
        <v>177.29</v>
      </c>
      <c r="C3514" s="7">
        <f>(TSLA[[#This Row],[Prezzi giornalieri TSLA]]-B3513)/B3513</f>
        <v>3.8849173795851372E-2</v>
      </c>
    </row>
    <row r="3515" spans="1:3" x14ac:dyDescent="0.55000000000000004">
      <c r="A3515" s="5">
        <v>45456</v>
      </c>
      <c r="B3515" s="15">
        <v>182.47</v>
      </c>
      <c r="C3515" s="7">
        <f>(TSLA[[#This Row],[Prezzi giornalieri TSLA]]-B3514)/B3514</f>
        <v>2.9217665971007993E-2</v>
      </c>
    </row>
    <row r="3516" spans="1:3" x14ac:dyDescent="0.55000000000000004">
      <c r="A3516" s="5">
        <v>45457</v>
      </c>
      <c r="B3516" s="15">
        <v>178.01</v>
      </c>
      <c r="C3516" s="7">
        <f>(TSLA[[#This Row],[Prezzi giornalieri TSLA]]-B3515)/B3515</f>
        <v>-2.4442374088891369E-2</v>
      </c>
    </row>
    <row r="3517" spans="1:3" x14ac:dyDescent="0.55000000000000004">
      <c r="A3517" s="5">
        <v>45460</v>
      </c>
      <c r="B3517" s="15">
        <v>187.44</v>
      </c>
      <c r="C3517" s="7">
        <f>(TSLA[[#This Row],[Prezzi giornalieri TSLA]]-B3516)/B3516</f>
        <v>5.2974551991461193E-2</v>
      </c>
    </row>
    <row r="3518" spans="1:3" x14ac:dyDescent="0.55000000000000004">
      <c r="A3518" s="5">
        <v>45461</v>
      </c>
      <c r="B3518" s="15">
        <v>184.86</v>
      </c>
      <c r="C3518" s="7">
        <f>(TSLA[[#This Row],[Prezzi giornalieri TSLA]]-B3517)/B3517</f>
        <v>-1.3764404609474947E-2</v>
      </c>
    </row>
    <row r="3519" spans="1:3" x14ac:dyDescent="0.55000000000000004">
      <c r="A3519" s="5">
        <v>45463</v>
      </c>
      <c r="B3519" s="15">
        <v>181.57</v>
      </c>
      <c r="C3519" s="7">
        <f>(TSLA[[#This Row],[Prezzi giornalieri TSLA]]-B3518)/B3518</f>
        <v>-1.7797251974467274E-2</v>
      </c>
    </row>
    <row r="3520" spans="1:3" x14ac:dyDescent="0.55000000000000004">
      <c r="A3520" s="5">
        <v>45464</v>
      </c>
      <c r="B3520" s="15">
        <v>183.01</v>
      </c>
      <c r="C3520" s="7">
        <f>(TSLA[[#This Row],[Prezzi giornalieri TSLA]]-B3519)/B3519</f>
        <v>7.9308255769124734E-3</v>
      </c>
    </row>
    <row r="3521" spans="1:3" x14ac:dyDescent="0.55000000000000004">
      <c r="A3521" s="5">
        <v>45467</v>
      </c>
      <c r="B3521" s="15">
        <v>182.58</v>
      </c>
      <c r="C3521" s="7">
        <f>(TSLA[[#This Row],[Prezzi giornalieri TSLA]]-B3520)/B3520</f>
        <v>-2.3495983826019259E-3</v>
      </c>
    </row>
    <row r="3522" spans="1:3" x14ac:dyDescent="0.55000000000000004">
      <c r="A3522" s="5">
        <v>45468</v>
      </c>
      <c r="B3522" s="15">
        <v>187.35</v>
      </c>
      <c r="C3522" s="7">
        <f>(TSLA[[#This Row],[Prezzi giornalieri TSLA]]-B3521)/B3521</f>
        <v>2.6125534012487576E-2</v>
      </c>
    </row>
    <row r="3523" spans="1:3" x14ac:dyDescent="0.55000000000000004">
      <c r="A3523" s="5">
        <v>45469</v>
      </c>
      <c r="B3523" s="15">
        <v>196.37</v>
      </c>
      <c r="C3523" s="7">
        <f>(TSLA[[#This Row],[Prezzi giornalieri TSLA]]-B3522)/B3522</f>
        <v>4.8145182812917055E-2</v>
      </c>
    </row>
    <row r="3524" spans="1:3" x14ac:dyDescent="0.55000000000000004">
      <c r="A3524" s="5">
        <v>45470</v>
      </c>
      <c r="B3524" s="15">
        <v>197.42</v>
      </c>
      <c r="C3524" s="7">
        <f>(TSLA[[#This Row],[Prezzi giornalieri TSLA]]-B3523)/B3523</f>
        <v>5.3470489382287665E-3</v>
      </c>
    </row>
    <row r="3525" spans="1:3" x14ac:dyDescent="0.55000000000000004">
      <c r="A3525" s="5">
        <v>45471</v>
      </c>
      <c r="B3525" s="15">
        <v>197.88</v>
      </c>
      <c r="C3525" s="7">
        <f>(TSLA[[#This Row],[Prezzi giornalieri TSLA]]-B3524)/B3524</f>
        <v>2.3300577449093707E-3</v>
      </c>
    </row>
    <row r="3526" spans="1:3" x14ac:dyDescent="0.55000000000000004">
      <c r="A3526" s="5">
        <v>45474</v>
      </c>
      <c r="B3526" s="15">
        <v>209.86</v>
      </c>
      <c r="C3526" s="7">
        <f>(TSLA[[#This Row],[Prezzi giornalieri TSLA]]-B3525)/B3525</f>
        <v>6.054174247018404E-2</v>
      </c>
    </row>
    <row r="3527" spans="1:3" x14ac:dyDescent="0.55000000000000004">
      <c r="A3527" s="5">
        <v>45475</v>
      </c>
      <c r="B3527" s="15">
        <v>231.26</v>
      </c>
      <c r="C3527" s="7">
        <f>(TSLA[[#This Row],[Prezzi giornalieri TSLA]]-B3526)/B3526</f>
        <v>0.10197274373391774</v>
      </c>
    </row>
    <row r="3528" spans="1:3" x14ac:dyDescent="0.55000000000000004">
      <c r="A3528" s="5">
        <v>45476</v>
      </c>
      <c r="B3528" s="15">
        <v>246.39</v>
      </c>
      <c r="C3528" s="7">
        <f>(TSLA[[#This Row],[Prezzi giornalieri TSLA]]-B3527)/B3527</f>
        <v>6.5424197872524417E-2</v>
      </c>
    </row>
    <row r="3529" spans="1:3" x14ac:dyDescent="0.55000000000000004">
      <c r="A3529" s="5">
        <v>45478</v>
      </c>
      <c r="B3529" s="15">
        <v>251.52</v>
      </c>
      <c r="C3529" s="7">
        <f>(TSLA[[#This Row],[Prezzi giornalieri TSLA]]-B3528)/B3528</f>
        <v>2.0820650188725288E-2</v>
      </c>
    </row>
    <row r="3530" spans="1:3" x14ac:dyDescent="0.55000000000000004">
      <c r="A3530" s="5">
        <v>45481</v>
      </c>
      <c r="B3530" s="15">
        <v>252.94</v>
      </c>
      <c r="C3530" s="7">
        <f>(TSLA[[#This Row],[Prezzi giornalieri TSLA]]-B3529)/B3529</f>
        <v>5.6456743002544028E-3</v>
      </c>
    </row>
    <row r="3531" spans="1:3" x14ac:dyDescent="0.55000000000000004">
      <c r="A3531" s="5">
        <v>45482</v>
      </c>
      <c r="B3531" s="15">
        <v>262.33</v>
      </c>
      <c r="C3531" s="7">
        <f>(TSLA[[#This Row],[Prezzi giornalieri TSLA]]-B3530)/B3530</f>
        <v>3.7123428481062648E-2</v>
      </c>
    </row>
    <row r="3532" spans="1:3" x14ac:dyDescent="0.55000000000000004">
      <c r="A3532" s="5">
        <v>45483</v>
      </c>
      <c r="B3532" s="15">
        <v>263.26</v>
      </c>
      <c r="C3532" s="7">
        <f>(TSLA[[#This Row],[Prezzi giornalieri TSLA]]-B3531)/B3531</f>
        <v>3.5451530515000452E-3</v>
      </c>
    </row>
    <row r="3533" spans="1:3" x14ac:dyDescent="0.55000000000000004">
      <c r="A3533" s="5">
        <v>45484</v>
      </c>
      <c r="B3533" s="15">
        <v>241.03</v>
      </c>
      <c r="C3533" s="7">
        <f>(TSLA[[#This Row],[Prezzi giornalieri TSLA]]-B3532)/B3532</f>
        <v>-8.4441236800121514E-2</v>
      </c>
    </row>
    <row r="3534" spans="1:3" x14ac:dyDescent="0.55000000000000004">
      <c r="A3534" s="5">
        <v>45485</v>
      </c>
      <c r="B3534" s="15">
        <v>248.23</v>
      </c>
      <c r="C3534" s="7">
        <f>(TSLA[[#This Row],[Prezzi giornalieri TSLA]]-B3533)/B3533</f>
        <v>2.9871800190847564E-2</v>
      </c>
    </row>
    <row r="3535" spans="1:3" x14ac:dyDescent="0.55000000000000004">
      <c r="A3535" s="5">
        <v>45488</v>
      </c>
      <c r="B3535" s="15">
        <v>252.64</v>
      </c>
      <c r="C3535" s="7">
        <f>(TSLA[[#This Row],[Prezzi giornalieri TSLA]]-B3534)/B3534</f>
        <v>1.7765781734681532E-2</v>
      </c>
    </row>
    <row r="3536" spans="1:3" x14ac:dyDescent="0.55000000000000004">
      <c r="A3536" s="5">
        <v>45489</v>
      </c>
      <c r="B3536" s="15">
        <v>256.56</v>
      </c>
      <c r="C3536" s="7">
        <f>(TSLA[[#This Row],[Prezzi giornalieri TSLA]]-B3535)/B3535</f>
        <v>1.5516149461684675E-2</v>
      </c>
    </row>
    <row r="3537" spans="1:3" x14ac:dyDescent="0.55000000000000004">
      <c r="A3537" s="5">
        <v>45490</v>
      </c>
      <c r="B3537" s="15">
        <v>248.5</v>
      </c>
      <c r="C3537" s="7">
        <f>(TSLA[[#This Row],[Prezzi giornalieri TSLA]]-B3536)/B3536</f>
        <v>-3.1415653258497045E-2</v>
      </c>
    </row>
    <row r="3538" spans="1:3" x14ac:dyDescent="0.55000000000000004">
      <c r="A3538" s="5">
        <v>45491</v>
      </c>
      <c r="B3538" s="15">
        <v>249.23</v>
      </c>
      <c r="C3538" s="7">
        <f>(TSLA[[#This Row],[Prezzi giornalieri TSLA]]-B3537)/B3537</f>
        <v>2.9376257545271219E-3</v>
      </c>
    </row>
    <row r="3539" spans="1:3" x14ac:dyDescent="0.55000000000000004">
      <c r="A3539" s="5">
        <v>45492</v>
      </c>
      <c r="B3539" s="15">
        <v>239.2</v>
      </c>
      <c r="C3539" s="7">
        <f>(TSLA[[#This Row],[Prezzi giornalieri TSLA]]-B3538)/B3538</f>
        <v>-4.0243951370220285E-2</v>
      </c>
    </row>
    <row r="3540" spans="1:3" x14ac:dyDescent="0.55000000000000004">
      <c r="A3540" s="5">
        <v>45495</v>
      </c>
      <c r="B3540" s="15">
        <v>251.51</v>
      </c>
      <c r="C3540" s="7">
        <f>(TSLA[[#This Row],[Prezzi giornalieri TSLA]]-B3539)/B3539</f>
        <v>5.1463210702341146E-2</v>
      </c>
    </row>
    <row r="3541" spans="1:3" x14ac:dyDescent="0.55000000000000004">
      <c r="A3541" s="5">
        <v>45496</v>
      </c>
      <c r="B3541" s="15">
        <v>246.38</v>
      </c>
      <c r="C3541" s="7">
        <f>(TSLA[[#This Row],[Prezzi giornalieri TSLA]]-B3540)/B3540</f>
        <v>-2.0396803308019545E-2</v>
      </c>
    </row>
    <row r="3542" spans="1:3" x14ac:dyDescent="0.55000000000000004">
      <c r="A3542" s="5">
        <v>45497</v>
      </c>
      <c r="B3542" s="15">
        <v>215.99</v>
      </c>
      <c r="C3542" s="7">
        <f>(TSLA[[#This Row],[Prezzi giornalieri TSLA]]-B3541)/B3541</f>
        <v>-0.12334605081581292</v>
      </c>
    </row>
    <row r="3543" spans="1:3" x14ac:dyDescent="0.55000000000000004">
      <c r="A3543" s="5">
        <v>45498</v>
      </c>
      <c r="B3543" s="15">
        <v>220.25</v>
      </c>
      <c r="C3543" s="7">
        <f>(TSLA[[#This Row],[Prezzi giornalieri TSLA]]-B3542)/B3542</f>
        <v>1.9723135330339325E-2</v>
      </c>
    </row>
    <row r="3544" spans="1:3" x14ac:dyDescent="0.55000000000000004">
      <c r="A3544" s="5">
        <v>45499</v>
      </c>
      <c r="B3544" s="15">
        <v>219.8</v>
      </c>
      <c r="C3544" s="7">
        <f>(TSLA[[#This Row],[Prezzi giornalieri TSLA]]-B3543)/B3543</f>
        <v>-2.0431328036321847E-3</v>
      </c>
    </row>
    <row r="3545" spans="1:3" x14ac:dyDescent="0.55000000000000004">
      <c r="A3545" s="5">
        <v>45502</v>
      </c>
      <c r="B3545" s="15">
        <v>232.1</v>
      </c>
      <c r="C3545" s="7">
        <f>(TSLA[[#This Row],[Prezzi giornalieri TSLA]]-B3544)/B3544</f>
        <v>5.5959963603275625E-2</v>
      </c>
    </row>
    <row r="3546" spans="1:3" x14ac:dyDescent="0.55000000000000004">
      <c r="A3546" s="5">
        <v>45503</v>
      </c>
      <c r="B3546" s="15">
        <v>222.62</v>
      </c>
      <c r="C3546" s="7">
        <f>(TSLA[[#This Row],[Prezzi giornalieri TSLA]]-B3545)/B3545</f>
        <v>-4.0844463593278715E-2</v>
      </c>
    </row>
    <row r="3547" spans="1:3" x14ac:dyDescent="0.55000000000000004">
      <c r="A3547" s="5">
        <v>45504</v>
      </c>
      <c r="B3547" s="15">
        <v>232.07</v>
      </c>
      <c r="C3547" s="7">
        <f>(TSLA[[#This Row],[Prezzi giornalieri TSLA]]-B3546)/B3546</f>
        <v>4.2449016260892952E-2</v>
      </c>
    </row>
    <row r="3548" spans="1:3" x14ac:dyDescent="0.55000000000000004">
      <c r="A3548" s="5">
        <v>45505</v>
      </c>
      <c r="B3548" s="15">
        <v>216.86</v>
      </c>
      <c r="C3548" s="7">
        <f>(TSLA[[#This Row],[Prezzi giornalieri TSLA]]-B3547)/B3547</f>
        <v>-6.5540569655707245E-2</v>
      </c>
    </row>
    <row r="3549" spans="1:3" x14ac:dyDescent="0.55000000000000004">
      <c r="A3549" s="5">
        <v>45506</v>
      </c>
      <c r="B3549" s="15">
        <v>207.67</v>
      </c>
      <c r="C3549" s="7">
        <f>(TSLA[[#This Row],[Prezzi giornalieri TSLA]]-B3548)/B3548</f>
        <v>-4.2377570782993756E-2</v>
      </c>
    </row>
    <row r="3550" spans="1:3" x14ac:dyDescent="0.55000000000000004">
      <c r="A3550" s="5">
        <v>45509</v>
      </c>
      <c r="B3550" s="15">
        <v>198.88</v>
      </c>
      <c r="C3550" s="7">
        <f>(TSLA[[#This Row],[Prezzi giornalieri TSLA]]-B3549)/B3549</f>
        <v>-4.2326768430683261E-2</v>
      </c>
    </row>
    <row r="3551" spans="1:3" x14ac:dyDescent="0.55000000000000004">
      <c r="A3551" s="5">
        <v>45510</v>
      </c>
      <c r="B3551" s="15">
        <v>200.64</v>
      </c>
      <c r="C3551" s="7">
        <f>(TSLA[[#This Row],[Prezzi giornalieri TSLA]]-B3550)/B3550</f>
        <v>8.8495575221238486E-3</v>
      </c>
    </row>
    <row r="3552" spans="1:3" x14ac:dyDescent="0.55000000000000004">
      <c r="A3552" s="5">
        <v>45511</v>
      </c>
      <c r="B3552" s="15">
        <v>191.76</v>
      </c>
      <c r="C3552" s="7">
        <f>(TSLA[[#This Row],[Prezzi giornalieri TSLA]]-B3551)/B3551</f>
        <v>-4.4258373205741608E-2</v>
      </c>
    </row>
    <row r="3553" spans="1:3" x14ac:dyDescent="0.55000000000000004">
      <c r="A3553" s="5">
        <v>45512</v>
      </c>
      <c r="B3553" s="15">
        <v>198.84</v>
      </c>
      <c r="C3553" s="7">
        <f>(TSLA[[#This Row],[Prezzi giornalieri TSLA]]-B3552)/B3552</f>
        <v>3.6921151439299194E-2</v>
      </c>
    </row>
    <row r="3554" spans="1:3" x14ac:dyDescent="0.55000000000000004">
      <c r="A3554" s="5">
        <v>45513</v>
      </c>
      <c r="B3554" s="15">
        <v>200</v>
      </c>
      <c r="C3554" s="7">
        <f>(TSLA[[#This Row],[Prezzi giornalieri TSLA]]-B3553)/B3553</f>
        <v>5.8338362502514413E-3</v>
      </c>
    </row>
    <row r="3555" spans="1:3" x14ac:dyDescent="0.55000000000000004">
      <c r="A3555" s="5">
        <v>45516</v>
      </c>
      <c r="B3555" s="15">
        <v>197.49</v>
      </c>
      <c r="C3555" s="7">
        <f>(TSLA[[#This Row],[Prezzi giornalieri TSLA]]-B3554)/B3554</f>
        <v>-1.2549999999999955E-2</v>
      </c>
    </row>
    <row r="3556" spans="1:3" x14ac:dyDescent="0.55000000000000004">
      <c r="A3556" s="5">
        <v>45517</v>
      </c>
      <c r="B3556" s="15">
        <v>207.83</v>
      </c>
      <c r="C3556" s="7">
        <f>(TSLA[[#This Row],[Prezzi giornalieri TSLA]]-B3555)/B3555</f>
        <v>5.2357081371208682E-2</v>
      </c>
    </row>
    <row r="3557" spans="1:3" x14ac:dyDescent="0.55000000000000004">
      <c r="A3557" s="5">
        <v>45518</v>
      </c>
      <c r="B3557" s="15">
        <v>201.38</v>
      </c>
      <c r="C3557" s="7">
        <f>(TSLA[[#This Row],[Prezzi giornalieri TSLA]]-B3556)/B3556</f>
        <v>-3.1034980512919294E-2</v>
      </c>
    </row>
    <row r="3558" spans="1:3" x14ac:dyDescent="0.55000000000000004">
      <c r="A3558" s="5">
        <v>45519</v>
      </c>
      <c r="B3558" s="15">
        <v>214.14</v>
      </c>
      <c r="C3558" s="7">
        <f>(TSLA[[#This Row],[Prezzi giornalieri TSLA]]-B3557)/B3557</f>
        <v>6.3362796702750968E-2</v>
      </c>
    </row>
    <row r="3559" spans="1:3" x14ac:dyDescent="0.55000000000000004">
      <c r="A3559" s="5">
        <v>45520</v>
      </c>
      <c r="B3559" s="15">
        <v>216.12</v>
      </c>
      <c r="C3559" s="7">
        <f>(TSLA[[#This Row],[Prezzi giornalieri TSLA]]-B3558)/B3558</f>
        <v>9.2462874754834137E-3</v>
      </c>
    </row>
    <row r="3560" spans="1:3" x14ac:dyDescent="0.55000000000000004">
      <c r="A3560" s="5">
        <v>45523</v>
      </c>
      <c r="B3560" s="15">
        <v>222.72</v>
      </c>
      <c r="C3560" s="7">
        <f>(TSLA[[#This Row],[Prezzi giornalieri TSLA]]-B3559)/B3559</f>
        <v>3.0538589672404193E-2</v>
      </c>
    </row>
    <row r="3561" spans="1:3" x14ac:dyDescent="0.55000000000000004">
      <c r="A3561" s="5">
        <v>45524</v>
      </c>
      <c r="B3561" s="15">
        <v>221.1</v>
      </c>
      <c r="C3561" s="7">
        <f>(TSLA[[#This Row],[Prezzi giornalieri TSLA]]-B3560)/B3560</f>
        <v>-7.2737068965517447E-3</v>
      </c>
    </row>
    <row r="3562" spans="1:3" x14ac:dyDescent="0.55000000000000004">
      <c r="A3562" s="5">
        <v>45525</v>
      </c>
      <c r="B3562" s="15">
        <v>223.27</v>
      </c>
      <c r="C3562" s="7">
        <f>(TSLA[[#This Row],[Prezzi giornalieri TSLA]]-B3561)/B3561</f>
        <v>9.8145635459069014E-3</v>
      </c>
    </row>
    <row r="3563" spans="1:3" x14ac:dyDescent="0.55000000000000004">
      <c r="A3563" s="5">
        <v>45526</v>
      </c>
      <c r="B3563" s="15">
        <v>210.66</v>
      </c>
      <c r="C3563" s="7">
        <f>(TSLA[[#This Row],[Prezzi giornalieri TSLA]]-B3562)/B3562</f>
        <v>-5.6478702915752285E-2</v>
      </c>
    </row>
    <row r="3564" spans="1:3" x14ac:dyDescent="0.55000000000000004">
      <c r="A3564" s="5">
        <v>45527</v>
      </c>
      <c r="B3564" s="15">
        <v>220.32</v>
      </c>
      <c r="C3564" s="7">
        <f>(TSLA[[#This Row],[Prezzi giornalieri TSLA]]-B3563)/B3563</f>
        <v>4.5855881515237812E-2</v>
      </c>
    </row>
    <row r="3565" spans="1:3" x14ac:dyDescent="0.55000000000000004">
      <c r="A3565" s="5">
        <v>45530</v>
      </c>
      <c r="B3565" s="15">
        <v>213.21</v>
      </c>
      <c r="C3565" s="7">
        <f>(TSLA[[#This Row],[Prezzi giornalieri TSLA]]-B3564)/B3564</f>
        <v>-3.2271241830065293E-2</v>
      </c>
    </row>
    <row r="3566" spans="1:3" x14ac:dyDescent="0.55000000000000004">
      <c r="A3566" s="5">
        <v>45531</v>
      </c>
      <c r="B3566" s="15">
        <v>209.21</v>
      </c>
      <c r="C3566" s="7">
        <f>(TSLA[[#This Row],[Prezzi giornalieri TSLA]]-B3565)/B3565</f>
        <v>-1.8760846114159749E-2</v>
      </c>
    </row>
    <row r="3567" spans="1:3" x14ac:dyDescent="0.55000000000000004">
      <c r="A3567" s="5">
        <v>45532</v>
      </c>
      <c r="B3567" s="15">
        <v>205.75</v>
      </c>
      <c r="C3567" s="7">
        <f>(TSLA[[#This Row],[Prezzi giornalieri TSLA]]-B3566)/B3566</f>
        <v>-1.6538406385928052E-2</v>
      </c>
    </row>
    <row r="3568" spans="1:3" x14ac:dyDescent="0.55000000000000004">
      <c r="A3568" s="5">
        <v>45533</v>
      </c>
      <c r="B3568" s="15">
        <v>206.28</v>
      </c>
      <c r="C3568" s="7">
        <f>(TSLA[[#This Row],[Prezzi giornalieri TSLA]]-B3567)/B3567</f>
        <v>2.575941676792229E-3</v>
      </c>
    </row>
    <row r="3569" spans="1:3" x14ac:dyDescent="0.55000000000000004">
      <c r="A3569" s="5">
        <v>45534</v>
      </c>
      <c r="B3569" s="15">
        <v>214.11</v>
      </c>
      <c r="C3569" s="7">
        <f>(TSLA[[#This Row],[Prezzi giornalieri TSLA]]-B3568)/B3568</f>
        <v>3.7958115183246134E-2</v>
      </c>
    </row>
    <row r="3570" spans="1:3" x14ac:dyDescent="0.55000000000000004">
      <c r="A3570" s="5">
        <v>45538</v>
      </c>
      <c r="B3570" s="15">
        <v>210.6</v>
      </c>
      <c r="C3570" s="7">
        <f>(TSLA[[#This Row],[Prezzi giornalieri TSLA]]-B3569)/B3569</f>
        <v>-1.6393442622950907E-2</v>
      </c>
    </row>
    <row r="3571" spans="1:3" x14ac:dyDescent="0.55000000000000004">
      <c r="A3571" s="5">
        <v>45539</v>
      </c>
      <c r="B3571" s="15">
        <v>219.41</v>
      </c>
      <c r="C3571" s="7">
        <f>(TSLA[[#This Row],[Prezzi giornalieri TSLA]]-B3570)/B3570</f>
        <v>4.1832858499525179E-2</v>
      </c>
    </row>
    <row r="3572" spans="1:3" x14ac:dyDescent="0.55000000000000004">
      <c r="A3572" s="5">
        <v>45540</v>
      </c>
      <c r="B3572" s="15">
        <v>230.17</v>
      </c>
      <c r="C3572" s="7">
        <f>(TSLA[[#This Row],[Prezzi giornalieri TSLA]]-B3571)/B3571</f>
        <v>4.904060890570161E-2</v>
      </c>
    </row>
    <row r="3573" spans="1:3" x14ac:dyDescent="0.55000000000000004">
      <c r="A3573" s="5">
        <v>45541</v>
      </c>
      <c r="B3573" s="15">
        <v>210.73</v>
      </c>
      <c r="C3573" s="7">
        <f>(TSLA[[#This Row],[Prezzi giornalieri TSLA]]-B3572)/B3572</f>
        <v>-8.4459312681930743E-2</v>
      </c>
    </row>
    <row r="3574" spans="1:3" x14ac:dyDescent="0.55000000000000004">
      <c r="A3574" s="5">
        <v>45544</v>
      </c>
      <c r="B3574" s="15">
        <v>216.27</v>
      </c>
      <c r="C3574" s="7">
        <f>(TSLA[[#This Row],[Prezzi giornalieri TSLA]]-B3573)/B3573</f>
        <v>2.6289564846011582E-2</v>
      </c>
    </row>
    <row r="3575" spans="1:3" x14ac:dyDescent="0.55000000000000004">
      <c r="A3575" s="5">
        <v>45545</v>
      </c>
      <c r="B3575" s="15">
        <v>226.17</v>
      </c>
      <c r="C3575" s="7">
        <f>(TSLA[[#This Row],[Prezzi giornalieri TSLA]]-B3574)/B3574</f>
        <v>4.5776113191843423E-2</v>
      </c>
    </row>
    <row r="3576" spans="1:3" x14ac:dyDescent="0.55000000000000004">
      <c r="A3576" s="5">
        <v>45546</v>
      </c>
      <c r="B3576" s="15">
        <v>228.13</v>
      </c>
      <c r="C3576" s="7">
        <f>(TSLA[[#This Row],[Prezzi giornalieri TSLA]]-B3575)/B3575</f>
        <v>8.6660476632621844E-3</v>
      </c>
    </row>
    <row r="3577" spans="1:3" x14ac:dyDescent="0.55000000000000004">
      <c r="A3577" s="5">
        <v>45547</v>
      </c>
      <c r="B3577" s="15">
        <v>229.81</v>
      </c>
      <c r="C3577" s="7">
        <f>(TSLA[[#This Row],[Prezzi giornalieri TSLA]]-B3576)/B3576</f>
        <v>7.3642221540350097E-3</v>
      </c>
    </row>
    <row r="3578" spans="1:3" x14ac:dyDescent="0.55000000000000004">
      <c r="A3578" s="5">
        <v>45548</v>
      </c>
      <c r="B3578" s="15">
        <v>230.29</v>
      </c>
      <c r="C3578" s="7">
        <f>(TSLA[[#This Row],[Prezzi giornalieri TSLA]]-B3577)/B3577</f>
        <v>2.0886819546581514E-3</v>
      </c>
    </row>
    <row r="3579" spans="1:3" x14ac:dyDescent="0.55000000000000004">
      <c r="A3579" s="5">
        <v>45551</v>
      </c>
      <c r="B3579" s="15">
        <v>226.78</v>
      </c>
      <c r="C3579" s="7">
        <f>(TSLA[[#This Row],[Prezzi giornalieri TSLA]]-B3578)/B3578</f>
        <v>-1.5241651830300885E-2</v>
      </c>
    </row>
    <row r="3580" spans="1:3" x14ac:dyDescent="0.55000000000000004">
      <c r="A3580" s="5">
        <v>45552</v>
      </c>
      <c r="B3580" s="15">
        <v>227.87</v>
      </c>
      <c r="C3580" s="7">
        <f>(TSLA[[#This Row],[Prezzi giornalieri TSLA]]-B3579)/B3579</f>
        <v>4.8064203192521538E-3</v>
      </c>
    </row>
    <row r="3581" spans="1:3" x14ac:dyDescent="0.55000000000000004">
      <c r="A3581" s="5">
        <v>45553</v>
      </c>
      <c r="B3581" s="15">
        <v>227.2</v>
      </c>
      <c r="C3581" s="7">
        <f>(TSLA[[#This Row],[Prezzi giornalieri TSLA]]-B3580)/B3580</f>
        <v>-2.9402729626542149E-3</v>
      </c>
    </row>
    <row r="3582" spans="1:3" x14ac:dyDescent="0.55000000000000004">
      <c r="A3582" s="5">
        <v>45554</v>
      </c>
      <c r="B3582" s="15">
        <v>243.92</v>
      </c>
      <c r="C3582" s="7">
        <f>(TSLA[[#This Row],[Prezzi giornalieri TSLA]]-B3581)/B3581</f>
        <v>7.3591549295774647E-2</v>
      </c>
    </row>
    <row r="3583" spans="1:3" x14ac:dyDescent="0.55000000000000004">
      <c r="A3583" s="5">
        <v>45555</v>
      </c>
      <c r="B3583" s="15">
        <v>238.25</v>
      </c>
      <c r="C3583" s="7">
        <f>(TSLA[[#This Row],[Prezzi giornalieri TSLA]]-B3582)/B3582</f>
        <v>-2.3245326336503721E-2</v>
      </c>
    </row>
    <row r="3584" spans="1:3" x14ac:dyDescent="0.55000000000000004">
      <c r="A3584" s="5">
        <v>45558</v>
      </c>
      <c r="B3584" s="15">
        <v>250</v>
      </c>
      <c r="C3584" s="7">
        <f>(TSLA[[#This Row],[Prezzi giornalieri TSLA]]-B3583)/B3583</f>
        <v>4.9317943336831059E-2</v>
      </c>
    </row>
    <row r="3585" spans="1:3" x14ac:dyDescent="0.55000000000000004">
      <c r="A3585" s="5">
        <v>45559</v>
      </c>
      <c r="B3585" s="15">
        <v>254.27</v>
      </c>
      <c r="C3585" s="7">
        <f>(TSLA[[#This Row],[Prezzi giornalieri TSLA]]-B3584)/B3584</f>
        <v>1.708000000000004E-2</v>
      </c>
    </row>
    <row r="3586" spans="1:3" x14ac:dyDescent="0.55000000000000004">
      <c r="A3586" s="5">
        <v>45560</v>
      </c>
      <c r="B3586" s="15">
        <v>257.02</v>
      </c>
      <c r="C3586" s="7">
        <f>(TSLA[[#This Row],[Prezzi giornalieri TSLA]]-B3585)/B3585</f>
        <v>1.0815275101270191E-2</v>
      </c>
    </row>
    <row r="3587" spans="1:3" x14ac:dyDescent="0.55000000000000004">
      <c r="A3587" s="5">
        <v>45561</v>
      </c>
      <c r="B3587" s="15">
        <v>254.22</v>
      </c>
      <c r="C3587" s="7">
        <f>(TSLA[[#This Row],[Prezzi giornalieri TSLA]]-B3586)/B3586</f>
        <v>-1.0894093844836913E-2</v>
      </c>
    </row>
    <row r="3588" spans="1:3" x14ac:dyDescent="0.55000000000000004">
      <c r="A3588" s="5">
        <v>45562</v>
      </c>
      <c r="B3588" s="15">
        <v>260.45999999999998</v>
      </c>
      <c r="C3588" s="7">
        <f>(TSLA[[#This Row],[Prezzi giornalieri TSLA]]-B3587)/B3587</f>
        <v>2.4545669105499098E-2</v>
      </c>
    </row>
    <row r="3589" spans="1:3" x14ac:dyDescent="0.55000000000000004">
      <c r="A3589" s="5">
        <v>45565</v>
      </c>
      <c r="B3589" s="15">
        <v>261.63</v>
      </c>
      <c r="C3589" s="7">
        <f>(TSLA[[#This Row],[Prezzi giornalieri TSLA]]-B3588)/B3588</f>
        <v>4.492052522460324E-3</v>
      </c>
    </row>
    <row r="3590" spans="1:3" x14ac:dyDescent="0.55000000000000004">
      <c r="A3590" s="5">
        <v>45566</v>
      </c>
      <c r="B3590" s="15">
        <v>258.02</v>
      </c>
      <c r="C3590" s="7">
        <f>(TSLA[[#This Row],[Prezzi giornalieri TSLA]]-B3589)/B3589</f>
        <v>-1.3798111837327575E-2</v>
      </c>
    </row>
    <row r="3591" spans="1:3" x14ac:dyDescent="0.55000000000000004">
      <c r="A3591" s="5">
        <v>45567</v>
      </c>
      <c r="B3591" s="15">
        <v>249.02</v>
      </c>
      <c r="C3591" s="7">
        <f>(TSLA[[#This Row],[Prezzi giornalieri TSLA]]-B3590)/B3590</f>
        <v>-3.4881016975428156E-2</v>
      </c>
    </row>
    <row r="3592" spans="1:3" x14ac:dyDescent="0.55000000000000004">
      <c r="A3592" s="5">
        <v>45568</v>
      </c>
      <c r="B3592" s="15">
        <v>240.66</v>
      </c>
      <c r="C3592" s="7">
        <f>(TSLA[[#This Row],[Prezzi giornalieri TSLA]]-B3591)/B3591</f>
        <v>-3.357160067464466E-2</v>
      </c>
    </row>
    <row r="3593" spans="1:3" x14ac:dyDescent="0.55000000000000004">
      <c r="A3593" s="5">
        <v>45569</v>
      </c>
      <c r="B3593" s="15">
        <v>250.08</v>
      </c>
      <c r="C3593" s="7">
        <f>(TSLA[[#This Row],[Prezzi giornalieri TSLA]]-B3592)/B3592</f>
        <v>3.9142358514086331E-2</v>
      </c>
    </row>
    <row r="3594" spans="1:3" x14ac:dyDescent="0.55000000000000004">
      <c r="A3594" s="5">
        <v>45572</v>
      </c>
      <c r="B3594" s="15">
        <v>240.83</v>
      </c>
      <c r="C3594" s="7">
        <f>(TSLA[[#This Row],[Prezzi giornalieri TSLA]]-B3593)/B3593</f>
        <v>-3.6988163787587972E-2</v>
      </c>
    </row>
    <row r="3595" spans="1:3" x14ac:dyDescent="0.55000000000000004">
      <c r="A3595" s="5">
        <v>45573</v>
      </c>
      <c r="B3595" s="15">
        <v>244.5</v>
      </c>
      <c r="C3595" s="7">
        <f>(TSLA[[#This Row],[Prezzi giornalieri TSLA]]-B3594)/B3594</f>
        <v>1.5238965245193652E-2</v>
      </c>
    </row>
    <row r="3596" spans="1:3" x14ac:dyDescent="0.55000000000000004">
      <c r="A3596" s="5">
        <v>45574</v>
      </c>
      <c r="B3596" s="15">
        <v>241.05</v>
      </c>
      <c r="C3596" s="7">
        <f>(TSLA[[#This Row],[Prezzi giornalieri TSLA]]-B3595)/B3595</f>
        <v>-1.4110429447852714E-2</v>
      </c>
    </row>
    <row r="3597" spans="1:3" x14ac:dyDescent="0.55000000000000004">
      <c r="A3597" s="5">
        <v>45575</v>
      </c>
      <c r="B3597" s="15">
        <v>238.77</v>
      </c>
      <c r="C3597" s="7">
        <f>(TSLA[[#This Row],[Prezzi giornalieri TSLA]]-B3596)/B3596</f>
        <v>-9.4586185438705703E-3</v>
      </c>
    </row>
    <row r="3598" spans="1:3" x14ac:dyDescent="0.55000000000000004">
      <c r="A3598" s="5">
        <v>45576</v>
      </c>
      <c r="B3598" s="15">
        <v>217.8</v>
      </c>
      <c r="C3598" s="7">
        <f>(TSLA[[#This Row],[Prezzi giornalieri TSLA]]-B3597)/B3597</f>
        <v>-8.7825103656238218E-2</v>
      </c>
    </row>
    <row r="3599" spans="1:3" x14ac:dyDescent="0.55000000000000004">
      <c r="A3599" s="5">
        <v>45579</v>
      </c>
      <c r="B3599" s="15">
        <v>219.16</v>
      </c>
      <c r="C3599" s="7">
        <f>(TSLA[[#This Row],[Prezzi giornalieri TSLA]]-B3598)/B3598</f>
        <v>6.2442607897152669E-3</v>
      </c>
    </row>
    <row r="3600" spans="1:3" x14ac:dyDescent="0.55000000000000004">
      <c r="A3600" s="5">
        <v>45580</v>
      </c>
      <c r="B3600" s="15">
        <v>219.57</v>
      </c>
      <c r="C3600" s="7">
        <f>(TSLA[[#This Row],[Prezzi giornalieri TSLA]]-B3599)/B3599</f>
        <v>1.8707793392954764E-3</v>
      </c>
    </row>
    <row r="3601" spans="1:3" x14ac:dyDescent="0.55000000000000004">
      <c r="A3601" s="5">
        <v>45581</v>
      </c>
      <c r="B3601" s="15">
        <v>221.33</v>
      </c>
      <c r="C3601" s="7">
        <f>(TSLA[[#This Row],[Prezzi giornalieri TSLA]]-B3600)/B3600</f>
        <v>8.0156669854716915E-3</v>
      </c>
    </row>
    <row r="3602" spans="1:3" x14ac:dyDescent="0.55000000000000004">
      <c r="A3602" s="5">
        <v>45582</v>
      </c>
      <c r="B3602" s="15">
        <v>220.89</v>
      </c>
      <c r="C3602" s="7">
        <f>(TSLA[[#This Row],[Prezzi giornalieri TSLA]]-B3601)/B3601</f>
        <v>-1.9879817467131711E-3</v>
      </c>
    </row>
    <row r="3603" spans="1:3" x14ac:dyDescent="0.55000000000000004">
      <c r="A3603" s="5">
        <v>45583</v>
      </c>
      <c r="B3603" s="15">
        <v>220.7</v>
      </c>
      <c r="C3603" s="7">
        <f>(TSLA[[#This Row],[Prezzi giornalieri TSLA]]-B3602)/B3602</f>
        <v>-8.6015663905110115E-4</v>
      </c>
    </row>
    <row r="3604" spans="1:3" x14ac:dyDescent="0.55000000000000004">
      <c r="A3604" s="5">
        <v>45586</v>
      </c>
      <c r="B3604" s="15">
        <v>218.85</v>
      </c>
      <c r="C3604" s="7">
        <f>(TSLA[[#This Row],[Prezzi giornalieri TSLA]]-B3603)/B3603</f>
        <v>-8.3824195740824399E-3</v>
      </c>
    </row>
    <row r="3605" spans="1:3" x14ac:dyDescent="0.55000000000000004">
      <c r="A3605" s="5">
        <v>45587</v>
      </c>
      <c r="B3605" s="15">
        <v>217.97</v>
      </c>
      <c r="C3605" s="7">
        <f>(TSLA[[#This Row],[Prezzi giornalieri TSLA]]-B3604)/B3604</f>
        <v>-4.0210189627598609E-3</v>
      </c>
    </row>
    <row r="3606" spans="1:3" x14ac:dyDescent="0.55000000000000004">
      <c r="A3606" s="5">
        <v>45588</v>
      </c>
      <c r="B3606" s="15">
        <v>213.65</v>
      </c>
      <c r="C3606" s="7">
        <f>(TSLA[[#This Row],[Prezzi giornalieri TSLA]]-B3605)/B3605</f>
        <v>-1.9819241179978866E-2</v>
      </c>
    </row>
    <row r="3607" spans="1:3" x14ac:dyDescent="0.55000000000000004">
      <c r="A3607" s="5">
        <v>45589</v>
      </c>
      <c r="B3607" s="15">
        <v>260.48</v>
      </c>
      <c r="C3607" s="7">
        <f>(TSLA[[#This Row],[Prezzi giornalieri TSLA]]-B3606)/B3606</f>
        <v>0.21919026445120529</v>
      </c>
    </row>
    <row r="3608" spans="1:3" x14ac:dyDescent="0.55000000000000004">
      <c r="A3608" s="5">
        <v>45590</v>
      </c>
      <c r="B3608" s="15">
        <v>269.19</v>
      </c>
      <c r="C3608" s="7">
        <f>(TSLA[[#This Row],[Prezzi giornalieri TSLA]]-B3607)/B3607</f>
        <v>3.3438267813267732E-2</v>
      </c>
    </row>
    <row r="3609" spans="1:3" x14ac:dyDescent="0.55000000000000004">
      <c r="A3609" s="5">
        <v>45593</v>
      </c>
      <c r="B3609" s="15">
        <v>262.51</v>
      </c>
      <c r="C3609" s="7">
        <f>(TSLA[[#This Row],[Prezzi giornalieri TSLA]]-B3608)/B3608</f>
        <v>-2.4815186299639684E-2</v>
      </c>
    </row>
    <row r="3610" spans="1:3" x14ac:dyDescent="0.55000000000000004">
      <c r="A3610" s="5">
        <v>45594</v>
      </c>
      <c r="B3610" s="15">
        <v>259.52</v>
      </c>
      <c r="C3610" s="7">
        <f>(TSLA[[#This Row],[Prezzi giornalieri TSLA]]-B3609)/B3609</f>
        <v>-1.1390042284103497E-2</v>
      </c>
    </row>
    <row r="3611" spans="1:3" x14ac:dyDescent="0.55000000000000004">
      <c r="A3611" s="5">
        <v>45595</v>
      </c>
      <c r="B3611" s="15">
        <v>257.55</v>
      </c>
      <c r="C3611" s="7">
        <f>(TSLA[[#This Row],[Prezzi giornalieri TSLA]]-B3610)/B3610</f>
        <v>-7.5909371146731294E-3</v>
      </c>
    </row>
    <row r="3612" spans="1:3" x14ac:dyDescent="0.55000000000000004">
      <c r="A3612" s="5">
        <v>45596</v>
      </c>
      <c r="B3612" s="15">
        <v>249.85</v>
      </c>
      <c r="C3612" s="7">
        <f>(TSLA[[#This Row],[Prezzi giornalieri TSLA]]-B3611)/B3611</f>
        <v>-2.9897107357794668E-2</v>
      </c>
    </row>
    <row r="3613" spans="1:3" x14ac:dyDescent="0.55000000000000004">
      <c r="A3613" s="5">
        <v>45597</v>
      </c>
      <c r="B3613" s="15">
        <v>248.98</v>
      </c>
      <c r="C3613" s="7">
        <f>(TSLA[[#This Row],[Prezzi giornalieri TSLA]]-B3612)/B3612</f>
        <v>-3.4820892535521496E-3</v>
      </c>
    </row>
    <row r="3614" spans="1:3" x14ac:dyDescent="0.55000000000000004">
      <c r="A3614" s="5">
        <v>45600</v>
      </c>
      <c r="B3614" s="15">
        <v>242.84</v>
      </c>
      <c r="C3614" s="7">
        <f>(TSLA[[#This Row],[Prezzi giornalieri TSLA]]-B3613)/B3613</f>
        <v>-2.4660615310466649E-2</v>
      </c>
    </row>
    <row r="3615" spans="1:3" x14ac:dyDescent="0.55000000000000004">
      <c r="A3615" s="5">
        <v>45601</v>
      </c>
      <c r="B3615" s="15">
        <v>251.44</v>
      </c>
      <c r="C3615" s="7">
        <f>(TSLA[[#This Row],[Prezzi giornalieri TSLA]]-B3614)/B3614</f>
        <v>3.5414264536320184E-2</v>
      </c>
    </row>
    <row r="3616" spans="1:3" x14ac:dyDescent="0.55000000000000004">
      <c r="A3616" s="5">
        <v>45602</v>
      </c>
      <c r="B3616" s="15">
        <v>288.52999999999997</v>
      </c>
      <c r="C3616" s="7">
        <f>(TSLA[[#This Row],[Prezzi giornalieri TSLA]]-B3615)/B3615</f>
        <v>0.14751034043907085</v>
      </c>
    </row>
    <row r="3617" spans="1:3" x14ac:dyDescent="0.55000000000000004">
      <c r="A3617" s="5">
        <v>45603</v>
      </c>
      <c r="B3617" s="15">
        <v>296.91000000000003</v>
      </c>
      <c r="C3617" s="7">
        <f>(TSLA[[#This Row],[Prezzi giornalieri TSLA]]-B3616)/B3616</f>
        <v>2.9043773611063157E-2</v>
      </c>
    </row>
    <row r="3618" spans="1:3" x14ac:dyDescent="0.55000000000000004">
      <c r="A3618" s="5">
        <v>45604</v>
      </c>
      <c r="B3618" s="15">
        <v>321.22000000000003</v>
      </c>
      <c r="C3618" s="7">
        <f>(TSLA[[#This Row],[Prezzi giornalieri TSLA]]-B3617)/B3617</f>
        <v>8.1876662961840291E-2</v>
      </c>
    </row>
    <row r="3619" spans="1:3" x14ac:dyDescent="0.55000000000000004">
      <c r="A3619" s="5">
        <v>45607</v>
      </c>
      <c r="B3619" s="15">
        <v>350</v>
      </c>
      <c r="C3619" s="7">
        <f>(TSLA[[#This Row],[Prezzi giornalieri TSLA]]-B3618)/B3618</f>
        <v>8.9595915571882109E-2</v>
      </c>
    </row>
    <row r="3620" spans="1:3" x14ac:dyDescent="0.55000000000000004">
      <c r="A3620" s="5">
        <v>45608</v>
      </c>
      <c r="B3620" s="15">
        <v>328.49</v>
      </c>
      <c r="C3620" s="7">
        <f>(TSLA[[#This Row],[Prezzi giornalieri TSLA]]-B3619)/B3619</f>
        <v>-6.1457142857142828E-2</v>
      </c>
    </row>
    <row r="3621" spans="1:3" x14ac:dyDescent="0.55000000000000004">
      <c r="A3621" s="5">
        <v>45609</v>
      </c>
      <c r="B3621" s="15">
        <v>330.24</v>
      </c>
      <c r="C3621" s="7">
        <f>(TSLA[[#This Row],[Prezzi giornalieri TSLA]]-B3620)/B3620</f>
        <v>5.3274072270084322E-3</v>
      </c>
    </row>
    <row r="3622" spans="1:3" x14ac:dyDescent="0.55000000000000004">
      <c r="A3622" s="5">
        <v>45610</v>
      </c>
      <c r="B3622" s="15">
        <v>311.18</v>
      </c>
      <c r="C3622" s="7">
        <f>(TSLA[[#This Row],[Prezzi giornalieri TSLA]]-B3621)/B3621</f>
        <v>-5.7715600775193804E-2</v>
      </c>
    </row>
    <row r="3623" spans="1:3" x14ac:dyDescent="0.55000000000000004">
      <c r="A3623" s="5">
        <v>45611</v>
      </c>
      <c r="B3623" s="15">
        <v>320.72000000000003</v>
      </c>
      <c r="C3623" s="7">
        <f>(TSLA[[#This Row],[Prezzi giornalieri TSLA]]-B3622)/B3622</f>
        <v>3.065749726846205E-2</v>
      </c>
    </row>
    <row r="3624" spans="1:3" x14ac:dyDescent="0.55000000000000004">
      <c r="A3624" s="5">
        <v>45614</v>
      </c>
      <c r="B3624" s="15">
        <v>338.74</v>
      </c>
      <c r="C3624" s="7">
        <f>(TSLA[[#This Row],[Prezzi giornalieri TSLA]]-B3623)/B3623</f>
        <v>5.6186081317036604E-2</v>
      </c>
    </row>
    <row r="3625" spans="1:3" x14ac:dyDescent="0.55000000000000004">
      <c r="A3625" s="5">
        <v>45615</v>
      </c>
      <c r="B3625" s="15">
        <v>346</v>
      </c>
      <c r="C3625" s="7">
        <f>(TSLA[[#This Row],[Prezzi giornalieri TSLA]]-B3624)/B3624</f>
        <v>2.1432367007144095E-2</v>
      </c>
    </row>
    <row r="3626" spans="1:3" x14ac:dyDescent="0.55000000000000004">
      <c r="A3626" s="5">
        <v>45616</v>
      </c>
      <c r="B3626" s="15">
        <v>342.03</v>
      </c>
      <c r="C3626" s="7">
        <f>(TSLA[[#This Row],[Prezzi giornalieri TSLA]]-B3625)/B3625</f>
        <v>-1.1473988439306438E-2</v>
      </c>
    </row>
    <row r="3627" spans="1:3" x14ac:dyDescent="0.55000000000000004">
      <c r="A3627" s="5">
        <v>45617</v>
      </c>
      <c r="B3627" s="15">
        <v>339.64</v>
      </c>
      <c r="C3627" s="7">
        <f>(TSLA[[#This Row],[Prezzi giornalieri TSLA]]-B3626)/B3626</f>
        <v>-6.9876911382042118E-3</v>
      </c>
    </row>
    <row r="3628" spans="1:3" x14ac:dyDescent="0.55000000000000004">
      <c r="A3628" s="5">
        <v>45618</v>
      </c>
      <c r="B3628" s="15">
        <v>352.56</v>
      </c>
      <c r="C3628" s="7">
        <f>(TSLA[[#This Row],[Prezzi giornalieri TSLA]]-B3627)/B3627</f>
        <v>3.8040277941349711E-2</v>
      </c>
    </row>
    <row r="3629" spans="1:3" x14ac:dyDescent="0.55000000000000004">
      <c r="A3629" s="5">
        <v>45621</v>
      </c>
      <c r="B3629" s="15">
        <v>338.59</v>
      </c>
      <c r="C3629" s="7">
        <f>(TSLA[[#This Row],[Prezzi giornalieri TSLA]]-B3628)/B3628</f>
        <v>-3.962446108463815E-2</v>
      </c>
    </row>
    <row r="3630" spans="1:3" x14ac:dyDescent="0.55000000000000004">
      <c r="A3630" s="5">
        <v>45622</v>
      </c>
      <c r="B3630" s="15">
        <v>338.23</v>
      </c>
      <c r="C3630" s="7">
        <f>(TSLA[[#This Row],[Prezzi giornalieri TSLA]]-B3629)/B3629</f>
        <v>-1.0632328184528687E-3</v>
      </c>
    </row>
    <row r="3631" spans="1:3" x14ac:dyDescent="0.55000000000000004">
      <c r="A3631" s="5">
        <v>45623</v>
      </c>
      <c r="B3631" s="15">
        <v>332.89</v>
      </c>
      <c r="C3631" s="7">
        <f>(TSLA[[#This Row],[Prezzi giornalieri TSLA]]-B3630)/B3630</f>
        <v>-1.5788073204624165E-2</v>
      </c>
    </row>
    <row r="3632" spans="1:3" x14ac:dyDescent="0.55000000000000004">
      <c r="A3632" s="5">
        <v>45625</v>
      </c>
      <c r="B3632" s="15">
        <v>345.16</v>
      </c>
      <c r="C3632" s="7">
        <f>(TSLA[[#This Row],[Prezzi giornalieri TSLA]]-B3631)/B3631</f>
        <v>3.6859022499925016E-2</v>
      </c>
    </row>
    <row r="3633" spans="1:3" x14ac:dyDescent="0.55000000000000004">
      <c r="A3633" s="5">
        <v>45628</v>
      </c>
      <c r="B3633" s="15">
        <v>357.09</v>
      </c>
      <c r="C3633" s="7">
        <f>(TSLA[[#This Row],[Prezzi giornalieri TSLA]]-B3632)/B3632</f>
        <v>3.4563680611889989E-2</v>
      </c>
    </row>
    <row r="3634" spans="1:3" x14ac:dyDescent="0.55000000000000004">
      <c r="A3634" s="5">
        <v>45629</v>
      </c>
      <c r="B3634" s="15">
        <v>351.42</v>
      </c>
      <c r="C3634" s="7">
        <f>(TSLA[[#This Row],[Prezzi giornalieri TSLA]]-B3633)/B3633</f>
        <v>-1.5878349995799266E-2</v>
      </c>
    </row>
    <row r="3635" spans="1:3" x14ac:dyDescent="0.55000000000000004">
      <c r="A3635" s="5">
        <v>45630</v>
      </c>
      <c r="B3635" s="15">
        <v>357.93</v>
      </c>
      <c r="C3635" s="7">
        <f>(TSLA[[#This Row],[Prezzi giornalieri TSLA]]-B3634)/B3634</f>
        <v>1.8524842069318738E-2</v>
      </c>
    </row>
    <row r="3636" spans="1:3" x14ac:dyDescent="0.55000000000000004">
      <c r="A3636" s="5">
        <v>45631</v>
      </c>
      <c r="B3636" s="15">
        <v>369.49</v>
      </c>
      <c r="C3636" s="7">
        <f>(TSLA[[#This Row],[Prezzi giornalieri TSLA]]-B3635)/B3635</f>
        <v>3.2296817813538964E-2</v>
      </c>
    </row>
    <row r="3637" spans="1:3" x14ac:dyDescent="0.55000000000000004">
      <c r="A3637" s="5">
        <v>45632</v>
      </c>
      <c r="B3637" s="15">
        <v>389.22</v>
      </c>
      <c r="C3637" s="7">
        <f>(TSLA[[#This Row],[Prezzi giornalieri TSLA]]-B3636)/B3636</f>
        <v>5.3397926872175205E-2</v>
      </c>
    </row>
    <row r="3638" spans="1:3" x14ac:dyDescent="0.55000000000000004">
      <c r="A3638" s="5">
        <v>45635</v>
      </c>
      <c r="B3638" s="15">
        <v>389.79</v>
      </c>
      <c r="C3638" s="7">
        <f>(TSLA[[#This Row],[Prezzi giornalieri TSLA]]-B3637)/B3637</f>
        <v>1.4644673963311061E-3</v>
      </c>
    </row>
    <row r="3639" spans="1:3" x14ac:dyDescent="0.55000000000000004">
      <c r="A3639" s="5">
        <v>45636</v>
      </c>
      <c r="B3639" s="15">
        <v>400.99</v>
      </c>
      <c r="C3639" s="7">
        <f>(TSLA[[#This Row],[Prezzi giornalieri TSLA]]-B3638)/B3638</f>
        <v>2.8733420559788572E-2</v>
      </c>
    </row>
    <row r="3640" spans="1:3" x14ac:dyDescent="0.55000000000000004">
      <c r="A3640" s="5">
        <v>45637</v>
      </c>
      <c r="B3640" s="15">
        <v>424.77</v>
      </c>
      <c r="C3640" s="7">
        <f>(TSLA[[#This Row],[Prezzi giornalieri TSLA]]-B3639)/B3639</f>
        <v>5.9303224519314628E-2</v>
      </c>
    </row>
    <row r="3641" spans="1:3" x14ac:dyDescent="0.55000000000000004">
      <c r="A3641" s="5">
        <v>45638</v>
      </c>
      <c r="B3641" s="15">
        <v>418.1</v>
      </c>
      <c r="C3641" s="7">
        <f>(TSLA[[#This Row],[Prezzi giornalieri TSLA]]-B3640)/B3640</f>
        <v>-1.5702615533111943E-2</v>
      </c>
    </row>
    <row r="3642" spans="1:3" x14ac:dyDescent="0.55000000000000004">
      <c r="A3642" s="5">
        <v>45639</v>
      </c>
      <c r="B3642" s="15">
        <v>436.23</v>
      </c>
      <c r="C3642" s="7">
        <f>(TSLA[[#This Row],[Prezzi giornalieri TSLA]]-B3641)/B3641</f>
        <v>4.3362831858407065E-2</v>
      </c>
    </row>
    <row r="3643" spans="1:3" x14ac:dyDescent="0.55000000000000004">
      <c r="A3643" s="5">
        <v>45642</v>
      </c>
      <c r="B3643" s="15">
        <v>463.02</v>
      </c>
      <c r="C3643" s="7">
        <f>(TSLA[[#This Row],[Prezzi giornalieri TSLA]]-B3642)/B3642</f>
        <v>6.1412557595763619E-2</v>
      </c>
    </row>
    <row r="3644" spans="1:3" x14ac:dyDescent="0.55000000000000004">
      <c r="A3644" s="5">
        <v>45643</v>
      </c>
      <c r="B3644" s="15">
        <v>479.86</v>
      </c>
      <c r="C3644" s="7">
        <f>(TSLA[[#This Row],[Prezzi giornalieri TSLA]]-B3643)/B3643</f>
        <v>3.6369919225951432E-2</v>
      </c>
    </row>
    <row r="3645" spans="1:3" x14ac:dyDescent="0.55000000000000004">
      <c r="A3645" s="5">
        <v>45644</v>
      </c>
      <c r="B3645" s="15">
        <v>440.13</v>
      </c>
      <c r="C3645" s="7">
        <f>(TSLA[[#This Row],[Prezzi giornalieri TSLA]]-B3644)/B3644</f>
        <v>-8.2794981869712028E-2</v>
      </c>
    </row>
    <row r="3646" spans="1:3" x14ac:dyDescent="0.55000000000000004">
      <c r="A3646" s="5">
        <v>45645</v>
      </c>
      <c r="B3646" s="15">
        <v>436.17</v>
      </c>
      <c r="C3646" s="7">
        <f>(TSLA[[#This Row],[Prezzi giornalieri TSLA]]-B3645)/B3645</f>
        <v>-8.997341694499306E-3</v>
      </c>
    </row>
    <row r="3647" spans="1:3" x14ac:dyDescent="0.55000000000000004">
      <c r="A3647" s="5">
        <v>45646</v>
      </c>
      <c r="B3647" s="15">
        <v>421.06</v>
      </c>
      <c r="C3647" s="7">
        <f>(TSLA[[#This Row],[Prezzi giornalieri TSLA]]-B3646)/B3646</f>
        <v>-3.4642455923149261E-2</v>
      </c>
    </row>
    <row r="3648" spans="1:3" x14ac:dyDescent="0.55000000000000004">
      <c r="A3648" s="5">
        <v>45649</v>
      </c>
      <c r="B3648" s="15">
        <v>430.6</v>
      </c>
      <c r="C3648" s="7">
        <f>(TSLA[[#This Row],[Prezzi giornalieri TSLA]]-B3647)/B3647</f>
        <v>2.2657103500688787E-2</v>
      </c>
    </row>
    <row r="3649" spans="1:3" x14ac:dyDescent="0.55000000000000004">
      <c r="A3649" s="5">
        <v>45650</v>
      </c>
      <c r="B3649" s="15">
        <v>462.28</v>
      </c>
      <c r="C3649" s="7">
        <f>(TSLA[[#This Row],[Prezzi giornalieri TSLA]]-B3648)/B3648</f>
        <v>7.3571760334416966E-2</v>
      </c>
    </row>
    <row r="3650" spans="1:3" x14ac:dyDescent="0.55000000000000004">
      <c r="A3650" s="5">
        <v>45652</v>
      </c>
      <c r="B3650" s="15">
        <v>454.13</v>
      </c>
      <c r="C3650" s="7">
        <f>(TSLA[[#This Row],[Prezzi giornalieri TSLA]]-B3649)/B3649</f>
        <v>-1.7630007787488054E-2</v>
      </c>
    </row>
    <row r="3651" spans="1:3" x14ac:dyDescent="0.55000000000000004">
      <c r="A3651" s="5">
        <v>45653</v>
      </c>
      <c r="B3651" s="15">
        <v>431.66</v>
      </c>
      <c r="C3651" s="7">
        <f>(TSLA[[#This Row],[Prezzi giornalieri TSLA]]-B3650)/B3650</f>
        <v>-4.9479224010745754E-2</v>
      </c>
    </row>
    <row r="3652" spans="1:3" x14ac:dyDescent="0.55000000000000004">
      <c r="A3652" s="5">
        <v>45656</v>
      </c>
      <c r="B3652" s="15">
        <v>417.41</v>
      </c>
      <c r="C3652" s="7">
        <f>(TSLA[[#This Row],[Prezzi giornalieri TSLA]]-B3651)/B3651</f>
        <v>-3.3012092850854838E-2</v>
      </c>
    </row>
    <row r="3653" spans="1:3" x14ac:dyDescent="0.55000000000000004">
      <c r="A3653" s="5">
        <v>45657</v>
      </c>
      <c r="B3653" s="15">
        <v>403.84</v>
      </c>
      <c r="C3653" s="7">
        <f>(TSLA[[#This Row],[Prezzi giornalieri TSLA]]-B3652)/B3652</f>
        <v>-3.2510002156153538E-2</v>
      </c>
    </row>
    <row r="3654" spans="1:3" x14ac:dyDescent="0.55000000000000004">
      <c r="A3654" s="5">
        <v>45659</v>
      </c>
      <c r="B3654" s="15">
        <v>379.28</v>
      </c>
      <c r="C3654" s="7">
        <f>(TSLA[[#This Row],[Prezzi giornalieri TSLA]]-B3653)/B3653</f>
        <v>-6.081616481774961E-2</v>
      </c>
    </row>
    <row r="3655" spans="1:3" x14ac:dyDescent="0.55000000000000004">
      <c r="A3655" s="5">
        <v>45660</v>
      </c>
      <c r="B3655" s="15">
        <v>410.44</v>
      </c>
      <c r="C3655" s="7">
        <f>(TSLA[[#This Row],[Prezzi giornalieri TSLA]]-B3654)/B3654</f>
        <v>8.2155663362159959E-2</v>
      </c>
    </row>
    <row r="3656" spans="1:3" x14ac:dyDescent="0.55000000000000004">
      <c r="A3656" s="5">
        <v>45663</v>
      </c>
      <c r="B3656" s="15">
        <v>411.05</v>
      </c>
      <c r="C3656" s="7">
        <f>(TSLA[[#This Row],[Prezzi giornalieri TSLA]]-B3655)/B3655</f>
        <v>1.4862099210603587E-3</v>
      </c>
    </row>
    <row r="3657" spans="1:3" x14ac:dyDescent="0.55000000000000004">
      <c r="A3657" s="5">
        <v>45664</v>
      </c>
      <c r="B3657" s="15">
        <v>394.36</v>
      </c>
      <c r="C3657" s="7">
        <f>(TSLA[[#This Row],[Prezzi giornalieri TSLA]]-B3656)/B3656</f>
        <v>-4.060333292786765E-2</v>
      </c>
    </row>
    <row r="3658" spans="1:3" x14ac:dyDescent="0.55000000000000004">
      <c r="A3658" s="5">
        <v>45665</v>
      </c>
      <c r="B3658" s="15">
        <v>394.94</v>
      </c>
      <c r="C3658" s="7">
        <f>(TSLA[[#This Row],[Prezzi giornalieri TSLA]]-B3657)/B3657</f>
        <v>1.4707373973019172E-3</v>
      </c>
    </row>
    <row r="3659" spans="1:3" x14ac:dyDescent="0.55000000000000004">
      <c r="A3659" s="5">
        <v>45667</v>
      </c>
      <c r="B3659" s="15">
        <v>394.74</v>
      </c>
      <c r="C3659" s="7">
        <f>(TSLA[[#This Row],[Prezzi giornalieri TSLA]]-B3658)/B3658</f>
        <v>-5.0640603635992466E-4</v>
      </c>
    </row>
    <row r="3660" spans="1:3" x14ac:dyDescent="0.55000000000000004">
      <c r="A3660" s="5">
        <v>45670</v>
      </c>
      <c r="B3660" s="15">
        <v>403.31</v>
      </c>
      <c r="C3660" s="7">
        <f>(TSLA[[#This Row],[Prezzi giornalieri TSLA]]-B3659)/B3659</f>
        <v>2.1710492982722786E-2</v>
      </c>
    </row>
    <row r="3661" spans="1:3" x14ac:dyDescent="0.55000000000000004">
      <c r="A3661" s="5">
        <v>45671</v>
      </c>
      <c r="B3661" s="15">
        <v>396.36</v>
      </c>
      <c r="C3661" s="7">
        <f>(TSLA[[#This Row],[Prezzi giornalieri TSLA]]-B3660)/B3660</f>
        <v>-1.723240187448858E-2</v>
      </c>
    </row>
    <row r="3662" spans="1:3" x14ac:dyDescent="0.55000000000000004">
      <c r="A3662" s="5">
        <v>45672</v>
      </c>
      <c r="B3662" s="15">
        <v>428.22</v>
      </c>
      <c r="C3662" s="7">
        <f>(TSLA[[#This Row],[Prezzi giornalieri TSLA]]-B3661)/B3661</f>
        <v>8.0381471389645812E-2</v>
      </c>
    </row>
    <row r="3663" spans="1:3" x14ac:dyDescent="0.55000000000000004">
      <c r="A3663" s="5">
        <v>45673</v>
      </c>
      <c r="B3663" s="15">
        <v>413.82</v>
      </c>
      <c r="C3663" s="7">
        <f>(TSLA[[#This Row],[Prezzi giornalieri TSLA]]-B3662)/B3662</f>
        <v>-3.3627574611181245E-2</v>
      </c>
    </row>
    <row r="3664" spans="1:3" x14ac:dyDescent="0.55000000000000004">
      <c r="A3664" s="5">
        <v>45674</v>
      </c>
      <c r="B3664" s="15">
        <v>426.5</v>
      </c>
      <c r="C3664" s="7">
        <f>(TSLA[[#This Row],[Prezzi giornalieri TSLA]]-B3663)/B3663</f>
        <v>3.0641341646126353E-2</v>
      </c>
    </row>
    <row r="3665" spans="1:3" x14ac:dyDescent="0.55000000000000004">
      <c r="A3665" s="5">
        <v>45678</v>
      </c>
      <c r="B3665" s="15">
        <v>424.07</v>
      </c>
      <c r="C3665" s="7">
        <f>(TSLA[[#This Row],[Prezzi giornalieri TSLA]]-B3664)/B3664</f>
        <v>-5.697538100820649E-3</v>
      </c>
    </row>
    <row r="3666" spans="1:3" x14ac:dyDescent="0.55000000000000004">
      <c r="A3666" s="5">
        <v>45679</v>
      </c>
      <c r="B3666" s="15">
        <v>415.11</v>
      </c>
      <c r="C3666" s="7">
        <f>(TSLA[[#This Row],[Prezzi giornalieri TSLA]]-B3665)/B3665</f>
        <v>-2.1128587261536963E-2</v>
      </c>
    </row>
    <row r="3667" spans="1:3" x14ac:dyDescent="0.55000000000000004">
      <c r="A3667" s="5">
        <v>45680</v>
      </c>
      <c r="B3667" s="15">
        <v>412.38</v>
      </c>
      <c r="C3667" s="7">
        <f>(TSLA[[#This Row],[Prezzi giornalieri TSLA]]-B3666)/B3666</f>
        <v>-6.5765700657657439E-3</v>
      </c>
    </row>
    <row r="3668" spans="1:3" x14ac:dyDescent="0.55000000000000004">
      <c r="A3668" s="5">
        <v>45681</v>
      </c>
      <c r="B3668" s="15">
        <v>406.58</v>
      </c>
      <c r="C3668" s="7">
        <f>(TSLA[[#This Row],[Prezzi giornalieri TSLA]]-B3667)/B3667</f>
        <v>-1.4064697609001434E-2</v>
      </c>
    </row>
    <row r="3669" spans="1:3" x14ac:dyDescent="0.55000000000000004">
      <c r="A3669" s="5">
        <v>45684</v>
      </c>
      <c r="B3669" s="15">
        <v>397.15</v>
      </c>
      <c r="C3669" s="7">
        <f>(TSLA[[#This Row],[Prezzi giornalieri TSLA]]-B3668)/B3668</f>
        <v>-2.3193467460278439E-2</v>
      </c>
    </row>
    <row r="3670" spans="1:3" x14ac:dyDescent="0.55000000000000004">
      <c r="A3670" s="5">
        <v>45685</v>
      </c>
      <c r="B3670" s="15">
        <v>398.09</v>
      </c>
      <c r="C3670" s="7">
        <f>(TSLA[[#This Row],[Prezzi giornalieri TSLA]]-B3669)/B3669</f>
        <v>2.3668639053254382E-3</v>
      </c>
    </row>
    <row r="3671" spans="1:3" x14ac:dyDescent="0.55000000000000004">
      <c r="A3671" s="5">
        <v>45686</v>
      </c>
      <c r="B3671" s="15">
        <v>389.1</v>
      </c>
      <c r="C3671" s="7">
        <f>(TSLA[[#This Row],[Prezzi giornalieri TSLA]]-B3670)/B3670</f>
        <v>-2.2582833027707184E-2</v>
      </c>
    </row>
    <row r="3672" spans="1:3" x14ac:dyDescent="0.55000000000000004">
      <c r="A3672" s="5">
        <v>45687</v>
      </c>
      <c r="B3672" s="15">
        <v>400.28</v>
      </c>
      <c r="C3672" s="7">
        <f>(TSLA[[#This Row],[Prezzi giornalieri TSLA]]-B3671)/B3671</f>
        <v>2.8732973528655743E-2</v>
      </c>
    </row>
    <row r="3673" spans="1:3" x14ac:dyDescent="0.55000000000000004">
      <c r="A3673" s="5">
        <v>45688</v>
      </c>
      <c r="B3673" s="15">
        <v>404.6</v>
      </c>
      <c r="C3673" s="7">
        <f>(TSLA[[#This Row],[Prezzi giornalieri TSLA]]-B3672)/B3672</f>
        <v>1.0792445288298317E-2</v>
      </c>
    </row>
    <row r="3674" spans="1:3" x14ac:dyDescent="0.55000000000000004">
      <c r="A3674" s="5">
        <v>45691</v>
      </c>
      <c r="B3674" s="15">
        <v>383.68</v>
      </c>
      <c r="C3674" s="7">
        <f>(TSLA[[#This Row],[Prezzi giornalieri TSLA]]-B3673)/B3673</f>
        <v>-5.1705388037568002E-2</v>
      </c>
    </row>
    <row r="3675" spans="1:3" x14ac:dyDescent="0.55000000000000004">
      <c r="A3675" s="5">
        <v>45692</v>
      </c>
      <c r="B3675" s="15">
        <v>392.21</v>
      </c>
      <c r="C3675" s="7">
        <f>(TSLA[[#This Row],[Prezzi giornalieri TSLA]]-B3674)/B3674</f>
        <v>2.22320683903252E-2</v>
      </c>
    </row>
    <row r="3676" spans="1:3" x14ac:dyDescent="0.55000000000000004">
      <c r="A3676" s="5">
        <v>45693</v>
      </c>
      <c r="B3676" s="15">
        <v>378.17</v>
      </c>
      <c r="C3676" s="7">
        <f>(TSLA[[#This Row],[Prezzi giornalieri TSLA]]-B3675)/B3675</f>
        <v>-3.5797149486244524E-2</v>
      </c>
    </row>
    <row r="3677" spans="1:3" x14ac:dyDescent="0.55000000000000004">
      <c r="A3677" s="5">
        <v>45694</v>
      </c>
      <c r="B3677" s="15">
        <v>374.32</v>
      </c>
      <c r="C3677" s="7">
        <f>(TSLA[[#This Row],[Prezzi giornalieri TSLA]]-B3676)/B3676</f>
        <v>-1.0180606605494942E-2</v>
      </c>
    </row>
    <row r="3678" spans="1:3" x14ac:dyDescent="0.55000000000000004">
      <c r="A3678" s="5">
        <v>45695</v>
      </c>
      <c r="B3678" s="15">
        <v>361.62</v>
      </c>
      <c r="C3678" s="7">
        <f>(TSLA[[#This Row],[Prezzi giornalieri TSLA]]-B3677)/B3677</f>
        <v>-3.3928189784141881E-2</v>
      </c>
    </row>
    <row r="3679" spans="1:3" x14ac:dyDescent="0.55000000000000004">
      <c r="A3679" s="5">
        <v>45698</v>
      </c>
      <c r="B3679" s="15">
        <v>350.73</v>
      </c>
      <c r="C3679" s="7">
        <f>(TSLA[[#This Row],[Prezzi giornalieri TSLA]]-B3678)/B3678</f>
        <v>-3.0114484818317532E-2</v>
      </c>
    </row>
    <row r="3680" spans="1:3" x14ac:dyDescent="0.55000000000000004">
      <c r="A3680" s="5">
        <v>45699</v>
      </c>
      <c r="B3680" s="15">
        <v>328.5</v>
      </c>
      <c r="C3680" s="7">
        <f>(TSLA[[#This Row],[Prezzi giornalieri TSLA]]-B3679)/B3679</f>
        <v>-6.3382088786245877E-2</v>
      </c>
    </row>
    <row r="3681" spans="1:3" x14ac:dyDescent="0.55000000000000004">
      <c r="A3681" s="5">
        <v>45700</v>
      </c>
      <c r="B3681" s="15">
        <v>336.51</v>
      </c>
      <c r="C3681" s="7">
        <f>(TSLA[[#This Row],[Prezzi giornalieri TSLA]]-B3680)/B3680</f>
        <v>2.4383561643835587E-2</v>
      </c>
    </row>
    <row r="3682" spans="1:3" x14ac:dyDescent="0.55000000000000004">
      <c r="A3682" s="5">
        <v>45701</v>
      </c>
      <c r="B3682" s="15">
        <v>355.94</v>
      </c>
      <c r="C3682" s="7">
        <f>(TSLA[[#This Row],[Prezzi giornalieri TSLA]]-B3681)/B3681</f>
        <v>5.773974027517758E-2</v>
      </c>
    </row>
    <row r="3683" spans="1:3" x14ac:dyDescent="0.55000000000000004">
      <c r="A3683" s="5">
        <v>45702</v>
      </c>
      <c r="B3683" s="15">
        <v>355.84</v>
      </c>
      <c r="C3683" s="7">
        <f>(TSLA[[#This Row],[Prezzi giornalieri TSLA]]-B3682)/B3682</f>
        <v>-2.8094622689223673E-4</v>
      </c>
    </row>
    <row r="3684" spans="1:3" x14ac:dyDescent="0.55000000000000004">
      <c r="A3684" s="5">
        <v>45706</v>
      </c>
      <c r="B3684" s="15">
        <v>354.11</v>
      </c>
      <c r="C3684" s="7">
        <f>(TSLA[[#This Row],[Prezzi giornalieri TSLA]]-B3683)/B3683</f>
        <v>-4.8617356115106831E-3</v>
      </c>
    </row>
    <row r="3685" spans="1:3" x14ac:dyDescent="0.55000000000000004">
      <c r="A3685" s="5">
        <v>45707</v>
      </c>
      <c r="B3685" s="15">
        <v>360.56</v>
      </c>
      <c r="C3685" s="7">
        <f>(TSLA[[#This Row],[Prezzi giornalieri TSLA]]-B3684)/B3684</f>
        <v>1.8214679054531044E-2</v>
      </c>
    </row>
    <row r="3686" spans="1:3" x14ac:dyDescent="0.55000000000000004">
      <c r="A3686" s="5">
        <v>45708</v>
      </c>
      <c r="B3686" s="15">
        <v>354.4</v>
      </c>
      <c r="C3686" s="7">
        <f>(TSLA[[#This Row],[Prezzi giornalieri TSLA]]-B3685)/B3685</f>
        <v>-1.7084535167517265E-2</v>
      </c>
    </row>
    <row r="3687" spans="1:3" x14ac:dyDescent="0.55000000000000004">
      <c r="A3687" s="5">
        <v>45709</v>
      </c>
      <c r="B3687" s="15">
        <v>337.8</v>
      </c>
      <c r="C3687" s="7">
        <f>(TSLA[[#This Row],[Prezzi giornalieri TSLA]]-B3686)/B3686</f>
        <v>-4.6839729119638733E-2</v>
      </c>
    </row>
    <row r="3688" spans="1:3" x14ac:dyDescent="0.55000000000000004">
      <c r="A3688" s="5">
        <v>45712</v>
      </c>
      <c r="B3688" s="15">
        <v>330.53</v>
      </c>
      <c r="C3688" s="7">
        <f>(TSLA[[#This Row],[Prezzi giornalieri TSLA]]-B3687)/B3687</f>
        <v>-2.1521610420367196E-2</v>
      </c>
    </row>
    <row r="3689" spans="1:3" x14ac:dyDescent="0.55000000000000004">
      <c r="A3689" s="5">
        <v>45713</v>
      </c>
      <c r="B3689" s="15">
        <v>302.8</v>
      </c>
      <c r="C3689" s="7">
        <f>(TSLA[[#This Row],[Prezzi giornalieri TSLA]]-B3688)/B3688</f>
        <v>-8.3895561673675498E-2</v>
      </c>
    </row>
    <row r="3690" spans="1:3" x14ac:dyDescent="0.55000000000000004">
      <c r="A3690" s="5">
        <v>45714</v>
      </c>
      <c r="B3690" s="15">
        <v>290.8</v>
      </c>
      <c r="C3690" s="7">
        <f>(TSLA[[#This Row],[Prezzi giornalieri TSLA]]-B3689)/B3689</f>
        <v>-3.9630118890356669E-2</v>
      </c>
    </row>
    <row r="3691" spans="1:3" x14ac:dyDescent="0.55000000000000004">
      <c r="A3691" s="5">
        <v>45715</v>
      </c>
      <c r="B3691" s="15">
        <v>281.95</v>
      </c>
      <c r="C3691" s="7">
        <f>(TSLA[[#This Row],[Prezzi giornalieri TSLA]]-B3690)/B3690</f>
        <v>-3.0433287482806128E-2</v>
      </c>
    </row>
    <row r="3692" spans="1:3" x14ac:dyDescent="0.55000000000000004">
      <c r="A3692" s="5">
        <v>45716</v>
      </c>
      <c r="B3692" s="15">
        <v>292.98</v>
      </c>
      <c r="C3692" s="7">
        <f>(TSLA[[#This Row],[Prezzi giornalieri TSLA]]-B3691)/B3691</f>
        <v>3.9120411420464726E-2</v>
      </c>
    </row>
    <row r="3693" spans="1:3" x14ac:dyDescent="0.55000000000000004">
      <c r="A3693" s="5">
        <v>45719</v>
      </c>
      <c r="B3693" s="15">
        <v>284.64999999999998</v>
      </c>
      <c r="C3693" s="7">
        <f>(TSLA[[#This Row],[Prezzi giornalieri TSLA]]-B3692)/B3692</f>
        <v>-2.8431974878831458E-2</v>
      </c>
    </row>
    <row r="3694" spans="1:3" x14ac:dyDescent="0.55000000000000004">
      <c r="A3694" s="5">
        <v>45720</v>
      </c>
      <c r="B3694" s="15">
        <v>272.04000000000002</v>
      </c>
      <c r="C3694" s="7">
        <f>(TSLA[[#This Row],[Prezzi giornalieri TSLA]]-B3693)/B3693</f>
        <v>-4.4300017565431081E-2</v>
      </c>
    </row>
    <row r="3695" spans="1:3" x14ac:dyDescent="0.55000000000000004">
      <c r="A3695" s="5">
        <v>45721</v>
      </c>
      <c r="B3695" s="15">
        <v>279.10000000000002</v>
      </c>
      <c r="C3695" s="7">
        <f>(TSLA[[#This Row],[Prezzi giornalieri TSLA]]-B3694)/B3694</f>
        <v>2.595206587266579E-2</v>
      </c>
    </row>
    <row r="3696" spans="1:3" x14ac:dyDescent="0.55000000000000004">
      <c r="A3696" s="5">
        <v>45722</v>
      </c>
      <c r="B3696" s="15">
        <v>263.45</v>
      </c>
      <c r="C3696" s="7">
        <f>(TSLA[[#This Row],[Prezzi giornalieri TSLA]]-B3695)/B3695</f>
        <v>-5.607309208169127E-2</v>
      </c>
    </row>
    <row r="3697" spans="1:3" x14ac:dyDescent="0.55000000000000004">
      <c r="A3697" s="5">
        <v>45723</v>
      </c>
      <c r="B3697" s="15">
        <v>262.67</v>
      </c>
      <c r="C3697" s="7">
        <f>(TSLA[[#This Row],[Prezzi giornalieri TSLA]]-B3696)/B3696</f>
        <v>-2.9607136078951329E-3</v>
      </c>
    </row>
    <row r="3698" spans="1:3" x14ac:dyDescent="0.55000000000000004">
      <c r="A3698" s="5">
        <v>45726</v>
      </c>
      <c r="B3698" s="15">
        <v>222.15</v>
      </c>
      <c r="C3698" s="7">
        <f>(TSLA[[#This Row],[Prezzi giornalieri TSLA]]-B3697)/B3697</f>
        <v>-0.15426200175124685</v>
      </c>
    </row>
    <row r="3699" spans="1:3" x14ac:dyDescent="0.55000000000000004">
      <c r="A3699" s="5">
        <v>45727</v>
      </c>
      <c r="B3699" s="15">
        <v>230.58</v>
      </c>
      <c r="C3699" s="7">
        <f>(TSLA[[#This Row],[Prezzi giornalieri TSLA]]-B3698)/B3698</f>
        <v>3.7947332883187065E-2</v>
      </c>
    </row>
    <row r="3700" spans="1:3" x14ac:dyDescent="0.55000000000000004">
      <c r="A3700" s="5">
        <v>45728</v>
      </c>
      <c r="B3700" s="15">
        <v>248.09</v>
      </c>
      <c r="C3700" s="7">
        <f>(TSLA[[#This Row],[Prezzi giornalieri TSLA]]-B3699)/B3699</f>
        <v>7.5938936594674253E-2</v>
      </c>
    </row>
    <row r="3701" spans="1:3" x14ac:dyDescent="0.55000000000000004">
      <c r="A3701" s="5">
        <v>45729</v>
      </c>
      <c r="B3701" s="15">
        <v>240.68</v>
      </c>
      <c r="C3701" s="7">
        <f>(TSLA[[#This Row],[Prezzi giornalieri TSLA]]-B3700)/B3700</f>
        <v>-2.9868192994477797E-2</v>
      </c>
    </row>
    <row r="3702" spans="1:3" x14ac:dyDescent="0.55000000000000004">
      <c r="A3702" s="5">
        <v>45730</v>
      </c>
      <c r="B3702" s="15">
        <v>249.98</v>
      </c>
      <c r="C3702" s="7">
        <f>(TSLA[[#This Row],[Prezzi giornalieri TSLA]]-B3701)/B3701</f>
        <v>3.8640518530829247E-2</v>
      </c>
    </row>
    <row r="3703" spans="1:3" x14ac:dyDescent="0.55000000000000004">
      <c r="A3703" s="5">
        <v>45733</v>
      </c>
      <c r="B3703" s="15">
        <v>238.01</v>
      </c>
      <c r="C3703" s="7">
        <f>(TSLA[[#This Row],[Prezzi giornalieri TSLA]]-B3702)/B3702</f>
        <v>-4.7883830706456514E-2</v>
      </c>
    </row>
    <row r="3704" spans="1:3" x14ac:dyDescent="0.55000000000000004">
      <c r="A3704" s="5">
        <v>45734</v>
      </c>
      <c r="B3704" s="15">
        <v>225.31</v>
      </c>
      <c r="C3704" s="7">
        <f>(TSLA[[#This Row],[Prezzi giornalieri TSLA]]-B3703)/B3703</f>
        <v>-5.3359102558715975E-2</v>
      </c>
    </row>
    <row r="3705" spans="1:3" x14ac:dyDescent="0.55000000000000004">
      <c r="A3705" s="5">
        <v>45735</v>
      </c>
      <c r="B3705" s="15">
        <v>235.86</v>
      </c>
      <c r="C3705" s="7">
        <f>(TSLA[[#This Row],[Prezzi giornalieri TSLA]]-B3704)/B3704</f>
        <v>4.6824375305135196E-2</v>
      </c>
    </row>
    <row r="3706" spans="1:3" x14ac:dyDescent="0.55000000000000004">
      <c r="A3706" s="5">
        <v>45736</v>
      </c>
      <c r="B3706" s="15">
        <v>236.26</v>
      </c>
      <c r="C3706" s="7">
        <f>(TSLA[[#This Row],[Prezzi giornalieri TSLA]]-B3705)/B3705</f>
        <v>1.6959213092511542E-3</v>
      </c>
    </row>
    <row r="3707" spans="1:3" x14ac:dyDescent="0.55000000000000004">
      <c r="A3707" s="5">
        <v>45737</v>
      </c>
      <c r="B3707" s="15">
        <v>248.71</v>
      </c>
      <c r="C3707" s="7">
        <f>(TSLA[[#This Row],[Prezzi giornalieri TSLA]]-B3706)/B3706</f>
        <v>5.2696182172183262E-2</v>
      </c>
    </row>
    <row r="3708" spans="1:3" x14ac:dyDescent="0.55000000000000004">
      <c r="A3708" s="5">
        <v>45740</v>
      </c>
      <c r="B3708" s="15">
        <v>278.39</v>
      </c>
      <c r="C3708" s="7">
        <f>(TSLA[[#This Row],[Prezzi giornalieri TSLA]]-B3707)/B3707</f>
        <v>0.11933577258654648</v>
      </c>
    </row>
    <row r="3709" spans="1:3" x14ac:dyDescent="0.55000000000000004">
      <c r="A3709" s="5">
        <v>45741</v>
      </c>
      <c r="B3709" s="15">
        <v>288.14</v>
      </c>
      <c r="C3709" s="7">
        <f>(TSLA[[#This Row],[Prezzi giornalieri TSLA]]-B3708)/B3708</f>
        <v>3.5022809727360896E-2</v>
      </c>
    </row>
    <row r="3710" spans="1:3" x14ac:dyDescent="0.55000000000000004">
      <c r="A3710" s="5">
        <v>45742</v>
      </c>
      <c r="B3710" s="15">
        <v>272.06</v>
      </c>
      <c r="C3710" s="7">
        <f>(TSLA[[#This Row],[Prezzi giornalieri TSLA]]-B3709)/B3709</f>
        <v>-5.5806205316859807E-2</v>
      </c>
    </row>
    <row r="3711" spans="1:3" x14ac:dyDescent="0.55000000000000004">
      <c r="A3711" s="5">
        <v>45743</v>
      </c>
      <c r="B3711" s="15">
        <v>273.13</v>
      </c>
      <c r="C3711" s="7">
        <f>(TSLA[[#This Row],[Prezzi giornalieri TSLA]]-B3710)/B3710</f>
        <v>3.9329559655957996E-3</v>
      </c>
    </row>
    <row r="3712" spans="1:3" x14ac:dyDescent="0.55000000000000004">
      <c r="A3712" s="5">
        <v>45744</v>
      </c>
      <c r="B3712" s="15">
        <v>263.55</v>
      </c>
      <c r="C3712" s="7">
        <f>(TSLA[[#This Row],[Prezzi giornalieri TSLA]]-B3711)/B3711</f>
        <v>-3.5074872771207792E-2</v>
      </c>
    </row>
    <row r="3713" spans="1:3" x14ac:dyDescent="0.55000000000000004">
      <c r="A3713" s="5">
        <v>45747</v>
      </c>
      <c r="B3713" s="15">
        <v>259.16000000000003</v>
      </c>
      <c r="C3713" s="7">
        <f>(TSLA[[#This Row],[Prezzi giornalieri TSLA]]-B3712)/B3712</f>
        <v>-1.6657180800607043E-2</v>
      </c>
    </row>
    <row r="3714" spans="1:3" x14ac:dyDescent="0.55000000000000004">
      <c r="A3714" s="5">
        <v>45748</v>
      </c>
      <c r="B3714" s="15">
        <v>268.45999999999998</v>
      </c>
      <c r="C3714" s="7">
        <f>(TSLA[[#This Row],[Prezzi giornalieri TSLA]]-B3713)/B3713</f>
        <v>3.5885167464114652E-2</v>
      </c>
    </row>
    <row r="3715" spans="1:3" x14ac:dyDescent="0.55000000000000004">
      <c r="A3715" s="5">
        <v>45749</v>
      </c>
      <c r="B3715" s="15">
        <v>282.76</v>
      </c>
      <c r="C3715" s="7">
        <f>(TSLA[[#This Row],[Prezzi giornalieri TSLA]]-B3714)/B3714</f>
        <v>5.3266780898457919E-2</v>
      </c>
    </row>
    <row r="3716" spans="1:3" x14ac:dyDescent="0.55000000000000004">
      <c r="A3716" s="5">
        <v>45750</v>
      </c>
      <c r="B3716" s="15">
        <v>267.27999999999997</v>
      </c>
      <c r="C3716" s="7">
        <f>(TSLA[[#This Row],[Prezzi giornalieri TSLA]]-B3715)/B3715</f>
        <v>-5.4746074409393192E-2</v>
      </c>
    </row>
    <row r="3717" spans="1:3" x14ac:dyDescent="0.55000000000000004">
      <c r="A3717" s="5">
        <v>45751</v>
      </c>
      <c r="B3717" s="15">
        <v>239.43</v>
      </c>
      <c r="C3717" s="7">
        <f>(TSLA[[#This Row],[Prezzi giornalieri TSLA]]-B3716)/B3716</f>
        <v>-0.1041978449565997</v>
      </c>
    </row>
    <row r="3718" spans="1:3" x14ac:dyDescent="0.55000000000000004">
      <c r="A3718" s="5">
        <v>45754</v>
      </c>
      <c r="B3718" s="15">
        <v>233.29</v>
      </c>
      <c r="C3718" s="7">
        <f>(TSLA[[#This Row],[Prezzi giornalieri TSLA]]-B3717)/B3717</f>
        <v>-2.5644238399532282E-2</v>
      </c>
    </row>
    <row r="3719" spans="1:3" x14ac:dyDescent="0.55000000000000004">
      <c r="A3719" s="5">
        <v>45755</v>
      </c>
      <c r="B3719" s="15">
        <v>221.86</v>
      </c>
      <c r="C3719" s="7">
        <f>(TSLA[[#This Row],[Prezzi giornalieri TSLA]]-B3718)/B3718</f>
        <v>-4.899481332247408E-2</v>
      </c>
    </row>
    <row r="3720" spans="1:3" x14ac:dyDescent="0.55000000000000004">
      <c r="A3720" s="5">
        <v>45756</v>
      </c>
      <c r="B3720" s="15">
        <v>272.2</v>
      </c>
      <c r="C3720" s="7">
        <f>(TSLA[[#This Row],[Prezzi giornalieri TSLA]]-B3719)/B3719</f>
        <v>0.22689984675020269</v>
      </c>
    </row>
    <row r="3721" spans="1:3" x14ac:dyDescent="0.55000000000000004">
      <c r="A3721" s="5">
        <v>45757</v>
      </c>
      <c r="B3721" s="15">
        <v>252.4</v>
      </c>
      <c r="C3721" s="7">
        <f>(TSLA[[#This Row],[Prezzi giornalieri TSLA]]-B3720)/B3720</f>
        <v>-7.274063188831735E-2</v>
      </c>
    </row>
    <row r="3722" spans="1:3" x14ac:dyDescent="0.55000000000000004">
      <c r="A3722" s="5">
        <v>45758</v>
      </c>
      <c r="B3722" s="15">
        <v>252.31</v>
      </c>
      <c r="C3722" s="7">
        <f>(TSLA[[#This Row],[Prezzi giornalieri TSLA]]-B3721)/B3721</f>
        <v>-3.5657686212362682E-4</v>
      </c>
    </row>
    <row r="3723" spans="1:3" x14ac:dyDescent="0.55000000000000004">
      <c r="A3723" s="5">
        <v>45761</v>
      </c>
      <c r="B3723" s="15">
        <v>252.35</v>
      </c>
      <c r="C3723" s="7">
        <f>(TSLA[[#This Row],[Prezzi giornalieri TSLA]]-B3722)/B3722</f>
        <v>1.5853513534934026E-4</v>
      </c>
    </row>
    <row r="3724" spans="1:3" x14ac:dyDescent="0.55000000000000004">
      <c r="A3724" s="5">
        <v>45762</v>
      </c>
      <c r="B3724" s="15">
        <v>254.11</v>
      </c>
      <c r="C3724" s="7">
        <f>(TSLA[[#This Row],[Prezzi giornalieri TSLA]]-B3723)/B3723</f>
        <v>6.9744402615415863E-3</v>
      </c>
    </row>
    <row r="3725" spans="1:3" x14ac:dyDescent="0.55000000000000004">
      <c r="A3725" s="5">
        <v>45763</v>
      </c>
      <c r="B3725" s="15">
        <v>241.55</v>
      </c>
      <c r="C3725" s="7">
        <f>(TSLA[[#This Row],[Prezzi giornalieri TSLA]]-B3724)/B3724</f>
        <v>-4.9427413324938024E-2</v>
      </c>
    </row>
    <row r="3726" spans="1:3" x14ac:dyDescent="0.55000000000000004">
      <c r="A3726" s="5">
        <v>45764</v>
      </c>
      <c r="B3726" s="15">
        <v>241.37</v>
      </c>
      <c r="C3726" s="7">
        <f>(TSLA[[#This Row],[Prezzi giornalieri TSLA]]-B3725)/B3725</f>
        <v>-7.4518733181538736E-4</v>
      </c>
    </row>
    <row r="3727" spans="1:3" x14ac:dyDescent="0.55000000000000004">
      <c r="A3727" s="5">
        <v>45768</v>
      </c>
      <c r="B3727" s="15">
        <v>227.5</v>
      </c>
      <c r="C3727" s="7">
        <f>(TSLA[[#This Row],[Prezzi giornalieri TSLA]]-B3726)/B3726</f>
        <v>-5.7463645026308179E-2</v>
      </c>
    </row>
    <row r="3728" spans="1:3" x14ac:dyDescent="0.55000000000000004">
      <c r="A3728" s="5">
        <v>45769</v>
      </c>
      <c r="B3728" s="15">
        <v>237.97</v>
      </c>
      <c r="C3728" s="7">
        <f>(TSLA[[#This Row],[Prezzi giornalieri TSLA]]-B3727)/B3727</f>
        <v>4.6021978021978015E-2</v>
      </c>
    </row>
    <row r="3729" spans="1:3" x14ac:dyDescent="0.55000000000000004">
      <c r="A3729" s="5">
        <v>45770</v>
      </c>
      <c r="B3729" s="15">
        <v>250.74</v>
      </c>
      <c r="C3729" s="7">
        <f>(TSLA[[#This Row],[Prezzi giornalieri TSLA]]-B3728)/B3728</f>
        <v>5.3662226331050174E-2</v>
      </c>
    </row>
    <row r="3730" spans="1:3" x14ac:dyDescent="0.55000000000000004">
      <c r="A3730" s="5">
        <v>45771</v>
      </c>
      <c r="B3730" s="15">
        <v>259.51</v>
      </c>
      <c r="C3730" s="7">
        <f>(TSLA[[#This Row],[Prezzi giornalieri TSLA]]-B3729)/B3729</f>
        <v>3.497646964983641E-2</v>
      </c>
    </row>
    <row r="3731" spans="1:3" x14ac:dyDescent="0.55000000000000004">
      <c r="A3731" s="5">
        <v>45772</v>
      </c>
      <c r="B3731" s="15">
        <v>284.95</v>
      </c>
      <c r="C3731" s="7">
        <f>(TSLA[[#This Row],[Prezzi giornalieri TSLA]]-B3730)/B3730</f>
        <v>9.8030904396747706E-2</v>
      </c>
    </row>
    <row r="3732" spans="1:3" x14ac:dyDescent="0.55000000000000004">
      <c r="A3732" s="5">
        <v>45775</v>
      </c>
      <c r="B3732" s="15">
        <v>285.88</v>
      </c>
      <c r="C3732" s="7">
        <f>(TSLA[[#This Row],[Prezzi giornalieri TSLA]]-B3731)/B3731</f>
        <v>3.2637304790314333E-3</v>
      </c>
    </row>
    <row r="3733" spans="1:3" x14ac:dyDescent="0.55000000000000004">
      <c r="A3733" s="5">
        <v>45776</v>
      </c>
      <c r="B3733" s="15">
        <v>292.02999999999997</v>
      </c>
      <c r="C3733" s="7">
        <f>(TSLA[[#This Row],[Prezzi giornalieri TSLA]]-B3732)/B3732</f>
        <v>2.1512522736812568E-2</v>
      </c>
    </row>
    <row r="3734" spans="1:3" x14ac:dyDescent="0.55000000000000004">
      <c r="A3734" s="5">
        <v>45777</v>
      </c>
      <c r="B3734" s="15">
        <v>282.16000000000003</v>
      </c>
      <c r="C3734" s="7">
        <f>(TSLA[[#This Row],[Prezzi giornalieri TSLA]]-B3733)/B3733</f>
        <v>-3.3797897476286504E-2</v>
      </c>
    </row>
    <row r="3735" spans="1:3" x14ac:dyDescent="0.55000000000000004">
      <c r="A3735" s="5">
        <v>45778</v>
      </c>
      <c r="B3735" s="15">
        <v>280.52</v>
      </c>
      <c r="C3735" s="7">
        <f>(TSLA[[#This Row],[Prezzi giornalieri TSLA]]-B3734)/B3734</f>
        <v>-5.8123050751348283E-3</v>
      </c>
    </row>
    <row r="3736" spans="1:3" x14ac:dyDescent="0.55000000000000004">
      <c r="A3736" s="5">
        <v>45779</v>
      </c>
      <c r="B3736" s="15">
        <v>287.20999999999998</v>
      </c>
      <c r="C3736" s="7">
        <f>(TSLA[[#This Row],[Prezzi giornalieri TSLA]]-B3735)/B3735</f>
        <v>2.3848566947098238E-2</v>
      </c>
    </row>
    <row r="3737" spans="1:3" x14ac:dyDescent="0.55000000000000004">
      <c r="A3737" s="5">
        <v>45782</v>
      </c>
      <c r="B3737" s="15">
        <v>280.26</v>
      </c>
      <c r="C3737" s="7">
        <f>(TSLA[[#This Row],[Prezzi giornalieri TSLA]]-B3736)/B3736</f>
        <v>-2.4198321785453114E-2</v>
      </c>
    </row>
    <row r="3738" spans="1:3" x14ac:dyDescent="0.55000000000000004">
      <c r="A3738" s="5">
        <v>45783</v>
      </c>
      <c r="B3738" s="15">
        <v>275.35000000000002</v>
      </c>
      <c r="C3738" s="7">
        <f>(TSLA[[#This Row],[Prezzi giornalieri TSLA]]-B3737)/B3737</f>
        <v>-1.7519446228501993E-2</v>
      </c>
    </row>
    <row r="3739" spans="1:3" x14ac:dyDescent="0.55000000000000004">
      <c r="A3739" s="5">
        <v>45784</v>
      </c>
      <c r="B3739" s="15">
        <v>276.22000000000003</v>
      </c>
      <c r="C3739" s="7">
        <f>(TSLA[[#This Row],[Prezzi giornalieri TSLA]]-B3738)/B3738</f>
        <v>3.1596150354094949E-3</v>
      </c>
    </row>
    <row r="3740" spans="1:3" x14ac:dyDescent="0.55000000000000004">
      <c r="A3740" s="5">
        <v>45785</v>
      </c>
      <c r="B3740" s="15">
        <v>284.82</v>
      </c>
      <c r="C3740" s="7">
        <f>(TSLA[[#This Row],[Prezzi giornalieri TSLA]]-B3739)/B3739</f>
        <v>3.1134602852798367E-2</v>
      </c>
    </row>
    <row r="3741" spans="1:3" x14ac:dyDescent="0.55000000000000004">
      <c r="A3741" s="5">
        <v>45786</v>
      </c>
      <c r="B3741" s="15">
        <v>298.26</v>
      </c>
      <c r="C3741" s="7">
        <f>(TSLA[[#This Row],[Prezzi giornalieri TSLA]]-B3740)/B3740</f>
        <v>4.7187697493153567E-2</v>
      </c>
    </row>
    <row r="3742" spans="1:3" x14ac:dyDescent="0.55000000000000004">
      <c r="A3742" s="5">
        <v>45789</v>
      </c>
      <c r="B3742" s="15">
        <v>318.38</v>
      </c>
      <c r="C3742" s="7">
        <f>(TSLA[[#This Row],[Prezzi giornalieri TSLA]]-B3741)/B3741</f>
        <v>6.7457922617850219E-2</v>
      </c>
    </row>
    <row r="3743" spans="1:3" x14ac:dyDescent="0.55000000000000004">
      <c r="A3743" s="5">
        <v>45790</v>
      </c>
      <c r="B3743" s="15">
        <v>334.07</v>
      </c>
      <c r="C3743" s="7">
        <f>(TSLA[[#This Row],[Prezzi giornalieri TSLA]]-B3742)/B3742</f>
        <v>4.9280733714429294E-2</v>
      </c>
    </row>
    <row r="3744" spans="1:3" x14ac:dyDescent="0.55000000000000004">
      <c r="A3744" s="5">
        <v>45791</v>
      </c>
      <c r="B3744" s="15">
        <v>347.68</v>
      </c>
      <c r="C3744" s="7">
        <f>(TSLA[[#This Row],[Prezzi giornalieri TSLA]]-B3743)/B3743</f>
        <v>4.0739964678061527E-2</v>
      </c>
    </row>
    <row r="3745" spans="1:3" x14ac:dyDescent="0.55000000000000004">
      <c r="A3745" s="5">
        <v>45792</v>
      </c>
      <c r="B3745" s="15">
        <v>342.82</v>
      </c>
      <c r="C3745" s="7">
        <f>(TSLA[[#This Row],[Prezzi giornalieri TSLA]]-B3744)/B3744</f>
        <v>-1.3978370915784669E-2</v>
      </c>
    </row>
    <row r="3746" spans="1:3" x14ac:dyDescent="0.55000000000000004">
      <c r="A3746" s="5">
        <v>45793</v>
      </c>
      <c r="B3746" s="15">
        <v>349.98</v>
      </c>
      <c r="C3746" s="7">
        <f>(TSLA[[#This Row],[Prezzi giornalieri TSLA]]-B3745)/B3745</f>
        <v>2.0885595939560193E-2</v>
      </c>
    </row>
    <row r="3747" spans="1:3" x14ac:dyDescent="0.55000000000000004">
      <c r="A3747" s="5">
        <v>45796</v>
      </c>
      <c r="B3747" s="15">
        <v>342.09</v>
      </c>
      <c r="C3747" s="7">
        <f>(TSLA[[#This Row],[Prezzi giornalieri TSLA]]-B3746)/B3746</f>
        <v>-2.2544145379736109E-2</v>
      </c>
    </row>
    <row r="3748" spans="1:3" x14ac:dyDescent="0.55000000000000004">
      <c r="A3748" s="5">
        <v>45797</v>
      </c>
      <c r="B3748" s="15">
        <v>343.82</v>
      </c>
      <c r="C3748" s="7">
        <f>(TSLA[[#This Row],[Prezzi giornalieri TSLA]]-B3747)/B3747</f>
        <v>5.0571487035575968E-3</v>
      </c>
    </row>
    <row r="3749" spans="1:3" x14ac:dyDescent="0.55000000000000004">
      <c r="A3749" s="5">
        <v>45798</v>
      </c>
      <c r="B3749" s="15">
        <v>334.62</v>
      </c>
      <c r="C3749" s="7">
        <f>(TSLA[[#This Row],[Prezzi giornalieri TSLA]]-B3748)/B3748</f>
        <v>-2.6758187423651877E-2</v>
      </c>
    </row>
    <row r="3750" spans="1:3" x14ac:dyDescent="0.55000000000000004">
      <c r="A3750" s="5">
        <v>45799</v>
      </c>
      <c r="B3750" s="15">
        <v>341.04</v>
      </c>
      <c r="C3750" s="7">
        <f>(TSLA[[#This Row],[Prezzi giornalieri TSLA]]-B3749)/B3749</f>
        <v>1.9185942262865387E-2</v>
      </c>
    </row>
    <row r="3751" spans="1:3" x14ac:dyDescent="0.55000000000000004">
      <c r="A3751" s="5">
        <v>45800</v>
      </c>
      <c r="B3751" s="15">
        <v>339.34</v>
      </c>
      <c r="C3751" s="7">
        <f>(TSLA[[#This Row],[Prezzi giornalieri TSLA]]-B3750)/B3750</f>
        <v>-4.9847525216984677E-3</v>
      </c>
    </row>
    <row r="3752" spans="1:3" x14ac:dyDescent="0.55000000000000004">
      <c r="A3752" s="5">
        <v>45804</v>
      </c>
      <c r="B3752" s="15">
        <v>362.89</v>
      </c>
      <c r="C3752" s="7">
        <f>(TSLA[[#This Row],[Prezzi giornalieri TSLA]]-B3751)/B3751</f>
        <v>6.9399422408204195E-2</v>
      </c>
    </row>
    <row r="3753" spans="1:3" x14ac:dyDescent="0.55000000000000004">
      <c r="A3753" s="5">
        <v>45805</v>
      </c>
      <c r="B3753" s="15">
        <v>356.9</v>
      </c>
      <c r="C3753" s="7">
        <f>(TSLA[[#This Row],[Prezzi giornalieri TSLA]]-B3752)/B3752</f>
        <v>-1.6506379343602769E-2</v>
      </c>
    </row>
    <row r="3754" spans="1:3" x14ac:dyDescent="0.55000000000000004">
      <c r="A3754" s="5">
        <v>45806</v>
      </c>
      <c r="B3754" s="15">
        <v>358.43</v>
      </c>
      <c r="C3754" s="7">
        <f>(TSLA[[#This Row],[Prezzi giornalieri TSLA]]-B3753)/B3753</f>
        <v>4.2869151022696264E-3</v>
      </c>
    </row>
    <row r="3755" spans="1:3" x14ac:dyDescent="0.55000000000000004">
      <c r="A3755" s="5">
        <v>45807</v>
      </c>
      <c r="B3755" s="15">
        <v>346.46</v>
      </c>
      <c r="C3755" s="7">
        <f>(TSLA[[#This Row],[Prezzi giornalieri TSLA]]-B3754)/B3754</f>
        <v>-3.3395642105850588E-2</v>
      </c>
    </row>
    <row r="3756" spans="1:3" x14ac:dyDescent="0.55000000000000004">
      <c r="A3756" s="5">
        <v>45810</v>
      </c>
      <c r="B3756" s="15">
        <v>342.69</v>
      </c>
      <c r="C3756" s="7">
        <f>(TSLA[[#This Row],[Prezzi giornalieri TSLA]]-B3755)/B3755</f>
        <v>-1.0881487040350926E-2</v>
      </c>
    </row>
    <row r="3757" spans="1:3" x14ac:dyDescent="0.55000000000000004">
      <c r="A3757" s="5">
        <v>45811</v>
      </c>
      <c r="B3757" s="15">
        <v>344.27</v>
      </c>
      <c r="C3757" s="7">
        <f>(TSLA[[#This Row],[Prezzi giornalieri TSLA]]-B3756)/B3756</f>
        <v>4.6105809915666755E-3</v>
      </c>
    </row>
    <row r="3758" spans="1:3" x14ac:dyDescent="0.55000000000000004">
      <c r="A3758" s="5">
        <v>45812</v>
      </c>
      <c r="B3758" s="15">
        <v>332.05</v>
      </c>
      <c r="C3758" s="7">
        <f>(TSLA[[#This Row],[Prezzi giornalieri TSLA]]-B3757)/B3757</f>
        <v>-3.5495396055421534E-2</v>
      </c>
    </row>
    <row r="3759" spans="1:3" x14ac:dyDescent="0.55000000000000004">
      <c r="A3759" s="5">
        <v>45813</v>
      </c>
      <c r="B3759" s="15">
        <v>284.7</v>
      </c>
      <c r="C3759" s="7">
        <f>(TSLA[[#This Row],[Prezzi giornalieri TSLA]]-B3758)/B3758</f>
        <v>-0.14259900617376908</v>
      </c>
    </row>
    <row r="3760" spans="1:3" x14ac:dyDescent="0.55000000000000004">
      <c r="A3760" s="5">
        <v>45814</v>
      </c>
      <c r="B3760" s="15">
        <v>295.14</v>
      </c>
      <c r="C3760" s="7">
        <f>(TSLA[[#This Row],[Prezzi giornalieri TSLA]]-B3759)/B3759</f>
        <v>3.6670179135932554E-2</v>
      </c>
    </row>
    <row r="3761" spans="1:3" x14ac:dyDescent="0.55000000000000004">
      <c r="A3761" s="5">
        <v>45817</v>
      </c>
      <c r="B3761" s="15">
        <v>308.58</v>
      </c>
      <c r="C3761" s="7">
        <f>(TSLA[[#This Row],[Prezzi giornalieri TSLA]]-B3760)/B3760</f>
        <v>4.5537710916853012E-2</v>
      </c>
    </row>
    <row r="3762" spans="1:3" x14ac:dyDescent="0.55000000000000004">
      <c r="A3762" s="5">
        <v>45818</v>
      </c>
      <c r="B3762" s="15">
        <v>326.08999999999997</v>
      </c>
      <c r="C3762" s="7">
        <f>(TSLA[[#This Row],[Prezzi giornalieri TSLA]]-B3761)/B3761</f>
        <v>5.6743794153866073E-2</v>
      </c>
    </row>
    <row r="3763" spans="1:3" x14ac:dyDescent="0.55000000000000004">
      <c r="A3763" s="5">
        <v>45819</v>
      </c>
      <c r="B3763" s="15">
        <v>326.43</v>
      </c>
      <c r="C3763" s="7">
        <f>(TSLA[[#This Row],[Prezzi giornalieri TSLA]]-B3762)/B3762</f>
        <v>1.0426569352020359E-3</v>
      </c>
    </row>
    <row r="3764" spans="1:3" x14ac:dyDescent="0.55000000000000004">
      <c r="A3764" s="5">
        <v>45820</v>
      </c>
      <c r="B3764" s="15">
        <v>319.11</v>
      </c>
      <c r="C3764" s="7">
        <f>(TSLA[[#This Row],[Prezzi giornalieri TSLA]]-B3763)/B3763</f>
        <v>-2.2424409521183693E-2</v>
      </c>
    </row>
    <row r="3765" spans="1:3" x14ac:dyDescent="0.55000000000000004">
      <c r="A3765" s="5">
        <v>45821</v>
      </c>
      <c r="B3765" s="15">
        <v>325.31</v>
      </c>
      <c r="C3765" s="7">
        <f>(TSLA[[#This Row],[Prezzi giornalieri TSLA]]-B3764)/B3764</f>
        <v>1.9429037009181749E-2</v>
      </c>
    </row>
    <row r="3766" spans="1:3" x14ac:dyDescent="0.55000000000000004">
      <c r="A3766" s="5">
        <v>45824</v>
      </c>
      <c r="B3766" s="15">
        <v>329.13</v>
      </c>
      <c r="C3766" s="7">
        <f>(TSLA[[#This Row],[Prezzi giornalieri TSLA]]-B3765)/B3765</f>
        <v>1.1742645476622278E-2</v>
      </c>
    </row>
    <row r="3767" spans="1:3" x14ac:dyDescent="0.55000000000000004">
      <c r="A3767" s="5">
        <v>45825</v>
      </c>
      <c r="B3767" s="15">
        <v>316.35000000000002</v>
      </c>
      <c r="C3767" s="7">
        <f>(TSLA[[#This Row],[Prezzi giornalieri TSLA]]-B3766)/B3766</f>
        <v>-3.8829641782882063E-2</v>
      </c>
    </row>
    <row r="3768" spans="1:3" x14ac:dyDescent="0.55000000000000004">
      <c r="A3768" s="5">
        <v>45826</v>
      </c>
      <c r="B3768" s="15">
        <v>322.05</v>
      </c>
      <c r="C3768" s="7">
        <f>(TSLA[[#This Row],[Prezzi giornalieri TSLA]]-B3767)/B3767</f>
        <v>1.801801801801798E-2</v>
      </c>
    </row>
  </sheetData>
  <conditionalFormatting sqref="F184:F1048576 F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{1E2F872E-4323-49E0-A9B6-D769FABBE0C6}</x14:id>
        </ext>
      </extLst>
    </cfRule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{125F37EE-BF2F-4942-AEE3-7D972D256D5D}</x14:id>
        </ext>
      </extLst>
    </cfRule>
  </conditionalFormatting>
  <conditionalFormatting sqref="H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4:J1048576 J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{90E54FBF-3172-4042-88FD-3AF1332ABC44}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{D386108C-84CA-4BB1-98A9-7C1FFD967EAF}</x14:id>
        </ext>
      </extLst>
    </cfRule>
  </conditionalFormatting>
  <pageMargins left="0.7" right="0.7" top="0.75" bottom="0.75" header="0.3" footer="0.3"/>
  <tableParts count="3"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2F872E-4323-49E0-A9B6-D769FABBE0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5F37EE-BF2F-4942-AEE3-7D972D256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F184:F1048576 F1</xm:sqref>
        </x14:conditionalFormatting>
        <x14:conditionalFormatting xmlns:xm="http://schemas.microsoft.com/office/excel/2006/main">
          <x14:cfRule type="dataBar" id="{90E54FBF-3172-4042-88FD-3AF1332AB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86108C-84CA-4BB1-98A9-7C1FFD967E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J184:J1048576 J1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6"/>
  <sheetViews>
    <sheetView workbookViewId="0">
      <selection activeCell="K4" sqref="K4:N9"/>
    </sheetView>
  </sheetViews>
  <sheetFormatPr defaultRowHeight="14.4" x14ac:dyDescent="0.55000000000000004"/>
  <cols>
    <col min="1" max="1" width="12.1015625" style="1" bestFit="1" customWidth="1"/>
    <col min="2" max="2" width="25.68359375" bestFit="1" customWidth="1"/>
    <col min="3" max="3" width="23.83984375" bestFit="1" customWidth="1"/>
    <col min="4" max="4" width="23.3671875" style="31" bestFit="1" customWidth="1"/>
    <col min="5" max="5" width="10.62890625" customWidth="1"/>
    <col min="6" max="6" width="9.7890625" bestFit="1" customWidth="1"/>
    <col min="7" max="7" width="8.62890625" bestFit="1" customWidth="1"/>
    <col min="8" max="8" width="9.7890625" bestFit="1" customWidth="1"/>
    <col min="9" max="9" width="6.26171875" bestFit="1" customWidth="1"/>
    <col min="11" max="11" width="9.7890625" bestFit="1" customWidth="1"/>
    <col min="12" max="12" width="8.62890625" bestFit="1" customWidth="1"/>
    <col min="13" max="13" width="9.7890625" bestFit="1" customWidth="1"/>
    <col min="14" max="14" width="6.26171875" bestFit="1" customWidth="1"/>
  </cols>
  <sheetData>
    <row r="1" spans="1:14" ht="15.6" x14ac:dyDescent="0.55000000000000004">
      <c r="A1" s="26" t="s">
        <v>21</v>
      </c>
      <c r="B1" s="26" t="s">
        <v>26</v>
      </c>
      <c r="C1" s="27" t="s">
        <v>25</v>
      </c>
    </row>
    <row r="2" spans="1:14" ht="15.6" x14ac:dyDescent="0.55000000000000004">
      <c r="A2" s="28" t="s">
        <v>22</v>
      </c>
      <c r="B2" s="29">
        <f>AVERAGE(AMZN!G3:G339)</f>
        <v>3.5310429298614214E-2</v>
      </c>
      <c r="C2" s="33">
        <f>_xlfn.STDEV.P(AMZN!G3:G339)</f>
        <v>0.16277921661812167</v>
      </c>
    </row>
    <row r="3" spans="1:14" ht="15.6" x14ac:dyDescent="0.55000000000000004">
      <c r="A3" s="28" t="s">
        <v>23</v>
      </c>
      <c r="B3" s="29">
        <f>AVERAGE(MSFT!G3:G473)</f>
        <v>2.3610279043711064E-2</v>
      </c>
      <c r="C3" s="33">
        <f>_xlfn.STDEV.P(MSFT!G3:G473)</f>
        <v>9.5770735845789823E-2</v>
      </c>
    </row>
    <row r="4" spans="1:14" ht="15.6" x14ac:dyDescent="0.55000000000000004">
      <c r="A4" s="28" t="s">
        <v>24</v>
      </c>
      <c r="B4" s="29">
        <f>AVERAGE(TSLA!G3:G182)</f>
        <v>4.4633489767997109E-2</v>
      </c>
      <c r="C4" s="33">
        <f>_xlfn.STDEV.P(TSLA!G3:G182)</f>
        <v>0.18250726124287653</v>
      </c>
      <c r="F4" s="70" t="s">
        <v>27</v>
      </c>
      <c r="G4" s="70"/>
      <c r="H4" s="70"/>
      <c r="I4" s="70"/>
      <c r="K4" s="70" t="s">
        <v>28</v>
      </c>
      <c r="L4" s="70"/>
      <c r="M4" s="70"/>
      <c r="N4" s="70"/>
    </row>
    <row r="5" spans="1:14" ht="14.7" thickBot="1" x14ac:dyDescent="0.6"/>
    <row r="6" spans="1:14" ht="15.6" x14ac:dyDescent="0.6">
      <c r="A6" s="26" t="s">
        <v>5</v>
      </c>
      <c r="B6" s="26" t="s">
        <v>13</v>
      </c>
      <c r="C6" s="26" t="s">
        <v>10</v>
      </c>
      <c r="D6" s="32" t="s">
        <v>7</v>
      </c>
      <c r="F6" s="34"/>
      <c r="G6" s="34" t="s">
        <v>22</v>
      </c>
      <c r="H6" s="34" t="s">
        <v>23</v>
      </c>
      <c r="I6" s="34" t="s">
        <v>24</v>
      </c>
      <c r="K6" s="39"/>
      <c r="L6" s="39" t="s">
        <v>22</v>
      </c>
      <c r="M6" s="39" t="s">
        <v>23</v>
      </c>
      <c r="N6" s="39" t="s">
        <v>24</v>
      </c>
    </row>
    <row r="7" spans="1:14" ht="15.6" x14ac:dyDescent="0.6">
      <c r="A7" s="30">
        <v>40390</v>
      </c>
      <c r="B7" s="33">
        <v>7.8985905180303823E-2</v>
      </c>
      <c r="C7" s="29">
        <v>0.12112514351320317</v>
      </c>
      <c r="D7" s="29">
        <v>-0.16352201257861634</v>
      </c>
      <c r="F7" s="37" t="s">
        <v>22</v>
      </c>
      <c r="G7" s="35">
        <v>1</v>
      </c>
      <c r="H7" s="35"/>
      <c r="I7" s="35"/>
      <c r="K7" s="45" t="s">
        <v>22</v>
      </c>
      <c r="L7" s="40">
        <f>VARP('Analisi Singole Azioni'!$B$7:$B$186)</f>
        <v>7.2470557374744865E-3</v>
      </c>
      <c r="M7" s="40">
        <v>2.6170574057173498E-3</v>
      </c>
      <c r="N7" s="40">
        <v>7.2470557374744865E-3</v>
      </c>
    </row>
    <row r="8" spans="1:14" ht="15.6" x14ac:dyDescent="0.6">
      <c r="A8" s="30">
        <v>40421</v>
      </c>
      <c r="B8" s="33">
        <v>5.8868436678259466E-2</v>
      </c>
      <c r="C8" s="29">
        <v>-8.5509472606246889E-2</v>
      </c>
      <c r="D8" s="29">
        <v>-2.2556390977443629E-2</v>
      </c>
      <c r="F8" s="37" t="s">
        <v>23</v>
      </c>
      <c r="G8" s="35">
        <v>0.5039749867146488</v>
      </c>
      <c r="H8" s="35">
        <v>1</v>
      </c>
      <c r="I8" s="35"/>
      <c r="K8" s="45" t="s">
        <v>23</v>
      </c>
      <c r="L8" s="40">
        <v>2.6170574057173498E-3</v>
      </c>
      <c r="M8" s="40">
        <f>VARP('Analisi Singole Azioni'!$C$7:$C$186)</f>
        <v>3.7196983095496589E-3</v>
      </c>
      <c r="N8" s="40">
        <v>2.6170574057173498E-3</v>
      </c>
    </row>
    <row r="9" spans="1:14" ht="15.9" thickBot="1" x14ac:dyDescent="0.65">
      <c r="A9" s="30">
        <v>40451</v>
      </c>
      <c r="B9" s="33">
        <v>0.25819113995033238</v>
      </c>
      <c r="C9" s="29">
        <v>4.3113101903695383E-2</v>
      </c>
      <c r="D9" s="29">
        <v>4.6153846153846191E-2</v>
      </c>
      <c r="F9" s="38" t="s">
        <v>24</v>
      </c>
      <c r="G9" s="36">
        <v>0.33565607707985212</v>
      </c>
      <c r="H9" s="36">
        <v>0.27593184654600306</v>
      </c>
      <c r="I9" s="36">
        <v>1</v>
      </c>
      <c r="K9" s="46" t="s">
        <v>24</v>
      </c>
      <c r="L9" s="41">
        <v>7.2470557374744865E-3</v>
      </c>
      <c r="M9" s="41">
        <v>3.0521451455087561E-3</v>
      </c>
      <c r="N9" s="41">
        <f>VARP('Analisi Singole Azioni'!$D$7:$D$186)</f>
        <v>3.3308900406375581E-2</v>
      </c>
    </row>
    <row r="10" spans="1:14" x14ac:dyDescent="0.55000000000000004">
      <c r="A10" s="30">
        <v>40482</v>
      </c>
      <c r="B10" s="33">
        <v>5.2018336941296331E-2</v>
      </c>
      <c r="C10" s="29">
        <v>8.9103596349973169E-2</v>
      </c>
      <c r="D10" s="29">
        <v>7.3529411764705774E-2</v>
      </c>
    </row>
    <row r="11" spans="1:14" x14ac:dyDescent="0.55000000000000004">
      <c r="A11" s="30">
        <v>40512</v>
      </c>
      <c r="B11" s="33">
        <v>6.1550565877867183E-2</v>
      </c>
      <c r="C11" s="29">
        <v>-4.682109413504186E-2</v>
      </c>
      <c r="D11" s="29">
        <v>0.61643835616438347</v>
      </c>
    </row>
    <row r="12" spans="1:14" ht="15.6" x14ac:dyDescent="0.6">
      <c r="A12" s="30">
        <v>40543</v>
      </c>
      <c r="B12" s="33">
        <v>2.6225769669327301E-2</v>
      </c>
      <c r="C12" s="29">
        <v>0.10496380558428134</v>
      </c>
      <c r="D12" s="29">
        <v>-0.24576271186440674</v>
      </c>
      <c r="F12" s="69" t="s">
        <v>33</v>
      </c>
      <c r="G12" s="69"/>
      <c r="H12" s="69"/>
      <c r="I12" s="69" t="s">
        <v>34</v>
      </c>
      <c r="J12" s="69"/>
      <c r="K12" s="69"/>
      <c r="L12" s="69" t="s">
        <v>35</v>
      </c>
      <c r="M12" s="69"/>
      <c r="N12" s="69"/>
    </row>
    <row r="13" spans="1:14" x14ac:dyDescent="0.55000000000000004">
      <c r="A13" s="30">
        <v>40574</v>
      </c>
      <c r="B13" s="33">
        <v>-5.7555555555555631E-2</v>
      </c>
      <c r="C13" s="29">
        <v>-6.5512400561535122E-3</v>
      </c>
      <c r="D13" s="29">
        <v>-9.5505617977528046E-2</v>
      </c>
      <c r="F13" s="65">
        <v>0.44392523364485981</v>
      </c>
      <c r="G13" s="66"/>
      <c r="H13" s="67"/>
      <c r="I13" s="68">
        <v>0.12928298639126479</v>
      </c>
      <c r="J13" s="68"/>
      <c r="K13" s="68"/>
      <c r="L13" s="68">
        <v>0.62524146812620751</v>
      </c>
      <c r="M13" s="68"/>
      <c r="N13" s="68"/>
    </row>
    <row r="14" spans="1:14" x14ac:dyDescent="0.55000000000000004">
      <c r="A14" s="30">
        <v>40602</v>
      </c>
      <c r="B14" s="33">
        <v>2.1516151850978663E-2</v>
      </c>
      <c r="C14" s="29">
        <v>-3.5798398492699085E-2</v>
      </c>
      <c r="D14" s="29">
        <v>-1.2422360248447215E-2</v>
      </c>
    </row>
    <row r="15" spans="1:14" ht="15.6" x14ac:dyDescent="0.6">
      <c r="A15" s="30">
        <v>40633</v>
      </c>
      <c r="B15" s="33">
        <v>3.9471406313116797E-2</v>
      </c>
      <c r="C15" s="29">
        <v>-4.4943820224719017E-2</v>
      </c>
      <c r="D15" s="29">
        <v>0.16352201257861634</v>
      </c>
      <c r="F15" s="69" t="s">
        <v>36</v>
      </c>
      <c r="G15" s="69"/>
      <c r="H15" s="69"/>
      <c r="I15" s="69" t="s">
        <v>37</v>
      </c>
      <c r="J15" s="69"/>
      <c r="K15" s="69"/>
      <c r="L15" s="69" t="s">
        <v>38</v>
      </c>
      <c r="M15" s="69"/>
      <c r="N15" s="69"/>
    </row>
    <row r="16" spans="1:14" x14ac:dyDescent="0.55000000000000004">
      <c r="A16" s="30">
        <v>40663</v>
      </c>
      <c r="B16" s="33">
        <v>8.7048242935657452E-2</v>
      </c>
      <c r="C16" s="29">
        <v>2.0971867007672642E-2</v>
      </c>
      <c r="D16" s="29">
        <v>-5.40540540540541E-3</v>
      </c>
      <c r="F16" s="65">
        <v>0.80880952380952387</v>
      </c>
      <c r="G16" s="66"/>
      <c r="H16" s="67"/>
      <c r="I16" s="68">
        <v>0.58194349897889697</v>
      </c>
      <c r="J16" s="68"/>
      <c r="K16" s="68"/>
      <c r="L16" s="68">
        <v>1.0172105861341127</v>
      </c>
      <c r="M16" s="68"/>
      <c r="N16" s="68"/>
    </row>
    <row r="17" spans="1:14" x14ac:dyDescent="0.55000000000000004">
      <c r="A17" s="30">
        <v>40694</v>
      </c>
      <c r="B17" s="33">
        <v>4.4941524947653836E-3</v>
      </c>
      <c r="C17" s="29">
        <v>-2.8557114228456928E-2</v>
      </c>
      <c r="D17" s="29">
        <v>9.2391304347825928E-2</v>
      </c>
    </row>
    <row r="18" spans="1:14" ht="15.6" x14ac:dyDescent="0.6">
      <c r="A18" s="30">
        <v>40724</v>
      </c>
      <c r="B18" s="33">
        <v>3.9656311962987502E-2</v>
      </c>
      <c r="C18" s="29">
        <v>3.9195461578132952E-2</v>
      </c>
      <c r="D18" s="29">
        <v>-3.4825870646766094E-2</v>
      </c>
      <c r="F18" s="69" t="s">
        <v>39</v>
      </c>
      <c r="G18" s="69"/>
      <c r="H18" s="69"/>
      <c r="I18" s="69" t="s">
        <v>40</v>
      </c>
      <c r="J18" s="69"/>
      <c r="K18" s="69"/>
      <c r="L18" s="69" t="s">
        <v>41</v>
      </c>
      <c r="M18" s="69"/>
      <c r="N18" s="69"/>
    </row>
    <row r="19" spans="1:14" x14ac:dyDescent="0.55000000000000004">
      <c r="A19" s="30">
        <v>40755</v>
      </c>
      <c r="B19" s="33">
        <v>8.8170570688053063E-2</v>
      </c>
      <c r="C19" s="29">
        <v>5.4094292803970219E-2</v>
      </c>
      <c r="D19" s="29">
        <v>-3.0927835051546421E-2</v>
      </c>
      <c r="F19" s="65">
        <v>-0.4961521620470617</v>
      </c>
      <c r="G19" s="66"/>
      <c r="H19" s="67"/>
      <c r="I19" s="68">
        <v>-0.28025477707006352</v>
      </c>
      <c r="J19" s="68"/>
      <c r="K19" s="68"/>
      <c r="L19" s="68">
        <v>-0.65031510815874649</v>
      </c>
      <c r="M19" s="68"/>
      <c r="N19" s="68"/>
    </row>
    <row r="20" spans="1:14" x14ac:dyDescent="0.55000000000000004">
      <c r="A20" s="30">
        <v>40786</v>
      </c>
      <c r="B20" s="33">
        <v>-3.2761100125831354E-2</v>
      </c>
      <c r="C20" s="29">
        <v>-2.3069679849340795E-2</v>
      </c>
      <c r="D20" s="29">
        <v>-0.12234042553191489</v>
      </c>
    </row>
    <row r="21" spans="1:14" x14ac:dyDescent="0.55000000000000004">
      <c r="A21" s="30">
        <v>40816</v>
      </c>
      <c r="B21" s="33">
        <v>4.6461924452911498E-3</v>
      </c>
      <c r="C21" s="29">
        <v>-6.4096385542168594E-2</v>
      </c>
      <c r="D21" s="29">
        <v>-1.2121212121212133E-2</v>
      </c>
    </row>
    <row r="22" spans="1:14" x14ac:dyDescent="0.55000000000000004">
      <c r="A22" s="30">
        <v>40847</v>
      </c>
      <c r="B22" s="33">
        <v>-1.257919807612274E-2</v>
      </c>
      <c r="C22" s="29">
        <v>6.9515962924819652E-2</v>
      </c>
      <c r="D22" s="29">
        <v>0.2024539877300614</v>
      </c>
    </row>
    <row r="23" spans="1:14" x14ac:dyDescent="0.55000000000000004">
      <c r="A23" s="30">
        <v>40877</v>
      </c>
      <c r="B23" s="33">
        <v>-9.9386445599737722E-2</v>
      </c>
      <c r="C23" s="29">
        <v>-3.2258064516128941E-2</v>
      </c>
      <c r="D23" s="29">
        <v>0.11224489795918377</v>
      </c>
    </row>
    <row r="24" spans="1:14" x14ac:dyDescent="0.55000000000000004">
      <c r="A24" s="30">
        <v>40908</v>
      </c>
      <c r="B24" s="33">
        <v>-9.9797181340683369E-2</v>
      </c>
      <c r="C24" s="29">
        <v>1.4925373134328216E-2</v>
      </c>
      <c r="D24" s="29">
        <v>-0.12844036697247718</v>
      </c>
    </row>
    <row r="25" spans="1:14" x14ac:dyDescent="0.55000000000000004">
      <c r="A25" s="30">
        <v>40939</v>
      </c>
      <c r="B25" s="33">
        <v>0.12328134026574238</v>
      </c>
      <c r="C25" s="29">
        <v>0.13774509803921581</v>
      </c>
      <c r="D25" s="29">
        <v>2.1052631578947389E-2</v>
      </c>
    </row>
    <row r="26" spans="1:14" x14ac:dyDescent="0.55000000000000004">
      <c r="A26" s="30">
        <v>40968</v>
      </c>
      <c r="B26" s="33">
        <v>-7.5858876774326164E-2</v>
      </c>
      <c r="C26" s="29">
        <v>8.1861266695389859E-2</v>
      </c>
      <c r="D26" s="29">
        <v>0.14948453608247425</v>
      </c>
    </row>
    <row r="27" spans="1:14" x14ac:dyDescent="0.55000000000000004">
      <c r="A27" s="30">
        <v>40999</v>
      </c>
      <c r="B27" s="33">
        <v>0.12699649396182314</v>
      </c>
      <c r="C27" s="29">
        <v>1.6328156113102357E-2</v>
      </c>
      <c r="D27" s="29">
        <v>0.11210762331838565</v>
      </c>
    </row>
    <row r="28" spans="1:14" x14ac:dyDescent="0.55000000000000004">
      <c r="A28" s="30">
        <v>41029</v>
      </c>
      <c r="B28" s="33">
        <v>0.14512863562293218</v>
      </c>
      <c r="C28" s="29">
        <v>-7.4451410658307711E-3</v>
      </c>
      <c r="D28" s="29">
        <v>-0.1088709677419355</v>
      </c>
    </row>
    <row r="29" spans="1:14" x14ac:dyDescent="0.55000000000000004">
      <c r="A29" s="30">
        <v>41060</v>
      </c>
      <c r="B29" s="33">
        <v>-8.188874514877105E-2</v>
      </c>
      <c r="C29" s="29">
        <v>-8.2510856691669951E-2</v>
      </c>
      <c r="D29" s="29">
        <v>-0.10859728506787331</v>
      </c>
    </row>
    <row r="30" spans="1:14" x14ac:dyDescent="0.55000000000000004">
      <c r="A30" s="30">
        <v>41090</v>
      </c>
      <c r="B30" s="33">
        <v>7.251890470151709E-2</v>
      </c>
      <c r="C30" s="29">
        <v>4.8192771084337394E-2</v>
      </c>
      <c r="D30" s="29">
        <v>6.0913705583756285E-2</v>
      </c>
    </row>
    <row r="31" spans="1:14" x14ac:dyDescent="0.55000000000000004">
      <c r="A31" s="30">
        <v>41121</v>
      </c>
      <c r="B31" s="33">
        <v>2.1677249835778296E-2</v>
      </c>
      <c r="C31" s="29">
        <v>-3.6535303776683112E-2</v>
      </c>
      <c r="D31" s="29">
        <v>-0.12440191387559799</v>
      </c>
    </row>
    <row r="32" spans="1:14" x14ac:dyDescent="0.55000000000000004">
      <c r="A32" s="30">
        <v>41152</v>
      </c>
      <c r="B32" s="33">
        <v>6.4166309472781985E-2</v>
      </c>
      <c r="C32" s="29">
        <v>5.240732850447382E-2</v>
      </c>
      <c r="D32" s="29">
        <v>3.825136612021849E-2</v>
      </c>
    </row>
    <row r="33" spans="1:4" x14ac:dyDescent="0.55000000000000004">
      <c r="A33" s="30">
        <v>41182</v>
      </c>
      <c r="B33" s="33">
        <v>2.4368630926007849E-2</v>
      </c>
      <c r="C33" s="29">
        <v>-3.441295546558696E-2</v>
      </c>
      <c r="D33" s="29">
        <v>2.6315789473684237E-2</v>
      </c>
    </row>
    <row r="34" spans="1:4" x14ac:dyDescent="0.55000000000000004">
      <c r="A34" s="30">
        <v>41213</v>
      </c>
      <c r="B34" s="33">
        <v>-8.426391947153182E-2</v>
      </c>
      <c r="C34" s="29">
        <v>-4.0670859538784167E-2</v>
      </c>
      <c r="D34" s="29">
        <v>-3.5897435897435929E-2</v>
      </c>
    </row>
    <row r="35" spans="1:4" x14ac:dyDescent="0.55000000000000004">
      <c r="A35" s="30">
        <v>41243</v>
      </c>
      <c r="B35" s="33">
        <v>8.2270599854008183E-2</v>
      </c>
      <c r="C35" s="29">
        <v>-5.9877622377622265E-2</v>
      </c>
      <c r="D35" s="29">
        <v>0.19680851063829793</v>
      </c>
    </row>
    <row r="36" spans="1:4" x14ac:dyDescent="0.55000000000000004">
      <c r="A36" s="30">
        <v>41274</v>
      </c>
      <c r="B36" s="33">
        <v>-4.6816107915095637E-3</v>
      </c>
      <c r="C36" s="29">
        <v>3.7192003719199577E-3</v>
      </c>
      <c r="D36" s="29">
        <v>4.4444444444443499E-3</v>
      </c>
    </row>
    <row r="37" spans="1:4" x14ac:dyDescent="0.55000000000000004">
      <c r="A37" s="30">
        <v>41305</v>
      </c>
      <c r="B37" s="33">
        <v>5.8317056642882809E-2</v>
      </c>
      <c r="C37" s="29">
        <v>2.7327466419638714E-2</v>
      </c>
      <c r="D37" s="29">
        <v>0.10619469026548684</v>
      </c>
    </row>
    <row r="38" spans="1:4" x14ac:dyDescent="0.55000000000000004">
      <c r="A38" s="30">
        <v>41333</v>
      </c>
      <c r="B38" s="33">
        <v>-4.6327683615819629E-3</v>
      </c>
      <c r="C38" s="29">
        <v>2.1190261496843953E-2</v>
      </c>
      <c r="D38" s="29">
        <v>-7.2000000000000064E-2</v>
      </c>
    </row>
    <row r="39" spans="1:4" x14ac:dyDescent="0.55000000000000004">
      <c r="A39" s="30">
        <v>41364</v>
      </c>
      <c r="B39" s="33">
        <v>8.400499489158865E-3</v>
      </c>
      <c r="C39" s="29">
        <v>2.9139072847682128E-2</v>
      </c>
      <c r="D39" s="29">
        <v>9.0517241379310331E-2</v>
      </c>
    </row>
    <row r="40" spans="1:4" x14ac:dyDescent="0.55000000000000004">
      <c r="A40" s="30">
        <v>41394</v>
      </c>
      <c r="B40" s="33">
        <v>-4.7581522758827745E-2</v>
      </c>
      <c r="C40" s="29">
        <v>0.15701415701415702</v>
      </c>
      <c r="D40" s="29">
        <v>0.42292490118577092</v>
      </c>
    </row>
    <row r="41" spans="1:4" x14ac:dyDescent="0.55000000000000004">
      <c r="A41" s="30">
        <v>41425</v>
      </c>
      <c r="B41" s="33">
        <v>6.0635908750640302E-2</v>
      </c>
      <c r="C41" s="29">
        <v>6.19206525769374E-2</v>
      </c>
      <c r="D41" s="29">
        <v>0.81111111111111089</v>
      </c>
    </row>
    <row r="42" spans="1:4" x14ac:dyDescent="0.55000000000000004">
      <c r="A42" s="30">
        <v>41455</v>
      </c>
      <c r="B42" s="33">
        <v>3.1537890044576397E-2</v>
      </c>
      <c r="C42" s="29">
        <v>-1.0474860335195556E-2</v>
      </c>
      <c r="D42" s="29">
        <v>9.8159509202454087E-2</v>
      </c>
    </row>
    <row r="43" spans="1:4" x14ac:dyDescent="0.55000000000000004">
      <c r="A43" s="30">
        <v>41486</v>
      </c>
      <c r="B43" s="33">
        <v>8.4734776189275871E-2</v>
      </c>
      <c r="C43" s="29">
        <v>-7.7981651376146821E-2</v>
      </c>
      <c r="D43" s="29">
        <v>0.24999999999999989</v>
      </c>
    </row>
    <row r="44" spans="1:4" x14ac:dyDescent="0.55000000000000004">
      <c r="A44" s="30">
        <v>41517</v>
      </c>
      <c r="B44" s="33">
        <v>-6.7193413451962059E-2</v>
      </c>
      <c r="C44" s="29">
        <v>5.6257175660160828E-2</v>
      </c>
      <c r="D44" s="29">
        <v>0.25921787709497213</v>
      </c>
    </row>
    <row r="45" spans="1:4" x14ac:dyDescent="0.55000000000000004">
      <c r="A45" s="30">
        <v>41547</v>
      </c>
      <c r="B45" s="33">
        <v>0.11267705886539969</v>
      </c>
      <c r="C45" s="29">
        <v>-3.6231884057971527E-3</v>
      </c>
      <c r="D45" s="29">
        <v>0.14374445430346061</v>
      </c>
    </row>
    <row r="46" spans="1:4" x14ac:dyDescent="0.55000000000000004">
      <c r="A46" s="30">
        <v>41578</v>
      </c>
      <c r="B46" s="33">
        <v>0.16437436028659158</v>
      </c>
      <c r="C46" s="29">
        <v>6.4000000000000057E-2</v>
      </c>
      <c r="D46" s="29">
        <v>-0.17300232738557023</v>
      </c>
    </row>
    <row r="47" spans="1:4" x14ac:dyDescent="0.55000000000000004">
      <c r="A47" s="30">
        <v>41608</v>
      </c>
      <c r="B47" s="33">
        <v>8.1284509518446374E-2</v>
      </c>
      <c r="C47" s="29">
        <v>8.5099111414900827E-2</v>
      </c>
      <c r="D47" s="29">
        <v>-0.20356472795497185</v>
      </c>
    </row>
    <row r="48" spans="1:4" x14ac:dyDescent="0.55000000000000004">
      <c r="A48" s="30">
        <v>41639</v>
      </c>
      <c r="B48" s="33">
        <v>1.3134495198414611E-2</v>
      </c>
      <c r="C48" s="29">
        <v>-1.8897637795275635E-2</v>
      </c>
      <c r="D48" s="29">
        <v>0.18138987043580673</v>
      </c>
    </row>
    <row r="49" spans="1:4" x14ac:dyDescent="0.55000000000000004">
      <c r="A49" s="30">
        <v>41670</v>
      </c>
      <c r="B49" s="33">
        <v>-0.10055417638356022</v>
      </c>
      <c r="C49" s="29">
        <v>1.1556982343499294E-2</v>
      </c>
      <c r="D49" s="29">
        <v>0.20538384845463614</v>
      </c>
    </row>
    <row r="50" spans="1:4" x14ac:dyDescent="0.55000000000000004">
      <c r="A50" s="30">
        <v>41698</v>
      </c>
      <c r="B50" s="33">
        <v>9.5068164710474523E-3</v>
      </c>
      <c r="C50" s="29">
        <v>1.9993652808632148E-2</v>
      </c>
      <c r="D50" s="29">
        <v>0.34987593052109184</v>
      </c>
    </row>
    <row r="51" spans="1:4" x14ac:dyDescent="0.55000000000000004">
      <c r="A51" s="30">
        <v>41729</v>
      </c>
      <c r="B51" s="33">
        <v>-7.1057718862192767E-2</v>
      </c>
      <c r="C51" s="29">
        <v>6.9695084007467392E-2</v>
      </c>
      <c r="D51" s="29">
        <v>-0.1482843137254902</v>
      </c>
    </row>
    <row r="52" spans="1:4" x14ac:dyDescent="0.55000000000000004">
      <c r="A52" s="30">
        <v>41759</v>
      </c>
      <c r="B52" s="33">
        <v>-9.5846835330142405E-2</v>
      </c>
      <c r="C52" s="29">
        <v>-1.425247236765567E-2</v>
      </c>
      <c r="D52" s="29">
        <v>-2.8776978417266851E-3</v>
      </c>
    </row>
    <row r="53" spans="1:4" x14ac:dyDescent="0.55000000000000004">
      <c r="A53" s="30">
        <v>41790</v>
      </c>
      <c r="B53" s="33">
        <v>2.7685529214480607E-2</v>
      </c>
      <c r="C53" s="29">
        <v>2.0359988197108225E-2</v>
      </c>
      <c r="D53" s="29">
        <v>-7.215007215007061E-4</v>
      </c>
    </row>
    <row r="54" spans="1:4" x14ac:dyDescent="0.55000000000000004">
      <c r="A54" s="30">
        <v>41820</v>
      </c>
      <c r="B54" s="33">
        <v>3.9129739241721403E-2</v>
      </c>
      <c r="C54" s="29">
        <v>1.8796992481202968E-2</v>
      </c>
      <c r="D54" s="29">
        <v>0.15523465703971123</v>
      </c>
    </row>
    <row r="55" spans="1:4" x14ac:dyDescent="0.55000000000000004">
      <c r="A55" s="30">
        <v>41851</v>
      </c>
      <c r="B55" s="33">
        <v>-3.6301496397561486E-2</v>
      </c>
      <c r="C55" s="29">
        <v>3.4913426057337611E-2</v>
      </c>
      <c r="D55" s="29">
        <v>-6.9374999999999964E-2</v>
      </c>
    </row>
    <row r="56" spans="1:4" x14ac:dyDescent="0.55000000000000004">
      <c r="A56" s="30">
        <v>41882</v>
      </c>
      <c r="B56" s="33">
        <v>8.3229496150036872E-2</v>
      </c>
      <c r="C56" s="29">
        <v>5.9243006034009782E-2</v>
      </c>
      <c r="D56" s="29">
        <v>0.20752182672934855</v>
      </c>
    </row>
    <row r="57" spans="1:4" x14ac:dyDescent="0.55000000000000004">
      <c r="A57" s="30">
        <v>41912</v>
      </c>
      <c r="B57" s="33">
        <v>-4.8961774421897225E-2</v>
      </c>
      <c r="C57" s="29">
        <v>2.0455722423614688E-2</v>
      </c>
      <c r="D57" s="29">
        <v>-0.10011123470522806</v>
      </c>
    </row>
    <row r="58" spans="1:4" x14ac:dyDescent="0.55000000000000004">
      <c r="A58" s="30">
        <v>41943</v>
      </c>
      <c r="B58" s="33">
        <v>-5.2660960178637896E-2</v>
      </c>
      <c r="C58" s="29">
        <v>1.2687135244861711E-2</v>
      </c>
      <c r="D58" s="29">
        <v>-4.3263288009888932E-3</v>
      </c>
    </row>
    <row r="59" spans="1:4" x14ac:dyDescent="0.55000000000000004">
      <c r="A59" s="30">
        <v>41973</v>
      </c>
      <c r="B59" s="33">
        <v>0.10862306030249452</v>
      </c>
      <c r="C59" s="29">
        <v>2.4805813079428765E-2</v>
      </c>
      <c r="D59" s="29">
        <v>1.1793916821849862E-2</v>
      </c>
    </row>
    <row r="60" spans="1:4" x14ac:dyDescent="0.55000000000000004">
      <c r="A60" s="30">
        <v>42004</v>
      </c>
      <c r="B60" s="33">
        <v>-8.3540042523033237E-2</v>
      </c>
      <c r="C60" s="29">
        <v>-2.8606356968215202E-2</v>
      </c>
      <c r="D60" s="29">
        <v>-9.0184049079754636E-2</v>
      </c>
    </row>
    <row r="61" spans="1:4" x14ac:dyDescent="0.55000000000000004">
      <c r="A61" s="30">
        <v>42035</v>
      </c>
      <c r="B61" s="33">
        <v>0.14235540518769141</v>
      </c>
      <c r="C61" s="29">
        <v>-0.13012836647369733</v>
      </c>
      <c r="D61" s="29">
        <v>-8.4962913014160465E-2</v>
      </c>
    </row>
    <row r="62" spans="1:4" x14ac:dyDescent="0.55000000000000004">
      <c r="A62" s="30">
        <v>42063</v>
      </c>
      <c r="B62" s="33">
        <v>7.2292894818491951E-2</v>
      </c>
      <c r="C62" s="29">
        <v>9.3171296296296252E-2</v>
      </c>
      <c r="D62" s="29">
        <v>-7.3691967575532696E-4</v>
      </c>
    </row>
    <row r="63" spans="1:4" x14ac:dyDescent="0.55000000000000004">
      <c r="A63" s="30">
        <v>42094</v>
      </c>
      <c r="B63" s="33">
        <v>-2.120159932659926E-2</v>
      </c>
      <c r="C63" s="29">
        <v>-7.2789835892006355E-2</v>
      </c>
      <c r="D63" s="29">
        <v>-7.22713864306785E-2</v>
      </c>
    </row>
    <row r="64" spans="1:4" x14ac:dyDescent="0.55000000000000004">
      <c r="A64" s="30">
        <v>42124</v>
      </c>
      <c r="B64" s="33">
        <v>0.1335124966406879</v>
      </c>
      <c r="C64" s="29">
        <v>0.19611761347416493</v>
      </c>
      <c r="D64" s="29">
        <v>0.19793322734499208</v>
      </c>
    </row>
    <row r="65" spans="1:4" x14ac:dyDescent="0.55000000000000004">
      <c r="A65" s="30">
        <v>42155</v>
      </c>
      <c r="B65" s="33">
        <v>1.76632367584998E-2</v>
      </c>
      <c r="C65" s="29">
        <v>-3.0310262529832842E-2</v>
      </c>
      <c r="D65" s="29">
        <v>0.10948905109489042</v>
      </c>
    </row>
    <row r="66" spans="1:4" x14ac:dyDescent="0.55000000000000004">
      <c r="A66" s="30">
        <v>42185</v>
      </c>
      <c r="B66" s="33">
        <v>1.1322600936560749E-2</v>
      </c>
      <c r="C66" s="29">
        <v>-5.7839035195668256E-2</v>
      </c>
      <c r="D66" s="29">
        <v>6.9377990430622025E-2</v>
      </c>
    </row>
    <row r="67" spans="1:4" x14ac:dyDescent="0.55000000000000004">
      <c r="A67" s="30">
        <v>42216</v>
      </c>
      <c r="B67" s="33">
        <v>0.23511253426708756</v>
      </c>
      <c r="C67" s="29">
        <v>5.7732497387669821E-2</v>
      </c>
      <c r="D67" s="29">
        <v>-7.8299776286353782E-3</v>
      </c>
    </row>
    <row r="68" spans="1:4" x14ac:dyDescent="0.55000000000000004">
      <c r="A68" s="30">
        <v>42247</v>
      </c>
      <c r="B68" s="33">
        <v>-4.3383381516366698E-2</v>
      </c>
      <c r="C68" s="29">
        <v>-6.1990614966658558E-2</v>
      </c>
      <c r="D68" s="29">
        <v>-6.4261555806087778E-2</v>
      </c>
    </row>
    <row r="69" spans="1:4" x14ac:dyDescent="0.55000000000000004">
      <c r="A69" s="30">
        <v>42277</v>
      </c>
      <c r="B69" s="33">
        <v>-1.9497358107976647E-3</v>
      </c>
      <c r="C69" s="29">
        <v>1.711427066877319E-2</v>
      </c>
      <c r="D69" s="29">
        <v>-2.4096385542170299E-3</v>
      </c>
    </row>
    <row r="70" spans="1:4" x14ac:dyDescent="0.55000000000000004">
      <c r="A70" s="30">
        <v>42308</v>
      </c>
      <c r="B70" s="33">
        <v>0.22272363203031909</v>
      </c>
      <c r="C70" s="29">
        <v>0.18923116748640939</v>
      </c>
      <c r="D70" s="29">
        <v>-0.16666666666666655</v>
      </c>
    </row>
    <row r="71" spans="1:4" x14ac:dyDescent="0.55000000000000004">
      <c r="A71" s="30">
        <v>42338</v>
      </c>
      <c r="B71" s="33">
        <v>6.2150503275283597E-2</v>
      </c>
      <c r="C71" s="29">
        <v>3.9616891597736188E-2</v>
      </c>
      <c r="D71" s="29">
        <v>0.11231884057971006</v>
      </c>
    </row>
    <row r="72" spans="1:4" x14ac:dyDescent="0.55000000000000004">
      <c r="A72" s="30">
        <v>42369</v>
      </c>
      <c r="B72" s="33">
        <v>1.668170878459679E-2</v>
      </c>
      <c r="C72" s="29">
        <v>2.0728643216080443E-2</v>
      </c>
      <c r="D72" s="29">
        <v>4.2345276872964195E-2</v>
      </c>
    </row>
    <row r="73" spans="1:4" x14ac:dyDescent="0.55000000000000004">
      <c r="A73" s="30">
        <v>42400</v>
      </c>
      <c r="B73" s="33">
        <v>-0.13151548328870077</v>
      </c>
      <c r="C73" s="29">
        <v>-6.9743589743590439E-3</v>
      </c>
      <c r="D73" s="29">
        <v>-0.203125</v>
      </c>
    </row>
    <row r="74" spans="1:4" x14ac:dyDescent="0.55000000000000004">
      <c r="A74" s="30">
        <v>42429</v>
      </c>
      <c r="B74" s="33">
        <v>-5.8739352640545146E-2</v>
      </c>
      <c r="C74" s="29">
        <v>-6.9820285065069113E-2</v>
      </c>
      <c r="D74" s="29">
        <v>3.9215686274510358E-3</v>
      </c>
    </row>
    <row r="75" spans="1:4" x14ac:dyDescent="0.55000000000000004">
      <c r="A75" s="30">
        <v>42460</v>
      </c>
      <c r="B75" s="33">
        <v>7.4422645334105461E-2</v>
      </c>
      <c r="C75" s="29">
        <v>8.5498556517876995E-2</v>
      </c>
      <c r="D75" s="29">
        <v>0.19687499999999997</v>
      </c>
    </row>
    <row r="76" spans="1:4" x14ac:dyDescent="0.55000000000000004">
      <c r="A76" s="30">
        <v>42490</v>
      </c>
      <c r="B76" s="33">
        <v>0.11109426588504828</v>
      </c>
      <c r="C76" s="29">
        <v>-9.7176759410801963E-2</v>
      </c>
      <c r="D76" s="29">
        <v>4.7650130548302902E-2</v>
      </c>
    </row>
    <row r="77" spans="1:4" x14ac:dyDescent="0.55000000000000004">
      <c r="A77" s="30">
        <v>42521</v>
      </c>
      <c r="B77" s="33">
        <v>9.5817098500583592E-2</v>
      </c>
      <c r="C77" s="29">
        <v>7.0246997507364475E-2</v>
      </c>
      <c r="D77" s="29">
        <v>-7.2897196261682229E-2</v>
      </c>
    </row>
    <row r="78" spans="1:4" x14ac:dyDescent="0.55000000000000004">
      <c r="A78" s="30">
        <v>42551</v>
      </c>
      <c r="B78" s="33">
        <v>-9.9198937450711653E-3</v>
      </c>
      <c r="C78" s="29">
        <v>-3.4511962735549344E-2</v>
      </c>
      <c r="D78" s="29">
        <v>-4.9059139784946262E-2</v>
      </c>
    </row>
    <row r="79" spans="1:4" x14ac:dyDescent="0.55000000000000004">
      <c r="A79" s="30">
        <v>42582</v>
      </c>
      <c r="B79" s="33">
        <v>6.0353260110114347E-2</v>
      </c>
      <c r="C79" s="29">
        <v>0.10767543859649115</v>
      </c>
      <c r="D79" s="29">
        <v>0.10600706713780919</v>
      </c>
    </row>
    <row r="80" spans="1:4" x14ac:dyDescent="0.55000000000000004">
      <c r="A80" s="30">
        <v>42613</v>
      </c>
      <c r="B80" s="33">
        <v>1.3639778073562507E-2</v>
      </c>
      <c r="C80" s="29">
        <v>2.0194020985943441E-2</v>
      </c>
      <c r="D80" s="29">
        <v>-9.7124600638977612E-2</v>
      </c>
    </row>
    <row r="81" spans="1:4" x14ac:dyDescent="0.55000000000000004">
      <c r="A81" s="30">
        <v>42643</v>
      </c>
      <c r="B81" s="33">
        <v>8.8603151489937054E-2</v>
      </c>
      <c r="C81" s="29">
        <v>2.3287405394915085E-3</v>
      </c>
      <c r="D81" s="29">
        <v>-3.7508846426043956E-2</v>
      </c>
    </row>
    <row r="82" spans="1:4" x14ac:dyDescent="0.55000000000000004">
      <c r="A82" s="30">
        <v>42674</v>
      </c>
      <c r="B82" s="33">
        <v>-5.6717344830468946E-2</v>
      </c>
      <c r="C82" s="29">
        <v>4.027105517909E-2</v>
      </c>
      <c r="D82" s="29">
        <v>-3.0882352941176465E-2</v>
      </c>
    </row>
    <row r="83" spans="1:4" x14ac:dyDescent="0.55000000000000004">
      <c r="A83" s="30">
        <v>42704</v>
      </c>
      <c r="B83" s="33">
        <v>-4.9694867184928174E-2</v>
      </c>
      <c r="C83" s="29">
        <v>1.2469756188349185E-2</v>
      </c>
      <c r="D83" s="29">
        <v>-4.1729893778452119E-2</v>
      </c>
    </row>
    <row r="84" spans="1:4" x14ac:dyDescent="0.55000000000000004">
      <c r="A84" s="30">
        <v>42735</v>
      </c>
      <c r="B84" s="33">
        <v>-9.3262453868403201E-4</v>
      </c>
      <c r="C84" s="29">
        <v>3.1250000000000056E-2</v>
      </c>
      <c r="D84" s="29">
        <v>0.1282660332541567</v>
      </c>
    </row>
    <row r="85" spans="1:4" x14ac:dyDescent="0.55000000000000004">
      <c r="A85" s="30">
        <v>42766</v>
      </c>
      <c r="B85" s="33">
        <v>9.8163681704828906E-2</v>
      </c>
      <c r="C85" s="29">
        <v>4.046345811051686E-2</v>
      </c>
      <c r="D85" s="29">
        <v>0.17894736842105269</v>
      </c>
    </row>
    <row r="86" spans="1:4" x14ac:dyDescent="0.55000000000000004">
      <c r="A86" s="30">
        <v>42794</v>
      </c>
      <c r="B86" s="33">
        <v>2.6181570894253728E-2</v>
      </c>
      <c r="C86" s="29">
        <v>-4.4543429844097655E-3</v>
      </c>
      <c r="D86" s="29">
        <v>-7.7380952380951785E-3</v>
      </c>
    </row>
    <row r="87" spans="1:4" x14ac:dyDescent="0.55000000000000004">
      <c r="A87" s="30">
        <v>42825</v>
      </c>
      <c r="B87" s="33">
        <v>4.9110101296979923E-2</v>
      </c>
      <c r="C87" s="29">
        <v>2.9426948890036154E-2</v>
      </c>
      <c r="D87" s="29">
        <v>0.11277744451109771</v>
      </c>
    </row>
    <row r="88" spans="1:4" x14ac:dyDescent="0.55000000000000004">
      <c r="A88" s="30">
        <v>42855</v>
      </c>
      <c r="B88" s="33">
        <v>4.3370857490919741E-2</v>
      </c>
      <c r="C88" s="29">
        <v>3.945168839852891E-2</v>
      </c>
      <c r="D88" s="29">
        <v>0.12884097035040434</v>
      </c>
    </row>
    <row r="89" spans="1:4" x14ac:dyDescent="0.55000000000000004">
      <c r="A89" s="30">
        <v>42886</v>
      </c>
      <c r="B89" s="33">
        <v>7.5276489475561995E-2</v>
      </c>
      <c r="C89" s="29">
        <v>2.6053393374075223E-2</v>
      </c>
      <c r="D89" s="29">
        <v>8.548233046800377E-2</v>
      </c>
    </row>
    <row r="90" spans="1:4" x14ac:dyDescent="0.55000000000000004">
      <c r="A90" s="30">
        <v>42916</v>
      </c>
      <c r="B90" s="33">
        <v>-2.6763990267639964E-2</v>
      </c>
      <c r="C90" s="29">
        <v>-1.3009404388714707E-2</v>
      </c>
      <c r="D90" s="29">
        <v>6.0712714474263046E-2</v>
      </c>
    </row>
    <row r="91" spans="1:4" x14ac:dyDescent="0.55000000000000004">
      <c r="A91" s="30">
        <v>42947</v>
      </c>
      <c r="B91" s="33">
        <v>2.043388429752075E-2</v>
      </c>
      <c r="C91" s="29">
        <v>5.4629188502461457E-2</v>
      </c>
      <c r="D91" s="29">
        <v>-0.10576524263790961</v>
      </c>
    </row>
    <row r="92" spans="1:4" x14ac:dyDescent="0.55000000000000004">
      <c r="A92" s="30">
        <v>42978</v>
      </c>
      <c r="B92" s="33">
        <v>-7.2688250420134392E-3</v>
      </c>
      <c r="C92" s="29">
        <v>3.388043969281735E-2</v>
      </c>
      <c r="D92" s="29">
        <v>0.10064935064935074</v>
      </c>
    </row>
    <row r="93" spans="1:4" x14ac:dyDescent="0.55000000000000004">
      <c r="A93" s="30">
        <v>43008</v>
      </c>
      <c r="B93" s="33">
        <v>-1.9630838262288366E-2</v>
      </c>
      <c r="C93" s="29">
        <v>-3.6411302068161959E-3</v>
      </c>
      <c r="D93" s="29">
        <v>-4.1719342604298437E-2</v>
      </c>
    </row>
    <row r="94" spans="1:4" x14ac:dyDescent="0.55000000000000004">
      <c r="A94" s="30">
        <v>43039</v>
      </c>
      <c r="B94" s="33">
        <v>0.14971654444271076</v>
      </c>
      <c r="C94" s="29">
        <v>0.11664961262973256</v>
      </c>
      <c r="D94" s="29">
        <v>-2.8144239226033291E-2</v>
      </c>
    </row>
    <row r="95" spans="1:4" x14ac:dyDescent="0.55000000000000004">
      <c r="A95" s="30">
        <v>43069</v>
      </c>
      <c r="B95" s="33">
        <v>6.4662348002316072E-2</v>
      </c>
      <c r="C95" s="29">
        <v>1.7017934284592185E-2</v>
      </c>
      <c r="D95" s="29">
        <v>-6.8325791855203682E-2</v>
      </c>
    </row>
    <row r="96" spans="1:4" x14ac:dyDescent="0.55000000000000004">
      <c r="A96" s="30">
        <v>43100</v>
      </c>
      <c r="B96" s="33">
        <v>-6.1865306989589497E-3</v>
      </c>
      <c r="C96" s="29">
        <v>1.6218303513965828E-2</v>
      </c>
      <c r="D96" s="29">
        <v>8.256435162700422E-3</v>
      </c>
    </row>
    <row r="97" spans="1:4" x14ac:dyDescent="0.55000000000000004">
      <c r="A97" s="30">
        <v>43131</v>
      </c>
      <c r="B97" s="33">
        <v>0.24063892190479444</v>
      </c>
      <c r="C97" s="29">
        <v>0.11070297656744768</v>
      </c>
      <c r="D97" s="29">
        <v>0.13776493256262037</v>
      </c>
    </row>
    <row r="98" spans="1:4" x14ac:dyDescent="0.55000000000000004">
      <c r="A98" s="30">
        <v>43159</v>
      </c>
      <c r="B98" s="33">
        <v>4.2429129706593925E-2</v>
      </c>
      <c r="C98" s="29">
        <v>-8.4388185654007859E-3</v>
      </c>
      <c r="D98" s="29">
        <v>-3.1752751905165112E-2</v>
      </c>
    </row>
    <row r="99" spans="1:4" x14ac:dyDescent="0.55000000000000004">
      <c r="A99" s="30">
        <v>43190</v>
      </c>
      <c r="B99" s="33">
        <v>-4.3049357003537278E-2</v>
      </c>
      <c r="C99" s="29">
        <v>-2.668200115008634E-2</v>
      </c>
      <c r="D99" s="29">
        <v>-0.22431132487975525</v>
      </c>
    </row>
    <row r="100" spans="1:4" x14ac:dyDescent="0.55000000000000004">
      <c r="A100" s="30">
        <v>43220</v>
      </c>
      <c r="B100" s="33">
        <v>8.2074702557795615E-2</v>
      </c>
      <c r="C100" s="29">
        <v>2.4695734373153769E-2</v>
      </c>
      <c r="D100" s="29">
        <v>0.10428410372040595</v>
      </c>
    </row>
    <row r="101" spans="1:4" x14ac:dyDescent="0.55000000000000004">
      <c r="A101" s="30">
        <v>43251</v>
      </c>
      <c r="B101" s="33">
        <v>4.0539418822192218E-2</v>
      </c>
      <c r="C101" s="29">
        <v>6.1462177121771197E-2</v>
      </c>
      <c r="D101" s="29">
        <v>-3.113833588565592E-2</v>
      </c>
    </row>
    <row r="102" spans="1:4" x14ac:dyDescent="0.55000000000000004">
      <c r="A102" s="30">
        <v>43281</v>
      </c>
      <c r="B102" s="33">
        <v>4.306525447650373E-2</v>
      </c>
      <c r="C102" s="29">
        <v>-2.2813688212927077E-3</v>
      </c>
      <c r="D102" s="29">
        <v>0.20442571127502629</v>
      </c>
    </row>
    <row r="103" spans="1:4" x14ac:dyDescent="0.55000000000000004">
      <c r="A103" s="30">
        <v>43312</v>
      </c>
      <c r="B103" s="33">
        <v>4.5675961877868043E-2</v>
      </c>
      <c r="C103" s="29">
        <v>7.5675087108013961E-2</v>
      </c>
      <c r="D103" s="29">
        <v>-0.1303587051618548</v>
      </c>
    </row>
    <row r="104" spans="1:4" x14ac:dyDescent="0.55000000000000004">
      <c r="A104" s="30">
        <v>43343</v>
      </c>
      <c r="B104" s="33">
        <v>0.13236452425960926</v>
      </c>
      <c r="C104" s="29">
        <v>6.306306306306296E-2</v>
      </c>
      <c r="D104" s="29">
        <v>1.1569416498993986E-2</v>
      </c>
    </row>
    <row r="105" spans="1:4" x14ac:dyDescent="0.55000000000000004">
      <c r="A105" s="30">
        <v>43373</v>
      </c>
      <c r="B105" s="33">
        <v>-4.8243413109686703E-3</v>
      </c>
      <c r="C105" s="29">
        <v>1.8091792039611556E-2</v>
      </c>
      <c r="D105" s="29">
        <v>-0.12232720039781209</v>
      </c>
    </row>
    <row r="106" spans="1:4" x14ac:dyDescent="0.55000000000000004">
      <c r="A106" s="30">
        <v>43404</v>
      </c>
      <c r="B106" s="33">
        <v>-0.20219171243135309</v>
      </c>
      <c r="C106" s="29">
        <v>-6.6030677141788272E-2</v>
      </c>
      <c r="D106" s="29">
        <v>0.27422096317280453</v>
      </c>
    </row>
    <row r="107" spans="1:4" x14ac:dyDescent="0.55000000000000004">
      <c r="A107" s="30">
        <v>43434</v>
      </c>
      <c r="B107" s="33">
        <v>5.7671729213208983E-2</v>
      </c>
      <c r="C107" s="29">
        <v>4.265972361305833E-2</v>
      </c>
      <c r="D107" s="29">
        <v>3.9128501556247336E-2</v>
      </c>
    </row>
    <row r="108" spans="1:4" x14ac:dyDescent="0.55000000000000004">
      <c r="A108" s="30">
        <v>43465</v>
      </c>
      <c r="B108" s="33">
        <v>-0.11134974588355014</v>
      </c>
      <c r="C108" s="29">
        <v>-8.403764886669228E-2</v>
      </c>
      <c r="D108" s="29">
        <v>-5.049208386820709E-2</v>
      </c>
    </row>
    <row r="109" spans="1:4" x14ac:dyDescent="0.55000000000000004">
      <c r="A109" s="30">
        <v>43496</v>
      </c>
      <c r="B109" s="33">
        <v>0.14431713016904457</v>
      </c>
      <c r="C109" s="29">
        <v>2.8101080004194111E-2</v>
      </c>
      <c r="D109" s="29">
        <v>-7.7512392969806318E-2</v>
      </c>
    </row>
    <row r="110" spans="1:4" x14ac:dyDescent="0.55000000000000004">
      <c r="A110" s="30">
        <v>43524</v>
      </c>
      <c r="B110" s="33">
        <v>-4.5905988724232349E-2</v>
      </c>
      <c r="C110" s="29">
        <v>7.7409484956654812E-2</v>
      </c>
      <c r="D110" s="29">
        <v>4.2012701514411312E-2</v>
      </c>
    </row>
    <row r="111" spans="1:4" x14ac:dyDescent="0.55000000000000004">
      <c r="A111" s="30">
        <v>43555</v>
      </c>
      <c r="B111" s="33">
        <v>8.5935737241055382E-2</v>
      </c>
      <c r="C111" s="29">
        <v>5.2726240060583046E-2</v>
      </c>
      <c r="D111" s="29">
        <v>-0.12517580872011244</v>
      </c>
    </row>
    <row r="112" spans="1:4" x14ac:dyDescent="0.55000000000000004">
      <c r="A112" s="30">
        <v>43585</v>
      </c>
      <c r="B112" s="33">
        <v>8.1858767373297767E-2</v>
      </c>
      <c r="C112" s="29">
        <v>0.10736444564337751</v>
      </c>
      <c r="D112" s="29">
        <v>-0.14737406216505894</v>
      </c>
    </row>
    <row r="113" spans="1:4" x14ac:dyDescent="0.55000000000000004">
      <c r="A113" s="30">
        <v>43616</v>
      </c>
      <c r="B113" s="33">
        <v>-7.8613250835703669E-2</v>
      </c>
      <c r="C113" s="29">
        <v>-4.9451887941534739E-2</v>
      </c>
      <c r="D113" s="29">
        <v>-0.22438717787554999</v>
      </c>
    </row>
    <row r="114" spans="1:4" x14ac:dyDescent="0.55000000000000004">
      <c r="A114" s="30">
        <v>43646</v>
      </c>
      <c r="B114" s="33">
        <v>6.6791732157041664E-2</v>
      </c>
      <c r="C114" s="29">
        <v>8.3034341363403374E-2</v>
      </c>
      <c r="D114" s="29">
        <v>0.20745542949756893</v>
      </c>
    </row>
    <row r="115" spans="1:4" x14ac:dyDescent="0.55000000000000004">
      <c r="A115" s="30">
        <v>43677</v>
      </c>
      <c r="B115" s="33">
        <v>-1.4179116300438851E-2</v>
      </c>
      <c r="C115" s="29">
        <v>1.7274017983909117E-2</v>
      </c>
      <c r="D115" s="29">
        <v>8.1208053691275109E-2</v>
      </c>
    </row>
    <row r="116" spans="1:4" x14ac:dyDescent="0.55000000000000004">
      <c r="A116" s="30">
        <v>43708</v>
      </c>
      <c r="B116" s="33">
        <v>-4.8473842659552846E-2</v>
      </c>
      <c r="C116" s="29">
        <v>1.5042257889431634E-2</v>
      </c>
      <c r="D116" s="29">
        <v>-6.6418373680943527E-2</v>
      </c>
    </row>
    <row r="117" spans="1:4" x14ac:dyDescent="0.55000000000000004">
      <c r="A117" s="30">
        <v>43738</v>
      </c>
      <c r="B117" s="33">
        <v>-2.2732774490651766E-2</v>
      </c>
      <c r="C117" s="29">
        <v>8.4791077839738264E-3</v>
      </c>
      <c r="D117" s="29">
        <v>6.7819148936170193E-2</v>
      </c>
    </row>
    <row r="118" spans="1:4" x14ac:dyDescent="0.55000000000000004">
      <c r="A118" s="30">
        <v>43769</v>
      </c>
      <c r="B118" s="33">
        <v>2.3474719311484975E-2</v>
      </c>
      <c r="C118" s="29">
        <v>3.1207392819269625E-2</v>
      </c>
      <c r="D118" s="29">
        <v>0.30697384806973849</v>
      </c>
    </row>
    <row r="119" spans="1:4" x14ac:dyDescent="0.55000000000000004">
      <c r="A119" s="30">
        <v>43799</v>
      </c>
      <c r="B119" s="33">
        <v>1.3587293010480428E-2</v>
      </c>
      <c r="C119" s="29">
        <v>5.949757602468065E-2</v>
      </c>
      <c r="D119" s="29">
        <v>4.8118151500714704E-2</v>
      </c>
    </row>
    <row r="120" spans="1:4" x14ac:dyDescent="0.55000000000000004">
      <c r="A120" s="30">
        <v>43830</v>
      </c>
      <c r="B120" s="33">
        <v>2.6121723678365055E-2</v>
      </c>
      <c r="C120" s="29">
        <v>4.1735995562950511E-2</v>
      </c>
      <c r="D120" s="29">
        <v>0.26772727272727276</v>
      </c>
    </row>
    <row r="121" spans="1:4" x14ac:dyDescent="0.55000000000000004">
      <c r="A121" s="30">
        <v>43861</v>
      </c>
      <c r="B121" s="33">
        <v>8.7063815048922105E-2</v>
      </c>
      <c r="C121" s="29">
        <v>7.9462265406628499E-2</v>
      </c>
      <c r="D121" s="29">
        <v>0.5550376479024739</v>
      </c>
    </row>
    <row r="122" spans="1:4" x14ac:dyDescent="0.55000000000000004">
      <c r="A122" s="30">
        <v>43890</v>
      </c>
      <c r="B122" s="33">
        <v>-6.2213748058465156E-2</v>
      </c>
      <c r="C122" s="29">
        <v>-4.5684340320591842E-2</v>
      </c>
      <c r="D122" s="29">
        <v>2.6746599031588741E-2</v>
      </c>
    </row>
    <row r="123" spans="1:4" x14ac:dyDescent="0.55000000000000004">
      <c r="A123" s="30">
        <v>43921</v>
      </c>
      <c r="B123" s="33">
        <v>3.5020570670205753E-2</v>
      </c>
      <c r="C123" s="29">
        <v>-2.655210284902116E-2</v>
      </c>
      <c r="D123" s="29">
        <v>-0.21558499887716148</v>
      </c>
    </row>
    <row r="124" spans="1:4" x14ac:dyDescent="0.55000000000000004">
      <c r="A124" s="30">
        <v>43951</v>
      </c>
      <c r="B124" s="33">
        <v>0.26890014976509446</v>
      </c>
      <c r="C124" s="29">
        <v>0.13631537032121047</v>
      </c>
      <c r="D124" s="29">
        <v>0.49241339822502156</v>
      </c>
    </row>
    <row r="125" spans="1:4" x14ac:dyDescent="0.55000000000000004">
      <c r="A125" s="30">
        <v>43982</v>
      </c>
      <c r="B125" s="33">
        <v>-1.2784963621665363E-2</v>
      </c>
      <c r="C125" s="29">
        <v>2.5405910524471408E-2</v>
      </c>
      <c r="D125" s="29">
        <v>6.7907155188950685E-2</v>
      </c>
    </row>
    <row r="126" spans="1:4" x14ac:dyDescent="0.55000000000000004">
      <c r="A126" s="30">
        <v>44012</v>
      </c>
      <c r="B126" s="33">
        <v>0.12956677325712324</v>
      </c>
      <c r="C126" s="29">
        <v>0.11055419490801388</v>
      </c>
      <c r="D126" s="29">
        <v>0.29315609843721918</v>
      </c>
    </row>
    <row r="127" spans="1:4" x14ac:dyDescent="0.55000000000000004">
      <c r="A127" s="30">
        <v>44043</v>
      </c>
      <c r="B127" s="33">
        <v>0.14711362104087983</v>
      </c>
      <c r="C127" s="29">
        <v>7.3853728587547325E-3</v>
      </c>
      <c r="D127" s="29">
        <v>0.32490623697735799</v>
      </c>
    </row>
    <row r="128" spans="1:4" x14ac:dyDescent="0.55000000000000004">
      <c r="A128" s="30">
        <v>44074</v>
      </c>
      <c r="B128" s="33">
        <v>9.0460962877763257E-2</v>
      </c>
      <c r="C128" s="29">
        <v>0.10273902861215767</v>
      </c>
      <c r="D128" s="29">
        <v>0.74156007548752378</v>
      </c>
    </row>
    <row r="129" spans="1:4" x14ac:dyDescent="0.55000000000000004">
      <c r="A129" s="30">
        <v>44104</v>
      </c>
      <c r="B129" s="33">
        <v>-8.75785288731252E-2</v>
      </c>
      <c r="C129" s="29">
        <v>-6.7405355493998134E-2</v>
      </c>
      <c r="D129" s="29">
        <v>-0.13912467641924034</v>
      </c>
    </row>
    <row r="130" spans="1:4" x14ac:dyDescent="0.55000000000000004">
      <c r="A130" s="30">
        <v>44135</v>
      </c>
      <c r="B130" s="33">
        <v>-3.5754097683828027E-2</v>
      </c>
      <c r="C130" s="29">
        <v>-3.737623762376243E-2</v>
      </c>
      <c r="D130" s="29">
        <v>-9.54545454545455E-2</v>
      </c>
    </row>
    <row r="131" spans="1:4" x14ac:dyDescent="0.55000000000000004">
      <c r="A131" s="30">
        <v>44165</v>
      </c>
      <c r="B131" s="33">
        <v>4.3439882746241013E-2</v>
      </c>
      <c r="C131" s="29">
        <v>6.0066855232707675E-2</v>
      </c>
      <c r="D131" s="29">
        <v>0.46269810591418631</v>
      </c>
    </row>
    <row r="132" spans="1:4" x14ac:dyDescent="0.55000000000000004">
      <c r="A132" s="30">
        <v>44196</v>
      </c>
      <c r="B132" s="33">
        <v>2.8058357849017092E-2</v>
      </c>
      <c r="C132" s="29">
        <v>3.9004511715907401E-2</v>
      </c>
      <c r="D132" s="29">
        <v>0.24323467230443982</v>
      </c>
    </row>
    <row r="133" spans="1:4" x14ac:dyDescent="0.55000000000000004">
      <c r="A133" s="30">
        <v>44227</v>
      </c>
      <c r="B133" s="33">
        <v>-1.5576017906433296E-2</v>
      </c>
      <c r="C133" s="29">
        <v>4.2909837979175545E-2</v>
      </c>
      <c r="D133" s="29">
        <v>0.12452172434316806</v>
      </c>
    </row>
    <row r="134" spans="1:4" x14ac:dyDescent="0.55000000000000004">
      <c r="A134" s="30">
        <v>44255</v>
      </c>
      <c r="B134" s="33">
        <v>-3.532842617428731E-2</v>
      </c>
      <c r="C134" s="29">
        <v>4.1189111747850444E-3</v>
      </c>
      <c r="D134" s="29">
        <v>-0.14872783637669656</v>
      </c>
    </row>
    <row r="135" spans="1:4" x14ac:dyDescent="0.55000000000000004">
      <c r="A135" s="30">
        <v>44286</v>
      </c>
      <c r="B135" s="33">
        <v>3.7181572166201335E-4</v>
      </c>
      <c r="C135" s="29">
        <v>1.4579989299090467E-2</v>
      </c>
      <c r="D135" s="29">
        <v>-1.123595505617978E-2</v>
      </c>
    </row>
    <row r="136" spans="1:4" x14ac:dyDescent="0.55000000000000004">
      <c r="A136" s="30">
        <v>44316</v>
      </c>
      <c r="B136" s="33">
        <v>0.12066268486916952</v>
      </c>
      <c r="C136" s="29">
        <v>6.9611074489123154E-2</v>
      </c>
      <c r="D136" s="29">
        <v>6.2163133309378386E-2</v>
      </c>
    </row>
    <row r="137" spans="1:4" x14ac:dyDescent="0.55000000000000004">
      <c r="A137" s="30">
        <v>44347</v>
      </c>
      <c r="B137" s="33">
        <v>-7.0470263192806179E-2</v>
      </c>
      <c r="C137" s="29">
        <v>-7.6420559595709982E-3</v>
      </c>
      <c r="D137" s="29">
        <v>-0.11869925575101486</v>
      </c>
    </row>
    <row r="138" spans="1:4" x14ac:dyDescent="0.55000000000000004">
      <c r="A138" s="30">
        <v>44377</v>
      </c>
      <c r="B138" s="33">
        <v>6.7355037278123045E-2</v>
      </c>
      <c r="C138" s="29">
        <v>8.4999792986378511E-2</v>
      </c>
      <c r="D138" s="29">
        <v>8.7135933976296709E-2</v>
      </c>
    </row>
    <row r="139" spans="1:4" x14ac:dyDescent="0.55000000000000004">
      <c r="A139" s="30">
        <v>44408</v>
      </c>
      <c r="B139" s="33">
        <v>-3.2722315241151587E-2</v>
      </c>
      <c r="C139" s="29">
        <v>5.1705716248187483E-2</v>
      </c>
      <c r="D139" s="29">
        <v>1.1034117491283047E-2</v>
      </c>
    </row>
    <row r="140" spans="1:4" x14ac:dyDescent="0.55000000000000004">
      <c r="A140" s="30">
        <v>44439</v>
      </c>
      <c r="B140" s="33">
        <v>4.3034147836722651E-2</v>
      </c>
      <c r="C140" s="29">
        <v>6.160879503646443E-2</v>
      </c>
      <c r="D140" s="29">
        <v>7.0589776050988859E-2</v>
      </c>
    </row>
    <row r="141" spans="1:4" x14ac:dyDescent="0.55000000000000004">
      <c r="A141" s="30">
        <v>44469</v>
      </c>
      <c r="B141" s="33">
        <v>-5.3518075135631914E-2</v>
      </c>
      <c r="C141" s="29">
        <v>-6.6133497385419765E-2</v>
      </c>
      <c r="D141" s="29">
        <v>5.4028706573152827E-2</v>
      </c>
    </row>
    <row r="142" spans="1:4" x14ac:dyDescent="0.55000000000000004">
      <c r="A142" s="30">
        <v>44500</v>
      </c>
      <c r="B142" s="33">
        <v>2.660241580011195E-2</v>
      </c>
      <c r="C142" s="29">
        <v>0.17629190455277416</v>
      </c>
      <c r="D142" s="29">
        <v>0.43653526248597613</v>
      </c>
    </row>
    <row r="143" spans="1:4" x14ac:dyDescent="0.55000000000000004">
      <c r="A143" s="30">
        <v>44530</v>
      </c>
      <c r="B143" s="33">
        <v>3.9923734517840245E-2</v>
      </c>
      <c r="C143" s="29">
        <v>-1.2756292585794622E-3</v>
      </c>
      <c r="D143" s="29">
        <v>2.7630409608703825E-2</v>
      </c>
    </row>
    <row r="144" spans="1:4" x14ac:dyDescent="0.55000000000000004">
      <c r="A144" s="30">
        <v>44561</v>
      </c>
      <c r="B144" s="33">
        <v>-4.9251939653328754E-2</v>
      </c>
      <c r="C144" s="29">
        <v>1.732087227414331E-2</v>
      </c>
      <c r="D144" s="29">
        <v>-7.6862601221205973E-2</v>
      </c>
    </row>
    <row r="145" spans="1:4" x14ac:dyDescent="0.55000000000000004">
      <c r="A145" s="30">
        <v>44592</v>
      </c>
      <c r="B145" s="33">
        <v>-0.10282994535650243</v>
      </c>
      <c r="C145" s="29">
        <v>-7.5330720235178908E-2</v>
      </c>
      <c r="D145" s="29">
        <v>-0.11360926588315444</v>
      </c>
    </row>
    <row r="146" spans="1:4" x14ac:dyDescent="0.55000000000000004">
      <c r="A146" s="30">
        <v>44620</v>
      </c>
      <c r="B146" s="33">
        <v>2.6672505490611589E-2</v>
      </c>
      <c r="C146" s="29">
        <v>-3.7223473307722722E-2</v>
      </c>
      <c r="D146" s="29">
        <v>-7.0778888034845056E-2</v>
      </c>
    </row>
    <row r="147" spans="1:4" x14ac:dyDescent="0.55000000000000004">
      <c r="A147" s="30">
        <v>44651</v>
      </c>
      <c r="B147" s="33">
        <v>6.1437325397394001E-2</v>
      </c>
      <c r="C147" s="29">
        <v>3.1851953769950432E-2</v>
      </c>
      <c r="D147" s="29">
        <v>0.23802302336802925</v>
      </c>
    </row>
    <row r="148" spans="1:4" x14ac:dyDescent="0.55000000000000004">
      <c r="A148" s="30">
        <v>44681</v>
      </c>
      <c r="B148" s="33">
        <v>-0.23752511541588067</v>
      </c>
      <c r="C148" s="29">
        <v>-9.9839989332622323E-2</v>
      </c>
      <c r="D148" s="29">
        <v>-0.19195434298440978</v>
      </c>
    </row>
    <row r="149" spans="1:4" x14ac:dyDescent="0.55000000000000004">
      <c r="A149" s="30">
        <v>44712</v>
      </c>
      <c r="B149" s="33">
        <v>-3.2764329365191025E-2</v>
      </c>
      <c r="C149" s="29">
        <v>-1.8109098989001173E-2</v>
      </c>
      <c r="D149" s="29">
        <v>-0.12919896640826872</v>
      </c>
    </row>
    <row r="150" spans="1:4" x14ac:dyDescent="0.55000000000000004">
      <c r="A150" s="30">
        <v>44742</v>
      </c>
      <c r="B150" s="33">
        <v>-0.11645918167865278</v>
      </c>
      <c r="C150" s="29">
        <v>-5.5291544089914754E-2</v>
      </c>
      <c r="D150" s="29">
        <v>-0.11188921859545005</v>
      </c>
    </row>
    <row r="151" spans="1:4" x14ac:dyDescent="0.55000000000000004">
      <c r="A151" s="30">
        <v>44773</v>
      </c>
      <c r="B151" s="33">
        <v>0.27059598907824117</v>
      </c>
      <c r="C151" s="29">
        <v>9.3061322261258517E-2</v>
      </c>
      <c r="D151" s="29">
        <v>0.32378491557891914</v>
      </c>
    </row>
    <row r="152" spans="1:4" x14ac:dyDescent="0.55000000000000004">
      <c r="A152" s="30">
        <v>44804</v>
      </c>
      <c r="B152" s="33">
        <v>-6.0615042608373422E-2</v>
      </c>
      <c r="C152" s="29">
        <v>-6.6656926841740113E-2</v>
      </c>
      <c r="D152" s="29">
        <v>-7.2488642099949402E-2</v>
      </c>
    </row>
    <row r="153" spans="1:4" x14ac:dyDescent="0.55000000000000004">
      <c r="A153" s="30">
        <v>44834</v>
      </c>
      <c r="B153" s="33">
        <v>-0.10862191370197993</v>
      </c>
      <c r="C153" s="29">
        <v>-0.10925882445018388</v>
      </c>
      <c r="D153" s="29">
        <v>-3.7589347266064416E-2</v>
      </c>
    </row>
    <row r="154" spans="1:4" x14ac:dyDescent="0.55000000000000004">
      <c r="A154" s="30">
        <v>44865</v>
      </c>
      <c r="B154" s="33">
        <v>-9.3451327433628342E-2</v>
      </c>
      <c r="C154" s="29">
        <v>-3.2949652930322469E-3</v>
      </c>
      <c r="D154" s="29">
        <v>-0.14216776625824698</v>
      </c>
    </row>
    <row r="155" spans="1:4" x14ac:dyDescent="0.55000000000000004">
      <c r="A155" s="30">
        <v>44895</v>
      </c>
      <c r="B155" s="33">
        <v>-5.7594689574384926E-2</v>
      </c>
      <c r="C155" s="29">
        <v>0.10221712875214879</v>
      </c>
      <c r="D155" s="29">
        <v>-0.14432627230377079</v>
      </c>
    </row>
    <row r="156" spans="1:4" x14ac:dyDescent="0.55000000000000004">
      <c r="A156" s="30">
        <v>44926</v>
      </c>
      <c r="B156" s="33">
        <v>-0.1298943443132381</v>
      </c>
      <c r="C156" s="29">
        <v>-6.0065584259777691E-2</v>
      </c>
      <c r="D156" s="29">
        <v>-0.36733436055469948</v>
      </c>
    </row>
    <row r="157" spans="1:4" x14ac:dyDescent="0.55000000000000004">
      <c r="A157" s="30">
        <v>44957</v>
      </c>
      <c r="B157" s="33">
        <v>0.22773809523809518</v>
      </c>
      <c r="C157" s="29">
        <v>3.3356024506466998E-2</v>
      </c>
      <c r="D157" s="29">
        <v>0.40623477837311245</v>
      </c>
    </row>
    <row r="158" spans="1:4" x14ac:dyDescent="0.55000000000000004">
      <c r="A158" s="30">
        <v>44985</v>
      </c>
      <c r="B158" s="33">
        <v>-8.629884611655185E-2</v>
      </c>
      <c r="C158" s="29">
        <v>9.0167984189723233E-3</v>
      </c>
      <c r="D158" s="29">
        <v>0.18756494631104959</v>
      </c>
    </row>
    <row r="159" spans="1:4" x14ac:dyDescent="0.55000000000000004">
      <c r="A159" s="30">
        <v>45016</v>
      </c>
      <c r="B159" s="33">
        <v>9.6147723654886996E-2</v>
      </c>
      <c r="C159" s="29">
        <v>0.15587383196637691</v>
      </c>
      <c r="D159" s="29">
        <v>8.507121676146031E-3</v>
      </c>
    </row>
    <row r="160" spans="1:4" x14ac:dyDescent="0.55000000000000004">
      <c r="A160" s="30">
        <v>45046</v>
      </c>
      <c r="B160" s="33">
        <v>2.0911995352889887E-2</v>
      </c>
      <c r="C160" s="29">
        <v>6.5767642178839958E-2</v>
      </c>
      <c r="D160" s="29">
        <v>-0.2079919020534079</v>
      </c>
    </row>
    <row r="161" spans="1:8" x14ac:dyDescent="0.55000000000000004">
      <c r="A161" s="30">
        <v>45077</v>
      </c>
      <c r="B161" s="33">
        <v>0.14348032242769079</v>
      </c>
      <c r="C161" s="29">
        <v>7.1083140112620194E-2</v>
      </c>
      <c r="D161" s="29">
        <v>0.24112957215020392</v>
      </c>
    </row>
    <row r="162" spans="1:8" x14ac:dyDescent="0.55000000000000004">
      <c r="A162" s="30">
        <v>45107</v>
      </c>
      <c r="B162" s="33">
        <v>8.1107978105821987E-2</v>
      </c>
      <c r="C162" s="29">
        <v>3.7017565561603072E-2</v>
      </c>
      <c r="D162" s="29">
        <v>0.28362673466385513</v>
      </c>
    </row>
    <row r="163" spans="1:8" x14ac:dyDescent="0.55000000000000004">
      <c r="A163" s="30">
        <v>45138</v>
      </c>
      <c r="B163" s="33">
        <v>2.5467934949370916E-2</v>
      </c>
      <c r="C163" s="29">
        <v>-1.3568723347150603E-2</v>
      </c>
      <c r="D163" s="29">
        <v>2.1622034610536064E-2</v>
      </c>
    </row>
    <row r="164" spans="1:8" x14ac:dyDescent="0.55000000000000004">
      <c r="A164" s="30">
        <v>45169</v>
      </c>
      <c r="B164" s="33">
        <v>3.2390783961699463E-2</v>
      </c>
      <c r="C164" s="29">
        <v>-2.2250438357820781E-2</v>
      </c>
      <c r="D164" s="29">
        <v>-3.4962420072542431E-2</v>
      </c>
    </row>
    <row r="165" spans="1:8" x14ac:dyDescent="0.55000000000000004">
      <c r="A165" s="30">
        <v>45199</v>
      </c>
      <c r="B165" s="33">
        <v>-7.8907325556119026E-2</v>
      </c>
      <c r="C165" s="29">
        <v>-3.6639663595325035E-2</v>
      </c>
      <c r="D165" s="29">
        <v>-3.0455672659640366E-2</v>
      </c>
    </row>
    <row r="166" spans="1:8" x14ac:dyDescent="0.55000000000000004">
      <c r="A166" s="30">
        <v>45230</v>
      </c>
      <c r="B166" s="33">
        <v>4.6963499056010057E-2</v>
      </c>
      <c r="C166" s="29">
        <v>7.0834804377828395E-2</v>
      </c>
      <c r="D166" s="29">
        <v>-0.19734633522500197</v>
      </c>
    </row>
    <row r="167" spans="1:8" x14ac:dyDescent="0.55000000000000004">
      <c r="A167" s="30">
        <v>45260</v>
      </c>
      <c r="B167" s="33">
        <v>9.7678262829664131E-2</v>
      </c>
      <c r="C167" s="29">
        <v>0.12294688886224685</v>
      </c>
      <c r="D167" s="29">
        <v>0.19537940649273058</v>
      </c>
      <c r="F167" s="48"/>
      <c r="G167" s="48"/>
      <c r="H167" s="48"/>
    </row>
    <row r="168" spans="1:8" x14ac:dyDescent="0.55000000000000004">
      <c r="A168" s="30">
        <v>45291</v>
      </c>
      <c r="B168" s="33">
        <v>4.0043808611130084E-2</v>
      </c>
      <c r="C168" s="29">
        <v>-7.5802060534885807E-3</v>
      </c>
      <c r="D168" s="29">
        <v>3.4988337220926265E-2</v>
      </c>
      <c r="F168" s="48"/>
      <c r="G168" s="48"/>
      <c r="H168" s="48"/>
    </row>
    <row r="169" spans="1:8" x14ac:dyDescent="0.55000000000000004">
      <c r="A169" s="30">
        <v>45322</v>
      </c>
      <c r="B169" s="33">
        <v>2.1455837830722593E-2</v>
      </c>
      <c r="C169" s="29">
        <v>5.7285783443601773E-2</v>
      </c>
      <c r="D169" s="29">
        <v>-0.24625724404378621</v>
      </c>
      <c r="F169" s="48"/>
      <c r="G169" s="48"/>
      <c r="H169" s="48"/>
    </row>
    <row r="170" spans="1:8" x14ac:dyDescent="0.55000000000000004">
      <c r="A170" s="30">
        <v>45351</v>
      </c>
      <c r="B170" s="33">
        <v>0.13891752577319591</v>
      </c>
      <c r="C170" s="29">
        <v>4.2302604802604789E-2</v>
      </c>
      <c r="D170" s="29">
        <v>7.790058198515673E-2</v>
      </c>
      <c r="F170" s="48"/>
    </row>
    <row r="171" spans="1:8" x14ac:dyDescent="0.55000000000000004">
      <c r="A171" s="30">
        <v>45382</v>
      </c>
      <c r="B171" s="33">
        <v>2.0479746548993011E-2</v>
      </c>
      <c r="C171" s="29">
        <v>1.7132397803538698E-2</v>
      </c>
      <c r="D171" s="29">
        <v>-0.1292351892213196</v>
      </c>
    </row>
    <row r="172" spans="1:8" x14ac:dyDescent="0.55000000000000004">
      <c r="A172" s="30">
        <v>45412</v>
      </c>
      <c r="B172" s="33">
        <v>-2.9825923051336044E-2</v>
      </c>
      <c r="C172" s="29">
        <v>-7.4621493869520286E-2</v>
      </c>
      <c r="D172" s="29">
        <v>4.260765686330286E-2</v>
      </c>
    </row>
    <row r="173" spans="1:8" x14ac:dyDescent="0.55000000000000004">
      <c r="A173" s="30">
        <v>45443</v>
      </c>
      <c r="B173" s="33">
        <v>8.228571428571415E-3</v>
      </c>
      <c r="C173" s="29">
        <v>6.8193014753545805E-2</v>
      </c>
      <c r="D173" s="29">
        <v>-2.8371890004364846E-2</v>
      </c>
    </row>
    <row r="174" spans="1:8" x14ac:dyDescent="0.55000000000000004">
      <c r="A174" s="30">
        <v>45473</v>
      </c>
      <c r="B174" s="33">
        <v>9.5273180684652015E-2</v>
      </c>
      <c r="C174" s="29">
        <v>7.6656067189358398E-2</v>
      </c>
      <c r="D174" s="29">
        <v>0.11118598382749316</v>
      </c>
    </row>
    <row r="175" spans="1:8" x14ac:dyDescent="0.55000000000000004">
      <c r="A175" s="30">
        <v>45504</v>
      </c>
      <c r="B175" s="33">
        <v>-3.2445019404915967E-2</v>
      </c>
      <c r="C175" s="29">
        <v>-6.3983767331755148E-2</v>
      </c>
      <c r="D175" s="29">
        <v>0.17278148372751162</v>
      </c>
    </row>
    <row r="176" spans="1:8" x14ac:dyDescent="0.55000000000000004">
      <c r="A176" s="30">
        <v>45535</v>
      </c>
      <c r="B176" s="33">
        <v>-4.5352444111669644E-2</v>
      </c>
      <c r="C176" s="29">
        <v>-1.1079798636703913E-3</v>
      </c>
      <c r="D176" s="29">
        <v>-7.7390442538889048E-2</v>
      </c>
    </row>
    <row r="177" spans="1:4" x14ac:dyDescent="0.55000000000000004">
      <c r="A177" s="30">
        <v>45565</v>
      </c>
      <c r="B177" s="33">
        <v>4.3865546218487463E-2</v>
      </c>
      <c r="C177" s="29">
        <v>3.1564225603433804E-2</v>
      </c>
      <c r="D177" s="29">
        <v>0.22194199243379562</v>
      </c>
    </row>
    <row r="178" spans="1:4" x14ac:dyDescent="0.55000000000000004">
      <c r="A178" s="30">
        <v>45596</v>
      </c>
      <c r="B178" s="33">
        <v>3.7567756131590818E-4</v>
      </c>
      <c r="C178" s="29">
        <v>-5.5656848994857414E-2</v>
      </c>
      <c r="D178" s="29">
        <v>-4.502541757443719E-2</v>
      </c>
    </row>
    <row r="179" spans="1:4" x14ac:dyDescent="0.55000000000000004">
      <c r="A179" s="30">
        <v>45626</v>
      </c>
      <c r="B179" s="33">
        <v>0.11528969957081535</v>
      </c>
      <c r="C179" s="29">
        <v>4.4184261986682752E-2</v>
      </c>
      <c r="D179" s="29">
        <v>0.38146888132879742</v>
      </c>
    </row>
    <row r="180" spans="1:4" x14ac:dyDescent="0.55000000000000004">
      <c r="A180" s="30">
        <v>45657</v>
      </c>
      <c r="B180" s="33">
        <v>5.5317716099860505E-2</v>
      </c>
      <c r="C180" s="29">
        <v>-4.6226057272899411E-3</v>
      </c>
      <c r="D180" s="29">
        <v>0.17000811217985845</v>
      </c>
    </row>
    <row r="181" spans="1:4" x14ac:dyDescent="0.55000000000000004">
      <c r="A181" s="30">
        <v>45688</v>
      </c>
      <c r="B181" s="33">
        <v>8.3367519030037932E-2</v>
      </c>
      <c r="C181" s="29">
        <v>-1.5289718735859294E-2</v>
      </c>
      <c r="D181" s="29">
        <v>1.8819334389858552E-3</v>
      </c>
    </row>
    <row r="182" spans="1:4" x14ac:dyDescent="0.55000000000000004">
      <c r="A182" s="30">
        <v>45716</v>
      </c>
      <c r="B182" s="33">
        <v>-0.10686637495792664</v>
      </c>
      <c r="C182" s="29">
        <v>-4.1623334220136976E-2</v>
      </c>
      <c r="D182" s="29">
        <v>-0.27587740978744441</v>
      </c>
    </row>
    <row r="183" spans="1:4" x14ac:dyDescent="0.55000000000000004">
      <c r="A183" s="30">
        <v>45747</v>
      </c>
      <c r="B183" s="33">
        <v>-0.10373092142453368</v>
      </c>
      <c r="C183" s="29">
        <v>-5.4408721546459406E-2</v>
      </c>
      <c r="D183" s="29">
        <v>-0.1154345006485084</v>
      </c>
    </row>
    <row r="184" spans="1:4" x14ac:dyDescent="0.55000000000000004">
      <c r="A184" s="30">
        <v>45777</v>
      </c>
      <c r="B184" s="33">
        <v>-3.069483864185853E-2</v>
      </c>
      <c r="C184" s="29">
        <v>5.2949025887376655E-2</v>
      </c>
      <c r="D184" s="29">
        <v>8.8748263620929149E-2</v>
      </c>
    </row>
    <row r="185" spans="1:4" x14ac:dyDescent="0.55000000000000004">
      <c r="A185" s="30">
        <v>45808</v>
      </c>
      <c r="B185" s="33">
        <v>0.11164732675414817</v>
      </c>
      <c r="C185" s="29">
        <v>0.16682719115932476</v>
      </c>
      <c r="D185" s="29">
        <v>0.22788488800680448</v>
      </c>
    </row>
    <row r="186" spans="1:4" x14ac:dyDescent="0.55000000000000004">
      <c r="A186" s="30">
        <v>45838</v>
      </c>
      <c r="B186" s="33">
        <v>3.6632359397102673E-2</v>
      </c>
      <c r="C186" s="29">
        <v>4.3183595447041437E-2</v>
      </c>
      <c r="D186" s="29">
        <v>-7.0455463834208767E-2</v>
      </c>
    </row>
  </sheetData>
  <mergeCells count="20">
    <mergeCell ref="F4:I4"/>
    <mergeCell ref="K4:N4"/>
    <mergeCell ref="F12:H12"/>
    <mergeCell ref="I12:K12"/>
    <mergeCell ref="L12:N12"/>
    <mergeCell ref="F13:H13"/>
    <mergeCell ref="I13:K13"/>
    <mergeCell ref="L13:N13"/>
    <mergeCell ref="F15:H15"/>
    <mergeCell ref="I15:K15"/>
    <mergeCell ref="L15:N15"/>
    <mergeCell ref="F19:H19"/>
    <mergeCell ref="I19:K19"/>
    <mergeCell ref="L19:N19"/>
    <mergeCell ref="F16:H16"/>
    <mergeCell ref="I16:K16"/>
    <mergeCell ref="L16:N16"/>
    <mergeCell ref="F18:H18"/>
    <mergeCell ref="I18:K18"/>
    <mergeCell ref="L18:N18"/>
  </mergeCells>
  <conditionalFormatting sqref="G7:I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5BF3-C3A8-434A-9048-100320FF2605}">
  <dimension ref="A1:U102"/>
  <sheetViews>
    <sheetView topLeftCell="D6" zoomScaleNormal="100" workbookViewId="0">
      <selection activeCell="N24" sqref="N24"/>
    </sheetView>
  </sheetViews>
  <sheetFormatPr defaultRowHeight="14.4" x14ac:dyDescent="0.55000000000000004"/>
  <cols>
    <col min="1" max="1" width="12.1015625" bestFit="1" customWidth="1"/>
    <col min="2" max="2" width="24.3671875" bestFit="1" customWidth="1"/>
    <col min="3" max="3" width="23.83984375" bestFit="1" customWidth="1"/>
    <col min="4" max="4" width="23.3671875" bestFit="1" customWidth="1"/>
    <col min="6" max="6" width="35.83984375" bestFit="1" customWidth="1"/>
    <col min="7" max="7" width="35.3125" bestFit="1" customWidth="1"/>
    <col min="8" max="8" width="34.83984375" bestFit="1" customWidth="1"/>
    <col min="10" max="10" width="9.7890625" bestFit="1" customWidth="1"/>
    <col min="11" max="11" width="8.62890625" bestFit="1" customWidth="1"/>
    <col min="12" max="12" width="9.7890625" bestFit="1" customWidth="1"/>
    <col min="13" max="13" width="6.26171875" bestFit="1" customWidth="1"/>
    <col min="15" max="15" width="11.1015625" bestFit="1" customWidth="1"/>
    <col min="16" max="16" width="9.7890625" bestFit="1" customWidth="1"/>
    <col min="17" max="17" width="9.26171875" bestFit="1" customWidth="1"/>
    <col min="18" max="18" width="8.62890625" bestFit="1" customWidth="1"/>
    <col min="19" max="19" width="7.5234375" bestFit="1" customWidth="1"/>
    <col min="20" max="20" width="8.578125" bestFit="1" customWidth="1"/>
    <col min="21" max="21" width="19.578125" style="49" bestFit="1" customWidth="1"/>
  </cols>
  <sheetData>
    <row r="1" spans="1:21" ht="15.6" x14ac:dyDescent="0.55000000000000004">
      <c r="A1" s="26" t="s">
        <v>5</v>
      </c>
      <c r="B1" s="26" t="s">
        <v>13</v>
      </c>
      <c r="C1" s="26" t="s">
        <v>10</v>
      </c>
      <c r="D1" s="32" t="s">
        <v>7</v>
      </c>
      <c r="F1" s="26" t="s">
        <v>51</v>
      </c>
      <c r="G1" s="26" t="s">
        <v>52</v>
      </c>
      <c r="H1" s="26" t="s">
        <v>53</v>
      </c>
      <c r="J1" s="70" t="s">
        <v>27</v>
      </c>
      <c r="K1" s="70"/>
      <c r="L1" s="70"/>
      <c r="M1" s="70"/>
      <c r="O1" s="51" t="s">
        <v>60</v>
      </c>
      <c r="P1" s="51" t="s">
        <v>29</v>
      </c>
      <c r="Q1" s="51" t="s">
        <v>30</v>
      </c>
      <c r="R1" s="51" t="s">
        <v>31</v>
      </c>
      <c r="S1" s="51" t="s">
        <v>62</v>
      </c>
      <c r="T1" s="51" t="s">
        <v>63</v>
      </c>
      <c r="U1" s="80" t="s">
        <v>61</v>
      </c>
    </row>
    <row r="2" spans="1:21" ht="14.7" thickBot="1" x14ac:dyDescent="0.6">
      <c r="A2" s="30">
        <v>43861</v>
      </c>
      <c r="B2" s="33">
        <v>8.7063815048922105E-2</v>
      </c>
      <c r="C2" s="29">
        <v>7.9462265406628499E-2</v>
      </c>
      <c r="D2" s="29">
        <v>0.5550376479024739</v>
      </c>
      <c r="F2" s="33">
        <f>AVERAGE(B2:B67)</f>
        <v>1.6969468819345756E-2</v>
      </c>
      <c r="G2" s="33">
        <f t="shared" ref="G2:H2" si="0">AVERAGE(C2:C67)</f>
        <v>1.9831694320171876E-2</v>
      </c>
      <c r="H2" s="33">
        <f t="shared" si="0"/>
        <v>5.8677861726627256E-2</v>
      </c>
      <c r="O2" s="51">
        <v>1</v>
      </c>
      <c r="P2" s="54">
        <v>1</v>
      </c>
      <c r="Q2" s="43">
        <v>0</v>
      </c>
      <c r="R2" s="33">
        <v>0</v>
      </c>
      <c r="S2" s="81">
        <f t="shared" ref="S2:S33" si="1">P2^2*$F$8^2 + Q2^2*$G$8^2 + R2^2*$H$8^2 + 2*P2*Q2*$F$8*$G$8*$K$5 + 2*P2*R2*$F$8*$H$8*$K$6 + 2*Q2*R2*G8*$H$8*$L$6</f>
        <v>0.10653942717744748</v>
      </c>
      <c r="T2" s="82">
        <f>SQRT(S2)</f>
        <v>0.32640377935533693</v>
      </c>
      <c r="U2" s="83">
        <f t="shared" ref="U2:U33" si="2" xml:space="preserve"> P2*$F$5 + Q2*$G$5 + R2*$H$5</f>
        <v>0.22375640586788892</v>
      </c>
    </row>
    <row r="3" spans="1:21" ht="15.6" x14ac:dyDescent="0.6">
      <c r="A3" s="30">
        <v>43890</v>
      </c>
      <c r="B3" s="33">
        <v>-6.2213748058465156E-2</v>
      </c>
      <c r="C3" s="29">
        <v>-4.5684340320591842E-2</v>
      </c>
      <c r="D3" s="29">
        <v>2.6746599031588741E-2</v>
      </c>
      <c r="J3" s="34"/>
      <c r="K3" s="34" t="s">
        <v>22</v>
      </c>
      <c r="L3" s="34" t="s">
        <v>23</v>
      </c>
      <c r="M3" s="34" t="s">
        <v>24</v>
      </c>
      <c r="O3" s="51">
        <v>2</v>
      </c>
      <c r="P3" s="54">
        <v>0.95</v>
      </c>
      <c r="Q3" s="43">
        <v>2.5000000000000001E-2</v>
      </c>
      <c r="R3" s="33">
        <v>2.5000000000000001E-2</v>
      </c>
      <c r="S3" s="81">
        <f t="shared" si="1"/>
        <v>0.1022518127349068</v>
      </c>
      <c r="T3" s="82">
        <f t="shared" ref="T3:T66" si="3">SQRT(S3)</f>
        <v>0.3197683735689113</v>
      </c>
      <c r="U3" s="83">
        <f t="shared" si="2"/>
        <v>0.24376901903105819</v>
      </c>
    </row>
    <row r="4" spans="1:21" ht="15.6" x14ac:dyDescent="0.6">
      <c r="A4" s="30">
        <v>43921</v>
      </c>
      <c r="B4" s="33">
        <v>3.5020570670205753E-2</v>
      </c>
      <c r="C4" s="29">
        <v>-2.655210284902116E-2</v>
      </c>
      <c r="D4" s="29">
        <v>-0.21558499887716148</v>
      </c>
      <c r="F4" s="26" t="s">
        <v>54</v>
      </c>
      <c r="G4" s="26" t="s">
        <v>55</v>
      </c>
      <c r="H4" s="26" t="s">
        <v>56</v>
      </c>
      <c r="J4" s="37" t="s">
        <v>22</v>
      </c>
      <c r="K4" s="35">
        <v>1</v>
      </c>
      <c r="L4" s="35"/>
      <c r="M4" s="35"/>
      <c r="O4" s="51">
        <v>3</v>
      </c>
      <c r="P4" s="54">
        <v>0.9</v>
      </c>
      <c r="Q4" s="43">
        <v>0.05</v>
      </c>
      <c r="R4" s="33">
        <v>0.05</v>
      </c>
      <c r="S4" s="81">
        <f t="shared" si="1"/>
        <v>9.8674115224525169E-2</v>
      </c>
      <c r="T4" s="82">
        <f t="shared" si="3"/>
        <v>0.31412436267269239</v>
      </c>
      <c r="U4" s="83">
        <f t="shared" si="2"/>
        <v>0.26378163219422751</v>
      </c>
    </row>
    <row r="5" spans="1:21" ht="15.6" x14ac:dyDescent="0.6">
      <c r="A5" s="30">
        <v>43951</v>
      </c>
      <c r="B5" s="33">
        <v>0.26890014976509446</v>
      </c>
      <c r="C5" s="29">
        <v>0.13631537032121047</v>
      </c>
      <c r="D5" s="29">
        <v>0.49241339822502156</v>
      </c>
      <c r="F5" s="50">
        <f>(1 + F2)^12 - 1</f>
        <v>0.22375640586788892</v>
      </c>
      <c r="G5" s="50">
        <f t="shared" ref="G5:H5" si="4">(1 + G2)^12 - 1</f>
        <v>0.26573286880454483</v>
      </c>
      <c r="H5" s="50">
        <f t="shared" si="4"/>
        <v>0.98228446945800485</v>
      </c>
      <c r="J5" s="37" t="s">
        <v>23</v>
      </c>
      <c r="K5" s="35">
        <v>0.5039749867146488</v>
      </c>
      <c r="L5" s="35">
        <v>1</v>
      </c>
      <c r="M5" s="35"/>
      <c r="O5" s="51">
        <v>4</v>
      </c>
      <c r="P5" s="54">
        <v>0.85</v>
      </c>
      <c r="Q5" s="43">
        <v>7.4999999999999997E-2</v>
      </c>
      <c r="R5" s="33">
        <v>7.4999999999999997E-2</v>
      </c>
      <c r="S5" s="81">
        <f t="shared" si="1"/>
        <v>9.5806334646302588E-2</v>
      </c>
      <c r="T5" s="82">
        <f t="shared" si="3"/>
        <v>0.30952598379829532</v>
      </c>
      <c r="U5" s="83">
        <f t="shared" si="2"/>
        <v>0.28379424535739683</v>
      </c>
    </row>
    <row r="6" spans="1:21" ht="15.9" thickBot="1" x14ac:dyDescent="0.65">
      <c r="A6" s="30">
        <v>43982</v>
      </c>
      <c r="B6" s="33">
        <v>-1.2784963621665363E-2</v>
      </c>
      <c r="C6" s="29">
        <v>2.5405910524471408E-2</v>
      </c>
      <c r="D6" s="29">
        <v>6.7907155188950685E-2</v>
      </c>
      <c r="J6" s="38" t="s">
        <v>24</v>
      </c>
      <c r="K6" s="36">
        <v>0.33565607707985212</v>
      </c>
      <c r="L6" s="36">
        <v>0.27593184654600306</v>
      </c>
      <c r="M6" s="36">
        <v>1</v>
      </c>
      <c r="O6" s="51">
        <v>5</v>
      </c>
      <c r="P6" s="54">
        <v>0.8</v>
      </c>
      <c r="Q6" s="43">
        <v>0.1</v>
      </c>
      <c r="R6" s="33">
        <v>0.1</v>
      </c>
      <c r="S6" s="81">
        <f t="shared" si="1"/>
        <v>9.3648471000239084E-2</v>
      </c>
      <c r="T6" s="82">
        <f t="shared" si="3"/>
        <v>0.30602037677291866</v>
      </c>
      <c r="U6" s="83">
        <f t="shared" si="2"/>
        <v>0.3038068585205661</v>
      </c>
    </row>
    <row r="7" spans="1:21" ht="15.6" x14ac:dyDescent="0.55000000000000004">
      <c r="A7" s="30">
        <v>44012</v>
      </c>
      <c r="B7" s="33">
        <v>0.12956677325712324</v>
      </c>
      <c r="C7" s="29">
        <v>0.11055419490801388</v>
      </c>
      <c r="D7" s="29">
        <v>0.29315609843721918</v>
      </c>
      <c r="F7" s="26" t="s">
        <v>57</v>
      </c>
      <c r="G7" s="26" t="s">
        <v>58</v>
      </c>
      <c r="H7" s="26" t="s">
        <v>59</v>
      </c>
      <c r="O7" s="51">
        <v>6</v>
      </c>
      <c r="P7" s="54">
        <v>0.75</v>
      </c>
      <c r="Q7" s="43">
        <v>0.125</v>
      </c>
      <c r="R7" s="33">
        <v>0.125</v>
      </c>
      <c r="S7" s="81">
        <f t="shared" si="1"/>
        <v>9.2200524286334545E-2</v>
      </c>
      <c r="T7" s="82">
        <f t="shared" si="3"/>
        <v>0.3036453923350963</v>
      </c>
      <c r="U7" s="83">
        <f t="shared" si="2"/>
        <v>0.32381947168373537</v>
      </c>
    </row>
    <row r="8" spans="1:21" x14ac:dyDescent="0.55000000000000004">
      <c r="A8" s="30">
        <v>44043</v>
      </c>
      <c r="B8" s="33">
        <v>0.14711362104087983</v>
      </c>
      <c r="C8" s="29">
        <v>7.3853728587547325E-3</v>
      </c>
      <c r="D8" s="29">
        <v>0.32490623697735799</v>
      </c>
      <c r="F8" s="50">
        <f>STDEV(B2:B67)*SQRT(12)</f>
        <v>0.32640377935533693</v>
      </c>
      <c r="G8" s="50">
        <f>STDEV(C2:C67)*SQRT(12)</f>
        <v>0.22765865469918928</v>
      </c>
      <c r="H8" s="50">
        <f>STDEV(D2:D67)*SQRT(12)</f>
        <v>0.75555076512962771</v>
      </c>
      <c r="O8" s="51">
        <v>7</v>
      </c>
      <c r="P8" s="54">
        <v>0.7</v>
      </c>
      <c r="Q8" s="43">
        <v>0.15</v>
      </c>
      <c r="R8" s="33">
        <v>0.15</v>
      </c>
      <c r="S8" s="81">
        <f t="shared" si="1"/>
        <v>9.1462494504589112E-2</v>
      </c>
      <c r="T8" s="82">
        <f t="shared" si="3"/>
        <v>0.30242766821934319</v>
      </c>
      <c r="U8" s="83">
        <f t="shared" si="2"/>
        <v>0.34383208484690464</v>
      </c>
    </row>
    <row r="9" spans="1:21" x14ac:dyDescent="0.55000000000000004">
      <c r="A9" s="30">
        <v>44074</v>
      </c>
      <c r="B9" s="33">
        <v>9.0460962877763257E-2</v>
      </c>
      <c r="C9" s="29">
        <v>0.10273902861215767</v>
      </c>
      <c r="D9" s="29">
        <v>0.74156007548752378</v>
      </c>
      <c r="O9" s="51">
        <v>8</v>
      </c>
      <c r="P9" s="54">
        <v>0.65</v>
      </c>
      <c r="Q9" s="43">
        <v>0.17499999999999999</v>
      </c>
      <c r="R9" s="33">
        <v>0.17499999999999999</v>
      </c>
      <c r="S9" s="81">
        <f t="shared" si="1"/>
        <v>9.1434381655002714E-2</v>
      </c>
      <c r="T9" s="82">
        <f t="shared" si="3"/>
        <v>0.30238118601361874</v>
      </c>
      <c r="U9" s="83">
        <f t="shared" si="2"/>
        <v>0.36384469801007396</v>
      </c>
    </row>
    <row r="10" spans="1:21" x14ac:dyDescent="0.55000000000000004">
      <c r="A10" s="30">
        <v>44104</v>
      </c>
      <c r="B10" s="33">
        <v>-8.75785288731252E-2</v>
      </c>
      <c r="C10" s="29">
        <v>-6.7405355493998134E-2</v>
      </c>
      <c r="D10" s="29">
        <v>-0.13912467641924034</v>
      </c>
      <c r="O10" s="51">
        <v>9</v>
      </c>
      <c r="P10" s="54">
        <v>0.6</v>
      </c>
      <c r="Q10" s="43">
        <v>0.2</v>
      </c>
      <c r="R10" s="33">
        <v>0.2</v>
      </c>
      <c r="S10" s="81">
        <f t="shared" si="1"/>
        <v>9.2116185737575379E-2</v>
      </c>
      <c r="T10" s="82">
        <f t="shared" si="3"/>
        <v>0.30350648384766904</v>
      </c>
      <c r="U10" s="83">
        <f t="shared" si="2"/>
        <v>0.38385731117324329</v>
      </c>
    </row>
    <row r="11" spans="1:21" x14ac:dyDescent="0.55000000000000004">
      <c r="A11" s="30">
        <v>44135</v>
      </c>
      <c r="B11" s="33">
        <v>-3.5754097683828027E-2</v>
      </c>
      <c r="C11" s="29">
        <v>-3.737623762376243E-2</v>
      </c>
      <c r="D11" s="29">
        <v>-9.54545454545455E-2</v>
      </c>
      <c r="O11" s="51">
        <v>10</v>
      </c>
      <c r="P11" s="54">
        <v>0.55000000000000004</v>
      </c>
      <c r="Q11" s="43">
        <v>0.22500000000000001</v>
      </c>
      <c r="R11" s="33">
        <v>0.22500000000000001</v>
      </c>
      <c r="S11" s="81">
        <f t="shared" si="1"/>
        <v>9.3507906752307066E-2</v>
      </c>
      <c r="T11" s="82">
        <f t="shared" si="3"/>
        <v>0.30579062567761467</v>
      </c>
      <c r="U11" s="83">
        <f t="shared" si="2"/>
        <v>0.40386992433641261</v>
      </c>
    </row>
    <row r="12" spans="1:21" x14ac:dyDescent="0.55000000000000004">
      <c r="A12" s="30">
        <v>44165</v>
      </c>
      <c r="B12" s="33">
        <v>4.3439882746241013E-2</v>
      </c>
      <c r="C12" s="29">
        <v>6.0066855232707675E-2</v>
      </c>
      <c r="D12" s="29">
        <v>0.46269810591418631</v>
      </c>
      <c r="O12" s="51">
        <v>11</v>
      </c>
      <c r="P12" s="54">
        <v>0.5</v>
      </c>
      <c r="Q12" s="43">
        <v>0.25</v>
      </c>
      <c r="R12" s="33">
        <v>0.25</v>
      </c>
      <c r="S12" s="81">
        <f t="shared" si="1"/>
        <v>9.5609544699197774E-2</v>
      </c>
      <c r="T12" s="82">
        <f t="shared" si="3"/>
        <v>0.30920793117123918</v>
      </c>
      <c r="U12" s="83">
        <f t="shared" si="2"/>
        <v>0.42388253749958188</v>
      </c>
    </row>
    <row r="13" spans="1:21" x14ac:dyDescent="0.55000000000000004">
      <c r="A13" s="30">
        <v>44196</v>
      </c>
      <c r="B13" s="33">
        <v>2.8058357849017092E-2</v>
      </c>
      <c r="C13" s="29">
        <v>3.9004511715907401E-2</v>
      </c>
      <c r="D13" s="29">
        <v>0.24323467230443982</v>
      </c>
      <c r="O13" s="51">
        <v>12</v>
      </c>
      <c r="P13" s="54">
        <v>0.45</v>
      </c>
      <c r="Q13" s="43">
        <v>0.27500000000000002</v>
      </c>
      <c r="R13" s="33">
        <v>0.27500000000000002</v>
      </c>
      <c r="S13" s="81">
        <f t="shared" si="1"/>
        <v>9.8421099578247587E-2</v>
      </c>
      <c r="T13" s="82">
        <f t="shared" si="3"/>
        <v>0.31372137252384891</v>
      </c>
      <c r="U13" s="83">
        <f t="shared" si="2"/>
        <v>0.4438951506627512</v>
      </c>
    </row>
    <row r="14" spans="1:21" x14ac:dyDescent="0.55000000000000004">
      <c r="A14" s="30">
        <v>44227</v>
      </c>
      <c r="B14" s="33">
        <v>-1.5576017906433296E-2</v>
      </c>
      <c r="C14" s="29">
        <v>4.2909837979175545E-2</v>
      </c>
      <c r="D14" s="29">
        <v>0.12452172434316806</v>
      </c>
      <c r="O14" s="51">
        <v>13</v>
      </c>
      <c r="P14" s="54">
        <v>0.39999999999999902</v>
      </c>
      <c r="Q14" s="43">
        <v>0.3</v>
      </c>
      <c r="R14" s="33">
        <v>0.3</v>
      </c>
      <c r="S14" s="81">
        <f t="shared" si="1"/>
        <v>0.10194257138945624</v>
      </c>
      <c r="T14" s="82">
        <f t="shared" si="3"/>
        <v>0.31928446781742492</v>
      </c>
      <c r="U14" s="83">
        <f t="shared" si="2"/>
        <v>0.46390776382592025</v>
      </c>
    </row>
    <row r="15" spans="1:21" x14ac:dyDescent="0.55000000000000004">
      <c r="A15" s="30">
        <v>44255</v>
      </c>
      <c r="B15" s="33">
        <v>-3.532842617428731E-2</v>
      </c>
      <c r="C15" s="29">
        <v>4.1189111747850444E-3</v>
      </c>
      <c r="D15" s="29">
        <v>-0.14872783637669656</v>
      </c>
      <c r="O15" s="51">
        <v>14</v>
      </c>
      <c r="P15" s="54">
        <v>0.34999999999999898</v>
      </c>
      <c r="Q15" s="43">
        <v>0.32500000000000001</v>
      </c>
      <c r="R15" s="33">
        <v>0.32500000000000001</v>
      </c>
      <c r="S15" s="81">
        <f t="shared" si="1"/>
        <v>0.10617396013282412</v>
      </c>
      <c r="T15" s="82">
        <f t="shared" si="3"/>
        <v>0.32584345955201266</v>
      </c>
      <c r="U15" s="83">
        <f t="shared" si="2"/>
        <v>0.48392037698908952</v>
      </c>
    </row>
    <row r="16" spans="1:21" x14ac:dyDescent="0.55000000000000004">
      <c r="A16" s="30">
        <v>44286</v>
      </c>
      <c r="B16" s="33">
        <v>3.7181572166201335E-4</v>
      </c>
      <c r="C16" s="29">
        <v>1.4579989299090467E-2</v>
      </c>
      <c r="D16" s="29">
        <v>-1.123595505617978E-2</v>
      </c>
      <c r="O16" s="51">
        <v>15</v>
      </c>
      <c r="P16" s="54">
        <v>0.29999999999999899</v>
      </c>
      <c r="Q16" s="43">
        <v>0.35</v>
      </c>
      <c r="R16" s="33">
        <v>0.35</v>
      </c>
      <c r="S16" s="81">
        <f t="shared" si="1"/>
        <v>0.111115265808351</v>
      </c>
      <c r="T16" s="82">
        <f t="shared" si="3"/>
        <v>0.33333956532093667</v>
      </c>
      <c r="U16" s="83">
        <f t="shared" si="2"/>
        <v>0.50393299015225879</v>
      </c>
    </row>
    <row r="17" spans="1:21" x14ac:dyDescent="0.55000000000000004">
      <c r="A17" s="30">
        <v>44316</v>
      </c>
      <c r="B17" s="33">
        <v>0.12066268486916952</v>
      </c>
      <c r="C17" s="29">
        <v>6.9611074489123154E-2</v>
      </c>
      <c r="D17" s="29">
        <v>6.2163133309378386E-2</v>
      </c>
      <c r="O17" s="51">
        <v>16</v>
      </c>
      <c r="P17" s="54">
        <v>0.249999999999999</v>
      </c>
      <c r="Q17" s="43">
        <v>0.375</v>
      </c>
      <c r="R17" s="33">
        <v>0.375</v>
      </c>
      <c r="S17" s="81">
        <f t="shared" si="1"/>
        <v>0.11676648841603698</v>
      </c>
      <c r="T17" s="82">
        <f t="shared" si="3"/>
        <v>0.34171111836760154</v>
      </c>
      <c r="U17" s="83">
        <f t="shared" si="2"/>
        <v>0.52394560331542817</v>
      </c>
    </row>
    <row r="18" spans="1:21" x14ac:dyDescent="0.55000000000000004">
      <c r="A18" s="30">
        <v>44347</v>
      </c>
      <c r="B18" s="33">
        <v>-7.0470263192806179E-2</v>
      </c>
      <c r="C18" s="29">
        <v>-7.6420559595709982E-3</v>
      </c>
      <c r="D18" s="29">
        <v>-0.11869925575101486</v>
      </c>
      <c r="O18" s="51">
        <v>17</v>
      </c>
      <c r="P18" s="54">
        <v>0.19999999999999901</v>
      </c>
      <c r="Q18" s="43">
        <v>0.4</v>
      </c>
      <c r="R18" s="33">
        <v>0.4</v>
      </c>
      <c r="S18" s="81">
        <f t="shared" si="1"/>
        <v>0.12312762795588203</v>
      </c>
      <c r="T18" s="82">
        <f t="shared" si="3"/>
        <v>0.3508954658525556</v>
      </c>
      <c r="U18" s="83">
        <f t="shared" si="2"/>
        <v>0.54395821647859743</v>
      </c>
    </row>
    <row r="19" spans="1:21" x14ac:dyDescent="0.55000000000000004">
      <c r="A19" s="30">
        <v>44377</v>
      </c>
      <c r="B19" s="33">
        <v>6.7355037278123045E-2</v>
      </c>
      <c r="C19" s="29">
        <v>8.4999792986378511E-2</v>
      </c>
      <c r="D19" s="29">
        <v>8.7135933976296709E-2</v>
      </c>
      <c r="O19" s="51">
        <v>18</v>
      </c>
      <c r="P19" s="54">
        <v>0.149999999999999</v>
      </c>
      <c r="Q19" s="43">
        <v>0.42499999999999999</v>
      </c>
      <c r="R19" s="33">
        <v>0.42499999999999999</v>
      </c>
      <c r="S19" s="81">
        <f t="shared" si="1"/>
        <v>0.13019868442788604</v>
      </c>
      <c r="T19" s="82">
        <f t="shared" si="3"/>
        <v>0.36083054808023951</v>
      </c>
      <c r="U19" s="83">
        <f t="shared" si="2"/>
        <v>0.5639708296417667</v>
      </c>
    </row>
    <row r="20" spans="1:21" x14ac:dyDescent="0.55000000000000004">
      <c r="A20" s="30">
        <v>44408</v>
      </c>
      <c r="B20" s="33">
        <v>-3.2722315241151587E-2</v>
      </c>
      <c r="C20" s="29">
        <v>5.1705716248187483E-2</v>
      </c>
      <c r="D20" s="29">
        <v>1.1034117491283047E-2</v>
      </c>
      <c r="O20" s="51">
        <v>19</v>
      </c>
      <c r="P20" s="54">
        <v>9.9999999999999006E-2</v>
      </c>
      <c r="Q20" s="43">
        <v>0.45</v>
      </c>
      <c r="R20" s="33">
        <v>0.45</v>
      </c>
      <c r="S20" s="81">
        <f t="shared" si="1"/>
        <v>0.13797965783204919</v>
      </c>
      <c r="T20" s="82">
        <f t="shared" si="3"/>
        <v>0.37145613177338882</v>
      </c>
      <c r="U20" s="83">
        <f t="shared" si="2"/>
        <v>0.58398344280493597</v>
      </c>
    </row>
    <row r="21" spans="1:21" x14ac:dyDescent="0.55000000000000004">
      <c r="A21" s="30">
        <v>44439</v>
      </c>
      <c r="B21" s="33">
        <v>4.3034147836722651E-2</v>
      </c>
      <c r="C21" s="29">
        <v>6.160879503646443E-2</v>
      </c>
      <c r="D21" s="29">
        <v>7.0589776050988859E-2</v>
      </c>
      <c r="O21" s="84">
        <v>20</v>
      </c>
      <c r="P21" s="85">
        <v>4.9999999999998997E-2</v>
      </c>
      <c r="Q21" s="86">
        <v>0.47499999999999998</v>
      </c>
      <c r="R21" s="87">
        <v>0.47499999999999998</v>
      </c>
      <c r="S21" s="88">
        <f t="shared" si="1"/>
        <v>0.14647054816837132</v>
      </c>
      <c r="T21" s="89">
        <f t="shared" si="3"/>
        <v>0.38271470858639772</v>
      </c>
      <c r="U21" s="90">
        <f t="shared" si="2"/>
        <v>0.60399605596810524</v>
      </c>
    </row>
    <row r="22" spans="1:21" x14ac:dyDescent="0.55000000000000004">
      <c r="A22" s="30">
        <v>44469</v>
      </c>
      <c r="B22" s="33">
        <v>-5.3518075135631914E-2</v>
      </c>
      <c r="C22" s="29">
        <v>-6.6133497385419765E-2</v>
      </c>
      <c r="D22" s="29">
        <v>5.4028706573152827E-2</v>
      </c>
      <c r="O22" s="51">
        <v>21</v>
      </c>
      <c r="P22" s="54">
        <v>0</v>
      </c>
      <c r="Q22" s="43">
        <v>0.5</v>
      </c>
      <c r="R22" s="33">
        <v>0.5</v>
      </c>
      <c r="S22" s="81">
        <f t="shared" si="1"/>
        <v>0.15567135543685262</v>
      </c>
      <c r="T22" s="82">
        <f t="shared" si="3"/>
        <v>0.3945520947059496</v>
      </c>
      <c r="U22" s="83">
        <f t="shared" si="2"/>
        <v>0.62400866913127484</v>
      </c>
    </row>
    <row r="23" spans="1:21" x14ac:dyDescent="0.55000000000000004">
      <c r="A23" s="30">
        <v>44500</v>
      </c>
      <c r="B23" s="33">
        <v>2.660241580011195E-2</v>
      </c>
      <c r="C23" s="29">
        <v>0.17629190455277416</v>
      </c>
      <c r="D23" s="29">
        <v>0.43653526248597613</v>
      </c>
      <c r="O23" s="51">
        <v>22</v>
      </c>
      <c r="P23" s="54">
        <v>0</v>
      </c>
      <c r="Q23" s="43">
        <v>1</v>
      </c>
      <c r="R23" s="33">
        <v>0</v>
      </c>
      <c r="S23" s="81">
        <f t="shared" si="1"/>
        <v>5.1828463059444697E-2</v>
      </c>
      <c r="T23" s="82">
        <f t="shared" si="3"/>
        <v>0.22765865469918928</v>
      </c>
      <c r="U23" s="83">
        <f t="shared" si="2"/>
        <v>0.26573286880454483</v>
      </c>
    </row>
    <row r="24" spans="1:21" x14ac:dyDescent="0.55000000000000004">
      <c r="A24" s="30">
        <v>44530</v>
      </c>
      <c r="B24" s="33">
        <v>3.9923734517840245E-2</v>
      </c>
      <c r="C24" s="29">
        <v>-1.2756292585794622E-3</v>
      </c>
      <c r="D24" s="29">
        <v>2.7630409608703825E-2</v>
      </c>
      <c r="O24" s="51">
        <v>23</v>
      </c>
      <c r="P24" s="54">
        <v>2.5000000000000001E-2</v>
      </c>
      <c r="Q24" s="43">
        <v>0.95</v>
      </c>
      <c r="R24" s="33">
        <v>2.5000000000000001E-2</v>
      </c>
      <c r="S24" s="81">
        <f t="shared" si="1"/>
        <v>4.9080893454380589E-2</v>
      </c>
      <c r="T24" s="82">
        <f t="shared" si="3"/>
        <v>0.22154208054990498</v>
      </c>
      <c r="U24" s="83">
        <f t="shared" si="2"/>
        <v>0.28259724724746499</v>
      </c>
    </row>
    <row r="25" spans="1:21" x14ac:dyDescent="0.55000000000000004">
      <c r="A25" s="30">
        <v>44561</v>
      </c>
      <c r="B25" s="33">
        <v>-4.9251939653328754E-2</v>
      </c>
      <c r="C25" s="29">
        <v>1.732087227414331E-2</v>
      </c>
      <c r="D25" s="29">
        <v>-7.6862601221205973E-2</v>
      </c>
      <c r="O25" s="51">
        <v>24</v>
      </c>
      <c r="P25" s="54">
        <v>0.05</v>
      </c>
      <c r="Q25" s="43">
        <v>0.9</v>
      </c>
      <c r="R25" s="33">
        <v>0.05</v>
      </c>
      <c r="S25" s="81">
        <f t="shared" si="1"/>
        <v>4.7458907398455034E-2</v>
      </c>
      <c r="T25" s="82">
        <f t="shared" si="3"/>
        <v>0.21785065388576422</v>
      </c>
      <c r="U25" s="83">
        <f t="shared" si="2"/>
        <v>0.29946162569038504</v>
      </c>
    </row>
    <row r="26" spans="1:21" x14ac:dyDescent="0.55000000000000004">
      <c r="A26" s="30">
        <v>44592</v>
      </c>
      <c r="B26" s="33">
        <v>-0.10282994535650243</v>
      </c>
      <c r="C26" s="29">
        <v>-7.5330720235178908E-2</v>
      </c>
      <c r="D26" s="29">
        <v>-0.11360926588315444</v>
      </c>
      <c r="O26" s="51">
        <v>25</v>
      </c>
      <c r="P26" s="54">
        <v>7.4999999999999997E-2</v>
      </c>
      <c r="Q26" s="43">
        <v>0.85</v>
      </c>
      <c r="R26" s="33">
        <v>7.4999999999999997E-2</v>
      </c>
      <c r="S26" s="81">
        <f t="shared" si="1"/>
        <v>4.6962504891668033E-2</v>
      </c>
      <c r="T26" s="82">
        <f t="shared" si="3"/>
        <v>0.21670834061398753</v>
      </c>
      <c r="U26" s="83">
        <f t="shared" si="2"/>
        <v>0.31632600413330514</v>
      </c>
    </row>
    <row r="27" spans="1:21" x14ac:dyDescent="0.55000000000000004">
      <c r="A27" s="30">
        <v>44620</v>
      </c>
      <c r="B27" s="33">
        <v>2.6672505490611589E-2</v>
      </c>
      <c r="C27" s="29">
        <v>-3.7223473307722722E-2</v>
      </c>
      <c r="D27" s="29">
        <v>-7.0778888034845056E-2</v>
      </c>
      <c r="O27" s="51">
        <v>26</v>
      </c>
      <c r="P27" s="54">
        <v>0.1</v>
      </c>
      <c r="Q27" s="43">
        <v>0.8</v>
      </c>
      <c r="R27" s="33">
        <v>0.1</v>
      </c>
      <c r="S27" s="81">
        <f t="shared" si="1"/>
        <v>4.7591685934019606E-2</v>
      </c>
      <c r="T27" s="82">
        <f t="shared" si="3"/>
        <v>0.21815518773116446</v>
      </c>
      <c r="U27" s="83">
        <f t="shared" si="2"/>
        <v>0.33319038257622524</v>
      </c>
    </row>
    <row r="28" spans="1:21" x14ac:dyDescent="0.55000000000000004">
      <c r="A28" s="30">
        <v>44651</v>
      </c>
      <c r="B28" s="33">
        <v>6.1437325397394001E-2</v>
      </c>
      <c r="C28" s="29">
        <v>3.1851953769950432E-2</v>
      </c>
      <c r="D28" s="29">
        <v>0.23802302336802925</v>
      </c>
      <c r="O28" s="51">
        <v>27</v>
      </c>
      <c r="P28" s="54">
        <v>0.125</v>
      </c>
      <c r="Q28" s="43">
        <v>0.75</v>
      </c>
      <c r="R28" s="33">
        <v>0.125</v>
      </c>
      <c r="S28" s="81">
        <f t="shared" si="1"/>
        <v>4.9346450525509712E-2</v>
      </c>
      <c r="T28" s="82">
        <f t="shared" si="3"/>
        <v>0.2221406098071888</v>
      </c>
      <c r="U28" s="83">
        <f t="shared" si="2"/>
        <v>0.35005476101914534</v>
      </c>
    </row>
    <row r="29" spans="1:21" x14ac:dyDescent="0.55000000000000004">
      <c r="A29" s="30">
        <v>44681</v>
      </c>
      <c r="B29" s="33">
        <v>-0.23752511541588067</v>
      </c>
      <c r="C29" s="29">
        <v>-9.9839989332622323E-2</v>
      </c>
      <c r="D29" s="29">
        <v>-0.19195434298440978</v>
      </c>
      <c r="O29" s="51">
        <v>28</v>
      </c>
      <c r="P29" s="54">
        <v>0.15</v>
      </c>
      <c r="Q29" s="43">
        <v>0.7</v>
      </c>
      <c r="R29" s="33">
        <v>0.15</v>
      </c>
      <c r="S29" s="81">
        <f t="shared" si="1"/>
        <v>5.2226798666138372E-2</v>
      </c>
      <c r="T29" s="82">
        <f t="shared" si="3"/>
        <v>0.22853183293829848</v>
      </c>
      <c r="U29" s="83">
        <f t="shared" si="2"/>
        <v>0.36691913946206545</v>
      </c>
    </row>
    <row r="30" spans="1:21" x14ac:dyDescent="0.55000000000000004">
      <c r="A30" s="30">
        <v>44712</v>
      </c>
      <c r="B30" s="33">
        <v>-3.2764329365191025E-2</v>
      </c>
      <c r="C30" s="29">
        <v>-1.8109098989001173E-2</v>
      </c>
      <c r="D30" s="29">
        <v>-0.12919896640826872</v>
      </c>
      <c r="O30" s="51">
        <v>29</v>
      </c>
      <c r="P30" s="54">
        <v>0.17499999999999999</v>
      </c>
      <c r="Q30" s="43">
        <v>0.65</v>
      </c>
      <c r="R30" s="33">
        <v>0.17499999999999999</v>
      </c>
      <c r="S30" s="81">
        <f t="shared" si="1"/>
        <v>5.6232730355905591E-2</v>
      </c>
      <c r="T30" s="82">
        <f t="shared" si="3"/>
        <v>0.23713441411129171</v>
      </c>
      <c r="U30" s="83">
        <f t="shared" si="2"/>
        <v>0.38378351790498555</v>
      </c>
    </row>
    <row r="31" spans="1:21" x14ac:dyDescent="0.55000000000000004">
      <c r="A31" s="30">
        <v>44742</v>
      </c>
      <c r="B31" s="33">
        <v>-0.11645918167865278</v>
      </c>
      <c r="C31" s="29">
        <v>-5.5291544089914754E-2</v>
      </c>
      <c r="D31" s="29">
        <v>-0.11188921859545005</v>
      </c>
      <c r="O31" s="51">
        <v>30</v>
      </c>
      <c r="P31" s="54">
        <v>0.2</v>
      </c>
      <c r="Q31" s="43">
        <v>0.6</v>
      </c>
      <c r="R31" s="33">
        <v>0.2</v>
      </c>
      <c r="S31" s="81">
        <f t="shared" si="1"/>
        <v>6.1364245594811385E-2</v>
      </c>
      <c r="T31" s="82">
        <f t="shared" si="3"/>
        <v>0.24771807684303418</v>
      </c>
      <c r="U31" s="83">
        <f t="shared" si="2"/>
        <v>0.40064789634790565</v>
      </c>
    </row>
    <row r="32" spans="1:21" x14ac:dyDescent="0.55000000000000004">
      <c r="A32" s="30">
        <v>44773</v>
      </c>
      <c r="B32" s="33">
        <v>0.27059598907824117</v>
      </c>
      <c r="C32" s="29">
        <v>9.3061322261258517E-2</v>
      </c>
      <c r="D32" s="29">
        <v>0.32378491557891914</v>
      </c>
      <c r="O32" s="51">
        <v>31</v>
      </c>
      <c r="P32" s="54">
        <v>0.22500000000000001</v>
      </c>
      <c r="Q32" s="43">
        <v>0.55000000000000004</v>
      </c>
      <c r="R32" s="33">
        <v>0.22500000000000001</v>
      </c>
      <c r="S32" s="81">
        <f t="shared" si="1"/>
        <v>6.7621344382855719E-2</v>
      </c>
      <c r="T32" s="82">
        <f t="shared" si="3"/>
        <v>0.26004104365052783</v>
      </c>
      <c r="U32" s="83">
        <f t="shared" si="2"/>
        <v>0.41751227479082575</v>
      </c>
    </row>
    <row r="33" spans="1:21" x14ac:dyDescent="0.55000000000000004">
      <c r="A33" s="30">
        <v>44804</v>
      </c>
      <c r="B33" s="33">
        <v>-6.0615042608373422E-2</v>
      </c>
      <c r="C33" s="29">
        <v>-6.6656926841740113E-2</v>
      </c>
      <c r="D33" s="29">
        <v>-7.2488642099949402E-2</v>
      </c>
      <c r="O33" s="51">
        <v>32</v>
      </c>
      <c r="P33" s="54">
        <v>0.25</v>
      </c>
      <c r="Q33" s="43">
        <v>0.5</v>
      </c>
      <c r="R33" s="33">
        <v>0.25</v>
      </c>
      <c r="S33" s="81">
        <f t="shared" si="1"/>
        <v>7.50040267200386E-2</v>
      </c>
      <c r="T33" s="82">
        <f t="shared" si="3"/>
        <v>0.2738686304052339</v>
      </c>
      <c r="U33" s="83">
        <f t="shared" si="2"/>
        <v>0.43437665323374586</v>
      </c>
    </row>
    <row r="34" spans="1:21" x14ac:dyDescent="0.55000000000000004">
      <c r="A34" s="30">
        <v>44834</v>
      </c>
      <c r="B34" s="33">
        <v>-0.10862191370197993</v>
      </c>
      <c r="C34" s="29">
        <v>-0.10925882445018388</v>
      </c>
      <c r="D34" s="29">
        <v>-3.7589347266064416E-2</v>
      </c>
      <c r="O34" s="51">
        <v>33</v>
      </c>
      <c r="P34" s="54">
        <v>0.27500000000000002</v>
      </c>
      <c r="Q34" s="43">
        <v>0.45</v>
      </c>
      <c r="R34" s="33">
        <v>0.27500000000000002</v>
      </c>
      <c r="S34" s="81">
        <f t="shared" ref="S34:S65" si="5">P34^2*$F$8^2 + Q34^2*$G$8^2 + R34^2*$H$8^2 + 2*P34*Q34*$F$8*$G$8*$K$5 + 2*P34*R34*$F$8*$H$8*$K$6 + 2*Q34*R34*G40*$H$8*$L$6</f>
        <v>8.3512292606360047E-2</v>
      </c>
      <c r="T34" s="82">
        <f t="shared" si="3"/>
        <v>0.28898493491246224</v>
      </c>
      <c r="U34" s="83">
        <f t="shared" ref="U34:U65" si="6" xml:space="preserve"> P34*$F$5 + Q34*$G$5 + R34*$H$5</f>
        <v>0.45124103167666596</v>
      </c>
    </row>
    <row r="35" spans="1:21" x14ac:dyDescent="0.55000000000000004">
      <c r="A35" s="30">
        <v>44865</v>
      </c>
      <c r="B35" s="33">
        <v>-9.3451327433628342E-2</v>
      </c>
      <c r="C35" s="29">
        <v>-3.2949652930322469E-3</v>
      </c>
      <c r="D35" s="29">
        <v>-0.14216776625824698</v>
      </c>
      <c r="O35" s="51">
        <v>34</v>
      </c>
      <c r="P35" s="54">
        <v>0.3</v>
      </c>
      <c r="Q35" s="43">
        <v>0.39999999999999902</v>
      </c>
      <c r="R35" s="33">
        <v>0.3</v>
      </c>
      <c r="S35" s="81">
        <f t="shared" si="5"/>
        <v>9.3146142041819979E-2</v>
      </c>
      <c r="T35" s="82">
        <f t="shared" si="3"/>
        <v>0.30519852889851873</v>
      </c>
      <c r="U35" s="83">
        <f t="shared" si="6"/>
        <v>0.46810541011958579</v>
      </c>
    </row>
    <row r="36" spans="1:21" x14ac:dyDescent="0.55000000000000004">
      <c r="A36" s="30">
        <v>44895</v>
      </c>
      <c r="B36" s="33">
        <v>-5.7594689574384926E-2</v>
      </c>
      <c r="C36" s="29">
        <v>0.10221712875214879</v>
      </c>
      <c r="D36" s="29">
        <v>-0.14432627230377079</v>
      </c>
      <c r="O36" s="51">
        <v>35</v>
      </c>
      <c r="P36" s="54">
        <v>0.32500000000000001</v>
      </c>
      <c r="Q36" s="43">
        <v>0.34999999999999898</v>
      </c>
      <c r="R36" s="33">
        <v>0.32500000000000001</v>
      </c>
      <c r="S36" s="81">
        <f t="shared" si="5"/>
        <v>0.10390557502641853</v>
      </c>
      <c r="T36" s="82">
        <f t="shared" si="3"/>
        <v>0.32234387697987771</v>
      </c>
      <c r="U36" s="83">
        <f t="shared" si="6"/>
        <v>0.48496978856250589</v>
      </c>
    </row>
    <row r="37" spans="1:21" x14ac:dyDescent="0.55000000000000004">
      <c r="A37" s="30">
        <v>44926</v>
      </c>
      <c r="B37" s="33">
        <v>-0.1298943443132381</v>
      </c>
      <c r="C37" s="29">
        <v>-6.0065584259777691E-2</v>
      </c>
      <c r="D37" s="29">
        <v>-0.36733436055469948</v>
      </c>
      <c r="O37" s="51">
        <v>36</v>
      </c>
      <c r="P37" s="54">
        <v>0.35</v>
      </c>
      <c r="Q37" s="43">
        <v>0.29999999999999899</v>
      </c>
      <c r="R37" s="33">
        <v>0.35</v>
      </c>
      <c r="S37" s="81">
        <f t="shared" si="5"/>
        <v>0.11579059156015561</v>
      </c>
      <c r="T37" s="82">
        <f t="shared" si="3"/>
        <v>0.3402801662750205</v>
      </c>
      <c r="U37" s="83">
        <f t="shared" si="6"/>
        <v>0.50183416700542594</v>
      </c>
    </row>
    <row r="38" spans="1:21" x14ac:dyDescent="0.55000000000000004">
      <c r="A38" s="30">
        <v>44957</v>
      </c>
      <c r="B38" s="33">
        <v>0.22773809523809518</v>
      </c>
      <c r="C38" s="29">
        <v>3.3356024506466998E-2</v>
      </c>
      <c r="D38" s="29">
        <v>0.40623477837311245</v>
      </c>
      <c r="O38" s="51">
        <v>37</v>
      </c>
      <c r="P38" s="54">
        <v>0.375</v>
      </c>
      <c r="Q38" s="43">
        <v>0.249999999999999</v>
      </c>
      <c r="R38" s="33">
        <v>0.375</v>
      </c>
      <c r="S38" s="81">
        <f t="shared" si="5"/>
        <v>0.1288011916430313</v>
      </c>
      <c r="T38" s="82">
        <f t="shared" si="3"/>
        <v>0.35888882908643355</v>
      </c>
      <c r="U38" s="83">
        <f t="shared" si="6"/>
        <v>0.51869854544834615</v>
      </c>
    </row>
    <row r="39" spans="1:21" x14ac:dyDescent="0.55000000000000004">
      <c r="A39" s="30">
        <v>44985</v>
      </c>
      <c r="B39" s="33">
        <v>-8.629884611655185E-2</v>
      </c>
      <c r="C39" s="29">
        <v>9.0167984189723233E-3</v>
      </c>
      <c r="D39" s="29">
        <v>0.18756494631104959</v>
      </c>
      <c r="O39" s="51">
        <v>38</v>
      </c>
      <c r="P39" s="54">
        <v>0.4</v>
      </c>
      <c r="Q39" s="43">
        <v>0.19999999999999901</v>
      </c>
      <c r="R39" s="33">
        <v>0.4</v>
      </c>
      <c r="S39" s="81">
        <f t="shared" si="5"/>
        <v>0.14293737527504555</v>
      </c>
      <c r="T39" s="82">
        <f t="shared" si="3"/>
        <v>0.37807059562341733</v>
      </c>
      <c r="U39" s="83">
        <f t="shared" si="6"/>
        <v>0.53556292389126625</v>
      </c>
    </row>
    <row r="40" spans="1:21" x14ac:dyDescent="0.55000000000000004">
      <c r="A40" s="30">
        <v>45016</v>
      </c>
      <c r="B40" s="33">
        <v>9.6147723654886996E-2</v>
      </c>
      <c r="C40" s="29">
        <v>0.15587383196637691</v>
      </c>
      <c r="D40" s="29">
        <v>8.507121676146031E-3</v>
      </c>
      <c r="O40" s="51">
        <v>39</v>
      </c>
      <c r="P40" s="54">
        <v>0.42499999999999999</v>
      </c>
      <c r="Q40" s="43">
        <v>0.149999999999999</v>
      </c>
      <c r="R40" s="33">
        <v>0.42499999999999999</v>
      </c>
      <c r="S40" s="81">
        <f t="shared" si="5"/>
        <v>0.15819914245619826</v>
      </c>
      <c r="T40" s="82">
        <f t="shared" si="3"/>
        <v>0.39774255801485242</v>
      </c>
      <c r="U40" s="83">
        <f t="shared" si="6"/>
        <v>0.55242730233418635</v>
      </c>
    </row>
    <row r="41" spans="1:21" x14ac:dyDescent="0.55000000000000004">
      <c r="A41" s="30">
        <v>45046</v>
      </c>
      <c r="B41" s="33">
        <v>2.0911995352889887E-2</v>
      </c>
      <c r="C41" s="29">
        <v>6.5767642178839958E-2</v>
      </c>
      <c r="D41" s="29">
        <v>-0.2079919020534079</v>
      </c>
      <c r="O41" s="51">
        <v>40</v>
      </c>
      <c r="P41" s="54">
        <v>0.45</v>
      </c>
      <c r="Q41" s="43">
        <v>9.9999999999999006E-2</v>
      </c>
      <c r="R41" s="33">
        <v>0.45</v>
      </c>
      <c r="S41" s="81">
        <f t="shared" si="5"/>
        <v>0.17458649318648964</v>
      </c>
      <c r="T41" s="82">
        <f t="shared" si="3"/>
        <v>0.41783548579134544</v>
      </c>
      <c r="U41" s="83">
        <f t="shared" si="6"/>
        <v>0.56929168077710646</v>
      </c>
    </row>
    <row r="42" spans="1:21" x14ac:dyDescent="0.55000000000000004">
      <c r="A42" s="30">
        <v>45077</v>
      </c>
      <c r="B42" s="33">
        <v>0.14348032242769079</v>
      </c>
      <c r="C42" s="29">
        <v>7.1083140112620194E-2</v>
      </c>
      <c r="D42" s="29">
        <v>0.24112957215020392</v>
      </c>
      <c r="O42" s="51">
        <v>41</v>
      </c>
      <c r="P42" s="54">
        <v>0.47499999999999998</v>
      </c>
      <c r="Q42" s="43">
        <v>4.9999999999998997E-2</v>
      </c>
      <c r="R42" s="33">
        <v>0.47499999999999998</v>
      </c>
      <c r="S42" s="81">
        <f t="shared" si="5"/>
        <v>0.19209942746591949</v>
      </c>
      <c r="T42" s="82">
        <f t="shared" si="3"/>
        <v>0.43829148687365521</v>
      </c>
      <c r="U42" s="83">
        <f t="shared" si="6"/>
        <v>0.58615605922002645</v>
      </c>
    </row>
    <row r="43" spans="1:21" x14ac:dyDescent="0.55000000000000004">
      <c r="A43" s="30">
        <v>45107</v>
      </c>
      <c r="B43" s="33">
        <v>8.1107978105821987E-2</v>
      </c>
      <c r="C43" s="29">
        <v>3.7017565561603072E-2</v>
      </c>
      <c r="D43" s="29">
        <v>0.28362673466385513</v>
      </c>
      <c r="O43" s="51">
        <v>42</v>
      </c>
      <c r="P43" s="54">
        <v>0.5</v>
      </c>
      <c r="Q43" s="43">
        <v>0</v>
      </c>
      <c r="R43" s="33">
        <v>0.5</v>
      </c>
      <c r="S43" s="81">
        <f t="shared" si="5"/>
        <v>0.21073794529448797</v>
      </c>
      <c r="T43" s="82">
        <f t="shared" si="3"/>
        <v>0.45906202772009796</v>
      </c>
      <c r="U43" s="83">
        <f t="shared" si="6"/>
        <v>0.60302043766294688</v>
      </c>
    </row>
    <row r="44" spans="1:21" x14ac:dyDescent="0.55000000000000004">
      <c r="A44" s="30">
        <v>45138</v>
      </c>
      <c r="B44" s="33">
        <v>2.5467934949370916E-2</v>
      </c>
      <c r="C44" s="29">
        <v>-1.3568723347150603E-2</v>
      </c>
      <c r="D44" s="29">
        <v>2.1622034610536064E-2</v>
      </c>
      <c r="O44" s="51">
        <v>43</v>
      </c>
      <c r="P44" s="54">
        <v>0</v>
      </c>
      <c r="Q44" s="43">
        <v>0</v>
      </c>
      <c r="R44" s="33">
        <v>1</v>
      </c>
      <c r="S44" s="81">
        <f t="shared" si="5"/>
        <v>0.57085695868796582</v>
      </c>
      <c r="T44" s="82">
        <f t="shared" si="3"/>
        <v>0.75555076512962771</v>
      </c>
      <c r="U44" s="83">
        <f t="shared" si="6"/>
        <v>0.98228446945800485</v>
      </c>
    </row>
    <row r="45" spans="1:21" x14ac:dyDescent="0.55000000000000004">
      <c r="A45" s="30">
        <v>45169</v>
      </c>
      <c r="B45" s="33">
        <v>3.2390783961699463E-2</v>
      </c>
      <c r="C45" s="29">
        <v>-2.2250438357820781E-2</v>
      </c>
      <c r="D45" s="29">
        <v>-3.4962420072542431E-2</v>
      </c>
      <c r="O45" s="51">
        <v>44</v>
      </c>
      <c r="P45" s="54">
        <v>2.5000000000000001E-2</v>
      </c>
      <c r="Q45" s="43">
        <v>2.5000000000000001E-2</v>
      </c>
      <c r="R45" s="33">
        <v>0.95</v>
      </c>
      <c r="S45" s="81">
        <f t="shared" si="5"/>
        <v>0.51927613790911775</v>
      </c>
      <c r="T45" s="82">
        <f t="shared" si="3"/>
        <v>0.72060817224696927</v>
      </c>
      <c r="U45" s="83">
        <f t="shared" si="6"/>
        <v>0.94540747785191537</v>
      </c>
    </row>
    <row r="46" spans="1:21" x14ac:dyDescent="0.55000000000000004">
      <c r="A46" s="30">
        <v>45199</v>
      </c>
      <c r="B46" s="33">
        <v>-7.8907325556119026E-2</v>
      </c>
      <c r="C46" s="29">
        <v>-3.6639663595325035E-2</v>
      </c>
      <c r="D46" s="29">
        <v>-3.0455672659640366E-2</v>
      </c>
      <c r="O46" s="51">
        <v>45</v>
      </c>
      <c r="P46" s="54">
        <v>0.05</v>
      </c>
      <c r="Q46" s="43">
        <v>0.05</v>
      </c>
      <c r="R46" s="33">
        <v>0.9</v>
      </c>
      <c r="S46" s="81">
        <f t="shared" si="5"/>
        <v>0.47042729754453994</v>
      </c>
      <c r="T46" s="82">
        <f t="shared" si="3"/>
        <v>0.68587702800468531</v>
      </c>
      <c r="U46" s="83">
        <f t="shared" si="6"/>
        <v>0.90853048624582611</v>
      </c>
    </row>
    <row r="47" spans="1:21" x14ac:dyDescent="0.55000000000000004">
      <c r="A47" s="30">
        <v>45230</v>
      </c>
      <c r="B47" s="33">
        <v>4.6963499056010057E-2</v>
      </c>
      <c r="C47" s="29">
        <v>7.0834804377828395E-2</v>
      </c>
      <c r="D47" s="29">
        <v>-0.19734633522500197</v>
      </c>
      <c r="O47" s="51">
        <v>46</v>
      </c>
      <c r="P47" s="54">
        <v>7.4999999999999997E-2</v>
      </c>
      <c r="Q47" s="43">
        <v>7.4999999999999997E-2</v>
      </c>
      <c r="R47" s="33">
        <v>0.85</v>
      </c>
      <c r="S47" s="81">
        <f t="shared" si="5"/>
        <v>0.42431043759423209</v>
      </c>
      <c r="T47" s="82">
        <f t="shared" si="3"/>
        <v>0.65139115560025229</v>
      </c>
      <c r="U47" s="83">
        <f t="shared" si="6"/>
        <v>0.87165349463973663</v>
      </c>
    </row>
    <row r="48" spans="1:21" x14ac:dyDescent="0.55000000000000004">
      <c r="A48" s="30">
        <v>45260</v>
      </c>
      <c r="B48" s="33">
        <v>9.7678262829664131E-2</v>
      </c>
      <c r="C48" s="29">
        <v>0.12294688886224685</v>
      </c>
      <c r="D48" s="29">
        <v>0.19537940649273058</v>
      </c>
      <c r="O48" s="51">
        <v>47</v>
      </c>
      <c r="P48" s="54">
        <v>0.1</v>
      </c>
      <c r="Q48" s="43">
        <v>0.1</v>
      </c>
      <c r="R48" s="33">
        <v>0.8</v>
      </c>
      <c r="S48" s="81">
        <f t="shared" si="5"/>
        <v>0.38092555805819467</v>
      </c>
      <c r="T48" s="82">
        <f t="shared" si="3"/>
        <v>0.61719167043811818</v>
      </c>
      <c r="U48" s="83">
        <f t="shared" si="6"/>
        <v>0.83477650303364725</v>
      </c>
    </row>
    <row r="49" spans="1:21" x14ac:dyDescent="0.55000000000000004">
      <c r="A49" s="30">
        <v>45291</v>
      </c>
      <c r="B49" s="33">
        <v>4.0043808611130084E-2</v>
      </c>
      <c r="C49" s="29">
        <v>-7.5802060534885807E-3</v>
      </c>
      <c r="D49" s="29">
        <v>3.4988337220926265E-2</v>
      </c>
      <c r="O49" s="51">
        <v>48</v>
      </c>
      <c r="P49" s="54">
        <v>0.125</v>
      </c>
      <c r="Q49" s="43">
        <v>0.125</v>
      </c>
      <c r="R49" s="33">
        <v>0.75</v>
      </c>
      <c r="S49" s="81">
        <f t="shared" si="5"/>
        <v>0.34027265893642716</v>
      </c>
      <c r="T49" s="82">
        <f t="shared" si="3"/>
        <v>0.583328945738532</v>
      </c>
      <c r="U49" s="83">
        <f t="shared" si="6"/>
        <v>0.79789951142755788</v>
      </c>
    </row>
    <row r="50" spans="1:21" x14ac:dyDescent="0.55000000000000004">
      <c r="A50" s="30">
        <v>45322</v>
      </c>
      <c r="B50" s="33">
        <v>2.1455837830722593E-2</v>
      </c>
      <c r="C50" s="29">
        <v>5.7285783443601773E-2</v>
      </c>
      <c r="D50" s="29">
        <v>-0.24625724404378621</v>
      </c>
      <c r="O50" s="51">
        <v>49</v>
      </c>
      <c r="P50" s="54">
        <v>0.15</v>
      </c>
      <c r="Q50" s="43">
        <v>0.15</v>
      </c>
      <c r="R50" s="33">
        <v>0.7</v>
      </c>
      <c r="S50" s="81">
        <f t="shared" si="5"/>
        <v>0.3023517402289298</v>
      </c>
      <c r="T50" s="82">
        <f t="shared" si="3"/>
        <v>0.54986520187126753</v>
      </c>
      <c r="U50" s="83">
        <f t="shared" si="6"/>
        <v>0.7610225198214684</v>
      </c>
    </row>
    <row r="51" spans="1:21" x14ac:dyDescent="0.55000000000000004">
      <c r="A51" s="30">
        <v>45351</v>
      </c>
      <c r="B51" s="33">
        <v>0.13891752577319591</v>
      </c>
      <c r="C51" s="29">
        <v>4.2302604802604789E-2</v>
      </c>
      <c r="D51" s="29">
        <v>7.790058198515673E-2</v>
      </c>
      <c r="O51" s="51">
        <v>50</v>
      </c>
      <c r="P51" s="54">
        <v>0.17499999999999999</v>
      </c>
      <c r="Q51" s="43">
        <v>0.17499999999999999</v>
      </c>
      <c r="R51" s="33">
        <v>0.65</v>
      </c>
      <c r="S51" s="81">
        <f t="shared" si="5"/>
        <v>0.26716280193570274</v>
      </c>
      <c r="T51" s="82">
        <f t="shared" si="3"/>
        <v>0.51687793717250374</v>
      </c>
      <c r="U51" s="83">
        <f t="shared" si="6"/>
        <v>0.72414552821537903</v>
      </c>
    </row>
    <row r="52" spans="1:21" x14ac:dyDescent="0.55000000000000004">
      <c r="A52" s="30">
        <v>45382</v>
      </c>
      <c r="B52" s="33">
        <v>2.0479746548993011E-2</v>
      </c>
      <c r="C52" s="29">
        <v>1.7132397803538698E-2</v>
      </c>
      <c r="D52" s="29">
        <v>-0.1292351892213196</v>
      </c>
      <c r="O52" s="51">
        <v>51</v>
      </c>
      <c r="P52" s="54">
        <v>0.2</v>
      </c>
      <c r="Q52" s="43">
        <v>0.2</v>
      </c>
      <c r="R52" s="33">
        <v>0.6</v>
      </c>
      <c r="S52" s="81">
        <f t="shared" si="5"/>
        <v>0.23470584405674574</v>
      </c>
      <c r="T52" s="82">
        <f t="shared" si="3"/>
        <v>0.48446449204946457</v>
      </c>
      <c r="U52" s="83">
        <f t="shared" si="6"/>
        <v>0.68726853660928966</v>
      </c>
    </row>
    <row r="53" spans="1:21" x14ac:dyDescent="0.55000000000000004">
      <c r="A53" s="30">
        <v>45412</v>
      </c>
      <c r="B53" s="33">
        <v>-2.9825923051336044E-2</v>
      </c>
      <c r="C53" s="29">
        <v>-7.4621493869520286E-2</v>
      </c>
      <c r="D53" s="29">
        <v>4.260765686330286E-2</v>
      </c>
      <c r="O53" s="51">
        <v>52</v>
      </c>
      <c r="P53" s="54">
        <v>0.22500000000000001</v>
      </c>
      <c r="Q53" s="43">
        <v>0.22500000000000001</v>
      </c>
      <c r="R53" s="33">
        <v>0.55000000000000004</v>
      </c>
      <c r="S53" s="81">
        <f t="shared" si="5"/>
        <v>0.20498086659205897</v>
      </c>
      <c r="T53" s="82">
        <f t="shared" si="3"/>
        <v>0.45274812709944917</v>
      </c>
      <c r="U53" s="83">
        <f t="shared" si="6"/>
        <v>0.65039154500320029</v>
      </c>
    </row>
    <row r="54" spans="1:21" x14ac:dyDescent="0.55000000000000004">
      <c r="A54" s="30">
        <v>45443</v>
      </c>
      <c r="B54" s="33">
        <v>8.228571428571415E-3</v>
      </c>
      <c r="C54" s="29">
        <v>6.8193014753545805E-2</v>
      </c>
      <c r="D54" s="29">
        <v>-2.8371890004364846E-2</v>
      </c>
      <c r="O54" s="51">
        <v>53</v>
      </c>
      <c r="P54" s="54">
        <v>0.25</v>
      </c>
      <c r="Q54" s="43">
        <v>0.25</v>
      </c>
      <c r="R54" s="33">
        <v>0.5</v>
      </c>
      <c r="S54" s="81">
        <f t="shared" si="5"/>
        <v>0.17798786954164225</v>
      </c>
      <c r="T54" s="82">
        <f t="shared" si="3"/>
        <v>0.42188608597776989</v>
      </c>
      <c r="U54" s="83">
        <f t="shared" si="6"/>
        <v>0.61351455339711092</v>
      </c>
    </row>
    <row r="55" spans="1:21" x14ac:dyDescent="0.55000000000000004">
      <c r="A55" s="30">
        <v>45473</v>
      </c>
      <c r="B55" s="33">
        <v>9.5273180684652015E-2</v>
      </c>
      <c r="C55" s="29">
        <v>7.6656067189358398E-2</v>
      </c>
      <c r="D55" s="29">
        <v>0.11118598382749316</v>
      </c>
      <c r="O55" s="51">
        <v>54</v>
      </c>
      <c r="P55" s="54">
        <v>0.27500000000000002</v>
      </c>
      <c r="Q55" s="43">
        <v>0.27500000000000002</v>
      </c>
      <c r="R55" s="33">
        <v>0.45</v>
      </c>
      <c r="S55" s="81">
        <f t="shared" si="5"/>
        <v>0.15372685290549576</v>
      </c>
      <c r="T55" s="82">
        <f t="shared" si="3"/>
        <v>0.3920801613260938</v>
      </c>
      <c r="U55" s="83">
        <f t="shared" si="6"/>
        <v>0.57663756179102155</v>
      </c>
    </row>
    <row r="56" spans="1:21" x14ac:dyDescent="0.55000000000000004">
      <c r="A56" s="30">
        <v>45504</v>
      </c>
      <c r="B56" s="33">
        <v>-3.2445019404915967E-2</v>
      </c>
      <c r="C56" s="29">
        <v>-6.3983767331755148E-2</v>
      </c>
      <c r="D56" s="29">
        <v>0.17278148372751162</v>
      </c>
      <c r="O56" s="51">
        <v>55</v>
      </c>
      <c r="P56" s="54">
        <v>0.3</v>
      </c>
      <c r="Q56" s="43">
        <v>0.3</v>
      </c>
      <c r="R56" s="33">
        <v>0.39999999999999902</v>
      </c>
      <c r="S56" s="81">
        <f t="shared" si="5"/>
        <v>0.13219781668361891</v>
      </c>
      <c r="T56" s="82">
        <f t="shared" si="3"/>
        <v>0.36359017682497818</v>
      </c>
      <c r="U56" s="83">
        <f t="shared" si="6"/>
        <v>0.53976057018493107</v>
      </c>
    </row>
    <row r="57" spans="1:21" x14ac:dyDescent="0.55000000000000004">
      <c r="A57" s="30">
        <v>45535</v>
      </c>
      <c r="B57" s="33">
        <v>-4.5352444111669644E-2</v>
      </c>
      <c r="C57" s="29">
        <v>-1.1079798636703913E-3</v>
      </c>
      <c r="D57" s="29">
        <v>-7.7390442538889048E-2</v>
      </c>
      <c r="O57" s="51">
        <v>56</v>
      </c>
      <c r="P57" s="54">
        <v>0.32500000000000001</v>
      </c>
      <c r="Q57" s="43">
        <v>0.32500000000000001</v>
      </c>
      <c r="R57" s="33">
        <v>0.34999999999999898</v>
      </c>
      <c r="S57" s="81">
        <f t="shared" si="5"/>
        <v>0.1134007608760127</v>
      </c>
      <c r="T57" s="82">
        <f t="shared" si="3"/>
        <v>0.33675029454480465</v>
      </c>
      <c r="U57" s="83">
        <f t="shared" si="6"/>
        <v>0.50288357857884169</v>
      </c>
    </row>
    <row r="58" spans="1:21" x14ac:dyDescent="0.55000000000000004">
      <c r="A58" s="30">
        <v>45565</v>
      </c>
      <c r="B58" s="33">
        <v>4.3865546218487463E-2</v>
      </c>
      <c r="C58" s="29">
        <v>3.1564225603433804E-2</v>
      </c>
      <c r="D58" s="29">
        <v>0.22194199243379562</v>
      </c>
      <c r="O58" s="51">
        <v>57</v>
      </c>
      <c r="P58" s="54">
        <v>0.35</v>
      </c>
      <c r="Q58" s="43">
        <v>0.35</v>
      </c>
      <c r="R58" s="33">
        <v>0.29999999999999899</v>
      </c>
      <c r="S58" s="81">
        <f t="shared" si="5"/>
        <v>9.7335685482676682E-2</v>
      </c>
      <c r="T58" s="82">
        <f t="shared" si="3"/>
        <v>0.31198667516847045</v>
      </c>
      <c r="U58" s="83">
        <f t="shared" si="6"/>
        <v>0.46600658697275221</v>
      </c>
    </row>
    <row r="59" spans="1:21" x14ac:dyDescent="0.55000000000000004">
      <c r="A59" s="30">
        <v>45596</v>
      </c>
      <c r="B59" s="33">
        <v>3.7567756131590818E-4</v>
      </c>
      <c r="C59" s="29">
        <v>-5.5656848994857414E-2</v>
      </c>
      <c r="D59" s="29">
        <v>-4.502541757443719E-2</v>
      </c>
      <c r="O59" s="51">
        <v>58</v>
      </c>
      <c r="P59" s="54">
        <v>0.375</v>
      </c>
      <c r="Q59" s="43">
        <v>0.375</v>
      </c>
      <c r="R59" s="33">
        <v>0.249999999999999</v>
      </c>
      <c r="S59" s="81">
        <f t="shared" si="5"/>
        <v>8.4002590503610836E-2</v>
      </c>
      <c r="T59" s="82">
        <f t="shared" si="3"/>
        <v>0.28983200393264169</v>
      </c>
      <c r="U59" s="83">
        <f t="shared" si="6"/>
        <v>0.4291295953666629</v>
      </c>
    </row>
    <row r="60" spans="1:21" x14ac:dyDescent="0.55000000000000004">
      <c r="A60" s="30">
        <v>45626</v>
      </c>
      <c r="B60" s="33">
        <v>0.11528969957081535</v>
      </c>
      <c r="C60" s="29">
        <v>4.4184261986682752E-2</v>
      </c>
      <c r="D60" s="29">
        <v>0.38146888132879742</v>
      </c>
      <c r="O60" s="51">
        <v>59</v>
      </c>
      <c r="P60" s="54">
        <v>0.4</v>
      </c>
      <c r="Q60" s="43">
        <v>0.4</v>
      </c>
      <c r="R60" s="33">
        <v>0.19999999999999901</v>
      </c>
      <c r="S60" s="81">
        <f t="shared" si="5"/>
        <v>7.3401475938815131E-2</v>
      </c>
      <c r="T60" s="82">
        <f t="shared" si="3"/>
        <v>0.27092706756397583</v>
      </c>
      <c r="U60" s="83">
        <f t="shared" si="6"/>
        <v>0.39225260376057353</v>
      </c>
    </row>
    <row r="61" spans="1:21" x14ac:dyDescent="0.55000000000000004">
      <c r="A61" s="30">
        <v>45657</v>
      </c>
      <c r="B61" s="33">
        <v>5.5317716099860505E-2</v>
      </c>
      <c r="C61" s="29">
        <v>-4.6226057272899411E-3</v>
      </c>
      <c r="D61" s="29">
        <v>0.17000811217985845</v>
      </c>
      <c r="O61" s="51">
        <v>60</v>
      </c>
      <c r="P61" s="54">
        <v>0.42499999999999999</v>
      </c>
      <c r="Q61" s="43">
        <v>0.42499999999999999</v>
      </c>
      <c r="R61" s="33">
        <v>0.149999999999999</v>
      </c>
      <c r="S61" s="81">
        <f t="shared" si="5"/>
        <v>6.5532341788289566E-2</v>
      </c>
      <c r="T61" s="82">
        <f t="shared" si="3"/>
        <v>0.2559928549555428</v>
      </c>
      <c r="U61" s="83">
        <f t="shared" si="6"/>
        <v>0.3553756121544841</v>
      </c>
    </row>
    <row r="62" spans="1:21" x14ac:dyDescent="0.55000000000000004">
      <c r="A62" s="30">
        <v>45688</v>
      </c>
      <c r="B62" s="33">
        <v>8.3367519030037932E-2</v>
      </c>
      <c r="C62" s="29">
        <v>-1.5289718735859294E-2</v>
      </c>
      <c r="D62" s="29">
        <v>1.8819334389858552E-3</v>
      </c>
      <c r="O62" s="51">
        <v>61</v>
      </c>
      <c r="P62" s="54">
        <v>0.45</v>
      </c>
      <c r="Q62" s="43">
        <v>0.45</v>
      </c>
      <c r="R62" s="33">
        <v>9.9999999999999006E-2</v>
      </c>
      <c r="S62" s="81">
        <f t="shared" si="5"/>
        <v>6.0395188052034164E-2</v>
      </c>
      <c r="T62" s="82">
        <f t="shared" si="3"/>
        <v>0.2457543245846025</v>
      </c>
      <c r="U62" s="83">
        <f t="shared" si="6"/>
        <v>0.31849862054839467</v>
      </c>
    </row>
    <row r="63" spans="1:21" x14ac:dyDescent="0.55000000000000004">
      <c r="A63" s="30">
        <v>45716</v>
      </c>
      <c r="B63" s="33">
        <v>-0.10686637495792664</v>
      </c>
      <c r="C63" s="29">
        <v>-4.1623334220136976E-2</v>
      </c>
      <c r="D63" s="29">
        <v>-0.27587740978744441</v>
      </c>
      <c r="O63" s="51">
        <v>62</v>
      </c>
      <c r="P63" s="54">
        <v>0.47499999999999998</v>
      </c>
      <c r="Q63" s="43">
        <v>0.47499999999999998</v>
      </c>
      <c r="R63" s="33">
        <v>4.9999999999998997E-2</v>
      </c>
      <c r="S63" s="81">
        <f t="shared" si="5"/>
        <v>5.799001473004891E-2</v>
      </c>
      <c r="T63" s="82">
        <f t="shared" si="3"/>
        <v>0.24081115989515292</v>
      </c>
      <c r="U63" s="83">
        <f t="shared" si="6"/>
        <v>0.28162162894230525</v>
      </c>
    </row>
    <row r="64" spans="1:21" x14ac:dyDescent="0.55000000000000004">
      <c r="A64" s="30">
        <v>45747</v>
      </c>
      <c r="B64" s="33">
        <v>-0.10373092142453368</v>
      </c>
      <c r="C64" s="29">
        <v>-5.4408721546459406E-2</v>
      </c>
      <c r="D64" s="29">
        <v>-0.1154345006485084</v>
      </c>
      <c r="O64" s="51">
        <v>63</v>
      </c>
      <c r="P64" s="54">
        <v>0.5</v>
      </c>
      <c r="Q64" s="43">
        <v>0.5</v>
      </c>
      <c r="R64" s="33">
        <v>0</v>
      </c>
      <c r="S64" s="81">
        <f t="shared" si="5"/>
        <v>5.83168218223339E-2</v>
      </c>
      <c r="T64" s="82">
        <f t="shared" si="3"/>
        <v>0.24148876127541402</v>
      </c>
      <c r="U64" s="83">
        <f t="shared" si="6"/>
        <v>0.24474463733621687</v>
      </c>
    </row>
    <row r="65" spans="1:21" x14ac:dyDescent="0.55000000000000004">
      <c r="A65" s="30">
        <v>45777</v>
      </c>
      <c r="B65" s="33">
        <v>-3.069483864185853E-2</v>
      </c>
      <c r="C65" s="29">
        <v>5.2949025887376655E-2</v>
      </c>
      <c r="D65" s="29">
        <v>8.8748263620929149E-2</v>
      </c>
      <c r="O65" s="51">
        <v>64</v>
      </c>
      <c r="P65" s="54">
        <v>0.33329999999999999</v>
      </c>
      <c r="Q65" s="43">
        <v>0.33300000000000002</v>
      </c>
      <c r="R65" s="33">
        <v>0.33300000000000002</v>
      </c>
      <c r="S65" s="81">
        <f t="shared" si="5"/>
        <v>0.10757212334284484</v>
      </c>
      <c r="T65" s="82">
        <f t="shared" si="3"/>
        <v>0.32798189484001222</v>
      </c>
      <c r="U65" s="83">
        <f t="shared" si="6"/>
        <v>0.49016778371719644</v>
      </c>
    </row>
    <row r="66" spans="1:21" x14ac:dyDescent="0.55000000000000004">
      <c r="A66" s="30">
        <v>45808</v>
      </c>
      <c r="B66" s="33">
        <v>0.11164732675414817</v>
      </c>
      <c r="C66" s="29">
        <v>0.16682719115932476</v>
      </c>
      <c r="D66" s="29">
        <v>0.22788488800680448</v>
      </c>
      <c r="O66" s="51">
        <v>65</v>
      </c>
      <c r="P66" s="54">
        <v>0.4</v>
      </c>
      <c r="Q66" s="43">
        <v>0.4</v>
      </c>
      <c r="R66" s="33">
        <v>0.2</v>
      </c>
      <c r="S66" s="81">
        <f t="shared" ref="S66:S97" si="7">P66^2*$F$8^2 + Q66^2*$G$8^2 + R66^2*$H$8^2 + 2*P66*Q66*$F$8*$G$8*$K$5 + 2*P66*R66*$F$8*$H$8*$K$6 + 2*Q66*R66*G72*$H$8*$L$6</f>
        <v>7.3401475938815436E-2</v>
      </c>
      <c r="T66" s="82">
        <f t="shared" si="3"/>
        <v>0.27092706756397639</v>
      </c>
      <c r="U66" s="83">
        <f t="shared" ref="U66:U71" si="8" xml:space="preserve"> P66*$F$5 + Q66*$G$5 + R66*$H$5</f>
        <v>0.39225260376057447</v>
      </c>
    </row>
    <row r="67" spans="1:21" x14ac:dyDescent="0.55000000000000004">
      <c r="A67" s="30">
        <v>45838</v>
      </c>
      <c r="B67" s="33">
        <v>3.6632359397102673E-2</v>
      </c>
      <c r="C67" s="29">
        <v>4.3183595447041437E-2</v>
      </c>
      <c r="D67" s="29">
        <v>-7.0455463834208767E-2</v>
      </c>
      <c r="O67" s="51">
        <v>66</v>
      </c>
      <c r="P67" s="54">
        <v>0.2</v>
      </c>
      <c r="Q67" s="43">
        <v>0.4</v>
      </c>
      <c r="R67" s="33">
        <v>0.4</v>
      </c>
      <c r="S67" s="81">
        <f t="shared" si="7"/>
        <v>0.12312762795588218</v>
      </c>
      <c r="T67" s="82">
        <f t="shared" ref="T67:T71" si="9">SQRT(S67)</f>
        <v>0.35089546585255582</v>
      </c>
      <c r="U67" s="83">
        <f t="shared" si="8"/>
        <v>0.54395821647859766</v>
      </c>
    </row>
    <row r="68" spans="1:21" x14ac:dyDescent="0.55000000000000004">
      <c r="O68" s="51">
        <v>67</v>
      </c>
      <c r="P68" s="54">
        <v>0.4</v>
      </c>
      <c r="Q68" s="43">
        <v>0.2</v>
      </c>
      <c r="R68" s="33">
        <v>0.4</v>
      </c>
      <c r="S68" s="81">
        <f t="shared" si="7"/>
        <v>0.1429373752750456</v>
      </c>
      <c r="T68" s="82">
        <f t="shared" si="9"/>
        <v>0.37807059562341738</v>
      </c>
      <c r="U68" s="83">
        <f t="shared" si="8"/>
        <v>0.53556292389126647</v>
      </c>
    </row>
    <row r="69" spans="1:21" x14ac:dyDescent="0.55000000000000004">
      <c r="O69" s="51">
        <v>68</v>
      </c>
      <c r="P69" s="54">
        <v>0.3</v>
      </c>
      <c r="Q69" s="43">
        <v>0.3</v>
      </c>
      <c r="R69" s="33">
        <v>0.4</v>
      </c>
      <c r="S69" s="81">
        <f t="shared" si="7"/>
        <v>0.13219781668361941</v>
      </c>
      <c r="T69" s="82">
        <f t="shared" si="9"/>
        <v>0.36359017682497885</v>
      </c>
      <c r="U69" s="83">
        <f t="shared" si="8"/>
        <v>0.53976057018493206</v>
      </c>
    </row>
    <row r="70" spans="1:21" x14ac:dyDescent="0.55000000000000004">
      <c r="O70" s="51">
        <v>69</v>
      </c>
      <c r="P70" s="54">
        <v>0.4</v>
      </c>
      <c r="Q70" s="43">
        <v>0.3</v>
      </c>
      <c r="R70" s="33">
        <v>0.3</v>
      </c>
      <c r="S70" s="81">
        <f t="shared" si="7"/>
        <v>0.10194257138945639</v>
      </c>
      <c r="T70" s="82">
        <f t="shared" si="9"/>
        <v>0.31928446781742514</v>
      </c>
      <c r="U70" s="83">
        <f t="shared" si="8"/>
        <v>0.46390776382592047</v>
      </c>
    </row>
    <row r="71" spans="1:21" x14ac:dyDescent="0.55000000000000004">
      <c r="O71" s="51">
        <v>70</v>
      </c>
      <c r="P71" s="54">
        <v>0.3</v>
      </c>
      <c r="Q71" s="43">
        <v>0.4</v>
      </c>
      <c r="R71" s="33">
        <v>0.3</v>
      </c>
      <c r="S71" s="81">
        <f t="shared" si="7"/>
        <v>9.3146142041820035E-2</v>
      </c>
      <c r="T71" s="82">
        <f t="shared" si="9"/>
        <v>0.30519852889851884</v>
      </c>
      <c r="U71" s="83">
        <f t="shared" si="8"/>
        <v>0.46810541011958606</v>
      </c>
    </row>
    <row r="72" spans="1:21" x14ac:dyDescent="0.55000000000000004">
      <c r="O72" s="78"/>
      <c r="P72" s="55"/>
      <c r="Q72" s="44"/>
      <c r="R72" s="79"/>
      <c r="S72" s="12"/>
      <c r="T72" s="8"/>
      <c r="U72" s="14"/>
    </row>
    <row r="73" spans="1:21" x14ac:dyDescent="0.55000000000000004">
      <c r="P73" s="55"/>
      <c r="R73" s="31"/>
      <c r="S73" s="12"/>
      <c r="T73" s="8"/>
      <c r="U73" s="14"/>
    </row>
    <row r="74" spans="1:21" x14ac:dyDescent="0.55000000000000004">
      <c r="O74" s="1"/>
      <c r="P74" s="55"/>
      <c r="Q74" s="44"/>
      <c r="R74" s="31"/>
      <c r="S74" s="12"/>
      <c r="T74" s="8"/>
      <c r="U74" s="14"/>
    </row>
    <row r="75" spans="1:21" x14ac:dyDescent="0.55000000000000004">
      <c r="O75" s="1"/>
      <c r="P75" s="55"/>
      <c r="Q75" s="44"/>
      <c r="R75" s="31"/>
      <c r="S75" s="12"/>
      <c r="T75" s="8"/>
      <c r="U75" s="14"/>
    </row>
    <row r="76" spans="1:21" x14ac:dyDescent="0.55000000000000004">
      <c r="O76" s="1"/>
      <c r="P76" s="55"/>
      <c r="Q76" s="44"/>
      <c r="R76" s="31"/>
      <c r="S76" s="12"/>
      <c r="T76" s="8"/>
      <c r="U76" s="14"/>
    </row>
    <row r="77" spans="1:21" x14ac:dyDescent="0.55000000000000004">
      <c r="O77" s="1"/>
      <c r="P77" s="55"/>
      <c r="Q77" s="44"/>
      <c r="R77" s="31"/>
      <c r="S77" s="12"/>
      <c r="T77" s="8"/>
      <c r="U77" s="14"/>
    </row>
    <row r="78" spans="1:21" x14ac:dyDescent="0.55000000000000004">
      <c r="O78" s="1"/>
      <c r="P78" s="55"/>
      <c r="Q78" s="44"/>
      <c r="R78" s="31"/>
      <c r="S78" s="12"/>
      <c r="T78" s="8"/>
      <c r="U78" s="14"/>
    </row>
    <row r="79" spans="1:21" x14ac:dyDescent="0.55000000000000004">
      <c r="O79" s="1"/>
      <c r="P79" s="55"/>
      <c r="Q79" s="44"/>
      <c r="R79" s="31"/>
      <c r="S79" s="12"/>
      <c r="T79" s="8"/>
      <c r="U79" s="14"/>
    </row>
    <row r="80" spans="1:21" x14ac:dyDescent="0.55000000000000004">
      <c r="O80" s="1"/>
      <c r="P80" s="55"/>
      <c r="Q80" s="44"/>
      <c r="R80" s="31"/>
      <c r="S80" s="12"/>
      <c r="T80" s="8"/>
      <c r="U80" s="14"/>
    </row>
    <row r="81" spans="15:21" x14ac:dyDescent="0.55000000000000004">
      <c r="O81" s="1"/>
      <c r="P81" s="55"/>
      <c r="Q81" s="44"/>
      <c r="R81" s="31"/>
      <c r="S81" s="12"/>
      <c r="T81" s="8"/>
      <c r="U81" s="14"/>
    </row>
    <row r="82" spans="15:21" x14ac:dyDescent="0.55000000000000004">
      <c r="O82" s="1"/>
      <c r="P82" s="55"/>
      <c r="Q82" s="44"/>
      <c r="R82" s="31"/>
      <c r="S82" s="12"/>
      <c r="T82" s="8"/>
      <c r="U82" s="14"/>
    </row>
    <row r="83" spans="15:21" x14ac:dyDescent="0.55000000000000004">
      <c r="O83" s="1"/>
      <c r="P83" s="55"/>
      <c r="Q83" s="44"/>
      <c r="R83" s="31"/>
      <c r="S83" s="12"/>
      <c r="T83" s="8"/>
      <c r="U83" s="14"/>
    </row>
    <row r="84" spans="15:21" x14ac:dyDescent="0.55000000000000004">
      <c r="O84" s="1"/>
      <c r="P84" s="55"/>
      <c r="Q84" s="44"/>
      <c r="R84" s="31"/>
      <c r="S84" s="12"/>
      <c r="T84" s="8"/>
      <c r="U84" s="14"/>
    </row>
    <row r="85" spans="15:21" x14ac:dyDescent="0.55000000000000004">
      <c r="O85" s="1"/>
      <c r="P85" s="55"/>
      <c r="Q85" s="44"/>
      <c r="R85" s="31"/>
      <c r="S85" s="12"/>
      <c r="T85" s="8"/>
      <c r="U85" s="14"/>
    </row>
    <row r="86" spans="15:21" x14ac:dyDescent="0.55000000000000004">
      <c r="O86" s="1"/>
      <c r="P86" s="55"/>
      <c r="Q86" s="44"/>
      <c r="R86" s="31"/>
      <c r="S86" s="12"/>
      <c r="T86" s="8"/>
      <c r="U86" s="14"/>
    </row>
    <row r="87" spans="15:21" x14ac:dyDescent="0.55000000000000004">
      <c r="O87" s="1"/>
      <c r="P87" s="55"/>
      <c r="Q87" s="44"/>
      <c r="R87" s="31"/>
      <c r="S87" s="12"/>
      <c r="T87" s="8"/>
      <c r="U87" s="14"/>
    </row>
    <row r="88" spans="15:21" x14ac:dyDescent="0.55000000000000004">
      <c r="O88" s="1"/>
      <c r="P88" s="55"/>
      <c r="Q88" s="44"/>
      <c r="R88" s="31"/>
      <c r="S88" s="12"/>
      <c r="T88" s="8"/>
      <c r="U88" s="14"/>
    </row>
    <row r="89" spans="15:21" x14ac:dyDescent="0.55000000000000004">
      <c r="O89" s="1"/>
      <c r="P89" s="55"/>
      <c r="Q89" s="44"/>
      <c r="R89" s="31"/>
      <c r="S89" s="12"/>
      <c r="T89" s="8"/>
      <c r="U89" s="14"/>
    </row>
    <row r="90" spans="15:21" x14ac:dyDescent="0.55000000000000004">
      <c r="O90" s="1"/>
      <c r="P90" s="55"/>
      <c r="Q90" s="44"/>
      <c r="R90" s="31"/>
      <c r="S90" s="12"/>
      <c r="T90" s="8"/>
      <c r="U90" s="14"/>
    </row>
    <row r="91" spans="15:21" x14ac:dyDescent="0.55000000000000004">
      <c r="O91" s="1"/>
      <c r="P91" s="55"/>
      <c r="Q91" s="44"/>
      <c r="R91" s="31"/>
      <c r="S91" s="12"/>
      <c r="T91" s="8"/>
      <c r="U91" s="14"/>
    </row>
    <row r="92" spans="15:21" x14ac:dyDescent="0.55000000000000004">
      <c r="O92" s="1"/>
      <c r="P92" s="55"/>
      <c r="Q92" s="44"/>
      <c r="R92" s="31"/>
      <c r="S92" s="12"/>
      <c r="T92" s="8"/>
      <c r="U92" s="14"/>
    </row>
    <row r="93" spans="15:21" x14ac:dyDescent="0.55000000000000004">
      <c r="O93" s="1"/>
      <c r="P93" s="55"/>
      <c r="Q93" s="44"/>
      <c r="R93" s="31"/>
      <c r="S93" s="12"/>
      <c r="T93" s="8"/>
      <c r="U93" s="14"/>
    </row>
    <row r="94" spans="15:21" x14ac:dyDescent="0.55000000000000004">
      <c r="O94" s="1"/>
      <c r="P94" s="55"/>
      <c r="Q94" s="44"/>
      <c r="R94" s="31"/>
      <c r="S94" s="12"/>
      <c r="T94" s="8"/>
      <c r="U94" s="14"/>
    </row>
    <row r="95" spans="15:21" x14ac:dyDescent="0.55000000000000004">
      <c r="O95" s="1"/>
      <c r="P95" s="55"/>
      <c r="Q95" s="44"/>
      <c r="R95" s="31"/>
      <c r="S95" s="12"/>
      <c r="T95" s="8"/>
      <c r="U95" s="14"/>
    </row>
    <row r="96" spans="15:21" x14ac:dyDescent="0.55000000000000004">
      <c r="O96" s="1"/>
      <c r="P96" s="55"/>
      <c r="Q96" s="44"/>
      <c r="R96" s="31"/>
      <c r="S96" s="12"/>
      <c r="T96" s="8"/>
      <c r="U96" s="14"/>
    </row>
    <row r="97" spans="15:21" x14ac:dyDescent="0.55000000000000004">
      <c r="O97" s="1"/>
      <c r="P97" s="55"/>
      <c r="Q97" s="44"/>
      <c r="R97" s="31"/>
      <c r="S97" s="12"/>
      <c r="T97" s="8"/>
      <c r="U97" s="14"/>
    </row>
    <row r="98" spans="15:21" x14ac:dyDescent="0.55000000000000004">
      <c r="O98" s="1"/>
      <c r="P98" s="55"/>
      <c r="Q98" s="44"/>
      <c r="R98" s="31"/>
      <c r="S98" s="12"/>
      <c r="T98" s="8"/>
      <c r="U98" s="14"/>
    </row>
    <row r="99" spans="15:21" x14ac:dyDescent="0.55000000000000004">
      <c r="O99" s="1"/>
      <c r="P99" s="55"/>
      <c r="Q99" s="44"/>
      <c r="R99" s="31"/>
      <c r="S99" s="12"/>
      <c r="T99" s="8"/>
      <c r="U99" s="14"/>
    </row>
    <row r="100" spans="15:21" x14ac:dyDescent="0.55000000000000004">
      <c r="O100" s="1"/>
      <c r="P100" s="55"/>
      <c r="Q100" s="44"/>
      <c r="R100" s="31"/>
      <c r="S100" s="12"/>
      <c r="T100" s="8"/>
      <c r="U100" s="14"/>
    </row>
    <row r="101" spans="15:21" x14ac:dyDescent="0.55000000000000004">
      <c r="O101" s="1"/>
      <c r="P101" s="55"/>
      <c r="Q101" s="44"/>
      <c r="R101" s="31"/>
      <c r="S101" s="12"/>
      <c r="T101" s="8"/>
      <c r="U101" s="14"/>
    </row>
    <row r="102" spans="15:21" x14ac:dyDescent="0.55000000000000004">
      <c r="P102" s="53"/>
      <c r="Q102" s="52"/>
      <c r="R102" s="12"/>
    </row>
  </sheetData>
  <mergeCells count="1">
    <mergeCell ref="J1:M1"/>
  </mergeCells>
  <conditionalFormatting sqref="K4:M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EFEC-18E5-42E5-BDCE-E951F1BF8147}">
  <dimension ref="A1:X77"/>
  <sheetViews>
    <sheetView topLeftCell="A61" workbookViewId="0">
      <selection activeCell="E82" sqref="E82"/>
    </sheetView>
  </sheetViews>
  <sheetFormatPr defaultRowHeight="14.4" x14ac:dyDescent="0.55000000000000004"/>
  <cols>
    <col min="1" max="1" width="19.1015625" bestFit="1" customWidth="1"/>
    <col min="2" max="2" width="9.89453125" bestFit="1" customWidth="1"/>
    <col min="3" max="3" width="10.41796875" bestFit="1" customWidth="1"/>
    <col min="4" max="4" width="9.05078125" bestFit="1" customWidth="1"/>
    <col min="5" max="5" width="7.62890625" bestFit="1" customWidth="1"/>
    <col min="6" max="6" width="9.15625" bestFit="1" customWidth="1"/>
    <col min="7" max="7" width="10.3125" bestFit="1" customWidth="1"/>
  </cols>
  <sheetData>
    <row r="1" spans="1:24" ht="18.3" x14ac:dyDescent="0.55000000000000004">
      <c r="A1" s="74" t="s">
        <v>32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</row>
    <row r="2" spans="1:24" x14ac:dyDescent="0.55000000000000004">
      <c r="A2" s="72" t="s">
        <v>72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</row>
    <row r="3" spans="1:24" x14ac:dyDescent="0.55000000000000004">
      <c r="A3" s="75" t="s">
        <v>73</v>
      </c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5" spans="1:24" x14ac:dyDescent="0.55000000000000004">
      <c r="A5" s="72" t="s">
        <v>42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</row>
    <row r="6" spans="1:24" x14ac:dyDescent="0.55000000000000004">
      <c r="A6" s="72" t="s">
        <v>43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42"/>
    </row>
    <row r="8" spans="1:24" ht="15.6" x14ac:dyDescent="0.55000000000000004">
      <c r="H8" s="70" t="s">
        <v>27</v>
      </c>
      <c r="I8" s="70"/>
      <c r="J8" s="70"/>
      <c r="K8" s="70"/>
      <c r="N8" s="70" t="s">
        <v>28</v>
      </c>
      <c r="O8" s="70"/>
      <c r="P8" s="70"/>
      <c r="Q8" s="70"/>
    </row>
    <row r="9" spans="1:24" ht="14.7" thickBot="1" x14ac:dyDescent="0.6"/>
    <row r="10" spans="1:24" ht="15.6" x14ac:dyDescent="0.6">
      <c r="H10" s="34"/>
      <c r="I10" s="34" t="s">
        <v>22</v>
      </c>
      <c r="J10" s="34" t="s">
        <v>23</v>
      </c>
      <c r="K10" s="34" t="s">
        <v>24</v>
      </c>
      <c r="N10" s="39"/>
      <c r="O10" s="39" t="s">
        <v>22</v>
      </c>
      <c r="P10" s="39" t="s">
        <v>23</v>
      </c>
      <c r="Q10" s="39" t="s">
        <v>24</v>
      </c>
    </row>
    <row r="11" spans="1:24" ht="15.6" x14ac:dyDescent="0.6">
      <c r="H11" s="37" t="s">
        <v>22</v>
      </c>
      <c r="I11" s="35">
        <v>1</v>
      </c>
      <c r="J11" s="35"/>
      <c r="K11" s="35"/>
      <c r="N11" s="45" t="s">
        <v>22</v>
      </c>
      <c r="O11" s="40">
        <f>VARP('Analisi Singole Azioni'!$B$7:$B$186)</f>
        <v>7.2470557374744865E-3</v>
      </c>
      <c r="P11" s="40">
        <v>2.6170574057173498E-3</v>
      </c>
      <c r="Q11" s="40">
        <v>7.2470557374744865E-3</v>
      </c>
    </row>
    <row r="12" spans="1:24" ht="15.6" x14ac:dyDescent="0.6">
      <c r="H12" s="37" t="s">
        <v>23</v>
      </c>
      <c r="I12" s="35">
        <v>0.5039749867146488</v>
      </c>
      <c r="J12" s="35">
        <v>1</v>
      </c>
      <c r="K12" s="35"/>
      <c r="N12" s="45" t="s">
        <v>23</v>
      </c>
      <c r="O12" s="40">
        <v>2.6170574057173498E-3</v>
      </c>
      <c r="P12" s="40">
        <f>VARP('Analisi Singole Azioni'!$C$7:$C$186)</f>
        <v>3.7196983095496589E-3</v>
      </c>
      <c r="Q12" s="40">
        <v>2.6170574057173498E-3</v>
      </c>
    </row>
    <row r="13" spans="1:24" ht="15.9" thickBot="1" x14ac:dyDescent="0.65">
      <c r="H13" s="38" t="s">
        <v>24</v>
      </c>
      <c r="I13" s="36">
        <v>0.33565607707985212</v>
      </c>
      <c r="J13" s="36">
        <v>0.27593184654600306</v>
      </c>
      <c r="K13" s="36">
        <v>1</v>
      </c>
      <c r="N13" s="46" t="s">
        <v>24</v>
      </c>
      <c r="O13" s="41">
        <v>7.2470557374744865E-3</v>
      </c>
      <c r="P13" s="41">
        <v>3.0521451455087561E-3</v>
      </c>
      <c r="Q13" s="41">
        <f>VARP('Analisi Singole Azioni'!$D$7:$D$186)</f>
        <v>3.3308900406375581E-2</v>
      </c>
    </row>
    <row r="15" spans="1:24" ht="15.6" x14ac:dyDescent="0.55000000000000004">
      <c r="A15" s="76" t="s">
        <v>44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47"/>
    </row>
    <row r="16" spans="1:24" x14ac:dyDescent="0.55000000000000004">
      <c r="A16" s="72" t="s">
        <v>45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42"/>
    </row>
    <row r="17" spans="1:24" x14ac:dyDescent="0.55000000000000004">
      <c r="A17" s="72" t="s">
        <v>46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</row>
    <row r="18" spans="1:24" x14ac:dyDescent="0.55000000000000004">
      <c r="A18" s="77" t="s">
        <v>47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</row>
    <row r="19" spans="1:24" x14ac:dyDescent="0.55000000000000004">
      <c r="A19" s="72" t="s">
        <v>48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</row>
    <row r="20" spans="1:24" x14ac:dyDescent="0.55000000000000004">
      <c r="A20" s="72" t="s">
        <v>49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2" spans="1:24" ht="18.3" x14ac:dyDescent="0.55000000000000004">
      <c r="A22" s="74" t="s">
        <v>74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</row>
    <row r="23" spans="1:24" x14ac:dyDescent="0.55000000000000004">
      <c r="A23" s="72" t="s">
        <v>50</v>
      </c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</row>
    <row r="24" spans="1:24" x14ac:dyDescent="0.55000000000000004">
      <c r="A24" s="72" t="s">
        <v>64</v>
      </c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</row>
    <row r="25" spans="1:24" x14ac:dyDescent="0.55000000000000004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</row>
    <row r="47" spans="1:24" ht="14.4" customHeight="1" x14ac:dyDescent="0.55000000000000004"/>
    <row r="48" spans="1:24" ht="14.4" customHeight="1" x14ac:dyDescent="0.55000000000000004">
      <c r="A48" s="72" t="s">
        <v>75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</row>
    <row r="49" spans="1:22" ht="14.4" customHeight="1" x14ac:dyDescent="0.55000000000000004">
      <c r="A49" s="71" t="s">
        <v>65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42"/>
    </row>
    <row r="50" spans="1:22" x14ac:dyDescent="0.55000000000000004">
      <c r="A50" s="71" t="s">
        <v>66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56"/>
    </row>
    <row r="51" spans="1:22" ht="14.4" customHeight="1" x14ac:dyDescent="0.55000000000000004">
      <c r="A51" s="71" t="s">
        <v>67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56"/>
    </row>
    <row r="52" spans="1:22" x14ac:dyDescent="0.55000000000000004">
      <c r="A52" s="71" t="s">
        <v>68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</row>
    <row r="53" spans="1:22" x14ac:dyDescent="0.55000000000000004">
      <c r="A53" s="71" t="s">
        <v>69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56"/>
    </row>
    <row r="55" spans="1:22" ht="15.6" x14ac:dyDescent="0.6">
      <c r="A55" s="60" t="s">
        <v>70</v>
      </c>
      <c r="B55" s="61" t="s">
        <v>71</v>
      </c>
      <c r="E55" s="57"/>
      <c r="F55" s="57"/>
      <c r="G55" s="58"/>
    </row>
    <row r="56" spans="1:22" x14ac:dyDescent="0.55000000000000004">
      <c r="A56" s="25" t="s">
        <v>22</v>
      </c>
      <c r="B56" s="62">
        <v>0.05</v>
      </c>
      <c r="E56" s="73"/>
      <c r="F56" s="73"/>
      <c r="G56" s="8"/>
    </row>
    <row r="57" spans="1:22" x14ac:dyDescent="0.55000000000000004">
      <c r="A57" s="25" t="s">
        <v>23</v>
      </c>
      <c r="B57" s="62">
        <v>0.47499999999999998</v>
      </c>
      <c r="E57" s="73"/>
      <c r="F57" s="73"/>
      <c r="G57" s="59"/>
    </row>
    <row r="58" spans="1:22" x14ac:dyDescent="0.55000000000000004">
      <c r="A58" s="25" t="s">
        <v>24</v>
      </c>
      <c r="B58" s="62">
        <v>0.47499999999999998</v>
      </c>
      <c r="E58" s="73"/>
      <c r="F58" s="73"/>
      <c r="G58" s="59"/>
    </row>
    <row r="59" spans="1:22" x14ac:dyDescent="0.55000000000000004">
      <c r="A59" s="64" t="s">
        <v>78</v>
      </c>
      <c r="B59" s="63">
        <f>SUM(B56:B58)</f>
        <v>1</v>
      </c>
    </row>
    <row r="74" spans="1:21" x14ac:dyDescent="0.55000000000000004">
      <c r="A74" s="91" t="s">
        <v>79</v>
      </c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</row>
    <row r="76" spans="1:21" x14ac:dyDescent="0.55000000000000004">
      <c r="A76" s="71" t="s">
        <v>76</v>
      </c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</row>
    <row r="77" spans="1:21" x14ac:dyDescent="0.55000000000000004">
      <c r="A77" s="71" t="s">
        <v>77</v>
      </c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</row>
  </sheetData>
  <mergeCells count="29">
    <mergeCell ref="A1:W1"/>
    <mergeCell ref="A2:W2"/>
    <mergeCell ref="A3:W3"/>
    <mergeCell ref="A5:W5"/>
    <mergeCell ref="A22:W22"/>
    <mergeCell ref="A6:W6"/>
    <mergeCell ref="H8:K8"/>
    <mergeCell ref="A15:W15"/>
    <mergeCell ref="A16:W16"/>
    <mergeCell ref="A17:W17"/>
    <mergeCell ref="A18:W18"/>
    <mergeCell ref="A19:W19"/>
    <mergeCell ref="A20:X20"/>
    <mergeCell ref="A76:U76"/>
    <mergeCell ref="A77:U77"/>
    <mergeCell ref="A24:U24"/>
    <mergeCell ref="A25:V25"/>
    <mergeCell ref="A49:U49"/>
    <mergeCell ref="A74:U74"/>
    <mergeCell ref="N8:Q8"/>
    <mergeCell ref="A53:U53"/>
    <mergeCell ref="E56:F56"/>
    <mergeCell ref="E57:F57"/>
    <mergeCell ref="E58:F58"/>
    <mergeCell ref="A23:V23"/>
    <mergeCell ref="A48:X48"/>
    <mergeCell ref="A50:U50"/>
    <mergeCell ref="A51:U51"/>
    <mergeCell ref="A52:U52"/>
  </mergeCells>
  <conditionalFormatting sqref="B59">
    <cfRule type="cellIs" dxfId="1" priority="1" operator="greaterThan">
      <formula>1</formula>
    </cfRule>
    <cfRule type="cellIs" dxfId="0" priority="2" operator="lessThan">
      <formula>1</formula>
    </cfRule>
  </conditionalFormatting>
  <conditionalFormatting sqref="I11:K13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ECA08E-E486-429B-ADAB-0D206F20F4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AMZN</vt:lpstr>
      <vt:lpstr>MSFT</vt:lpstr>
      <vt:lpstr>TSLA</vt:lpstr>
      <vt:lpstr>Analisi Singole Azioni</vt:lpstr>
      <vt:lpstr>Ottimizzazione Portafoglio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russo</dc:creator>
  <cp:lastModifiedBy>mattia russo</cp:lastModifiedBy>
  <dcterms:created xsi:type="dcterms:W3CDTF">2015-06-05T18:19:34Z</dcterms:created>
  <dcterms:modified xsi:type="dcterms:W3CDTF">2025-11-29T13:55:15Z</dcterms:modified>
</cp:coreProperties>
</file>