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danw\OneDrive\Work\Floor calcs\"/>
    </mc:Choice>
  </mc:AlternateContent>
  <xr:revisionPtr revIDLastSave="237" documentId="8_{1D3A7A10-6CE4-4C06-8541-A4218CB0E264}" xr6:coauthVersionLast="43" xr6:coauthVersionMax="43" xr10:uidLastSave="{CA1C84C5-9466-4743-8767-D6D1A22299E4}"/>
  <bookViews>
    <workbookView xWindow="-120" yWindow="-120" windowWidth="29040" windowHeight="15840" xr2:uid="{5D8A6572-8F06-416A-BF83-AAA42A75F4F6}"/>
  </bookViews>
  <sheets>
    <sheet name="Sheet1" sheetId="1" r:id="rId1"/>
    <sheet name="Sheet2" sheetId="2" r:id="rId2"/>
  </sheets>
  <definedNames>
    <definedName name="_xlnm._FilterDatabase" localSheetId="0" hidden="1">Sheet1!$M$9:$O$9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2" l="1"/>
  <c r="I36" i="2"/>
  <c r="I47" i="2"/>
  <c r="I58" i="2"/>
  <c r="I69" i="2"/>
  <c r="I80" i="2"/>
  <c r="I91" i="2"/>
  <c r="I102" i="2"/>
  <c r="I113" i="2"/>
  <c r="I124" i="2"/>
  <c r="I135" i="2"/>
  <c r="I146" i="2"/>
  <c r="I157" i="2"/>
  <c r="I168" i="2"/>
  <c r="I14" i="2"/>
</calcChain>
</file>

<file path=xl/sharedStrings.xml><?xml version="1.0" encoding="utf-8"?>
<sst xmlns="http://schemas.openxmlformats.org/spreadsheetml/2006/main" count="369" uniqueCount="33">
  <si>
    <t>Consumption floor</t>
  </si>
  <si>
    <t>Aggregation:</t>
  </si>
  <si>
    <t>Region</t>
  </si>
  <si>
    <t>Pov.line</t>
  </si>
  <si>
    <t>(PPP$/day)</t>
  </si>
  <si>
    <t>Headcount</t>
  </si>
  <si>
    <t>(%)</t>
  </si>
  <si>
    <t>Pov. gap</t>
  </si>
  <si>
    <t>Squared</t>
  </si>
  <si>
    <t>pov. gap</t>
  </si>
  <si>
    <t>Num of</t>
  </si>
  <si>
    <t>poor (mil.)</t>
  </si>
  <si>
    <t>Population</t>
  </si>
  <si>
    <t>(mil.)</t>
  </si>
  <si>
    <t>Survey</t>
  </si>
  <si>
    <t>coverage</t>
  </si>
  <si>
    <t>East Asia and Pacific</t>
  </si>
  <si>
    <t>Europe and Central Asia</t>
  </si>
  <si>
    <t>Latin America and the Caribbean</t>
  </si>
  <si>
    <t>Middle East and North Africa</t>
  </si>
  <si>
    <t>Other high Income</t>
  </si>
  <si>
    <t>South Asia</t>
  </si>
  <si>
    <t>Survey data coverage is too low, the result is suppressed</t>
  </si>
  <si>
    <t>Sub-Saharan Africa</t>
  </si>
  <si>
    <t>World Total</t>
  </si>
  <si>
    <t>n/a</t>
  </si>
  <si>
    <t>Note: Regions for which survey coverage is less than 40% are highlighted</t>
  </si>
  <si>
    <t>P20 threshold</t>
  </si>
  <si>
    <t>P20 median</t>
  </si>
  <si>
    <t>Source: Development Initiatives calculations based on World Bank PovcalNet.</t>
  </si>
  <si>
    <t>Rest of population average</t>
  </si>
  <si>
    <t>P20 average</t>
  </si>
  <si>
    <t>Notes: The P20 threshold refers to the highest level of consumption of the poorest 20%. The consumption floor represents the lowest level of consistent consumption observed globally based on Ravallion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</si>
</sst>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 Unicode MS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/>
    </xf>
    <xf numFmtId="43" fontId="3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0759699231705"/>
          <c:y val="5.0925925925925923E-2"/>
          <c:w val="0.81807612003438912"/>
          <c:h val="0.7814707890752157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Rest of population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2015</c:v>
                </c:pt>
              </c:numCache>
            </c:numRef>
          </c:xVal>
          <c:yVal>
            <c:numRef>
              <c:f>Sheet1!$B$2:$M$2</c:f>
              <c:numCache>
                <c:formatCode>_(* #,##0.00_);_(* \(#,##0.00\);_(* "-"??_);_(@_)</c:formatCode>
                <c:ptCount val="12"/>
                <c:pt idx="0">
                  <c:v>12.85</c:v>
                </c:pt>
                <c:pt idx="1">
                  <c:v>12.67</c:v>
                </c:pt>
                <c:pt idx="2">
                  <c:v>13.15</c:v>
                </c:pt>
                <c:pt idx="3">
                  <c:v>13.709370912459701</c:v>
                </c:pt>
                <c:pt idx="4">
                  <c:v>14.4586388781272</c:v>
                </c:pt>
                <c:pt idx="5">
                  <c:v>15.334566810204301</c:v>
                </c:pt>
                <c:pt idx="6">
                  <c:v>16.470987695193202</c:v>
                </c:pt>
                <c:pt idx="7">
                  <c:v>16.797119607474301</c:v>
                </c:pt>
                <c:pt idx="8">
                  <c:v>17.0772933878673</c:v>
                </c:pt>
                <c:pt idx="9">
                  <c:v>17.3476561646448</c:v>
                </c:pt>
                <c:pt idx="10">
                  <c:v>17.7228478231916</c:v>
                </c:pt>
                <c:pt idx="11">
                  <c:v>18.366368654506999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4025-9DE4-0D9C6C8AED2E}"/>
            </c:ext>
          </c:extLst>
        </c:ser>
        <c:ser>
          <c:idx val="3"/>
          <c:order val="1"/>
          <c:tx>
            <c:strRef>
              <c:f>Sheet1!$A$3</c:f>
              <c:strCache>
                <c:ptCount val="1"/>
                <c:pt idx="0">
                  <c:v>P20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2015</c:v>
                </c:pt>
              </c:numCache>
            </c:numRef>
          </c:xVal>
          <c:yVal>
            <c:numRef>
              <c:f>Sheet1!$B$3:$M$3</c:f>
              <c:numCache>
                <c:formatCode>_(* #,##0.00_);_(* \(#,##0.00\);_(* "-"??_);_(@_)</c:formatCode>
                <c:ptCount val="12"/>
                <c:pt idx="0">
                  <c:v>0.93324000000000018</c:v>
                </c:pt>
                <c:pt idx="1">
                  <c:v>0.95899999999999996</c:v>
                </c:pt>
                <c:pt idx="2">
                  <c:v>1.0587599999999999</c:v>
                </c:pt>
                <c:pt idx="3">
                  <c:v>1.0712396024228099</c:v>
                </c:pt>
                <c:pt idx="4">
                  <c:v>1.14148929352069</c:v>
                </c:pt>
                <c:pt idx="5">
                  <c:v>1.2981455785445499</c:v>
                </c:pt>
                <c:pt idx="6">
                  <c:v>1.3918189709239599</c:v>
                </c:pt>
                <c:pt idx="7">
                  <c:v>1.4814222996264299</c:v>
                </c:pt>
                <c:pt idx="8">
                  <c:v>1.57610766731537</c:v>
                </c:pt>
                <c:pt idx="9">
                  <c:v>1.62800719470685</c:v>
                </c:pt>
                <c:pt idx="10">
                  <c:v>1.7187844702695501</c:v>
                </c:pt>
                <c:pt idx="11">
                  <c:v>1.80355638484527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F-4025-9DE4-0D9C6C8AED2E}"/>
            </c:ext>
          </c:extLst>
        </c:ser>
        <c:ser>
          <c:idx val="0"/>
          <c:order val="2"/>
          <c:tx>
            <c:strRef>
              <c:f>Sheet1!$A$2</c:f>
              <c:strCache>
                <c:ptCount val="1"/>
                <c:pt idx="0">
                  <c:v>Rest of population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Sheet1!$M$1:$N$1</c:f>
              <c:numCache>
                <c:formatCode>General</c:formatCode>
                <c:ptCount val="2"/>
                <c:pt idx="0">
                  <c:v>2015</c:v>
                </c:pt>
                <c:pt idx="1">
                  <c:v>2030</c:v>
                </c:pt>
              </c:numCache>
            </c:numRef>
          </c:xVal>
          <c:yVal>
            <c:numRef>
              <c:f>Sheet1!$M$2:$N$2</c:f>
              <c:numCache>
                <c:formatCode>_(* #,##0.00_);_(* \(#,##0.00\);_(* "-"??_);_(@_)</c:formatCode>
                <c:ptCount val="2"/>
                <c:pt idx="0">
                  <c:v>18.366368654506999</c:v>
                </c:pt>
                <c:pt idx="1">
                  <c:v>22.7323040376763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F-4025-9DE4-0D9C6C8AED2E}"/>
            </c:ext>
          </c:extLst>
        </c:ser>
        <c:ser>
          <c:idx val="2"/>
          <c:order val="3"/>
          <c:tx>
            <c:strRef>
              <c:f>Sheet1!$A$3</c:f>
              <c:strCache>
                <c:ptCount val="1"/>
                <c:pt idx="0">
                  <c:v>P20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Sheet1!$M$1:$N$1</c:f>
              <c:numCache>
                <c:formatCode>General</c:formatCode>
                <c:ptCount val="2"/>
                <c:pt idx="0">
                  <c:v>2015</c:v>
                </c:pt>
                <c:pt idx="1">
                  <c:v>2030</c:v>
                </c:pt>
              </c:numCache>
            </c:numRef>
          </c:xVal>
          <c:yVal>
            <c:numRef>
              <c:f>Sheet1!$M$3:$N$3</c:f>
              <c:numCache>
                <c:formatCode>_(* #,##0.00_);_(* \(#,##0.00\);_(* "-"??_);_(@_)</c:formatCode>
                <c:ptCount val="2"/>
                <c:pt idx="0">
                  <c:v>1.80355638484527</c:v>
                </c:pt>
                <c:pt idx="1">
                  <c:v>2.4901033683663099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F-4025-9DE4-0D9C6C8A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66415"/>
        <c:axId val="914085823"/>
      </c:scatterChart>
      <c:valAx>
        <c:axId val="913366415"/>
        <c:scaling>
          <c:orientation val="minMax"/>
          <c:max val="2030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4085823"/>
        <c:crosses val="autoZero"/>
        <c:crossBetween val="midCat"/>
      </c:valAx>
      <c:valAx>
        <c:axId val="9140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Daily consumption per capita (2011PPP)</a:t>
                </a:r>
              </a:p>
            </c:rich>
          </c:tx>
          <c:layout>
            <c:manualLayout>
              <c:xMode val="edge"/>
              <c:yMode val="edge"/>
              <c:x val="8.6183776790934308E-3"/>
              <c:y val="0.11490659487388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33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46913849806895E-2"/>
          <c:y val="0.93517332159026489"/>
          <c:w val="0.83471153627460348"/>
          <c:h val="4.5618997757339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3501685339594"/>
          <c:y val="5.0925925925925923E-2"/>
          <c:w val="0.81807612003438912"/>
          <c:h val="0.7750682288577506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P20 threshold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2015</c:v>
                </c:pt>
              </c:numCache>
            </c:numRef>
          </c:xVal>
          <c:yVal>
            <c:numRef>
              <c:f>Sheet1!$B$4:$M$4</c:f>
              <c:numCache>
                <c:formatCode>_(* #,##0.00_);_(* \(#,##0.00\);_(* "-"??_);_(@_)</c:formatCode>
                <c:ptCount val="12"/>
                <c:pt idx="0">
                  <c:v>1.32</c:v>
                </c:pt>
                <c:pt idx="1">
                  <c:v>1.37</c:v>
                </c:pt>
                <c:pt idx="2">
                  <c:v>1.53</c:v>
                </c:pt>
                <c:pt idx="3">
                  <c:v>1.55</c:v>
                </c:pt>
                <c:pt idx="4">
                  <c:v>1.66</c:v>
                </c:pt>
                <c:pt idx="5">
                  <c:v>1.86</c:v>
                </c:pt>
                <c:pt idx="6">
                  <c:v>2</c:v>
                </c:pt>
                <c:pt idx="7">
                  <c:v>2.14</c:v>
                </c:pt>
                <c:pt idx="8">
                  <c:v>2.29</c:v>
                </c:pt>
                <c:pt idx="9">
                  <c:v>2.37</c:v>
                </c:pt>
                <c:pt idx="10">
                  <c:v>2.52</c:v>
                </c:pt>
                <c:pt idx="11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0-478F-8E50-D128A02685B1}"/>
            </c:ext>
          </c:extLst>
        </c:ser>
        <c:ser>
          <c:idx val="3"/>
          <c:order val="1"/>
          <c:tx>
            <c:strRef>
              <c:f>Sheet1!$A$5</c:f>
              <c:strCache>
                <c:ptCount val="1"/>
                <c:pt idx="0">
                  <c:v>P20 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2015</c:v>
                </c:pt>
              </c:numCache>
            </c:numRef>
          </c:xVal>
          <c:yVal>
            <c:numRef>
              <c:f>Sheet1!$B$5:$M$5</c:f>
              <c:numCache>
                <c:formatCode>_(* #,##0.00_);_(* \(#,##0.00\);_(* "-"??_);_(@_)</c:formatCode>
                <c:ptCount val="12"/>
                <c:pt idx="0">
                  <c:v>0.98</c:v>
                </c:pt>
                <c:pt idx="1">
                  <c:v>1.01</c:v>
                </c:pt>
                <c:pt idx="2">
                  <c:v>1.1200000000000001</c:v>
                </c:pt>
                <c:pt idx="3">
                  <c:v>1.1299999999999999</c:v>
                </c:pt>
                <c:pt idx="4">
                  <c:v>1.21</c:v>
                </c:pt>
                <c:pt idx="5">
                  <c:v>1.37</c:v>
                </c:pt>
                <c:pt idx="6">
                  <c:v>1.46</c:v>
                </c:pt>
                <c:pt idx="7">
                  <c:v>1.56</c:v>
                </c:pt>
                <c:pt idx="8">
                  <c:v>1.66</c:v>
                </c:pt>
                <c:pt idx="9">
                  <c:v>1.71</c:v>
                </c:pt>
                <c:pt idx="10">
                  <c:v>1.81</c:v>
                </c:pt>
                <c:pt idx="11">
                  <c:v>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0-478F-8E50-D128A02685B1}"/>
            </c:ext>
          </c:extLst>
        </c:ser>
        <c:ser>
          <c:idx val="4"/>
          <c:order val="2"/>
          <c:tx>
            <c:strRef>
              <c:f>Sheet1!$A$6</c:f>
              <c:strCache>
                <c:ptCount val="1"/>
                <c:pt idx="0">
                  <c:v>Consumption floor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Sheet1!$B$1:$M$1</c:f>
              <c:numCache>
                <c:formatCode>General</c:formatCode>
                <c:ptCount val="12"/>
                <c:pt idx="0">
                  <c:v>1990</c:v>
                </c:pt>
                <c:pt idx="1">
                  <c:v>1993</c:v>
                </c:pt>
                <c:pt idx="2">
                  <c:v>1996</c:v>
                </c:pt>
                <c:pt idx="3">
                  <c:v>1999</c:v>
                </c:pt>
                <c:pt idx="4">
                  <c:v>2002</c:v>
                </c:pt>
                <c:pt idx="5">
                  <c:v>2005</c:v>
                </c:pt>
                <c:pt idx="6">
                  <c:v>2008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2015</c:v>
                </c:pt>
              </c:numCache>
            </c:numRef>
          </c:xVal>
          <c:yVal>
            <c:numRef>
              <c:f>Sheet1!$B$6:$M$6</c:f>
              <c:numCache>
                <c:formatCode>_(* #,##0.00_);_(* \(#,##0.00\);_(* "-"??_);_(@_)</c:formatCode>
                <c:ptCount val="12"/>
                <c:pt idx="0">
                  <c:v>0.98440944881889747</c:v>
                </c:pt>
                <c:pt idx="1">
                  <c:v>0.97782426778242681</c:v>
                </c:pt>
                <c:pt idx="2">
                  <c:v>0.99560776302349319</c:v>
                </c:pt>
                <c:pt idx="3">
                  <c:v>0.99485834207764956</c:v>
                </c:pt>
                <c:pt idx="4">
                  <c:v>1.0157958687727824</c:v>
                </c:pt>
                <c:pt idx="5">
                  <c:v>1.0328050713153722</c:v>
                </c:pt>
                <c:pt idx="6">
                  <c:v>1.0430683918669132</c:v>
                </c:pt>
                <c:pt idx="7">
                  <c:v>1.0356223175965662</c:v>
                </c:pt>
                <c:pt idx="8">
                  <c:v>1.027027027027027</c:v>
                </c:pt>
                <c:pt idx="9">
                  <c:v>1.0230769230769232</c:v>
                </c:pt>
                <c:pt idx="10">
                  <c:v>1.0065476190476188</c:v>
                </c:pt>
                <c:pt idx="11">
                  <c:v>0.99672131147540965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0-478F-8E50-D128A026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66415"/>
        <c:axId val="914085823"/>
      </c:scatterChart>
      <c:valAx>
        <c:axId val="913366415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4085823"/>
        <c:crosses val="autoZero"/>
        <c:crossBetween val="midCat"/>
      </c:valAx>
      <c:valAx>
        <c:axId val="9140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Daily consumption per capita (2011PPP)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33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018204396894063E-3"/>
          <c:y val="0.89601183515776905"/>
          <c:w val="0.9669741907261592"/>
          <c:h val="0.10182062093238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15</xdr:row>
      <xdr:rowOff>171450</xdr:rowOff>
    </xdr:from>
    <xdr:to>
      <xdr:col>19</xdr:col>
      <xdr:colOff>419100</xdr:colOff>
      <xdr:row>36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CD191-0D2B-415D-9904-05D23A7E9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16</xdr:row>
      <xdr:rowOff>28575</xdr:rowOff>
    </xdr:from>
    <xdr:to>
      <xdr:col>10</xdr:col>
      <xdr:colOff>19050</xdr:colOff>
      <xdr:row>36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ED92A-0D14-45E5-85AA-59F4A0A13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I red monochrome colour theme">
  <a:themeElements>
    <a:clrScheme name="DI_Theme 1">
      <a:dk1>
        <a:sysClr val="windowText" lastClr="000000"/>
      </a:dk1>
      <a:lt1>
        <a:sysClr val="window" lastClr="FFFFFF"/>
      </a:lt1>
      <a:dk2>
        <a:srgbClr val="E8443A"/>
      </a:dk2>
      <a:lt2>
        <a:srgbClr val="453F43"/>
      </a:lt2>
      <a:accent1>
        <a:srgbClr val="E8443A"/>
      </a:accent1>
      <a:accent2>
        <a:srgbClr val="F8C1B3"/>
      </a:accent2>
      <a:accent3>
        <a:srgbClr val="F0836E"/>
      </a:accent3>
      <a:accent4>
        <a:srgbClr val="BD2729"/>
      </a:accent4>
      <a:accent5>
        <a:srgbClr val="8F1C14"/>
      </a:accent5>
      <a:accent6>
        <a:srgbClr val="6B656A"/>
      </a:accent6>
      <a:hlink>
        <a:srgbClr val="E8443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0696-7E0D-42E8-8270-32CF8CAD3268}">
  <dimension ref="A1:N19"/>
  <sheetViews>
    <sheetView tabSelected="1" zoomScaleNormal="100" workbookViewId="0">
      <selection activeCell="B10" sqref="B10:N15"/>
    </sheetView>
  </sheetViews>
  <sheetFormatPr defaultRowHeight="14.25"/>
  <cols>
    <col min="1" max="1" width="23" customWidth="1"/>
    <col min="16" max="16" width="10.5" customWidth="1"/>
  </cols>
  <sheetData>
    <row r="1" spans="1:14">
      <c r="A1" s="3"/>
      <c r="B1" s="3">
        <v>1990</v>
      </c>
      <c r="C1" s="3">
        <v>1993</v>
      </c>
      <c r="D1" s="3">
        <v>1996</v>
      </c>
      <c r="E1" s="3">
        <v>1999</v>
      </c>
      <c r="F1" s="3">
        <v>2002</v>
      </c>
      <c r="G1" s="3">
        <v>2005</v>
      </c>
      <c r="H1" s="3">
        <v>2008</v>
      </c>
      <c r="I1" s="3">
        <v>2010</v>
      </c>
      <c r="J1" s="3">
        <v>2011</v>
      </c>
      <c r="K1" s="3">
        <v>2012</v>
      </c>
      <c r="L1" s="3">
        <v>2013</v>
      </c>
      <c r="M1" s="3">
        <v>2015</v>
      </c>
      <c r="N1" s="4">
        <v>2030</v>
      </c>
    </row>
    <row r="2" spans="1:14">
      <c r="A2" s="3" t="s">
        <v>30</v>
      </c>
      <c r="B2" s="5">
        <v>12.85</v>
      </c>
      <c r="C2" s="5">
        <v>12.67</v>
      </c>
      <c r="D2" s="5">
        <v>13.15</v>
      </c>
      <c r="E2" s="5">
        <v>13.709370912459701</v>
      </c>
      <c r="F2" s="5">
        <v>14.4586388781272</v>
      </c>
      <c r="G2" s="5">
        <v>15.334566810204301</v>
      </c>
      <c r="H2" s="5">
        <v>16.470987695193202</v>
      </c>
      <c r="I2" s="5">
        <v>16.797119607474301</v>
      </c>
      <c r="J2" s="5">
        <v>17.0772933878673</v>
      </c>
      <c r="K2" s="5">
        <v>17.3476561646448</v>
      </c>
      <c r="L2" s="5">
        <v>17.7228478231916</v>
      </c>
      <c r="M2" s="5">
        <v>18.366368654506999</v>
      </c>
      <c r="N2" s="5">
        <v>22.7323040376763</v>
      </c>
    </row>
    <row r="3" spans="1:14">
      <c r="A3" s="3" t="s">
        <v>31</v>
      </c>
      <c r="B3" s="5">
        <v>0.93324000000000018</v>
      </c>
      <c r="C3" s="5">
        <v>0.95899999999999996</v>
      </c>
      <c r="D3" s="5">
        <v>1.0587599999999999</v>
      </c>
      <c r="E3" s="5">
        <v>1.0712396024228099</v>
      </c>
      <c r="F3" s="5">
        <v>1.14148929352069</v>
      </c>
      <c r="G3" s="5">
        <v>1.2981455785445499</v>
      </c>
      <c r="H3" s="5">
        <v>1.3918189709239599</v>
      </c>
      <c r="I3" s="5">
        <v>1.4814222996264299</v>
      </c>
      <c r="J3" s="5">
        <v>1.57610766731537</v>
      </c>
      <c r="K3" s="5">
        <v>1.62800719470685</v>
      </c>
      <c r="L3" s="5">
        <v>1.7187844702695501</v>
      </c>
      <c r="M3" s="5">
        <v>1.80355638484527</v>
      </c>
      <c r="N3" s="5">
        <v>2.4901033683663099</v>
      </c>
    </row>
    <row r="4" spans="1:14">
      <c r="A4" s="3" t="s">
        <v>27</v>
      </c>
      <c r="B4" s="5">
        <v>1.32</v>
      </c>
      <c r="C4" s="5">
        <v>1.37</v>
      </c>
      <c r="D4" s="5">
        <v>1.53</v>
      </c>
      <c r="E4" s="5">
        <v>1.55</v>
      </c>
      <c r="F4" s="5">
        <v>1.66</v>
      </c>
      <c r="G4" s="5">
        <v>1.86</v>
      </c>
      <c r="H4" s="5">
        <v>2</v>
      </c>
      <c r="I4" s="5">
        <v>2.14</v>
      </c>
      <c r="J4" s="5">
        <v>2.29</v>
      </c>
      <c r="K4" s="5">
        <v>2.37</v>
      </c>
      <c r="L4" s="5">
        <v>2.52</v>
      </c>
      <c r="M4" s="5">
        <v>2.69</v>
      </c>
      <c r="N4" s="3"/>
    </row>
    <row r="5" spans="1:14">
      <c r="A5" s="3" t="s">
        <v>28</v>
      </c>
      <c r="B5" s="5">
        <v>0.98</v>
      </c>
      <c r="C5" s="5">
        <v>1.01</v>
      </c>
      <c r="D5" s="5">
        <v>1.1200000000000001</v>
      </c>
      <c r="E5" s="5">
        <v>1.1299999999999999</v>
      </c>
      <c r="F5" s="5">
        <v>1.21</v>
      </c>
      <c r="G5" s="5">
        <v>1.37</v>
      </c>
      <c r="H5" s="5">
        <v>1.46</v>
      </c>
      <c r="I5" s="5">
        <v>1.56</v>
      </c>
      <c r="J5" s="5">
        <v>1.66</v>
      </c>
      <c r="K5" s="5">
        <v>1.71</v>
      </c>
      <c r="L5" s="5">
        <v>1.81</v>
      </c>
      <c r="M5" s="5">
        <v>1.91</v>
      </c>
      <c r="N5" s="3"/>
    </row>
    <row r="6" spans="1:14">
      <c r="A6" s="3" t="s">
        <v>0</v>
      </c>
      <c r="B6" s="5">
        <v>0.98440944881889747</v>
      </c>
      <c r="C6" s="5">
        <v>0.97782426778242681</v>
      </c>
      <c r="D6" s="5">
        <v>0.99560776302349319</v>
      </c>
      <c r="E6" s="5">
        <v>0.99485834207764956</v>
      </c>
      <c r="F6" s="5">
        <v>1.0157958687727824</v>
      </c>
      <c r="G6" s="5">
        <v>1.0328050713153722</v>
      </c>
      <c r="H6" s="5">
        <v>1.0430683918669132</v>
      </c>
      <c r="I6" s="5">
        <v>1.0356223175965662</v>
      </c>
      <c r="J6" s="5">
        <v>1.027027027027027</v>
      </c>
      <c r="K6" s="5">
        <v>1.0230769230769232</v>
      </c>
      <c r="L6" s="5">
        <v>1.0065476190476188</v>
      </c>
      <c r="M6" s="5">
        <v>0.99672131147540965</v>
      </c>
      <c r="N6" s="3"/>
    </row>
    <row r="7" spans="1:14">
      <c r="A7" s="3" t="s">
        <v>29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M9" s="2"/>
    </row>
    <row r="10" spans="1:14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5" spans="1:14">
      <c r="M15" s="2"/>
    </row>
    <row r="16" spans="1:14">
      <c r="M16" s="2"/>
    </row>
    <row r="17" spans="13:13">
      <c r="M17" s="2"/>
    </row>
    <row r="18" spans="13:13">
      <c r="M18" s="2"/>
    </row>
    <row r="19" spans="13:13">
      <c r="M19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0DA3-0990-4D34-BCB0-4BE159AECA29}">
  <dimension ref="A1:I168"/>
  <sheetViews>
    <sheetView topLeftCell="A132" workbookViewId="0">
      <selection activeCell="I4" sqref="I4:I168"/>
    </sheetView>
  </sheetViews>
  <sheetFormatPr defaultRowHeight="14.25"/>
  <sheetData>
    <row r="1" spans="1:9">
      <c r="A1" t="s">
        <v>1</v>
      </c>
    </row>
    <row r="3" spans="1:9">
      <c r="A3" t="s">
        <v>26</v>
      </c>
    </row>
    <row r="4" spans="1:9">
      <c r="A4">
        <v>2015</v>
      </c>
    </row>
    <row r="5" spans="1:9">
      <c r="A5" t="s">
        <v>2</v>
      </c>
      <c r="B5" t="s">
        <v>3</v>
      </c>
      <c r="C5" t="s">
        <v>5</v>
      </c>
      <c r="D5" t="s">
        <v>7</v>
      </c>
      <c r="E5" t="s">
        <v>8</v>
      </c>
      <c r="F5" t="s">
        <v>10</v>
      </c>
      <c r="G5" t="s">
        <v>12</v>
      </c>
      <c r="H5" t="s">
        <v>14</v>
      </c>
    </row>
    <row r="6" spans="1:9">
      <c r="B6" t="s">
        <v>4</v>
      </c>
      <c r="C6" t="s">
        <v>6</v>
      </c>
      <c r="D6" t="s">
        <v>6</v>
      </c>
      <c r="E6" t="s">
        <v>9</v>
      </c>
      <c r="F6" t="s">
        <v>11</v>
      </c>
      <c r="G6" t="s">
        <v>13</v>
      </c>
      <c r="H6" t="s">
        <v>15</v>
      </c>
    </row>
    <row r="7" spans="1:9">
      <c r="A7" t="s">
        <v>16</v>
      </c>
      <c r="B7">
        <v>1.9</v>
      </c>
      <c r="C7">
        <v>2.31</v>
      </c>
      <c r="D7">
        <v>0.46</v>
      </c>
      <c r="E7">
        <v>0.16</v>
      </c>
      <c r="F7">
        <v>47</v>
      </c>
      <c r="G7" s="1">
        <v>2038.47</v>
      </c>
      <c r="H7">
        <v>97.58</v>
      </c>
    </row>
    <row r="8" spans="1:9">
      <c r="A8" t="s">
        <v>17</v>
      </c>
      <c r="B8">
        <v>1.9</v>
      </c>
      <c r="C8">
        <v>1.46</v>
      </c>
      <c r="D8">
        <v>0.4</v>
      </c>
      <c r="E8">
        <v>0.18</v>
      </c>
      <c r="F8">
        <v>7.13</v>
      </c>
      <c r="G8">
        <v>487.04</v>
      </c>
      <c r="H8">
        <v>89.86</v>
      </c>
    </row>
    <row r="9" spans="1:9">
      <c r="A9" t="s">
        <v>18</v>
      </c>
      <c r="B9">
        <v>1.9</v>
      </c>
      <c r="C9">
        <v>3.88</v>
      </c>
      <c r="D9">
        <v>1.27</v>
      </c>
      <c r="E9">
        <v>0.64</v>
      </c>
      <c r="F9">
        <v>24.32</v>
      </c>
      <c r="G9">
        <v>626.57000000000005</v>
      </c>
      <c r="H9">
        <v>89.85</v>
      </c>
    </row>
    <row r="10" spans="1:9">
      <c r="A10" t="s">
        <v>19</v>
      </c>
      <c r="B10">
        <v>1.9</v>
      </c>
      <c r="C10">
        <v>4.21</v>
      </c>
      <c r="D10">
        <v>1</v>
      </c>
      <c r="E10">
        <v>0.37</v>
      </c>
      <c r="F10">
        <v>15.65</v>
      </c>
      <c r="G10">
        <v>371.65</v>
      </c>
      <c r="H10">
        <v>67.67</v>
      </c>
    </row>
    <row r="11" spans="1:9">
      <c r="A11" t="s">
        <v>20</v>
      </c>
      <c r="B11">
        <v>1.9</v>
      </c>
      <c r="C11">
        <v>0.68</v>
      </c>
      <c r="D11">
        <v>0.5</v>
      </c>
      <c r="E11">
        <v>0.43</v>
      </c>
      <c r="F11">
        <v>7.36</v>
      </c>
      <c r="G11" s="1">
        <v>1083.78</v>
      </c>
      <c r="H11">
        <v>74.680000000000007</v>
      </c>
    </row>
    <row r="12" spans="1:9">
      <c r="A12" t="s">
        <v>21</v>
      </c>
      <c r="B12" t="s">
        <v>22</v>
      </c>
      <c r="H12">
        <v>21.35</v>
      </c>
    </row>
    <row r="13" spans="1:9">
      <c r="A13" t="s">
        <v>23</v>
      </c>
      <c r="B13">
        <v>1.9</v>
      </c>
      <c r="C13">
        <v>41.05</v>
      </c>
      <c r="D13">
        <v>15.69</v>
      </c>
      <c r="E13">
        <v>8.15</v>
      </c>
      <c r="F13">
        <v>412.99</v>
      </c>
      <c r="G13" s="1">
        <v>1006.09</v>
      </c>
      <c r="H13">
        <v>54.66</v>
      </c>
    </row>
    <row r="14" spans="1:9">
      <c r="A14" t="s">
        <v>24</v>
      </c>
      <c r="B14">
        <v>1.9</v>
      </c>
      <c r="C14">
        <v>9.94</v>
      </c>
      <c r="D14">
        <v>3.05</v>
      </c>
      <c r="E14">
        <v>1.45</v>
      </c>
      <c r="F14">
        <v>731.02</v>
      </c>
      <c r="G14" s="1">
        <v>7357.8</v>
      </c>
      <c r="H14">
        <v>67.59</v>
      </c>
      <c r="I14">
        <f>1.9*(1-E14/D14)</f>
        <v>0.99672131147540965</v>
      </c>
    </row>
    <row r="15" spans="1:9">
      <c r="A15">
        <v>2013</v>
      </c>
    </row>
    <row r="16" spans="1:9">
      <c r="A16" t="s">
        <v>2</v>
      </c>
      <c r="B16" t="s">
        <v>3</v>
      </c>
      <c r="C16" t="s">
        <v>5</v>
      </c>
      <c r="D16" t="s">
        <v>7</v>
      </c>
      <c r="E16" t="s">
        <v>8</v>
      </c>
      <c r="F16" t="s">
        <v>10</v>
      </c>
      <c r="G16" t="s">
        <v>12</v>
      </c>
      <c r="H16" t="s">
        <v>14</v>
      </c>
    </row>
    <row r="17" spans="1:9">
      <c r="B17" t="s">
        <v>4</v>
      </c>
      <c r="C17" t="s">
        <v>6</v>
      </c>
      <c r="D17" t="s">
        <v>6</v>
      </c>
      <c r="E17" t="s">
        <v>9</v>
      </c>
      <c r="F17" t="s">
        <v>11</v>
      </c>
      <c r="G17" t="s">
        <v>13</v>
      </c>
      <c r="H17" t="s">
        <v>15</v>
      </c>
    </row>
    <row r="18" spans="1:9">
      <c r="A18" t="s">
        <v>16</v>
      </c>
      <c r="B18">
        <v>1.9</v>
      </c>
      <c r="C18">
        <v>3.64</v>
      </c>
      <c r="D18">
        <v>0.69</v>
      </c>
      <c r="E18">
        <v>0.23</v>
      </c>
      <c r="F18">
        <v>73.09</v>
      </c>
      <c r="G18" s="1">
        <v>2009.24</v>
      </c>
      <c r="H18">
        <v>97.6</v>
      </c>
    </row>
    <row r="19" spans="1:9">
      <c r="A19" t="s">
        <v>17</v>
      </c>
      <c r="B19">
        <v>1.9</v>
      </c>
      <c r="C19">
        <v>1.58</v>
      </c>
      <c r="D19">
        <v>0.42</v>
      </c>
      <c r="E19">
        <v>0.17</v>
      </c>
      <c r="F19">
        <v>7.61</v>
      </c>
      <c r="G19">
        <v>482.34</v>
      </c>
      <c r="H19">
        <v>90.67</v>
      </c>
    </row>
    <row r="20" spans="1:9">
      <c r="A20" t="s">
        <v>18</v>
      </c>
      <c r="B20">
        <v>1.9</v>
      </c>
      <c r="C20">
        <v>4.5599999999999996</v>
      </c>
      <c r="D20">
        <v>1.77</v>
      </c>
      <c r="E20">
        <v>1.07</v>
      </c>
      <c r="F20">
        <v>27.97</v>
      </c>
      <c r="G20">
        <v>612.91</v>
      </c>
      <c r="H20">
        <v>91.5</v>
      </c>
    </row>
    <row r="21" spans="1:9">
      <c r="A21" t="s">
        <v>19</v>
      </c>
      <c r="B21">
        <v>1.9</v>
      </c>
      <c r="C21">
        <v>2.62</v>
      </c>
      <c r="D21">
        <v>0.52</v>
      </c>
      <c r="E21">
        <v>0.17</v>
      </c>
      <c r="F21">
        <v>9.4</v>
      </c>
      <c r="G21">
        <v>358.35</v>
      </c>
      <c r="H21">
        <v>91.71</v>
      </c>
    </row>
    <row r="22" spans="1:9">
      <c r="A22" t="s">
        <v>20</v>
      </c>
      <c r="B22">
        <v>1.9</v>
      </c>
      <c r="C22">
        <v>0.6</v>
      </c>
      <c r="D22">
        <v>0.45</v>
      </c>
      <c r="E22">
        <v>0.39</v>
      </c>
      <c r="F22">
        <v>6.44</v>
      </c>
      <c r="G22" s="1">
        <v>1070.26</v>
      </c>
      <c r="H22">
        <v>79.36</v>
      </c>
    </row>
    <row r="23" spans="1:9">
      <c r="A23" t="s">
        <v>21</v>
      </c>
      <c r="B23">
        <v>1.9</v>
      </c>
      <c r="C23">
        <v>16.149999999999999</v>
      </c>
      <c r="D23">
        <v>3.03</v>
      </c>
      <c r="E23">
        <v>0.87</v>
      </c>
      <c r="F23">
        <v>274.42</v>
      </c>
      <c r="G23" s="1">
        <v>1699.31</v>
      </c>
      <c r="H23">
        <v>88.84</v>
      </c>
    </row>
    <row r="24" spans="1:9">
      <c r="A24" t="s">
        <v>23</v>
      </c>
      <c r="B24">
        <v>1.9</v>
      </c>
      <c r="C24">
        <v>42.39</v>
      </c>
      <c r="D24">
        <v>16.420000000000002</v>
      </c>
      <c r="E24">
        <v>8.59</v>
      </c>
      <c r="F24">
        <v>403.97</v>
      </c>
      <c r="G24">
        <v>952.96</v>
      </c>
      <c r="H24">
        <v>69.2</v>
      </c>
    </row>
    <row r="25" spans="1:9">
      <c r="A25" t="s">
        <v>24</v>
      </c>
      <c r="B25">
        <v>1.9</v>
      </c>
      <c r="C25">
        <v>11.17</v>
      </c>
      <c r="D25">
        <v>3.36</v>
      </c>
      <c r="E25">
        <v>1.58</v>
      </c>
      <c r="F25">
        <v>802.89</v>
      </c>
      <c r="G25" s="1">
        <v>7185.36</v>
      </c>
      <c r="H25">
        <v>87.77</v>
      </c>
      <c r="I25">
        <f t="shared" ref="I25" si="0">1.9*(1-E25/D25)</f>
        <v>1.0065476190476188</v>
      </c>
    </row>
    <row r="26" spans="1:9">
      <c r="A26">
        <v>2012</v>
      </c>
    </row>
    <row r="27" spans="1:9">
      <c r="A27" t="s">
        <v>2</v>
      </c>
      <c r="B27" t="s">
        <v>3</v>
      </c>
      <c r="C27" t="s">
        <v>5</v>
      </c>
      <c r="D27" t="s">
        <v>7</v>
      </c>
      <c r="E27" t="s">
        <v>8</v>
      </c>
      <c r="F27" t="s">
        <v>10</v>
      </c>
      <c r="G27" t="s">
        <v>12</v>
      </c>
      <c r="H27" t="s">
        <v>14</v>
      </c>
    </row>
    <row r="28" spans="1:9">
      <c r="B28" t="s">
        <v>4</v>
      </c>
      <c r="C28" t="s">
        <v>6</v>
      </c>
      <c r="D28" t="s">
        <v>6</v>
      </c>
      <c r="E28" t="s">
        <v>9</v>
      </c>
      <c r="F28" t="s">
        <v>11</v>
      </c>
      <c r="G28" t="s">
        <v>13</v>
      </c>
      <c r="H28" t="s">
        <v>15</v>
      </c>
    </row>
    <row r="29" spans="1:9">
      <c r="A29" t="s">
        <v>16</v>
      </c>
      <c r="B29">
        <v>1.9</v>
      </c>
      <c r="C29">
        <v>7.24</v>
      </c>
      <c r="D29">
        <v>1.49</v>
      </c>
      <c r="E29">
        <v>0.48</v>
      </c>
      <c r="F29">
        <v>144.41999999999999</v>
      </c>
      <c r="G29" s="1">
        <v>1994.72</v>
      </c>
      <c r="H29">
        <v>95.44</v>
      </c>
    </row>
    <row r="30" spans="1:9">
      <c r="A30" t="s">
        <v>17</v>
      </c>
      <c r="B30">
        <v>1.9</v>
      </c>
      <c r="C30">
        <v>1.85</v>
      </c>
      <c r="D30">
        <v>0.53</v>
      </c>
      <c r="E30">
        <v>0.24</v>
      </c>
      <c r="F30">
        <v>8.9</v>
      </c>
      <c r="G30">
        <v>480.01</v>
      </c>
      <c r="H30">
        <v>89.1</v>
      </c>
    </row>
    <row r="31" spans="1:9">
      <c r="A31" t="s">
        <v>18</v>
      </c>
      <c r="B31">
        <v>1.9</v>
      </c>
      <c r="C31">
        <v>4.7300000000000004</v>
      </c>
      <c r="D31">
        <v>1.83</v>
      </c>
      <c r="E31">
        <v>1.1000000000000001</v>
      </c>
      <c r="F31">
        <v>28.64</v>
      </c>
      <c r="G31">
        <v>605.92999999999995</v>
      </c>
      <c r="H31">
        <v>91.48</v>
      </c>
    </row>
    <row r="32" spans="1:9">
      <c r="A32" t="s">
        <v>19</v>
      </c>
      <c r="B32">
        <v>1.9</v>
      </c>
      <c r="C32">
        <v>2.68</v>
      </c>
      <c r="D32">
        <v>0.54</v>
      </c>
      <c r="E32">
        <v>0.18</v>
      </c>
      <c r="F32">
        <v>9.41</v>
      </c>
      <c r="G32">
        <v>351.66</v>
      </c>
      <c r="H32">
        <v>91.45</v>
      </c>
    </row>
    <row r="33" spans="1:9">
      <c r="A33" t="s">
        <v>20</v>
      </c>
      <c r="B33">
        <v>1.9</v>
      </c>
      <c r="C33">
        <v>0.57999999999999996</v>
      </c>
      <c r="D33">
        <v>0.43</v>
      </c>
      <c r="E33">
        <v>0.37</v>
      </c>
      <c r="F33">
        <v>6.12</v>
      </c>
      <c r="G33" s="1">
        <v>1063.5899999999999</v>
      </c>
      <c r="H33">
        <v>79.36</v>
      </c>
    </row>
    <row r="34" spans="1:9">
      <c r="A34" t="s">
        <v>21</v>
      </c>
      <c r="B34">
        <v>1.9</v>
      </c>
      <c r="C34">
        <v>18.170000000000002</v>
      </c>
      <c r="D34">
        <v>3.54</v>
      </c>
      <c r="E34">
        <v>1.04</v>
      </c>
      <c r="F34">
        <v>304.72000000000003</v>
      </c>
      <c r="G34" s="1">
        <v>1676.62</v>
      </c>
      <c r="H34">
        <v>98.17</v>
      </c>
    </row>
    <row r="35" spans="1:9">
      <c r="A35" t="s">
        <v>23</v>
      </c>
      <c r="B35">
        <v>1.9</v>
      </c>
      <c r="C35">
        <v>43.75</v>
      </c>
      <c r="D35">
        <v>17.12</v>
      </c>
      <c r="E35">
        <v>9.0299999999999994</v>
      </c>
      <c r="F35">
        <v>405.63</v>
      </c>
      <c r="G35">
        <v>927.26</v>
      </c>
      <c r="H35">
        <v>82.5</v>
      </c>
    </row>
    <row r="36" spans="1:9">
      <c r="A36" t="s">
        <v>24</v>
      </c>
      <c r="B36">
        <v>1.9</v>
      </c>
      <c r="C36">
        <v>12.79</v>
      </c>
      <c r="D36">
        <v>3.77</v>
      </c>
      <c r="E36">
        <v>1.74</v>
      </c>
      <c r="F36">
        <v>907.86</v>
      </c>
      <c r="G36" s="1">
        <v>7099.78</v>
      </c>
      <c r="H36">
        <v>91.02</v>
      </c>
      <c r="I36">
        <f t="shared" ref="I36" si="1">1.9*(1-E36/D36)</f>
        <v>1.0230769230769232</v>
      </c>
    </row>
    <row r="37" spans="1:9">
      <c r="A37">
        <v>2011</v>
      </c>
    </row>
    <row r="38" spans="1:9">
      <c r="A38" t="s">
        <v>2</v>
      </c>
      <c r="B38" t="s">
        <v>3</v>
      </c>
      <c r="C38" t="s">
        <v>5</v>
      </c>
      <c r="D38" t="s">
        <v>7</v>
      </c>
      <c r="E38" t="s">
        <v>8</v>
      </c>
      <c r="F38" t="s">
        <v>10</v>
      </c>
      <c r="G38" t="s">
        <v>12</v>
      </c>
      <c r="H38" t="s">
        <v>14</v>
      </c>
    </row>
    <row r="39" spans="1:9">
      <c r="B39" t="s">
        <v>4</v>
      </c>
      <c r="C39" t="s">
        <v>6</v>
      </c>
      <c r="D39" t="s">
        <v>6</v>
      </c>
      <c r="E39" t="s">
        <v>9</v>
      </c>
      <c r="F39" t="s">
        <v>11</v>
      </c>
      <c r="G39" t="s">
        <v>13</v>
      </c>
      <c r="H39" t="s">
        <v>15</v>
      </c>
    </row>
    <row r="40" spans="1:9">
      <c r="A40" t="s">
        <v>16</v>
      </c>
      <c r="B40">
        <v>1.9</v>
      </c>
      <c r="C40">
        <v>8.57</v>
      </c>
      <c r="D40">
        <v>1.84</v>
      </c>
      <c r="E40">
        <v>0.62</v>
      </c>
      <c r="F40">
        <v>169.74</v>
      </c>
      <c r="G40" s="1">
        <v>1980.37</v>
      </c>
      <c r="H40">
        <v>95.39</v>
      </c>
    </row>
    <row r="41" spans="1:9">
      <c r="A41" t="s">
        <v>17</v>
      </c>
      <c r="B41">
        <v>1.9</v>
      </c>
      <c r="C41">
        <v>2.0499999999999998</v>
      </c>
      <c r="D41">
        <v>0.56000000000000005</v>
      </c>
      <c r="E41">
        <v>0.24</v>
      </c>
      <c r="F41">
        <v>9.81</v>
      </c>
      <c r="G41">
        <v>477.92</v>
      </c>
      <c r="H41">
        <v>90.86</v>
      </c>
    </row>
    <row r="42" spans="1:9">
      <c r="A42" t="s">
        <v>18</v>
      </c>
      <c r="B42">
        <v>1.9</v>
      </c>
      <c r="C42">
        <v>5.7</v>
      </c>
      <c r="D42">
        <v>2.38</v>
      </c>
      <c r="E42">
        <v>1.48</v>
      </c>
      <c r="F42">
        <v>34.11</v>
      </c>
      <c r="G42">
        <v>598.89</v>
      </c>
      <c r="H42">
        <v>88.96</v>
      </c>
    </row>
    <row r="43" spans="1:9">
      <c r="A43" t="s">
        <v>19</v>
      </c>
      <c r="B43">
        <v>1.9</v>
      </c>
      <c r="C43">
        <v>2.68</v>
      </c>
      <c r="D43">
        <v>0.53</v>
      </c>
      <c r="E43">
        <v>0.18</v>
      </c>
      <c r="F43">
        <v>9.24</v>
      </c>
      <c r="G43">
        <v>345.06</v>
      </c>
      <c r="H43">
        <v>84.19</v>
      </c>
    </row>
    <row r="44" spans="1:9">
      <c r="A44" t="s">
        <v>20</v>
      </c>
      <c r="B44">
        <v>1.9</v>
      </c>
      <c r="C44">
        <v>0.57999999999999996</v>
      </c>
      <c r="D44">
        <v>0.46</v>
      </c>
      <c r="E44">
        <v>0.41</v>
      </c>
      <c r="F44">
        <v>6.17</v>
      </c>
      <c r="G44" s="1">
        <v>1057.17</v>
      </c>
      <c r="H44">
        <v>79.37</v>
      </c>
    </row>
    <row r="45" spans="1:9">
      <c r="A45" t="s">
        <v>21</v>
      </c>
      <c r="B45">
        <v>1.9</v>
      </c>
      <c r="C45">
        <v>19.829999999999998</v>
      </c>
      <c r="D45">
        <v>3.94</v>
      </c>
      <c r="E45">
        <v>1.18</v>
      </c>
      <c r="F45">
        <v>327.99</v>
      </c>
      <c r="G45" s="1">
        <v>1653.8</v>
      </c>
      <c r="H45">
        <v>98.2</v>
      </c>
    </row>
    <row r="46" spans="1:9">
      <c r="A46" t="s">
        <v>23</v>
      </c>
      <c r="B46">
        <v>1.9</v>
      </c>
      <c r="C46">
        <v>44.98</v>
      </c>
      <c r="D46">
        <v>17.73</v>
      </c>
      <c r="E46">
        <v>9.39</v>
      </c>
      <c r="F46">
        <v>405.85</v>
      </c>
      <c r="G46">
        <v>902.21</v>
      </c>
      <c r="H46">
        <v>87.09</v>
      </c>
    </row>
    <row r="47" spans="1:9">
      <c r="A47" t="s">
        <v>24</v>
      </c>
      <c r="B47">
        <v>1.9</v>
      </c>
      <c r="C47">
        <v>13.73</v>
      </c>
      <c r="D47">
        <v>4.07</v>
      </c>
      <c r="E47">
        <v>1.87</v>
      </c>
      <c r="F47">
        <v>962.91</v>
      </c>
      <c r="G47" s="1">
        <v>7015.4</v>
      </c>
      <c r="H47">
        <v>91.16</v>
      </c>
      <c r="I47">
        <f t="shared" ref="I47" si="2">1.9*(1-E47/D47)</f>
        <v>1.027027027027027</v>
      </c>
    </row>
    <row r="48" spans="1:9">
      <c r="A48">
        <v>2010</v>
      </c>
    </row>
    <row r="49" spans="1:9">
      <c r="A49" t="s">
        <v>2</v>
      </c>
      <c r="B49" t="s">
        <v>3</v>
      </c>
      <c r="C49" t="s">
        <v>5</v>
      </c>
      <c r="D49" t="s">
        <v>7</v>
      </c>
      <c r="E49" t="s">
        <v>8</v>
      </c>
      <c r="F49" t="s">
        <v>10</v>
      </c>
      <c r="G49" t="s">
        <v>12</v>
      </c>
      <c r="H49" t="s">
        <v>14</v>
      </c>
    </row>
    <row r="50" spans="1:9">
      <c r="B50" t="s">
        <v>4</v>
      </c>
      <c r="C50" t="s">
        <v>6</v>
      </c>
      <c r="D50" t="s">
        <v>6</v>
      </c>
      <c r="E50" t="s">
        <v>9</v>
      </c>
      <c r="F50" t="s">
        <v>11</v>
      </c>
      <c r="G50" t="s">
        <v>13</v>
      </c>
      <c r="H50" t="s">
        <v>15</v>
      </c>
    </row>
    <row r="51" spans="1:9">
      <c r="A51" t="s">
        <v>16</v>
      </c>
      <c r="B51">
        <v>1.9</v>
      </c>
      <c r="C51">
        <v>11.21</v>
      </c>
      <c r="D51">
        <v>2.5499999999999998</v>
      </c>
      <c r="E51">
        <v>0.86</v>
      </c>
      <c r="F51">
        <v>220.51</v>
      </c>
      <c r="G51" s="1">
        <v>1966.3</v>
      </c>
      <c r="H51">
        <v>95.37</v>
      </c>
    </row>
    <row r="52" spans="1:9">
      <c r="A52" t="s">
        <v>17</v>
      </c>
      <c r="B52">
        <v>1.9</v>
      </c>
      <c r="C52">
        <v>2.39</v>
      </c>
      <c r="D52">
        <v>0.66</v>
      </c>
      <c r="E52">
        <v>0.28000000000000003</v>
      </c>
      <c r="F52">
        <v>11.37</v>
      </c>
      <c r="G52">
        <v>475.96</v>
      </c>
      <c r="H52">
        <v>91.03</v>
      </c>
    </row>
    <row r="53" spans="1:9">
      <c r="A53" t="s">
        <v>18</v>
      </c>
      <c r="B53">
        <v>1.9</v>
      </c>
      <c r="C53">
        <v>6.13</v>
      </c>
      <c r="D53">
        <v>2.5099999999999998</v>
      </c>
      <c r="E53">
        <v>1.54</v>
      </c>
      <c r="F53">
        <v>36.26</v>
      </c>
      <c r="G53">
        <v>591.79</v>
      </c>
      <c r="H53">
        <v>88.96</v>
      </c>
    </row>
    <row r="54" spans="1:9">
      <c r="A54" t="s">
        <v>19</v>
      </c>
      <c r="B54">
        <v>1.9</v>
      </c>
      <c r="C54">
        <v>2.3199999999999998</v>
      </c>
      <c r="D54">
        <v>0.43</v>
      </c>
      <c r="E54">
        <v>0.14000000000000001</v>
      </c>
      <c r="F54">
        <v>7.86</v>
      </c>
      <c r="G54">
        <v>338.62</v>
      </c>
      <c r="H54">
        <v>74.53</v>
      </c>
    </row>
    <row r="55" spans="1:9">
      <c r="A55" t="s">
        <v>20</v>
      </c>
      <c r="B55">
        <v>1.9</v>
      </c>
      <c r="C55">
        <v>0.55000000000000004</v>
      </c>
      <c r="D55">
        <v>0.44</v>
      </c>
      <c r="E55">
        <v>0.38</v>
      </c>
      <c r="F55">
        <v>5.82</v>
      </c>
      <c r="G55" s="1">
        <v>1051.97</v>
      </c>
      <c r="H55">
        <v>91.59</v>
      </c>
    </row>
    <row r="56" spans="1:9">
      <c r="A56" t="s">
        <v>21</v>
      </c>
      <c r="B56">
        <v>1.9</v>
      </c>
      <c r="C56">
        <v>24.58</v>
      </c>
      <c r="D56">
        <v>5.24</v>
      </c>
      <c r="E56">
        <v>1.66</v>
      </c>
      <c r="F56">
        <v>400.84</v>
      </c>
      <c r="G56" s="1">
        <v>1630.81</v>
      </c>
      <c r="H56">
        <v>98.23</v>
      </c>
    </row>
    <row r="57" spans="1:9">
      <c r="A57" t="s">
        <v>23</v>
      </c>
      <c r="B57">
        <v>1.9</v>
      </c>
      <c r="C57">
        <v>46.54</v>
      </c>
      <c r="D57">
        <v>18.649999999999999</v>
      </c>
      <c r="E57">
        <v>10</v>
      </c>
      <c r="F57">
        <v>408.53</v>
      </c>
      <c r="G57">
        <v>877.84</v>
      </c>
      <c r="H57">
        <v>89.29</v>
      </c>
    </row>
    <row r="58" spans="1:9">
      <c r="A58" t="s">
        <v>24</v>
      </c>
      <c r="B58">
        <v>1.9</v>
      </c>
      <c r="C58">
        <v>15.74</v>
      </c>
      <c r="D58">
        <v>4.66</v>
      </c>
      <c r="E58">
        <v>2.12</v>
      </c>
      <c r="F58" s="1">
        <v>1091.19</v>
      </c>
      <c r="G58" s="1">
        <v>6933.28</v>
      </c>
      <c r="H58">
        <v>92.84</v>
      </c>
      <c r="I58">
        <f t="shared" ref="I58" si="3">1.9*(1-E58/D58)</f>
        <v>1.0356223175965662</v>
      </c>
    </row>
    <row r="59" spans="1:9">
      <c r="A59">
        <v>2008</v>
      </c>
    </row>
    <row r="60" spans="1:9">
      <c r="A60" t="s">
        <v>2</v>
      </c>
      <c r="B60" t="s">
        <v>3</v>
      </c>
      <c r="C60" t="s">
        <v>5</v>
      </c>
      <c r="D60" t="s">
        <v>7</v>
      </c>
      <c r="E60" t="s">
        <v>8</v>
      </c>
      <c r="F60" t="s">
        <v>10</v>
      </c>
      <c r="G60" t="s">
        <v>12</v>
      </c>
      <c r="H60" t="s">
        <v>14</v>
      </c>
    </row>
    <row r="61" spans="1:9">
      <c r="B61" t="s">
        <v>4</v>
      </c>
      <c r="C61" t="s">
        <v>6</v>
      </c>
      <c r="D61" t="s">
        <v>6</v>
      </c>
      <c r="E61" t="s">
        <v>9</v>
      </c>
      <c r="F61" t="s">
        <v>11</v>
      </c>
      <c r="G61" t="s">
        <v>13</v>
      </c>
      <c r="H61" t="s">
        <v>15</v>
      </c>
    </row>
    <row r="62" spans="1:9">
      <c r="A62" t="s">
        <v>16</v>
      </c>
      <c r="B62">
        <v>1.9</v>
      </c>
      <c r="C62">
        <v>15.3</v>
      </c>
      <c r="D62">
        <v>3.85</v>
      </c>
      <c r="E62">
        <v>1.42</v>
      </c>
      <c r="F62">
        <v>296.48</v>
      </c>
      <c r="G62" s="1">
        <v>1938.43</v>
      </c>
      <c r="H62">
        <v>95.43</v>
      </c>
    </row>
    <row r="63" spans="1:9">
      <c r="A63" t="s">
        <v>17</v>
      </c>
      <c r="B63">
        <v>1.9</v>
      </c>
      <c r="C63">
        <v>2.79</v>
      </c>
      <c r="D63">
        <v>0.79</v>
      </c>
      <c r="E63">
        <v>0.34</v>
      </c>
      <c r="F63">
        <v>13.2</v>
      </c>
      <c r="G63">
        <v>472.4</v>
      </c>
      <c r="H63">
        <v>91.32</v>
      </c>
    </row>
    <row r="64" spans="1:9">
      <c r="A64" t="s">
        <v>18</v>
      </c>
      <c r="B64">
        <v>1.9</v>
      </c>
      <c r="C64">
        <v>6.89</v>
      </c>
      <c r="D64">
        <v>2.81</v>
      </c>
      <c r="E64">
        <v>1.72</v>
      </c>
      <c r="F64">
        <v>39.81</v>
      </c>
      <c r="G64">
        <v>577.48</v>
      </c>
      <c r="H64">
        <v>94.58</v>
      </c>
    </row>
    <row r="65" spans="1:9">
      <c r="A65" t="s">
        <v>19</v>
      </c>
      <c r="B65">
        <v>1.9</v>
      </c>
      <c r="C65">
        <v>2.7</v>
      </c>
      <c r="D65">
        <v>0.5</v>
      </c>
      <c r="E65">
        <v>0.16</v>
      </c>
      <c r="F65">
        <v>8.82</v>
      </c>
      <c r="G65">
        <v>326.29000000000002</v>
      </c>
      <c r="H65">
        <v>78.88</v>
      </c>
    </row>
    <row r="66" spans="1:9">
      <c r="A66" t="s">
        <v>20</v>
      </c>
      <c r="B66">
        <v>1.9</v>
      </c>
      <c r="C66">
        <v>0.49</v>
      </c>
      <c r="D66">
        <v>0.39</v>
      </c>
      <c r="E66">
        <v>0.35</v>
      </c>
      <c r="F66">
        <v>5.08</v>
      </c>
      <c r="G66" s="1">
        <v>1036.56</v>
      </c>
      <c r="H66">
        <v>91.88</v>
      </c>
    </row>
    <row r="67" spans="1:9">
      <c r="A67" t="s">
        <v>21</v>
      </c>
      <c r="B67">
        <v>1.9</v>
      </c>
      <c r="C67">
        <v>29.48</v>
      </c>
      <c r="D67">
        <v>6.55</v>
      </c>
      <c r="E67">
        <v>2.14</v>
      </c>
      <c r="F67">
        <v>467.02</v>
      </c>
      <c r="G67" s="1">
        <v>1584.36</v>
      </c>
      <c r="H67">
        <v>98.28</v>
      </c>
    </row>
    <row r="68" spans="1:9">
      <c r="A68" t="s">
        <v>23</v>
      </c>
      <c r="B68">
        <v>1.9</v>
      </c>
      <c r="C68">
        <v>47.95</v>
      </c>
      <c r="D68">
        <v>19.489999999999998</v>
      </c>
      <c r="E68">
        <v>10.57</v>
      </c>
      <c r="F68">
        <v>398.55</v>
      </c>
      <c r="G68">
        <v>831.16</v>
      </c>
      <c r="H68">
        <v>85.19</v>
      </c>
    </row>
    <row r="69" spans="1:9">
      <c r="A69" t="s">
        <v>24</v>
      </c>
      <c r="B69">
        <v>1.9</v>
      </c>
      <c r="C69">
        <v>18.16</v>
      </c>
      <c r="D69">
        <v>5.41</v>
      </c>
      <c r="E69">
        <v>2.44</v>
      </c>
      <c r="F69" s="1">
        <v>1228.96</v>
      </c>
      <c r="G69" s="1">
        <v>6766.69</v>
      </c>
      <c r="H69">
        <v>93.14</v>
      </c>
      <c r="I69">
        <f t="shared" ref="I69" si="4">1.9*(1-E69/D69)</f>
        <v>1.0430683918669132</v>
      </c>
    </row>
    <row r="70" spans="1:9">
      <c r="A70">
        <v>2005</v>
      </c>
    </row>
    <row r="71" spans="1:9">
      <c r="A71" t="s">
        <v>2</v>
      </c>
      <c r="B71" t="s">
        <v>3</v>
      </c>
      <c r="C71" t="s">
        <v>5</v>
      </c>
      <c r="D71" t="s">
        <v>7</v>
      </c>
      <c r="E71" t="s">
        <v>8</v>
      </c>
      <c r="F71" t="s">
        <v>10</v>
      </c>
      <c r="G71" t="s">
        <v>12</v>
      </c>
      <c r="H71" t="s">
        <v>14</v>
      </c>
    </row>
    <row r="72" spans="1:9">
      <c r="B72" t="s">
        <v>4</v>
      </c>
      <c r="C72" t="s">
        <v>6</v>
      </c>
      <c r="D72" t="s">
        <v>6</v>
      </c>
      <c r="E72" t="s">
        <v>9</v>
      </c>
      <c r="F72" t="s">
        <v>11</v>
      </c>
      <c r="G72" t="s">
        <v>13</v>
      </c>
      <c r="H72" t="s">
        <v>15</v>
      </c>
    </row>
    <row r="73" spans="1:9">
      <c r="A73" t="s">
        <v>16</v>
      </c>
      <c r="B73">
        <v>1.9</v>
      </c>
      <c r="C73">
        <v>18.920000000000002</v>
      </c>
      <c r="D73">
        <v>4.8499999999999996</v>
      </c>
      <c r="E73">
        <v>1.81</v>
      </c>
      <c r="F73">
        <v>358.59</v>
      </c>
      <c r="G73" s="1">
        <v>1895.56</v>
      </c>
      <c r="H73">
        <v>95.11</v>
      </c>
    </row>
    <row r="74" spans="1:9">
      <c r="A74" t="s">
        <v>17</v>
      </c>
      <c r="B74">
        <v>1.9</v>
      </c>
      <c r="C74">
        <v>4.8600000000000003</v>
      </c>
      <c r="D74">
        <v>1.42</v>
      </c>
      <c r="E74">
        <v>0.61</v>
      </c>
      <c r="F74">
        <v>22.83</v>
      </c>
      <c r="G74">
        <v>470.22</v>
      </c>
      <c r="H74">
        <v>98.99</v>
      </c>
    </row>
    <row r="75" spans="1:9">
      <c r="A75" t="s">
        <v>18</v>
      </c>
      <c r="B75">
        <v>1.9</v>
      </c>
      <c r="C75">
        <v>9.89</v>
      </c>
      <c r="D75">
        <v>4.04</v>
      </c>
      <c r="E75">
        <v>2.44</v>
      </c>
      <c r="F75">
        <v>54.99</v>
      </c>
      <c r="G75">
        <v>555.96</v>
      </c>
      <c r="H75">
        <v>94.95</v>
      </c>
    </row>
    <row r="76" spans="1:9">
      <c r="A76" t="s">
        <v>19</v>
      </c>
      <c r="B76">
        <v>1.9</v>
      </c>
      <c r="C76">
        <v>3.05</v>
      </c>
      <c r="D76">
        <v>0.54</v>
      </c>
      <c r="E76">
        <v>0.16</v>
      </c>
      <c r="F76">
        <v>9.44</v>
      </c>
      <c r="G76">
        <v>309.11</v>
      </c>
      <c r="H76">
        <v>85</v>
      </c>
    </row>
    <row r="77" spans="1:9">
      <c r="A77" t="s">
        <v>20</v>
      </c>
      <c r="B77">
        <v>1.9</v>
      </c>
      <c r="C77">
        <v>0.52</v>
      </c>
      <c r="D77">
        <v>0.42</v>
      </c>
      <c r="E77">
        <v>0.37</v>
      </c>
      <c r="F77">
        <v>5.25</v>
      </c>
      <c r="G77" s="1">
        <v>1010.88</v>
      </c>
      <c r="H77">
        <v>79.7</v>
      </c>
    </row>
    <row r="78" spans="1:9">
      <c r="A78" t="s">
        <v>21</v>
      </c>
      <c r="B78">
        <v>1.9</v>
      </c>
      <c r="C78">
        <v>33.74</v>
      </c>
      <c r="D78">
        <v>7.88</v>
      </c>
      <c r="E78">
        <v>2.65</v>
      </c>
      <c r="F78">
        <v>510.36</v>
      </c>
      <c r="G78" s="1">
        <v>1512.67</v>
      </c>
      <c r="H78">
        <v>98.34</v>
      </c>
    </row>
    <row r="79" spans="1:9">
      <c r="A79" t="s">
        <v>23</v>
      </c>
      <c r="B79">
        <v>1.9</v>
      </c>
      <c r="C79">
        <v>50.78</v>
      </c>
      <c r="D79">
        <v>21.58</v>
      </c>
      <c r="E79">
        <v>12.14</v>
      </c>
      <c r="F79">
        <v>389.07</v>
      </c>
      <c r="G79">
        <v>766.26</v>
      </c>
      <c r="H79">
        <v>85.93</v>
      </c>
    </row>
    <row r="80" spans="1:9">
      <c r="A80" t="s">
        <v>24</v>
      </c>
      <c r="B80">
        <v>1.9</v>
      </c>
      <c r="C80">
        <v>20.71</v>
      </c>
      <c r="D80">
        <v>6.31</v>
      </c>
      <c r="E80">
        <v>2.88</v>
      </c>
      <c r="F80" s="1">
        <v>1350.55</v>
      </c>
      <c r="G80" s="1">
        <v>6520.66</v>
      </c>
      <c r="H80">
        <v>92.18</v>
      </c>
      <c r="I80">
        <f t="shared" ref="I80" si="5">1.9*(1-E80/D80)</f>
        <v>1.0328050713153722</v>
      </c>
    </row>
    <row r="81" spans="1:9">
      <c r="A81">
        <v>2002</v>
      </c>
    </row>
    <row r="82" spans="1:9">
      <c r="A82" t="s">
        <v>2</v>
      </c>
      <c r="B82" t="s">
        <v>3</v>
      </c>
      <c r="C82" t="s">
        <v>5</v>
      </c>
      <c r="D82" t="s">
        <v>7</v>
      </c>
      <c r="E82" t="s">
        <v>8</v>
      </c>
      <c r="F82" t="s">
        <v>10</v>
      </c>
      <c r="G82" t="s">
        <v>12</v>
      </c>
      <c r="H82" t="s">
        <v>14</v>
      </c>
    </row>
    <row r="83" spans="1:9">
      <c r="B83" t="s">
        <v>4</v>
      </c>
      <c r="C83" t="s">
        <v>6</v>
      </c>
      <c r="D83" t="s">
        <v>6</v>
      </c>
      <c r="E83" t="s">
        <v>9</v>
      </c>
      <c r="F83" t="s">
        <v>11</v>
      </c>
      <c r="G83" t="s">
        <v>13</v>
      </c>
      <c r="H83" t="s">
        <v>15</v>
      </c>
    </row>
    <row r="84" spans="1:9">
      <c r="A84" t="s">
        <v>16</v>
      </c>
      <c r="B84">
        <v>1.9</v>
      </c>
      <c r="C84">
        <v>29.69</v>
      </c>
      <c r="D84">
        <v>9.1199999999999992</v>
      </c>
      <c r="E84">
        <v>3.85</v>
      </c>
      <c r="F84">
        <v>549.09</v>
      </c>
      <c r="G84" s="1">
        <v>1849.45</v>
      </c>
      <c r="H84">
        <v>95.13</v>
      </c>
    </row>
    <row r="85" spans="1:9">
      <c r="A85" t="s">
        <v>17</v>
      </c>
      <c r="B85">
        <v>1.9</v>
      </c>
      <c r="C85">
        <v>5.97</v>
      </c>
      <c r="D85">
        <v>1.66</v>
      </c>
      <c r="E85">
        <v>0.68</v>
      </c>
      <c r="F85">
        <v>28.05</v>
      </c>
      <c r="G85">
        <v>469.66</v>
      </c>
      <c r="H85">
        <v>98.89</v>
      </c>
    </row>
    <row r="86" spans="1:9">
      <c r="A86" t="s">
        <v>18</v>
      </c>
      <c r="B86">
        <v>1.9</v>
      </c>
      <c r="C86">
        <v>11.8</v>
      </c>
      <c r="D86">
        <v>4.7</v>
      </c>
      <c r="E86">
        <v>2.75</v>
      </c>
      <c r="F86">
        <v>63.09</v>
      </c>
      <c r="G86">
        <v>534.70000000000005</v>
      </c>
      <c r="H86">
        <v>95.87</v>
      </c>
    </row>
    <row r="87" spans="1:9">
      <c r="A87" t="s">
        <v>19</v>
      </c>
      <c r="B87">
        <v>1.9</v>
      </c>
      <c r="C87">
        <v>3.36</v>
      </c>
      <c r="D87">
        <v>0.63</v>
      </c>
      <c r="E87">
        <v>0.2</v>
      </c>
      <c r="F87">
        <v>9.85</v>
      </c>
      <c r="G87">
        <v>293.39</v>
      </c>
      <c r="H87">
        <v>47.1</v>
      </c>
    </row>
    <row r="88" spans="1:9">
      <c r="A88" t="s">
        <v>20</v>
      </c>
      <c r="B88">
        <v>1.9</v>
      </c>
      <c r="C88">
        <v>0.51</v>
      </c>
      <c r="D88">
        <v>0.38</v>
      </c>
      <c r="E88">
        <v>0.33</v>
      </c>
      <c r="F88">
        <v>5.07</v>
      </c>
      <c r="G88">
        <v>988.84</v>
      </c>
      <c r="H88">
        <v>74.12</v>
      </c>
    </row>
    <row r="89" spans="1:9">
      <c r="A89" t="s">
        <v>21</v>
      </c>
      <c r="B89">
        <v>1.9</v>
      </c>
      <c r="C89">
        <v>38.6</v>
      </c>
      <c r="D89">
        <v>9.42</v>
      </c>
      <c r="E89">
        <v>3.27</v>
      </c>
      <c r="F89">
        <v>554.88</v>
      </c>
      <c r="G89" s="1">
        <v>1437.57</v>
      </c>
      <c r="H89">
        <v>98.47</v>
      </c>
    </row>
    <row r="90" spans="1:9">
      <c r="A90" t="s">
        <v>23</v>
      </c>
      <c r="B90">
        <v>1.9</v>
      </c>
      <c r="C90">
        <v>55.27</v>
      </c>
      <c r="D90">
        <v>24.66</v>
      </c>
      <c r="E90">
        <v>14.26</v>
      </c>
      <c r="F90">
        <v>390.89</v>
      </c>
      <c r="G90">
        <v>707.26</v>
      </c>
      <c r="H90">
        <v>78.95</v>
      </c>
    </row>
    <row r="91" spans="1:9">
      <c r="A91" t="s">
        <v>24</v>
      </c>
      <c r="B91">
        <v>1.9</v>
      </c>
      <c r="C91">
        <v>25.49</v>
      </c>
      <c r="D91">
        <v>8.23</v>
      </c>
      <c r="E91">
        <v>3.83</v>
      </c>
      <c r="F91" s="1">
        <v>1600.92</v>
      </c>
      <c r="G91" s="1">
        <v>6280.87</v>
      </c>
      <c r="H91">
        <v>88.87</v>
      </c>
      <c r="I91">
        <f t="shared" ref="I91" si="6">1.9*(1-E91/D91)</f>
        <v>1.0157958687727824</v>
      </c>
    </row>
    <row r="92" spans="1:9">
      <c r="A92">
        <v>1999</v>
      </c>
    </row>
    <row r="93" spans="1:9">
      <c r="A93" t="s">
        <v>2</v>
      </c>
      <c r="B93" t="s">
        <v>3</v>
      </c>
      <c r="C93" t="s">
        <v>5</v>
      </c>
      <c r="D93" t="s">
        <v>7</v>
      </c>
      <c r="E93" t="s">
        <v>8</v>
      </c>
      <c r="F93" t="s">
        <v>10</v>
      </c>
      <c r="G93" t="s">
        <v>12</v>
      </c>
      <c r="H93" t="s">
        <v>14</v>
      </c>
    </row>
    <row r="94" spans="1:9">
      <c r="B94" t="s">
        <v>4</v>
      </c>
      <c r="C94" t="s">
        <v>6</v>
      </c>
      <c r="D94" t="s">
        <v>6</v>
      </c>
      <c r="E94" t="s">
        <v>9</v>
      </c>
      <c r="F94" t="s">
        <v>11</v>
      </c>
      <c r="G94" t="s">
        <v>13</v>
      </c>
      <c r="H94" t="s">
        <v>15</v>
      </c>
    </row>
    <row r="95" spans="1:9">
      <c r="A95" t="s">
        <v>16</v>
      </c>
      <c r="B95">
        <v>1.9</v>
      </c>
      <c r="C95">
        <v>38.5</v>
      </c>
      <c r="D95">
        <v>12.3</v>
      </c>
      <c r="E95">
        <v>5.37</v>
      </c>
      <c r="F95">
        <v>692.27</v>
      </c>
      <c r="G95" s="1">
        <v>1798.16</v>
      </c>
      <c r="H95">
        <v>95.08</v>
      </c>
    </row>
    <row r="96" spans="1:9">
      <c r="A96" t="s">
        <v>17</v>
      </c>
      <c r="B96">
        <v>1.9</v>
      </c>
      <c r="C96">
        <v>7.86</v>
      </c>
      <c r="D96">
        <v>2.4300000000000002</v>
      </c>
      <c r="E96">
        <v>1.1499999999999999</v>
      </c>
      <c r="F96">
        <v>37.020000000000003</v>
      </c>
      <c r="G96">
        <v>470.94</v>
      </c>
      <c r="H96">
        <v>80.680000000000007</v>
      </c>
    </row>
    <row r="97" spans="1:9">
      <c r="A97" t="s">
        <v>18</v>
      </c>
      <c r="B97">
        <v>1.9</v>
      </c>
      <c r="C97">
        <v>13.54</v>
      </c>
      <c r="D97">
        <v>5.84</v>
      </c>
      <c r="E97">
        <v>3.71</v>
      </c>
      <c r="F97">
        <v>69.41</v>
      </c>
      <c r="G97">
        <v>512.70000000000005</v>
      </c>
      <c r="H97">
        <v>96</v>
      </c>
    </row>
    <row r="98" spans="1:9">
      <c r="A98" t="s">
        <v>19</v>
      </c>
      <c r="B98">
        <v>1.9</v>
      </c>
      <c r="C98">
        <v>3.79</v>
      </c>
      <c r="D98">
        <v>0.7</v>
      </c>
      <c r="E98">
        <v>0.22</v>
      </c>
      <c r="F98">
        <v>10.53</v>
      </c>
      <c r="G98">
        <v>278.10000000000002</v>
      </c>
      <c r="H98">
        <v>69.83</v>
      </c>
    </row>
    <row r="99" spans="1:9">
      <c r="A99" t="s">
        <v>20</v>
      </c>
      <c r="B99">
        <v>1.9</v>
      </c>
      <c r="C99">
        <v>0.52</v>
      </c>
      <c r="D99">
        <v>0.34</v>
      </c>
      <c r="E99">
        <v>0.28000000000000003</v>
      </c>
      <c r="F99">
        <v>5</v>
      </c>
      <c r="G99">
        <v>967.74</v>
      </c>
      <c r="H99">
        <v>43.06</v>
      </c>
    </row>
    <row r="100" spans="1:9">
      <c r="A100" t="s">
        <v>21</v>
      </c>
      <c r="B100" t="s">
        <v>22</v>
      </c>
      <c r="H100">
        <v>19.43</v>
      </c>
    </row>
    <row r="101" spans="1:9">
      <c r="A101" t="s">
        <v>23</v>
      </c>
      <c r="B101">
        <v>1.9</v>
      </c>
      <c r="C101">
        <v>58.32</v>
      </c>
      <c r="D101">
        <v>26.78</v>
      </c>
      <c r="E101">
        <v>15.74</v>
      </c>
      <c r="F101">
        <v>381.05</v>
      </c>
      <c r="G101">
        <v>653.33000000000004</v>
      </c>
      <c r="H101">
        <v>56.25</v>
      </c>
    </row>
    <row r="102" spans="1:9">
      <c r="A102" t="s">
        <v>24</v>
      </c>
      <c r="B102">
        <v>1.9</v>
      </c>
      <c r="C102">
        <v>28.62</v>
      </c>
      <c r="D102">
        <v>9.5299999999999994</v>
      </c>
      <c r="E102">
        <v>4.54</v>
      </c>
      <c r="F102" s="1">
        <v>1729.34</v>
      </c>
      <c r="G102" s="1">
        <v>6042.14</v>
      </c>
      <c r="H102">
        <v>63.3</v>
      </c>
      <c r="I102">
        <f t="shared" ref="I102" si="7">1.9*(1-E102/D102)</f>
        <v>0.99485834207764956</v>
      </c>
    </row>
    <row r="103" spans="1:9">
      <c r="A103">
        <v>1996</v>
      </c>
    </row>
    <row r="104" spans="1:9">
      <c r="A104" t="s">
        <v>2</v>
      </c>
      <c r="B104" t="s">
        <v>3</v>
      </c>
      <c r="C104" t="s">
        <v>5</v>
      </c>
      <c r="D104" t="s">
        <v>7</v>
      </c>
      <c r="E104" t="s">
        <v>8</v>
      </c>
      <c r="F104" t="s">
        <v>10</v>
      </c>
      <c r="G104" t="s">
        <v>12</v>
      </c>
      <c r="H104" t="s">
        <v>14</v>
      </c>
    </row>
    <row r="105" spans="1:9">
      <c r="B105" t="s">
        <v>4</v>
      </c>
      <c r="C105" t="s">
        <v>6</v>
      </c>
      <c r="D105" t="s">
        <v>6</v>
      </c>
      <c r="E105" t="s">
        <v>9</v>
      </c>
      <c r="F105" t="s">
        <v>11</v>
      </c>
      <c r="G105" t="s">
        <v>13</v>
      </c>
      <c r="H105" t="s">
        <v>15</v>
      </c>
    </row>
    <row r="106" spans="1:9">
      <c r="A106" t="s">
        <v>16</v>
      </c>
      <c r="B106">
        <v>1.9</v>
      </c>
      <c r="C106">
        <v>40.880000000000003</v>
      </c>
      <c r="D106">
        <v>12.9</v>
      </c>
      <c r="E106">
        <v>5.57</v>
      </c>
      <c r="F106">
        <v>710.78</v>
      </c>
      <c r="G106" s="1">
        <v>1738.49</v>
      </c>
      <c r="H106">
        <v>95.41</v>
      </c>
    </row>
    <row r="107" spans="1:9">
      <c r="A107" t="s">
        <v>17</v>
      </c>
      <c r="B107">
        <v>1.9</v>
      </c>
      <c r="C107">
        <v>7.27</v>
      </c>
      <c r="D107">
        <v>2.38</v>
      </c>
      <c r="E107">
        <v>1.21</v>
      </c>
      <c r="F107">
        <v>34.21</v>
      </c>
      <c r="G107">
        <v>470.37</v>
      </c>
      <c r="H107">
        <v>92.2</v>
      </c>
    </row>
    <row r="108" spans="1:9">
      <c r="A108" t="s">
        <v>18</v>
      </c>
      <c r="B108">
        <v>1.9</v>
      </c>
      <c r="C108">
        <v>13.71</v>
      </c>
      <c r="D108">
        <v>5.92</v>
      </c>
      <c r="E108">
        <v>3.76</v>
      </c>
      <c r="F108">
        <v>67.08</v>
      </c>
      <c r="G108">
        <v>489.43</v>
      </c>
      <c r="H108">
        <v>94.15</v>
      </c>
    </row>
    <row r="109" spans="1:9">
      <c r="A109" t="s">
        <v>19</v>
      </c>
      <c r="B109">
        <v>1.9</v>
      </c>
      <c r="C109">
        <v>6.17</v>
      </c>
      <c r="D109">
        <v>1.1499999999999999</v>
      </c>
      <c r="E109">
        <v>0.36</v>
      </c>
      <c r="F109">
        <v>16.190000000000001</v>
      </c>
      <c r="G109">
        <v>262.43</v>
      </c>
      <c r="H109">
        <v>81.260000000000005</v>
      </c>
    </row>
    <row r="110" spans="1:9">
      <c r="A110" t="s">
        <v>20</v>
      </c>
      <c r="B110">
        <v>1.9</v>
      </c>
      <c r="C110">
        <v>0.52</v>
      </c>
      <c r="D110">
        <v>0.34</v>
      </c>
      <c r="E110">
        <v>0.28000000000000003</v>
      </c>
      <c r="F110">
        <v>4.9000000000000004</v>
      </c>
      <c r="G110">
        <v>947.74</v>
      </c>
      <c r="H110">
        <v>42.73</v>
      </c>
    </row>
    <row r="111" spans="1:9">
      <c r="A111" t="s">
        <v>21</v>
      </c>
      <c r="B111">
        <v>1.9</v>
      </c>
      <c r="C111">
        <v>40.31</v>
      </c>
      <c r="D111">
        <v>10.19</v>
      </c>
      <c r="E111">
        <v>3.66</v>
      </c>
      <c r="F111">
        <v>517.94000000000005</v>
      </c>
      <c r="G111" s="1">
        <v>1284.98</v>
      </c>
      <c r="H111">
        <v>98.55</v>
      </c>
    </row>
    <row r="112" spans="1:9">
      <c r="A112" t="s">
        <v>23</v>
      </c>
      <c r="B112">
        <v>1.9</v>
      </c>
      <c r="C112">
        <v>58.91</v>
      </c>
      <c r="D112">
        <v>27.53</v>
      </c>
      <c r="E112">
        <v>16.34</v>
      </c>
      <c r="F112">
        <v>355.52</v>
      </c>
      <c r="G112">
        <v>603.51</v>
      </c>
      <c r="H112">
        <v>69.69</v>
      </c>
    </row>
    <row r="113" spans="1:9">
      <c r="A113" t="s">
        <v>24</v>
      </c>
      <c r="B113">
        <v>1.9</v>
      </c>
      <c r="C113">
        <v>29.44</v>
      </c>
      <c r="D113">
        <v>9.7899999999999991</v>
      </c>
      <c r="E113">
        <v>4.66</v>
      </c>
      <c r="F113" s="1">
        <v>1706.61</v>
      </c>
      <c r="G113" s="1">
        <v>5796.95</v>
      </c>
      <c r="H113">
        <v>83.81</v>
      </c>
      <c r="I113">
        <f t="shared" ref="I113" si="8">1.9*(1-E113/D113)</f>
        <v>0.99560776302349319</v>
      </c>
    </row>
    <row r="114" spans="1:9">
      <c r="A114">
        <v>1993</v>
      </c>
    </row>
    <row r="115" spans="1:9">
      <c r="A115" t="s">
        <v>2</v>
      </c>
      <c r="B115" t="s">
        <v>3</v>
      </c>
      <c r="C115" t="s">
        <v>5</v>
      </c>
      <c r="D115" t="s">
        <v>7</v>
      </c>
      <c r="E115" t="s">
        <v>8</v>
      </c>
      <c r="F115" t="s">
        <v>10</v>
      </c>
      <c r="G115" t="s">
        <v>12</v>
      </c>
      <c r="H115" t="s">
        <v>14</v>
      </c>
    </row>
    <row r="116" spans="1:9">
      <c r="B116" t="s">
        <v>4</v>
      </c>
      <c r="C116" t="s">
        <v>6</v>
      </c>
      <c r="D116" t="s">
        <v>6</v>
      </c>
      <c r="E116" t="s">
        <v>9</v>
      </c>
      <c r="F116" t="s">
        <v>11</v>
      </c>
      <c r="G116" t="s">
        <v>13</v>
      </c>
      <c r="H116" t="s">
        <v>15</v>
      </c>
    </row>
    <row r="117" spans="1:9">
      <c r="A117" t="s">
        <v>16</v>
      </c>
      <c r="B117">
        <v>1.9</v>
      </c>
      <c r="C117">
        <v>53.72</v>
      </c>
      <c r="D117">
        <v>19.27</v>
      </c>
      <c r="E117">
        <v>9.08</v>
      </c>
      <c r="F117">
        <v>899.24</v>
      </c>
      <c r="G117" s="1">
        <v>1674.08</v>
      </c>
      <c r="H117">
        <v>95.17</v>
      </c>
    </row>
    <row r="118" spans="1:9">
      <c r="A118" t="s">
        <v>17</v>
      </c>
      <c r="B118">
        <v>1.9</v>
      </c>
      <c r="C118">
        <v>5.23</v>
      </c>
      <c r="D118">
        <v>1.56</v>
      </c>
      <c r="E118">
        <v>0.79</v>
      </c>
      <c r="F118">
        <v>24.53</v>
      </c>
      <c r="G118">
        <v>469.11</v>
      </c>
      <c r="H118">
        <v>83.46</v>
      </c>
    </row>
    <row r="119" spans="1:9">
      <c r="A119" t="s">
        <v>18</v>
      </c>
      <c r="B119">
        <v>1.9</v>
      </c>
      <c r="C119">
        <v>13.97</v>
      </c>
      <c r="D119">
        <v>5.85</v>
      </c>
      <c r="E119">
        <v>3.59</v>
      </c>
      <c r="F119">
        <v>65.02</v>
      </c>
      <c r="G119">
        <v>465.33</v>
      </c>
      <c r="H119">
        <v>92.11</v>
      </c>
    </row>
    <row r="120" spans="1:9">
      <c r="A120" t="s">
        <v>19</v>
      </c>
      <c r="B120">
        <v>1.9</v>
      </c>
      <c r="C120">
        <v>6.96</v>
      </c>
      <c r="D120">
        <v>1.32</v>
      </c>
      <c r="E120">
        <v>0.42</v>
      </c>
      <c r="F120">
        <v>17.14</v>
      </c>
      <c r="G120">
        <v>246.47</v>
      </c>
      <c r="H120">
        <v>75.98</v>
      </c>
    </row>
    <row r="121" spans="1:9">
      <c r="A121" t="s">
        <v>20</v>
      </c>
      <c r="B121">
        <v>1.9</v>
      </c>
      <c r="C121">
        <v>0.53</v>
      </c>
      <c r="D121">
        <v>0.3</v>
      </c>
      <c r="E121">
        <v>0.24</v>
      </c>
      <c r="F121">
        <v>4.87</v>
      </c>
      <c r="G121">
        <v>925.01</v>
      </c>
      <c r="H121">
        <v>42.47</v>
      </c>
    </row>
    <row r="122" spans="1:9">
      <c r="A122" t="s">
        <v>21</v>
      </c>
      <c r="B122">
        <v>1.9</v>
      </c>
      <c r="C122">
        <v>44.86</v>
      </c>
      <c r="D122">
        <v>11.85</v>
      </c>
      <c r="E122">
        <v>4.3899999999999997</v>
      </c>
      <c r="F122">
        <v>542.14</v>
      </c>
      <c r="G122" s="1">
        <v>1208.6099999999999</v>
      </c>
      <c r="H122">
        <v>98.69</v>
      </c>
    </row>
    <row r="123" spans="1:9">
      <c r="A123" t="s">
        <v>23</v>
      </c>
      <c r="B123">
        <v>1.9</v>
      </c>
      <c r="C123">
        <v>59.65</v>
      </c>
      <c r="D123">
        <v>28.08</v>
      </c>
      <c r="E123">
        <v>16.72</v>
      </c>
      <c r="F123">
        <v>331.96</v>
      </c>
      <c r="G123">
        <v>556.55999999999995</v>
      </c>
      <c r="H123">
        <v>68.540000000000006</v>
      </c>
    </row>
    <row r="124" spans="1:9">
      <c r="A124" t="s">
        <v>24</v>
      </c>
      <c r="B124">
        <v>1.9</v>
      </c>
      <c r="C124">
        <v>33.99</v>
      </c>
      <c r="D124">
        <v>11.95</v>
      </c>
      <c r="E124">
        <v>5.8</v>
      </c>
      <c r="F124" s="1">
        <v>1884.91</v>
      </c>
      <c r="G124" s="1">
        <v>5545.18</v>
      </c>
      <c r="H124">
        <v>82.37</v>
      </c>
      <c r="I124">
        <f t="shared" ref="I124" si="9">1.9*(1-E124/D124)</f>
        <v>0.97782426778242681</v>
      </c>
    </row>
    <row r="125" spans="1:9">
      <c r="A125">
        <v>1990</v>
      </c>
    </row>
    <row r="126" spans="1:9">
      <c r="A126" t="s">
        <v>2</v>
      </c>
      <c r="B126" t="s">
        <v>3</v>
      </c>
      <c r="C126" t="s">
        <v>5</v>
      </c>
      <c r="D126" t="s">
        <v>7</v>
      </c>
      <c r="E126" t="s">
        <v>8</v>
      </c>
      <c r="F126" t="s">
        <v>10</v>
      </c>
      <c r="G126" t="s">
        <v>12</v>
      </c>
      <c r="H126" t="s">
        <v>14</v>
      </c>
    </row>
    <row r="127" spans="1:9">
      <c r="B127" t="s">
        <v>4</v>
      </c>
      <c r="C127" t="s">
        <v>6</v>
      </c>
      <c r="D127" t="s">
        <v>6</v>
      </c>
      <c r="E127" t="s">
        <v>9</v>
      </c>
      <c r="F127" t="s">
        <v>11</v>
      </c>
      <c r="G127" t="s">
        <v>13</v>
      </c>
      <c r="H127" t="s">
        <v>15</v>
      </c>
    </row>
    <row r="128" spans="1:9">
      <c r="A128" t="s">
        <v>16</v>
      </c>
      <c r="B128">
        <v>1.9</v>
      </c>
      <c r="C128">
        <v>61.32</v>
      </c>
      <c r="D128">
        <v>22.42</v>
      </c>
      <c r="E128">
        <v>10.68</v>
      </c>
      <c r="F128">
        <v>983.88</v>
      </c>
      <c r="G128" s="1">
        <v>1604.58</v>
      </c>
      <c r="H128">
        <v>95.08</v>
      </c>
    </row>
    <row r="129" spans="1:9">
      <c r="A129" t="s">
        <v>17</v>
      </c>
      <c r="B129" t="s">
        <v>22</v>
      </c>
      <c r="H129">
        <v>29.52</v>
      </c>
    </row>
    <row r="130" spans="1:9">
      <c r="A130" t="s">
        <v>18</v>
      </c>
      <c r="B130">
        <v>1.9</v>
      </c>
      <c r="C130">
        <v>14.85</v>
      </c>
      <c r="D130">
        <v>6.09</v>
      </c>
      <c r="E130">
        <v>3.62</v>
      </c>
      <c r="F130">
        <v>65.459999999999994</v>
      </c>
      <c r="G130">
        <v>440.82</v>
      </c>
      <c r="H130">
        <v>86.5</v>
      </c>
    </row>
    <row r="131" spans="1:9">
      <c r="A131" t="s">
        <v>19</v>
      </c>
      <c r="B131">
        <v>1.9</v>
      </c>
      <c r="C131">
        <v>6.19</v>
      </c>
      <c r="D131">
        <v>1.1599999999999999</v>
      </c>
      <c r="E131">
        <v>0.38</v>
      </c>
      <c r="F131">
        <v>14.21</v>
      </c>
      <c r="G131">
        <v>229.72</v>
      </c>
      <c r="H131">
        <v>76.709999999999994</v>
      </c>
    </row>
    <row r="132" spans="1:9">
      <c r="A132" t="s">
        <v>20</v>
      </c>
      <c r="B132">
        <v>1.9</v>
      </c>
      <c r="C132">
        <v>0.48</v>
      </c>
      <c r="D132">
        <v>0.28000000000000003</v>
      </c>
      <c r="E132">
        <v>0.22</v>
      </c>
      <c r="F132">
        <v>4.33</v>
      </c>
      <c r="G132">
        <v>903.66</v>
      </c>
      <c r="H132">
        <v>41.89</v>
      </c>
    </row>
    <row r="133" spans="1:9">
      <c r="A133" t="s">
        <v>21</v>
      </c>
      <c r="B133">
        <v>1.9</v>
      </c>
      <c r="C133">
        <v>47.3</v>
      </c>
      <c r="D133">
        <v>13.23</v>
      </c>
      <c r="E133">
        <v>5.0999999999999996</v>
      </c>
      <c r="F133">
        <v>535.92999999999995</v>
      </c>
      <c r="G133" s="1">
        <v>1133.0899999999999</v>
      </c>
      <c r="H133">
        <v>97.2</v>
      </c>
    </row>
    <row r="134" spans="1:9">
      <c r="A134" t="s">
        <v>23</v>
      </c>
      <c r="B134">
        <v>1.9</v>
      </c>
      <c r="C134">
        <v>54.69</v>
      </c>
      <c r="D134">
        <v>24.62</v>
      </c>
      <c r="E134">
        <v>14.33</v>
      </c>
      <c r="F134">
        <v>280.14999999999998</v>
      </c>
      <c r="G134">
        <v>512.27</v>
      </c>
      <c r="H134">
        <v>45.25</v>
      </c>
    </row>
    <row r="135" spans="1:9">
      <c r="A135" t="s">
        <v>24</v>
      </c>
      <c r="B135">
        <v>1.9</v>
      </c>
      <c r="C135">
        <v>35.880000000000003</v>
      </c>
      <c r="D135">
        <v>12.7</v>
      </c>
      <c r="E135">
        <v>6.12</v>
      </c>
      <c r="F135" s="1">
        <v>1897.25</v>
      </c>
      <c r="G135" s="1">
        <v>5288.39</v>
      </c>
      <c r="H135">
        <v>74.349999999999994</v>
      </c>
      <c r="I135">
        <f t="shared" ref="I135" si="10">1.9*(1-E135/D135)</f>
        <v>0.98440944881889747</v>
      </c>
    </row>
    <row r="136" spans="1:9">
      <c r="A136">
        <v>1987</v>
      </c>
    </row>
    <row r="137" spans="1:9">
      <c r="A137" t="s">
        <v>2</v>
      </c>
      <c r="B137" t="s">
        <v>3</v>
      </c>
      <c r="C137" t="s">
        <v>5</v>
      </c>
      <c r="D137" t="s">
        <v>7</v>
      </c>
      <c r="E137" t="s">
        <v>8</v>
      </c>
      <c r="F137" t="s">
        <v>10</v>
      </c>
      <c r="G137" t="s">
        <v>12</v>
      </c>
      <c r="H137" t="s">
        <v>14</v>
      </c>
    </row>
    <row r="138" spans="1:9">
      <c r="B138" t="s">
        <v>4</v>
      </c>
      <c r="C138" t="s">
        <v>6</v>
      </c>
      <c r="D138" t="s">
        <v>6</v>
      </c>
      <c r="E138" t="s">
        <v>9</v>
      </c>
      <c r="F138" t="s">
        <v>11</v>
      </c>
      <c r="G138" t="s">
        <v>13</v>
      </c>
      <c r="H138" t="s">
        <v>15</v>
      </c>
    </row>
    <row r="139" spans="1:9">
      <c r="A139" t="s">
        <v>16</v>
      </c>
      <c r="B139">
        <v>1.9</v>
      </c>
      <c r="C139">
        <v>59.17</v>
      </c>
      <c r="D139">
        <v>21.6</v>
      </c>
      <c r="E139">
        <v>10.5</v>
      </c>
      <c r="F139">
        <v>902.98</v>
      </c>
      <c r="G139" s="1">
        <v>1526.08</v>
      </c>
      <c r="H139">
        <v>90.66</v>
      </c>
    </row>
    <row r="140" spans="1:9">
      <c r="A140" t="s">
        <v>17</v>
      </c>
      <c r="B140" t="s">
        <v>22</v>
      </c>
      <c r="H140">
        <v>29.96</v>
      </c>
    </row>
    <row r="141" spans="1:9">
      <c r="A141" t="s">
        <v>18</v>
      </c>
      <c r="B141">
        <v>1.9</v>
      </c>
      <c r="C141">
        <v>13.53</v>
      </c>
      <c r="D141">
        <v>5.42</v>
      </c>
      <c r="E141">
        <v>3.23</v>
      </c>
      <c r="F141">
        <v>56.34</v>
      </c>
      <c r="G141">
        <v>416.45</v>
      </c>
      <c r="H141">
        <v>63.86</v>
      </c>
    </row>
    <row r="142" spans="1:9">
      <c r="A142" t="s">
        <v>19</v>
      </c>
      <c r="B142">
        <v>1.9</v>
      </c>
      <c r="C142">
        <v>8.08</v>
      </c>
      <c r="D142">
        <v>1.51</v>
      </c>
      <c r="E142">
        <v>0.47</v>
      </c>
      <c r="F142">
        <v>16.940000000000001</v>
      </c>
      <c r="G142">
        <v>209.67</v>
      </c>
      <c r="H142">
        <v>52.2</v>
      </c>
    </row>
    <row r="143" spans="1:9">
      <c r="A143" t="s">
        <v>20</v>
      </c>
      <c r="B143" t="s">
        <v>22</v>
      </c>
      <c r="H143">
        <v>32.78</v>
      </c>
    </row>
    <row r="144" spans="1:9">
      <c r="A144" t="s">
        <v>21</v>
      </c>
      <c r="B144">
        <v>1.9</v>
      </c>
      <c r="C144">
        <v>50.05</v>
      </c>
      <c r="D144">
        <v>14.63</v>
      </c>
      <c r="E144">
        <v>5.79</v>
      </c>
      <c r="F144">
        <v>530.45000000000005</v>
      </c>
      <c r="G144" s="1">
        <v>1059.83</v>
      </c>
      <c r="H144">
        <v>98.85</v>
      </c>
    </row>
    <row r="145" spans="1:9">
      <c r="A145" t="s">
        <v>23</v>
      </c>
      <c r="B145" t="s">
        <v>22</v>
      </c>
      <c r="H145">
        <v>30.51</v>
      </c>
    </row>
    <row r="146" spans="1:9">
      <c r="A146" t="s">
        <v>24</v>
      </c>
      <c r="B146">
        <v>1.9</v>
      </c>
      <c r="C146">
        <v>35.33</v>
      </c>
      <c r="D146">
        <v>12.54</v>
      </c>
      <c r="E146">
        <v>6.08</v>
      </c>
      <c r="F146" s="1">
        <v>1773.42</v>
      </c>
      <c r="G146" s="1">
        <v>5020.2700000000004</v>
      </c>
      <c r="H146">
        <v>67.239999999999995</v>
      </c>
      <c r="I146">
        <f t="shared" ref="I146" si="11">1.9*(1-E146/D146)</f>
        <v>0.97878787878787876</v>
      </c>
    </row>
    <row r="147" spans="1:9">
      <c r="A147">
        <v>1984</v>
      </c>
    </row>
    <row r="148" spans="1:9">
      <c r="A148" t="s">
        <v>2</v>
      </c>
      <c r="B148" t="s">
        <v>3</v>
      </c>
      <c r="C148" t="s">
        <v>5</v>
      </c>
      <c r="D148" t="s">
        <v>7</v>
      </c>
      <c r="E148" t="s">
        <v>8</v>
      </c>
      <c r="F148" t="s">
        <v>10</v>
      </c>
      <c r="G148" t="s">
        <v>12</v>
      </c>
      <c r="H148" t="s">
        <v>14</v>
      </c>
    </row>
    <row r="149" spans="1:9">
      <c r="B149" t="s">
        <v>4</v>
      </c>
      <c r="C149" t="s">
        <v>6</v>
      </c>
      <c r="D149" t="s">
        <v>6</v>
      </c>
      <c r="E149" t="s">
        <v>9</v>
      </c>
      <c r="F149" t="s">
        <v>11</v>
      </c>
      <c r="G149" t="s">
        <v>13</v>
      </c>
      <c r="H149" t="s">
        <v>15</v>
      </c>
    </row>
    <row r="150" spans="1:9">
      <c r="A150" t="s">
        <v>16</v>
      </c>
      <c r="B150">
        <v>1.9</v>
      </c>
      <c r="C150">
        <v>70.08</v>
      </c>
      <c r="D150">
        <v>27.18</v>
      </c>
      <c r="E150">
        <v>13.45</v>
      </c>
      <c r="F150" s="1">
        <v>1017</v>
      </c>
      <c r="G150" s="1">
        <v>1451.12</v>
      </c>
      <c r="H150">
        <v>87.27</v>
      </c>
    </row>
    <row r="151" spans="1:9">
      <c r="A151" t="s">
        <v>17</v>
      </c>
      <c r="B151" t="s">
        <v>22</v>
      </c>
      <c r="H151">
        <v>8.35</v>
      </c>
    </row>
    <row r="152" spans="1:9">
      <c r="A152" t="s">
        <v>18</v>
      </c>
      <c r="B152">
        <v>1.9</v>
      </c>
      <c r="C152">
        <v>16.53</v>
      </c>
      <c r="D152">
        <v>6.53</v>
      </c>
      <c r="E152">
        <v>3.79</v>
      </c>
      <c r="F152">
        <v>64.790000000000006</v>
      </c>
      <c r="G152">
        <v>392.06</v>
      </c>
      <c r="H152">
        <v>68.88</v>
      </c>
    </row>
    <row r="153" spans="1:9">
      <c r="A153" t="s">
        <v>19</v>
      </c>
      <c r="B153">
        <v>1.9</v>
      </c>
      <c r="C153">
        <v>8.93</v>
      </c>
      <c r="D153">
        <v>1.72</v>
      </c>
      <c r="E153">
        <v>0.52</v>
      </c>
      <c r="F153">
        <v>17.100000000000001</v>
      </c>
      <c r="G153">
        <v>191.41</v>
      </c>
      <c r="H153">
        <v>40.450000000000003</v>
      </c>
    </row>
    <row r="154" spans="1:9">
      <c r="A154" t="s">
        <v>20</v>
      </c>
      <c r="B154" t="s">
        <v>22</v>
      </c>
      <c r="H154">
        <v>29.54</v>
      </c>
    </row>
    <row r="155" spans="1:9">
      <c r="A155" t="s">
        <v>21</v>
      </c>
      <c r="B155">
        <v>1.9</v>
      </c>
      <c r="C155">
        <v>52.96</v>
      </c>
      <c r="D155">
        <v>16.54</v>
      </c>
      <c r="E155">
        <v>6.95</v>
      </c>
      <c r="F155">
        <v>523.9</v>
      </c>
      <c r="G155">
        <v>989.19</v>
      </c>
      <c r="H155">
        <v>89.7</v>
      </c>
    </row>
    <row r="156" spans="1:9">
      <c r="A156" t="s">
        <v>23</v>
      </c>
      <c r="B156" t="s">
        <v>22</v>
      </c>
      <c r="H156">
        <v>23.07</v>
      </c>
    </row>
    <row r="157" spans="1:9">
      <c r="A157" t="s">
        <v>24</v>
      </c>
      <c r="B157">
        <v>1.9</v>
      </c>
      <c r="C157">
        <v>39.229999999999997</v>
      </c>
      <c r="D157">
        <v>14.61</v>
      </c>
      <c r="E157">
        <v>7.21</v>
      </c>
      <c r="F157" s="1">
        <v>1868.41</v>
      </c>
      <c r="G157" s="1">
        <v>4763.29</v>
      </c>
      <c r="H157">
        <v>60.74</v>
      </c>
      <c r="I157">
        <f t="shared" ref="I157" si="12">1.9*(1-E157/D157)</f>
        <v>0.96235455167693362</v>
      </c>
    </row>
    <row r="158" spans="1:9">
      <c r="A158">
        <v>1981</v>
      </c>
    </row>
    <row r="159" spans="1:9">
      <c r="A159" t="s">
        <v>2</v>
      </c>
      <c r="B159" t="s">
        <v>3</v>
      </c>
      <c r="C159" t="s">
        <v>5</v>
      </c>
      <c r="D159" t="s">
        <v>7</v>
      </c>
      <c r="E159" t="s">
        <v>8</v>
      </c>
      <c r="F159" t="s">
        <v>10</v>
      </c>
      <c r="G159" t="s">
        <v>12</v>
      </c>
      <c r="H159" t="s">
        <v>14</v>
      </c>
    </row>
    <row r="160" spans="1:9">
      <c r="B160" t="s">
        <v>4</v>
      </c>
      <c r="C160" t="s">
        <v>6</v>
      </c>
      <c r="D160" t="s">
        <v>6</v>
      </c>
      <c r="E160" t="s">
        <v>9</v>
      </c>
      <c r="F160" t="s">
        <v>11</v>
      </c>
      <c r="G160" t="s">
        <v>13</v>
      </c>
      <c r="H160" t="s">
        <v>15</v>
      </c>
    </row>
    <row r="161" spans="1:9">
      <c r="A161" t="s">
        <v>16</v>
      </c>
      <c r="B161">
        <v>1.9</v>
      </c>
      <c r="C161">
        <v>80.52</v>
      </c>
      <c r="D161">
        <v>38.14</v>
      </c>
      <c r="E161">
        <v>21.5</v>
      </c>
      <c r="F161" s="1">
        <v>1111.79</v>
      </c>
      <c r="G161" s="1">
        <v>1380.84</v>
      </c>
      <c r="H161">
        <v>75.48</v>
      </c>
    </row>
    <row r="162" spans="1:9">
      <c r="A162" t="s">
        <v>17</v>
      </c>
      <c r="B162" t="s">
        <v>22</v>
      </c>
      <c r="H162" t="s">
        <v>25</v>
      </c>
    </row>
    <row r="163" spans="1:9">
      <c r="A163" t="s">
        <v>18</v>
      </c>
      <c r="B163">
        <v>1.9</v>
      </c>
      <c r="C163">
        <v>13.47</v>
      </c>
      <c r="D163">
        <v>5.41</v>
      </c>
      <c r="E163">
        <v>3.23</v>
      </c>
      <c r="F163">
        <v>49.54</v>
      </c>
      <c r="G163">
        <v>367.71</v>
      </c>
      <c r="H163">
        <v>46.5</v>
      </c>
    </row>
    <row r="164" spans="1:9">
      <c r="A164" t="s">
        <v>19</v>
      </c>
      <c r="B164" t="s">
        <v>22</v>
      </c>
      <c r="H164" t="s">
        <v>25</v>
      </c>
    </row>
    <row r="165" spans="1:9">
      <c r="A165" t="s">
        <v>20</v>
      </c>
      <c r="B165" t="s">
        <v>22</v>
      </c>
      <c r="H165">
        <v>32.26</v>
      </c>
    </row>
    <row r="166" spans="1:9">
      <c r="A166" t="s">
        <v>21</v>
      </c>
      <c r="B166">
        <v>1.9</v>
      </c>
      <c r="C166">
        <v>55.74</v>
      </c>
      <c r="D166">
        <v>18.239999999999998</v>
      </c>
      <c r="E166">
        <v>7.95</v>
      </c>
      <c r="F166">
        <v>513.72</v>
      </c>
      <c r="G166">
        <v>921.7</v>
      </c>
      <c r="H166">
        <v>86.45</v>
      </c>
    </row>
    <row r="167" spans="1:9">
      <c r="A167" t="s">
        <v>23</v>
      </c>
      <c r="B167" t="s">
        <v>22</v>
      </c>
      <c r="H167">
        <v>2.2599999999999998</v>
      </c>
    </row>
    <row r="168" spans="1:9">
      <c r="A168" t="s">
        <v>24</v>
      </c>
      <c r="B168">
        <v>1.9</v>
      </c>
      <c r="C168">
        <v>42.12</v>
      </c>
      <c r="D168">
        <v>17.89</v>
      </c>
      <c r="E168">
        <v>9.6199999999999992</v>
      </c>
      <c r="F168" s="1">
        <v>1903.05</v>
      </c>
      <c r="G168" s="1">
        <v>4518.04</v>
      </c>
      <c r="H168">
        <v>50.74</v>
      </c>
      <c r="I168">
        <f t="shared" ref="I168" si="13">1.9*(1-E168/D168)</f>
        <v>0.87831190609278931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Walton</dc:creator>
  <cp:lastModifiedBy>Dan Walton</cp:lastModifiedBy>
  <dcterms:created xsi:type="dcterms:W3CDTF">2019-05-03T18:25:54Z</dcterms:created>
  <dcterms:modified xsi:type="dcterms:W3CDTF">2019-06-08T09:35:08Z</dcterms:modified>
</cp:coreProperties>
</file>