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Université\Semestre 9\Mémoire\CODE\Propre\without leakage\"/>
    </mc:Choice>
  </mc:AlternateContent>
  <xr:revisionPtr revIDLastSave="0" documentId="13_ncr:1_{766853E8-9CE3-41C5-82FB-936364B4D979}" xr6:coauthVersionLast="47" xr6:coauthVersionMax="47" xr10:uidLastSave="{00000000-0000-0000-0000-000000000000}"/>
  <bookViews>
    <workbookView xWindow="-108" yWindow="-108" windowWidth="23256" windowHeight="13176" activeTab="2" xr2:uid="{0EF0450C-94CD-46A1-BC15-C7B1C224BEE3}"/>
  </bookViews>
  <sheets>
    <sheet name="Batchsize" sheetId="1" r:id="rId1"/>
    <sheet name="Features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2" l="1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3"/>
  <c r="L36" i="3"/>
  <c r="M36" i="3"/>
  <c r="N36" i="3"/>
  <c r="J36" i="3"/>
  <c r="K17" i="3"/>
  <c r="L17" i="3"/>
  <c r="M17" i="3"/>
  <c r="N17" i="3"/>
  <c r="J17" i="3"/>
  <c r="Q17" i="3"/>
  <c r="R17" i="3"/>
  <c r="S17" i="3"/>
  <c r="T17" i="3"/>
  <c r="U17" i="3"/>
  <c r="U112" i="3"/>
  <c r="T112" i="3"/>
  <c r="S112" i="3"/>
  <c r="R112" i="3"/>
  <c r="Q112" i="3"/>
  <c r="N112" i="3"/>
  <c r="M112" i="3"/>
  <c r="L112" i="3"/>
  <c r="K112" i="3"/>
  <c r="J112" i="3"/>
  <c r="G112" i="3"/>
  <c r="F112" i="3"/>
  <c r="E112" i="3"/>
  <c r="D112" i="3"/>
  <c r="C112" i="3"/>
  <c r="U93" i="3"/>
  <c r="T93" i="3"/>
  <c r="S93" i="3"/>
  <c r="R93" i="3"/>
  <c r="Q93" i="3"/>
  <c r="N93" i="3"/>
  <c r="M93" i="3"/>
  <c r="L93" i="3"/>
  <c r="K93" i="3"/>
  <c r="J93" i="3"/>
  <c r="G93" i="3"/>
  <c r="F93" i="3"/>
  <c r="E93" i="3"/>
  <c r="D93" i="3"/>
  <c r="C93" i="3"/>
  <c r="U74" i="3"/>
  <c r="T74" i="3"/>
  <c r="S74" i="3"/>
  <c r="R74" i="3"/>
  <c r="Q74" i="3"/>
  <c r="N74" i="3"/>
  <c r="M74" i="3"/>
  <c r="L74" i="3"/>
  <c r="K74" i="3"/>
  <c r="J74" i="3"/>
  <c r="G74" i="3"/>
  <c r="F74" i="3"/>
  <c r="E74" i="3"/>
  <c r="D74" i="3"/>
  <c r="C74" i="3"/>
  <c r="U55" i="3"/>
  <c r="T55" i="3"/>
  <c r="S55" i="3"/>
  <c r="R55" i="3"/>
  <c r="Q55" i="3"/>
  <c r="N55" i="3"/>
  <c r="M55" i="3"/>
  <c r="L55" i="3"/>
  <c r="K55" i="3"/>
  <c r="J55" i="3"/>
  <c r="G55" i="3"/>
  <c r="F55" i="3"/>
  <c r="E55" i="3"/>
  <c r="D55" i="3"/>
  <c r="C55" i="3"/>
  <c r="U36" i="3"/>
  <c r="T36" i="3"/>
  <c r="S36" i="3"/>
  <c r="R36" i="3"/>
  <c r="Q36" i="3"/>
  <c r="G36" i="3"/>
  <c r="F36" i="3"/>
  <c r="E36" i="3"/>
  <c r="D36" i="3"/>
  <c r="C36" i="3"/>
  <c r="G17" i="3"/>
  <c r="F17" i="3"/>
  <c r="E17" i="3"/>
  <c r="D17" i="3"/>
  <c r="C17" i="3"/>
  <c r="G50" i="2"/>
  <c r="F50" i="2"/>
  <c r="E50" i="2"/>
  <c r="D50" i="2"/>
  <c r="C50" i="2"/>
  <c r="Q33" i="2"/>
  <c r="U33" i="2"/>
  <c r="T33" i="2"/>
  <c r="S33" i="2"/>
  <c r="R33" i="2"/>
  <c r="G16" i="2"/>
  <c r="N33" i="2"/>
  <c r="M33" i="2"/>
  <c r="L33" i="2"/>
  <c r="K33" i="2"/>
  <c r="J33" i="2"/>
  <c r="G33" i="2"/>
  <c r="F33" i="2"/>
  <c r="E33" i="2"/>
  <c r="D33" i="2"/>
  <c r="C33" i="2"/>
  <c r="U16" i="2"/>
  <c r="T16" i="2"/>
  <c r="S16" i="2"/>
  <c r="R16" i="2"/>
  <c r="Q16" i="2"/>
  <c r="N16" i="2"/>
  <c r="M16" i="2"/>
  <c r="L16" i="2"/>
  <c r="K16" i="2"/>
  <c r="J16" i="2"/>
  <c r="F16" i="2"/>
  <c r="E16" i="2"/>
  <c r="D16" i="2"/>
  <c r="C16" i="2"/>
  <c r="N48" i="1"/>
  <c r="M48" i="1"/>
  <c r="L48" i="1"/>
  <c r="K48" i="1"/>
  <c r="J48" i="1"/>
  <c r="C48" i="1"/>
  <c r="G48" i="1"/>
  <c r="F48" i="1"/>
  <c r="E48" i="1"/>
  <c r="D48" i="1"/>
  <c r="U32" i="1"/>
  <c r="T32" i="1"/>
  <c r="S32" i="1"/>
  <c r="R32" i="1"/>
  <c r="Q16" i="1"/>
  <c r="Q32" i="1" s="1"/>
  <c r="U16" i="1"/>
  <c r="T16" i="1"/>
  <c r="S16" i="1"/>
  <c r="R16" i="1"/>
  <c r="N32" i="1"/>
  <c r="M32" i="1"/>
  <c r="L32" i="1"/>
  <c r="K32" i="1"/>
  <c r="C32" i="1"/>
  <c r="G32" i="1"/>
  <c r="F32" i="1"/>
  <c r="E32" i="1"/>
  <c r="D32" i="1"/>
  <c r="J16" i="1"/>
  <c r="J32" i="1" s="1"/>
  <c r="N16" i="1"/>
  <c r="M16" i="1"/>
  <c r="L16" i="1"/>
  <c r="K16" i="1"/>
  <c r="D16" i="1"/>
  <c r="E16" i="1"/>
  <c r="F16" i="1"/>
  <c r="G16" i="1"/>
  <c r="C16" i="1"/>
</calcChain>
</file>

<file path=xl/sharedStrings.xml><?xml version="1.0" encoding="utf-8"?>
<sst xmlns="http://schemas.openxmlformats.org/spreadsheetml/2006/main" count="278" uniqueCount="38">
  <si>
    <t>t</t>
  </si>
  <si>
    <t xml:space="preserve"> RMSE</t>
  </si>
  <si>
    <t xml:space="preserve">  r</t>
  </si>
  <si>
    <t xml:space="preserve"> PE</t>
  </si>
  <si>
    <t xml:space="preserve">  MSA</t>
  </si>
  <si>
    <t xml:space="preserve"> SSPB</t>
  </si>
  <si>
    <t>MEAN</t>
  </si>
  <si>
    <t>physics (batchsize = 25; lr =1e-4)</t>
  </si>
  <si>
    <t>Physics (batchsize 100; lr 1e-4)</t>
  </si>
  <si>
    <t>physics (batchsize 10 ; lr 1e-4)</t>
  </si>
  <si>
    <t>physics (bacthsize = 20; lr = 1e-4)</t>
  </si>
  <si>
    <t>physics (batchsize = 50; lr =1e-4)</t>
  </si>
  <si>
    <t>physics (batchsize = 10; lr = 1e-3)</t>
  </si>
  <si>
    <t>physics (batchsize = 22; lr = 1e-4)</t>
  </si>
  <si>
    <t>physics (batchsize = 18; lr = 1e-4)</t>
  </si>
  <si>
    <t>base (batchsize = 25; lr =1e-4)</t>
  </si>
  <si>
    <t>all (batchsize = 25; lr =1e-4)</t>
  </si>
  <si>
    <t>MI (batchsize = 25; lr =1e-4)</t>
  </si>
  <si>
    <t>ridge (batchsize = 25; lr =1e-4)</t>
  </si>
  <si>
    <t>lasso (batchsize = 25; lr =1e-4)</t>
  </si>
  <si>
    <t>forward (batchsize = 25; lr =1e-4)</t>
  </si>
  <si>
    <t>LSTM : physics batchsize = 25; lr =1e-4</t>
  </si>
  <si>
    <t>CNN 2d : physics batchsize = 25; lr =1e-4</t>
  </si>
  <si>
    <t>E1 L3-8</t>
  </si>
  <si>
    <t>CNN 1d : physics batchsize = 25; lr =1e-4</t>
  </si>
  <si>
    <t>E5 L3-8</t>
  </si>
  <si>
    <t>E1 L1-8</t>
  </si>
  <si>
    <t>E5 L1-8</t>
  </si>
  <si>
    <t>E1 L2-8</t>
  </si>
  <si>
    <t>E5 L2-8</t>
  </si>
  <si>
    <t>physics subset</t>
  </si>
  <si>
    <t>only electron flux</t>
  </si>
  <si>
    <t>all variables</t>
  </si>
  <si>
    <t xml:space="preserve">MI </t>
  </si>
  <si>
    <t xml:space="preserve">ridge </t>
  </si>
  <si>
    <t>lasso</t>
  </si>
  <si>
    <t>forward</t>
  </si>
  <si>
    <t>difference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</si>
</sst>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7234DD-ECF1-4F51-BABB-571A05BF925E}" name="Table3" displayName="Table3" ref="B3:G16" totalsRowShown="0" headerRowDxfId="15" dataDxfId="14">
  <autoFilter ref="B3:G16" xr:uid="{3F7234DD-ECF1-4F51-BABB-571A05BF925E}"/>
  <tableColumns count="6">
    <tableColumn id="1" xr3:uid="{52C434EE-2131-44BD-94F8-497B27E3F8AE}" name="t" dataDxfId="13"/>
    <tableColumn id="2" xr3:uid="{4C6E12B7-2BD8-4581-9625-408A41847DA3}" name=" RMSE" dataDxfId="12"/>
    <tableColumn id="3" xr3:uid="{5FFE56A5-573A-4688-8757-FEC5C333E4C8}" name="  r" dataDxfId="11"/>
    <tableColumn id="4" xr3:uid="{2B0B6C3A-F54F-40FB-B22D-FC3663C178C3}" name=" PE" dataDxfId="10"/>
    <tableColumn id="5" xr3:uid="{91EEB040-D837-4438-8AC8-AC434370F182}" name="  MSA" dataDxfId="9"/>
    <tableColumn id="6" xr3:uid="{2A457784-6001-45B4-AEE9-4A03D6163E61}" name=" SSPB" dataDxfId="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059595-9892-425B-9A08-6B1C6775AC1A}" name="Table51314" displayName="Table51314" ref="I3:N16" totalsRowShown="0">
  <autoFilter ref="I3:N16" xr:uid="{DD059595-9892-425B-9A08-6B1C6775AC1A}"/>
  <tableColumns count="6">
    <tableColumn id="1" xr3:uid="{063BB1B7-0CEB-4947-B307-2772AD1E9BC4}" name="t"/>
    <tableColumn id="2" xr3:uid="{B86205CD-BF1D-4F26-AAA9-61467512A927}" name=" RMSE"/>
    <tableColumn id="3" xr3:uid="{26343E46-34AE-4327-833B-0F1B19EC2B7E}" name="  r"/>
    <tableColumn id="4" xr3:uid="{E60AD6EF-DC2A-41E9-9340-8B6E062A272A}" name=" PE"/>
    <tableColumn id="5" xr3:uid="{69B7CE67-9C3B-49F1-A876-BA152E10C8FF}" name="  MSA"/>
    <tableColumn id="6" xr3:uid="{61BFC4AD-6806-484D-B358-9D7EEFD03954}" name=" SSPB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C29E47-7874-42A7-8B45-C30C3939D0EA}" name="Table51315" displayName="Table51315" ref="P3:U16" totalsRowShown="0">
  <autoFilter ref="P3:U16" xr:uid="{C8C29E47-7874-42A7-8B45-C30C3939D0EA}"/>
  <tableColumns count="6">
    <tableColumn id="1" xr3:uid="{E9D2BCBA-2728-4872-9CB2-2CB21B22C3D4}" name="t"/>
    <tableColumn id="2" xr3:uid="{D18A63A9-C40E-4F5E-842F-BF334BBA3358}" name=" RMSE"/>
    <tableColumn id="3" xr3:uid="{F499B27E-4821-43C1-ABD9-9120C6EB1DD4}" name="  r"/>
    <tableColumn id="4" xr3:uid="{017C976C-B86C-4FCA-8552-F75A58B786EF}" name=" PE"/>
    <tableColumn id="5" xr3:uid="{2F84F10B-F1B5-4BF4-9DD1-23F872B5A37C}" name="  MSA"/>
    <tableColumn id="6" xr3:uid="{274181D0-A78B-4C58-83CB-B5370F0A4527}" name=" SSPB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3556882-A17F-4ACC-BB51-990FE70C41C2}" name="Table51316" displayName="Table51316" ref="B20:G33" totalsRowShown="0">
  <autoFilter ref="B20:G33" xr:uid="{83556882-A17F-4ACC-BB51-990FE70C41C2}"/>
  <tableColumns count="6">
    <tableColumn id="1" xr3:uid="{B37A14BA-0912-4F91-9BB3-CC6CB1C09164}" name="t"/>
    <tableColumn id="2" xr3:uid="{E62908B3-5A50-469B-A8CD-9268F707D237}" name=" RMSE"/>
    <tableColumn id="3" xr3:uid="{A9C34563-F4F7-4490-AFC0-9B3025694F57}" name="  r"/>
    <tableColumn id="4" xr3:uid="{8171AA39-DE2B-48E9-84C9-F522D8B1C9C8}" name=" PE"/>
    <tableColumn id="5" xr3:uid="{0693F9AA-1AD2-43B9-93B1-F19BDAD6A3FF}" name="  MSA"/>
    <tableColumn id="6" xr3:uid="{E06AA386-E703-46C0-B262-2B5890AF5F94}" name=" SSPB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85C332-E8B5-491D-96BC-DA8EAEF31419}" name="Table5131617" displayName="Table5131617" ref="I20:N33" totalsRowShown="0">
  <autoFilter ref="I20:N33" xr:uid="{DA85C332-E8B5-491D-96BC-DA8EAEF31419}"/>
  <tableColumns count="6">
    <tableColumn id="1" xr3:uid="{87B16233-2066-448D-AD20-E8AB41B16EF6}" name="t"/>
    <tableColumn id="2" xr3:uid="{5B8059E7-4CF5-4ED2-9503-7AF317CE2A1E}" name=" RMSE"/>
    <tableColumn id="3" xr3:uid="{CE120C69-0767-4487-BBB9-52CE7E8D7BE3}" name="  r"/>
    <tableColumn id="4" xr3:uid="{D79BC4FE-84CD-409F-8BF8-237CF3083D71}" name=" PE"/>
    <tableColumn id="5" xr3:uid="{D8AFCF32-4D81-4F97-B11A-189C5335A862}" name="  MSA"/>
    <tableColumn id="6" xr3:uid="{EFBB3650-C46E-4256-B656-702A06CC171D}" name=" SSPB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9F79D9B-6856-4CA6-BEE6-05E13E366A72}" name="Table17" displayName="Table17" ref="P20:U33" totalsRowShown="0">
  <autoFilter ref="P20:U33" xr:uid="{A9F79D9B-6856-4CA6-BEE6-05E13E366A72}"/>
  <tableColumns count="6">
    <tableColumn id="1" xr3:uid="{59F5A48C-598D-42AC-8699-84B790962264}" name="t"/>
    <tableColumn id="2" xr3:uid="{965A8D62-B612-4887-8D52-2E9F32779297}" name=" RMSE"/>
    <tableColumn id="3" xr3:uid="{54BFC084-764C-481A-AA64-5A7158BB6D3C}" name="  r"/>
    <tableColumn id="4" xr3:uid="{51369504-0583-49F8-9BBC-257C59986C27}" name=" PE"/>
    <tableColumn id="5" xr3:uid="{1287B94A-3990-4C53-B0B2-DEA85AC032B8}" name="  MSA"/>
    <tableColumn id="6" xr3:uid="{6909E232-B857-4A53-A887-488EB8B61E3A}" name=" SSPB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5E04B7E-0826-4E89-9508-401D92654DC8}" name="Table5131619" displayName="Table5131619" ref="B37:G50" totalsRowShown="0">
  <autoFilter ref="B37:G50" xr:uid="{75E04B7E-0826-4E89-9508-401D92654DC8}"/>
  <tableColumns count="6">
    <tableColumn id="1" xr3:uid="{2ABA28C8-BA2A-433E-B1CF-32D6C02DBB2C}" name="t"/>
    <tableColumn id="2" xr3:uid="{706484A3-F7CE-4DC0-BB37-E482C3CDB144}" name=" RMSE"/>
    <tableColumn id="3" xr3:uid="{41ADCCF9-5735-43D1-8F73-8E04F013D493}" name="  r"/>
    <tableColumn id="4" xr3:uid="{0847D32A-6352-48B2-BC66-54CB311CFAB0}" name=" PE"/>
    <tableColumn id="5" xr3:uid="{9533AB66-6135-4214-BA23-DA4D87238178}" name="  MSA"/>
    <tableColumn id="6" xr3:uid="{39233D08-4071-45A1-A6C3-0BD09100ED51}" name=" SSPB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F5924E-1D5A-456D-8559-360CA471A11D}" name="Table51321" displayName="Table51321" ref="B4:G17" totalsRowShown="0">
  <autoFilter ref="B4:G17" xr:uid="{4AF5924E-1D5A-456D-8559-360CA471A11D}"/>
  <tableColumns count="6">
    <tableColumn id="1" xr3:uid="{7D9280AD-DAEC-4839-AF55-BFCB067C208A}" name="t"/>
    <tableColumn id="2" xr3:uid="{D1B84C98-9A12-4121-BD01-597303680BB1}" name=" RMSE"/>
    <tableColumn id="3" xr3:uid="{0464F7D4-0605-4353-871E-C5DF9E061302}" name="  r"/>
    <tableColumn id="4" xr3:uid="{0F3EC249-ABD6-45F0-B839-018F946846F9}" name=" PE"/>
    <tableColumn id="5" xr3:uid="{EEFD55FE-E525-495A-81B3-F10A63255079}" name="  MSA"/>
    <tableColumn id="6" xr3:uid="{AF2621F2-5391-407B-8FE3-A8D8E8B45BCB}" name=" SSPB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7FB068-E760-489A-90CC-0C9F947A3002}" name="Table5132122" displayName="Table5132122" ref="I4:N17" totalsRowShown="0">
  <autoFilter ref="I4:N17" xr:uid="{C37FB068-E760-489A-90CC-0C9F947A3002}"/>
  <tableColumns count="6">
    <tableColumn id="1" xr3:uid="{DD52F75E-D23F-4FDD-83C3-6D3D97D7D7B1}" name="t"/>
    <tableColumn id="2" xr3:uid="{E320451E-19AE-4F97-AE74-C24BF7339188}" name=" RMSE"/>
    <tableColumn id="3" xr3:uid="{65A4E4C7-81AF-42AD-87DE-591158BB99F8}" name="  r"/>
    <tableColumn id="4" xr3:uid="{BC9DF9F5-0E12-4322-9FD1-365826AFDE6E}" name=" PE"/>
    <tableColumn id="5" xr3:uid="{E018405B-FF69-4FA9-BF89-45C9C5C19B97}" name="  MSA"/>
    <tableColumn id="6" xr3:uid="{EC87A887-4D6C-4299-A336-0208DDF4169A}" name=" SSPB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45014F2-02EE-4FDF-ADF5-9812B7D72711}" name="Table513212223" displayName="Table513212223" ref="P4:U17" totalsRowShown="0">
  <autoFilter ref="P4:U17" xr:uid="{E45014F2-02EE-4FDF-ADF5-9812B7D72711}"/>
  <tableColumns count="6">
    <tableColumn id="1" xr3:uid="{ED3AD8A6-4882-4F0A-9FD6-20FE247BEE06}" name="t"/>
    <tableColumn id="2" xr3:uid="{CCC20AC2-A9FB-4FBE-8C9A-B857DC5967D3}" name=" RMSE"/>
    <tableColumn id="3" xr3:uid="{BF02C38E-B231-453C-8354-E4F51E0E13CB}" name="  r"/>
    <tableColumn id="4" xr3:uid="{EC303CC1-B058-4349-8610-330C159C9CC9}" name=" PE"/>
    <tableColumn id="5" xr3:uid="{0274EA2A-83AC-4C91-83A2-66B6BC22D2B0}" name="  MSA"/>
    <tableColumn id="6" xr3:uid="{240D0B97-1204-4AC8-999B-A69B80DDC576}" name=" SSPB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1C96CDC-D787-4467-9493-6E21FBC5B9BC}" name="Table5132127" displayName="Table5132127" ref="B23:G36" totalsRowShown="0">
  <autoFilter ref="B23:G36" xr:uid="{11C96CDC-D787-4467-9493-6E21FBC5B9BC}"/>
  <tableColumns count="6">
    <tableColumn id="1" xr3:uid="{05ED9106-AC59-438A-A903-82974917764C}" name="t"/>
    <tableColumn id="2" xr3:uid="{537E8A5A-1DC1-48F4-83AA-5332F23AAC1A}" name=" RMSE"/>
    <tableColumn id="3" xr3:uid="{A71DF70A-1180-4B55-A8AF-BC7F204C3ADD}" name="  r"/>
    <tableColumn id="4" xr3:uid="{9747F011-281D-4C71-AD65-C3C75356F500}" name=" PE"/>
    <tableColumn id="5" xr3:uid="{7C7079E5-933B-4A62-AA06-284319D23B40}" name="  MSA"/>
    <tableColumn id="6" xr3:uid="{27FBBC77-A9F6-4CBC-807F-6D7AA4DE88AE}" name=" SSP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5E1DA3-E6A4-4099-A8F3-3D47F3A3FE79}" name="Table4" displayName="Table4" ref="I3:N16" totalsRowShown="0" headerRowDxfId="7" dataDxfId="6">
  <autoFilter ref="I3:N16" xr:uid="{7C5E1DA3-E6A4-4099-A8F3-3D47F3A3FE79}"/>
  <tableColumns count="6">
    <tableColumn id="1" xr3:uid="{A2AF1249-8B1C-41B0-B569-BEDDB0D87536}" name="t" dataDxfId="5"/>
    <tableColumn id="2" xr3:uid="{73F570EF-195B-4E68-BF36-CFAF6F916B4A}" name=" RMSE" dataDxfId="4"/>
    <tableColumn id="3" xr3:uid="{C1F8F1A4-5969-4C3B-BA5F-6ADE257D870C}" name="  r" dataDxfId="3"/>
    <tableColumn id="4" xr3:uid="{01FA45BC-5040-4E21-A911-9938DEA1ADD7}" name=" PE" dataDxfId="2"/>
    <tableColumn id="5" xr3:uid="{BF55306D-271E-47B1-A252-63D649072BD5}" name="  MSA" dataDxfId="1"/>
    <tableColumn id="6" xr3:uid="{B4A3E404-E533-40A8-8C4B-D1F5E5D4165B}" name=" SSPB" dataDxfId="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0EA4914-FAFA-4148-81F9-7BCDD4A229F2}" name="Table513212228" displayName="Table513212228" ref="I23:N36" totalsRowShown="0">
  <autoFilter ref="I23:N36" xr:uid="{70EA4914-FAFA-4148-81F9-7BCDD4A229F2}"/>
  <tableColumns count="6">
    <tableColumn id="1" xr3:uid="{88272AE4-E49D-4A1B-8C01-C324F2348425}" name="t"/>
    <tableColumn id="2" xr3:uid="{279989E5-F2A1-41AF-822B-5D1034298679}" name=" RMSE"/>
    <tableColumn id="3" xr3:uid="{5D4D8255-3291-4151-827F-63E6BDC8A08D}" name="  r"/>
    <tableColumn id="4" xr3:uid="{F90F4B5A-B868-439E-AD9F-F31985E22D44}" name=" PE"/>
    <tableColumn id="5" xr3:uid="{C953371A-A047-4B2B-ABBB-04737DB50F99}" name="  MSA"/>
    <tableColumn id="6" xr3:uid="{9E93E375-086E-4101-BB8A-F7BAF6EDC5CF}" name=" SSPB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463AFE-D7D3-4EFA-8E03-0D035487F20E}" name="Table51321222329" displayName="Table51321222329" ref="P23:U36" totalsRowShown="0">
  <autoFilter ref="P23:U36" xr:uid="{4B463AFE-D7D3-4EFA-8E03-0D035487F20E}"/>
  <tableColumns count="6">
    <tableColumn id="1" xr3:uid="{40F87737-5882-480F-B5BC-912E677BA0E4}" name="t"/>
    <tableColumn id="2" xr3:uid="{5F6F8CD5-8921-4D41-AF02-90B5E54D0307}" name=" RMSE"/>
    <tableColumn id="3" xr3:uid="{6FEBF7BD-46FC-4D89-B69D-8AE31086922E}" name="  r"/>
    <tableColumn id="4" xr3:uid="{3D04AB6C-602E-408D-A128-0E346EE7C341}" name=" PE"/>
    <tableColumn id="5" xr3:uid="{D6A6338F-3BCB-478F-AE32-DE4FB68D9333}" name="  MSA"/>
    <tableColumn id="6" xr3:uid="{0782E02B-0730-42DE-8294-2BE5BB3B83A6}" name=" SSPB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DC04F09-6E7C-4BF0-A58B-759110EE4AA7}" name="Table513212730" displayName="Table513212730" ref="B42:G55" totalsRowShown="0">
  <autoFilter ref="B42:G55" xr:uid="{9DC04F09-6E7C-4BF0-A58B-759110EE4AA7}"/>
  <tableColumns count="6">
    <tableColumn id="1" xr3:uid="{BD5E1A80-EE7F-4ABB-83E0-EA1D28403CC6}" name="t"/>
    <tableColumn id="2" xr3:uid="{10CBDECF-0C8D-4AF4-826B-9E704358F8EB}" name=" RMSE"/>
    <tableColumn id="3" xr3:uid="{D1DC382E-8331-4D2A-A38F-3ADECC6BDA5C}" name="  r"/>
    <tableColumn id="4" xr3:uid="{6AE55A4A-5D8C-4820-B84E-47E786447B4E}" name=" PE"/>
    <tableColumn id="5" xr3:uid="{A5C44C7A-76C4-4A40-A188-0FF6656D1D70}" name="  MSA"/>
    <tableColumn id="6" xr3:uid="{2209E1A4-4B7C-4FEF-B917-3169C5E30077}" name=" SSPB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BEB99F8-8C79-4309-8028-224EBD19D7CB}" name="Table51321222831" displayName="Table51321222831" ref="I42:N55" totalsRowShown="0">
  <autoFilter ref="I42:N55" xr:uid="{0BEB99F8-8C79-4309-8028-224EBD19D7CB}"/>
  <tableColumns count="6">
    <tableColumn id="1" xr3:uid="{9601A9AA-EA59-44BF-B040-02D0EBCF9007}" name="t"/>
    <tableColumn id="2" xr3:uid="{7525093B-CC2A-4280-BBA7-EC0CE2069175}" name=" RMSE"/>
    <tableColumn id="3" xr3:uid="{99B50951-EDFC-4B70-8236-7E525B7B5EB7}" name="  r"/>
    <tableColumn id="4" xr3:uid="{0392F023-62AA-4249-A1EB-13599D00200E}" name=" PE"/>
    <tableColumn id="5" xr3:uid="{201FCF29-60C5-4739-9205-F7B8F6F405F1}" name="  MSA"/>
    <tableColumn id="6" xr3:uid="{A89E3F46-0EBA-4E91-8D93-2F9A6D3BE90B}" name=" SSPB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A244B57-4D54-445C-B4FD-65684470E120}" name="Table5132122232932" displayName="Table5132122232932" ref="P42:U55" totalsRowShown="0">
  <autoFilter ref="P42:U55" xr:uid="{6A244B57-4D54-445C-B4FD-65684470E120}"/>
  <tableColumns count="6">
    <tableColumn id="1" xr3:uid="{758D0809-5E4C-48F2-8215-B2BC59A4F34C}" name="t"/>
    <tableColumn id="2" xr3:uid="{F472370B-46FF-4309-908F-9B4592633081}" name=" RMSE"/>
    <tableColumn id="3" xr3:uid="{95EA38CE-7BDA-4310-86F7-5392ED949AD7}" name="  r"/>
    <tableColumn id="4" xr3:uid="{888F9EA5-4535-414A-9BAF-5313BD14BFB3}" name=" PE"/>
    <tableColumn id="5" xr3:uid="{0EACC8C8-C22E-4096-91A3-CB71CAF38CA5}" name="  MSA"/>
    <tableColumn id="6" xr3:uid="{C2E224B2-2DF7-4CCD-9541-5DC557716982}" name=" SSPB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42FD3C6-F071-4C0D-88B2-FBCBFC1CFAA5}" name="Table513212733" displayName="Table513212733" ref="B61:G74" totalsRowShown="0">
  <autoFilter ref="B61:G74" xr:uid="{442FD3C6-F071-4C0D-88B2-FBCBFC1CFAA5}"/>
  <tableColumns count="6">
    <tableColumn id="1" xr3:uid="{30E3825F-B5BA-4F65-A11A-863B9385A56B}" name="t"/>
    <tableColumn id="2" xr3:uid="{96922440-5589-43DF-AC00-B1567CA56B3F}" name=" RMSE"/>
    <tableColumn id="3" xr3:uid="{DAF8D0EC-6F82-494A-958C-99773DC8BE3D}" name="  r"/>
    <tableColumn id="4" xr3:uid="{A157203C-4534-49C6-A7CB-4C4997E0F552}" name=" PE"/>
    <tableColumn id="5" xr3:uid="{243AF519-344E-43A2-9846-804C3F62C8CB}" name="  MSA"/>
    <tableColumn id="6" xr3:uid="{9CFF3F9D-FC15-4345-9B8A-A2996348C544}" name=" SSPB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D357AF3-5DAD-4483-90C8-AB7F4AF56F18}" name="Table51321222834" displayName="Table51321222834" ref="I61:N74" totalsRowShown="0">
  <autoFilter ref="I61:N74" xr:uid="{9D357AF3-5DAD-4483-90C8-AB7F4AF56F18}"/>
  <tableColumns count="6">
    <tableColumn id="1" xr3:uid="{1ADF3687-A28D-4F74-B2EA-91621E094E94}" name="t"/>
    <tableColumn id="2" xr3:uid="{C0F9F7A8-C641-4E54-935A-C800C5B13891}" name=" RMSE"/>
    <tableColumn id="3" xr3:uid="{BA72BC70-B1EA-4307-95E1-9E60D6C32487}" name="  r"/>
    <tableColumn id="4" xr3:uid="{B2BDD22F-FC3E-4BE1-AE9B-B24BEE5FD6F3}" name=" PE"/>
    <tableColumn id="5" xr3:uid="{F2B68C72-A2E0-42CB-A792-C52B6C8FCF6A}" name="  MSA"/>
    <tableColumn id="6" xr3:uid="{A654BCD7-CD0A-42A9-87C3-7C555D6C4649}" name=" SSPB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9E197C7-7E45-4F6F-9771-D137AE1533B9}" name="Table5132122232935" displayName="Table5132122232935" ref="P61:U74" totalsRowShown="0">
  <autoFilter ref="P61:U74" xr:uid="{69E197C7-7E45-4F6F-9771-D137AE1533B9}"/>
  <tableColumns count="6">
    <tableColumn id="1" xr3:uid="{A874E53A-8010-4D45-A38A-41863E572FE2}" name="t"/>
    <tableColumn id="2" xr3:uid="{5B3A0ADA-A787-43CD-A3C0-01DB52B0139B}" name=" RMSE"/>
    <tableColumn id="3" xr3:uid="{2BF8D585-012A-466F-AAC9-41482CC861DD}" name="  r"/>
    <tableColumn id="4" xr3:uid="{B7AAEC6D-62D2-4217-8482-46B06A371A17}" name=" PE"/>
    <tableColumn id="5" xr3:uid="{59286C27-274E-4010-99D4-4F57D909FB17}" name="  MSA"/>
    <tableColumn id="6" xr3:uid="{EE6A8B1E-3DFD-4F2D-83E0-BD6DBCD72760}" name=" SSPB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4005ABD-4121-4021-9DDA-4D350FAA5C7E}" name="Table51321273336" displayName="Table51321273336" ref="B80:G93" totalsRowShown="0">
  <autoFilter ref="B80:G93" xr:uid="{D4005ABD-4121-4021-9DDA-4D350FAA5C7E}"/>
  <tableColumns count="6">
    <tableColumn id="1" xr3:uid="{10126E5E-F17B-4DBA-9625-AF8FE417143D}" name="t"/>
    <tableColumn id="2" xr3:uid="{F8C030B3-B139-44D4-9CB5-B48E87D303A2}" name=" RMSE"/>
    <tableColumn id="3" xr3:uid="{A06ECB08-CC7D-456A-9F79-946F84C79144}" name="  r"/>
    <tableColumn id="4" xr3:uid="{16E6A635-662C-4845-A860-D8C69DE9BED6}" name=" PE"/>
    <tableColumn id="5" xr3:uid="{C2D08307-A09A-4191-A0DA-3ED06CBA014E}" name="  MSA"/>
    <tableColumn id="6" xr3:uid="{9B697A88-7608-486D-897F-A50137168034}" name=" SSPB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3D82857-64CD-4A75-923C-B4877D853E8B}" name="Table5132122283437" displayName="Table5132122283437" ref="I80:N93" totalsRowShown="0">
  <autoFilter ref="I80:N93" xr:uid="{73D82857-64CD-4A75-923C-B4877D853E8B}"/>
  <tableColumns count="6">
    <tableColumn id="1" xr3:uid="{254B5959-86B7-48BB-8F33-93DDD124BEA8}" name="t"/>
    <tableColumn id="2" xr3:uid="{60188DE0-F31B-4BA7-B171-0B5A0DAA1CCF}" name=" RMSE"/>
    <tableColumn id="3" xr3:uid="{A2B2332C-DB71-4ABC-A540-A2FDEAFF617E}" name="  r"/>
    <tableColumn id="4" xr3:uid="{20D49A11-38C3-40DC-8D3F-4B3E247D43C1}" name=" PE"/>
    <tableColumn id="5" xr3:uid="{B1D3309B-9611-45C4-8B5C-48EAD4D1228A}" name="  MSA"/>
    <tableColumn id="6" xr3:uid="{B48D0607-5F23-4215-BBA7-05BC46178EA6}" name=" SSP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23727D-8851-4D8E-93DA-942483563BD1}" name="Table5" displayName="Table5" ref="B19:G32" totalsRowShown="0">
  <autoFilter ref="B19:G32" xr:uid="{8523727D-8851-4D8E-93DA-942483563BD1}"/>
  <tableColumns count="6">
    <tableColumn id="1" xr3:uid="{DF4FD660-F28C-4251-8C59-F40057677BCE}" name="t"/>
    <tableColumn id="2" xr3:uid="{936453CC-D99B-4E35-BF6C-DC504C79830A}" name=" RMSE"/>
    <tableColumn id="3" xr3:uid="{E17EE442-3889-4505-8F1D-C4CF1DCA7C83}" name="  r"/>
    <tableColumn id="4" xr3:uid="{643A033B-19EF-4CF6-A3E1-7FE3CEDD3D1B}" name=" PE"/>
    <tableColumn id="5" xr3:uid="{BC694DB0-16AC-479B-9C56-ABC99196FE5E}" name="  MSA"/>
    <tableColumn id="6" xr3:uid="{F8071D7E-9B81-4C2A-B6E1-F51B0071F15D}" name=" SSPB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F354F50-3A2F-48EA-B996-22D67928CF52}" name="Table513212223293538" displayName="Table513212223293538" ref="P80:U93" totalsRowShown="0">
  <autoFilter ref="P80:U93" xr:uid="{6F354F50-3A2F-48EA-B996-22D67928CF52}"/>
  <tableColumns count="6">
    <tableColumn id="1" xr3:uid="{3BDA778D-A8FB-4863-AAD0-AC2B7ACC036D}" name="t"/>
    <tableColumn id="2" xr3:uid="{EB91C7AE-81AD-4B68-932D-661D9AB0B54E}" name=" RMSE"/>
    <tableColumn id="3" xr3:uid="{11B1C942-A5BA-4F3C-9D6B-0223F8CBAC2E}" name="  r"/>
    <tableColumn id="4" xr3:uid="{8CB4F99C-478C-4B22-89B7-413DC323BA90}" name=" PE"/>
    <tableColumn id="5" xr3:uid="{A491CD16-C3E7-4D63-8F32-7D3542F0A96C}" name="  MSA"/>
    <tableColumn id="6" xr3:uid="{34BDC708-100C-4B9E-9D2B-AEB2760D27BA}" name=" SSPB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AA98D68-9C9B-40B5-87B9-74B0CFA88A8F}" name="Table5132127333639" displayName="Table5132127333639" ref="B99:G112" totalsRowShown="0">
  <autoFilter ref="B99:G112" xr:uid="{7AA98D68-9C9B-40B5-87B9-74B0CFA88A8F}"/>
  <tableColumns count="6">
    <tableColumn id="1" xr3:uid="{B591EF86-4603-49E9-BC1A-969D7267DBED}" name="t"/>
    <tableColumn id="2" xr3:uid="{15B97A2C-D599-400F-B37D-71466F39AE75}" name=" RMSE"/>
    <tableColumn id="3" xr3:uid="{76A4140E-1682-485E-922A-01D1C81C25FA}" name="  r"/>
    <tableColumn id="4" xr3:uid="{013E9161-074F-413E-8770-1A03EA48FB8D}" name=" PE"/>
    <tableColumn id="5" xr3:uid="{1254EF4B-D3DF-4591-80AB-10D832341DBF}" name="  MSA"/>
    <tableColumn id="6" xr3:uid="{89C18DCB-6F24-4C2E-9E52-A705A3DBA8C6}" name=" SSPB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EFDF450-AF8D-4BF7-A713-A32B91BFBFAF}" name="Table513212228343740" displayName="Table513212228343740" ref="I99:N112" totalsRowShown="0">
  <autoFilter ref="I99:N112" xr:uid="{5EFDF450-AF8D-4BF7-A713-A32B91BFBFAF}"/>
  <tableColumns count="6">
    <tableColumn id="1" xr3:uid="{064328AD-BA5C-45BB-8A64-F6EE2A6C50AF}" name="t"/>
    <tableColumn id="2" xr3:uid="{9D9612D1-B191-488D-9FDA-00CBDC9285AE}" name=" RMSE"/>
    <tableColumn id="3" xr3:uid="{C59A3B85-8D8A-438D-ACD6-907DF79CBB9E}" name="  r"/>
    <tableColumn id="4" xr3:uid="{5D875554-2927-4F33-BDB4-5477FD9FB5DE}" name=" PE"/>
    <tableColumn id="5" xr3:uid="{9BECF246-75F1-4B5C-981E-0077946AE873}" name="  MSA"/>
    <tableColumn id="6" xr3:uid="{D1CA15AE-BC34-40F0-A4DE-B5ABD17C7417}" name=" SSPB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E32480D-BADE-4B0C-BE62-6B047DB0E431}" name="Table51321222329353841" displayName="Table51321222329353841" ref="P99:U112" totalsRowShown="0">
  <autoFilter ref="P99:U112" xr:uid="{FE32480D-BADE-4B0C-BE62-6B047DB0E431}"/>
  <tableColumns count="6">
    <tableColumn id="1" xr3:uid="{FE99B26F-75DF-47A6-B0B5-5D4852C67155}" name="t"/>
    <tableColumn id="2" xr3:uid="{74474D63-9D46-4893-BFDC-0C45B3FC6136}" name=" RMSE"/>
    <tableColumn id="3" xr3:uid="{9ABD2F11-CE25-4321-9C39-7CB40FE9CC8F}" name="  r"/>
    <tableColumn id="4" xr3:uid="{13BF3D44-C461-484E-A891-D17EC4669620}" name=" PE"/>
    <tableColumn id="5" xr3:uid="{FBD763A3-377A-4ED4-B38C-3C328DE8747D}" name="  MSA"/>
    <tableColumn id="6" xr3:uid="{0DA450A8-5227-4A17-8F38-30A6E088AD7E}" name=" SSP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112DA0-9677-456F-A0C9-A0864FB6D815}" name="Table6" displayName="Table6" ref="I19:N32" totalsRowShown="0">
  <autoFilter ref="I19:N32" xr:uid="{98112DA0-9677-456F-A0C9-A0864FB6D815}"/>
  <tableColumns count="6">
    <tableColumn id="1" xr3:uid="{1C387938-CBEB-4EAD-B78F-2CD71F6DC059}" name="t"/>
    <tableColumn id="2" xr3:uid="{7D5E003B-3810-4D69-B0A5-866166531BA6}" name=" RMSE"/>
    <tableColumn id="3" xr3:uid="{16436345-B616-49DD-B7A0-12C8B543BB7D}" name="  r"/>
    <tableColumn id="4" xr3:uid="{CAFA1322-C9CB-4DE5-910F-70997EF55AF2}" name=" PE"/>
    <tableColumn id="5" xr3:uid="{C3B048AE-AFA9-4BE9-B348-1FF4B0413D10}" name="  MSA"/>
    <tableColumn id="6" xr3:uid="{BAF23BE5-DCE4-4B06-BE6B-304E84A4E2E7}" name=" SSP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8FA095-851B-4981-B58E-9C1187D50FE2}" name="Table7" displayName="Table7" ref="P3:U16" totalsRowShown="0">
  <autoFilter ref="P3:U16" xr:uid="{058FA095-851B-4981-B58E-9C1187D50FE2}"/>
  <tableColumns count="6">
    <tableColumn id="1" xr3:uid="{7AE7F88F-419C-4581-9CFE-6134CEC51AE4}" name="t"/>
    <tableColumn id="2" xr3:uid="{4FEF23EF-97E9-4831-8239-AD442732C000}" name=" RMSE"/>
    <tableColumn id="3" xr3:uid="{3F2FE2CC-62D5-4E7A-B316-65D47510272F}" name="  r"/>
    <tableColumn id="4" xr3:uid="{E3D09C21-204A-4827-A760-AC9F6DFC7E57}" name=" PE"/>
    <tableColumn id="5" xr3:uid="{7277710C-6AA5-45B8-ACCF-C9A22DB0EFEB}" name="  MSA"/>
    <tableColumn id="6" xr3:uid="{05EFDBCE-6B06-4C16-A96C-1C785E30368E}" name=" SSP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E93126-0094-45E6-9CD6-755D28541127}" name="Table8" displayName="Table8" ref="P19:U32" totalsRowShown="0">
  <autoFilter ref="P19:U32" xr:uid="{36E93126-0094-45E6-9CD6-755D28541127}"/>
  <tableColumns count="6">
    <tableColumn id="1" xr3:uid="{50E06DFF-46F1-48D9-989E-50A8275EBBF0}" name="t"/>
    <tableColumn id="2" xr3:uid="{F3F03159-AE75-4FDB-83D6-BEBE7AFDA359}" name=" RMSE"/>
    <tableColumn id="3" xr3:uid="{CF4356FF-1A63-48A4-B4A6-5691FF737268}" name="  r"/>
    <tableColumn id="4" xr3:uid="{955D50CB-81FC-4FDE-BCE4-12ACE129C8D9}" name=" PE"/>
    <tableColumn id="5" xr3:uid="{4E320CB4-43DE-42A5-8829-FF1D1FD16117}" name="  MSA"/>
    <tableColumn id="6" xr3:uid="{D895336F-956F-4FB2-9AC4-857CB85B8DF6}" name=" SSPB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53AF21-D91E-42DD-BBB4-34AE93E00FB8}" name="Table9" displayName="Table9" ref="B35:G48" totalsRowShown="0">
  <autoFilter ref="B35:G48" xr:uid="{3053AF21-D91E-42DD-BBB4-34AE93E00FB8}"/>
  <tableColumns count="6">
    <tableColumn id="1" xr3:uid="{3A13BC05-C09E-4FCB-928B-D17AC701B9B4}" name="t"/>
    <tableColumn id="2" xr3:uid="{FB3D9CAA-8172-4D08-A890-3BE50D13F902}" name=" RMSE"/>
    <tableColumn id="3" xr3:uid="{A7DC53E4-4D82-4E47-B881-983C6BE9029E}" name="  r"/>
    <tableColumn id="4" xr3:uid="{457C61F5-36E7-4A8F-A88A-0083F86A8E50}" name=" PE"/>
    <tableColumn id="5" xr3:uid="{29605B71-3269-43AA-9476-9D0D37C64F79}" name="  MSA"/>
    <tableColumn id="6" xr3:uid="{1F20E80B-4FF7-4C73-AEB3-2A3BE0A8558A}" name=" SSP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FBCA44-25CA-4575-9C6D-AB46CF8DBD7B}" name="Table11" displayName="Table11" ref="I35:N48" totalsRowShown="0">
  <autoFilter ref="I35:N48" xr:uid="{3BFBCA44-25CA-4575-9C6D-AB46CF8DBD7B}"/>
  <tableColumns count="6">
    <tableColumn id="1" xr3:uid="{6B243CF8-C2C6-4BC7-A96D-835D62AFBBCB}" name="t"/>
    <tableColumn id="2" xr3:uid="{4753A402-C794-47B2-9920-F062D514B22D}" name=" RMSE"/>
    <tableColumn id="3" xr3:uid="{C07A5EEB-6BC0-48FB-813B-59F75C7132A6}" name="  r"/>
    <tableColumn id="4" xr3:uid="{15E07D51-9DB0-4188-A10D-F171D8BB850D}" name=" PE"/>
    <tableColumn id="5" xr3:uid="{25E919EF-8FB8-407A-B937-C992344B9A34}" name="  MSA"/>
    <tableColumn id="6" xr3:uid="{5D3CA311-A160-4061-AE41-596ECC04ACEF}" name=" SSPB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AF1EF5-A07B-4009-801F-7B52E413038F}" name="Table513" displayName="Table513" ref="B3:G16" totalsRowShown="0">
  <autoFilter ref="B3:G16" xr:uid="{2DAF1EF5-A07B-4009-801F-7B52E413038F}"/>
  <tableColumns count="6">
    <tableColumn id="1" xr3:uid="{6BDADE08-6C80-4005-A86D-1ED79AD3CD83}" name="t"/>
    <tableColumn id="2" xr3:uid="{CDA68CB7-10BE-44FC-9A07-EE8593010C37}" name=" RMSE"/>
    <tableColumn id="3" xr3:uid="{461E9544-0D5D-4F96-A28D-DE3BF67A06ED}" name="  r"/>
    <tableColumn id="4" xr3:uid="{A30D21A7-BA40-430D-A1D7-461A79A7806A}" name=" PE"/>
    <tableColumn id="5" xr3:uid="{B86C6884-C80C-4647-B02F-23D9BA7D0309}" name="  MSA"/>
    <tableColumn id="6" xr3:uid="{6AFD0C3B-DA91-4109-B72D-39B322213934}" name=" SSP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18" Type="http://schemas.openxmlformats.org/officeDocument/2006/relationships/table" Target="../tables/table3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17" Type="http://schemas.openxmlformats.org/officeDocument/2006/relationships/table" Target="../tables/table32.xml"/><Relationship Id="rId2" Type="http://schemas.openxmlformats.org/officeDocument/2006/relationships/table" Target="../tables/table17.xml"/><Relationship Id="rId16" Type="http://schemas.openxmlformats.org/officeDocument/2006/relationships/table" Target="../tables/table31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A5E1-D0B0-4C06-A113-5BF659F29BE7}">
  <dimension ref="B2:U48"/>
  <sheetViews>
    <sheetView zoomScale="67" workbookViewId="0">
      <selection activeCell="E31" sqref="E31"/>
    </sheetView>
  </sheetViews>
  <sheetFormatPr defaultRowHeight="14.4" x14ac:dyDescent="0.3"/>
  <cols>
    <col min="3" max="3" width="14.33203125" bestFit="1" customWidth="1"/>
    <col min="4" max="6" width="12" bestFit="1" customWidth="1"/>
    <col min="7" max="7" width="12.6640625" bestFit="1" customWidth="1"/>
    <col min="10" max="13" width="12" bestFit="1" customWidth="1"/>
    <col min="14" max="14" width="12.6640625" bestFit="1" customWidth="1"/>
    <col min="17" max="20" width="12" bestFit="1" customWidth="1"/>
    <col min="21" max="21" width="12.6640625" bestFit="1" customWidth="1"/>
  </cols>
  <sheetData>
    <row r="2" spans="2:21" x14ac:dyDescent="0.3">
      <c r="B2" s="3" t="s">
        <v>8</v>
      </c>
      <c r="C2" s="3"/>
      <c r="D2" s="3"/>
      <c r="E2" s="3"/>
      <c r="F2" s="3"/>
      <c r="G2" s="3"/>
      <c r="I2" s="3" t="s">
        <v>9</v>
      </c>
      <c r="J2" s="3"/>
      <c r="K2" s="3"/>
      <c r="L2" s="3"/>
      <c r="M2" s="3"/>
      <c r="N2" s="3"/>
      <c r="P2" s="3" t="s">
        <v>10</v>
      </c>
      <c r="Q2" s="3"/>
      <c r="R2" s="3"/>
      <c r="S2" s="3"/>
      <c r="T2" s="3"/>
      <c r="U2" s="3"/>
    </row>
    <row r="3" spans="2:2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</row>
    <row r="4" spans="2:21" x14ac:dyDescent="0.3">
      <c r="B4" s="1">
        <v>1</v>
      </c>
      <c r="C4" s="1">
        <v>0.21797543701073799</v>
      </c>
      <c r="D4" s="1">
        <v>0.939943750862405</v>
      </c>
      <c r="E4" s="1">
        <v>0.88235352398019296</v>
      </c>
      <c r="F4" s="1">
        <v>25.193132437555601</v>
      </c>
      <c r="G4" s="1">
        <v>-4.4903266432720201</v>
      </c>
      <c r="I4" s="1">
        <v>1</v>
      </c>
      <c r="J4" s="1">
        <v>0.22338705547541801</v>
      </c>
      <c r="K4" s="1">
        <v>0.93657366568610201</v>
      </c>
      <c r="L4" s="1">
        <v>0.87643945477483198</v>
      </c>
      <c r="M4" s="1">
        <v>27.04760721625</v>
      </c>
      <c r="N4" s="1">
        <v>-2.4541314852827201</v>
      </c>
      <c r="P4">
        <v>1</v>
      </c>
      <c r="Q4">
        <v>0.21915918817171301</v>
      </c>
      <c r="R4">
        <v>0.93955445940924798</v>
      </c>
      <c r="S4">
        <v>0.88107225758765895</v>
      </c>
      <c r="T4">
        <v>26.1100030593432</v>
      </c>
      <c r="U4">
        <v>-6.4065439574220102</v>
      </c>
    </row>
    <row r="5" spans="2:21" x14ac:dyDescent="0.3">
      <c r="B5" s="1">
        <v>2</v>
      </c>
      <c r="C5" s="1">
        <v>0.22705409410073599</v>
      </c>
      <c r="D5" s="1">
        <v>0.93671695797740895</v>
      </c>
      <c r="E5" s="1">
        <v>0.87224652893165899</v>
      </c>
      <c r="F5" s="1">
        <v>28.757319873799201</v>
      </c>
      <c r="G5" s="1">
        <v>-12.488253761367501</v>
      </c>
      <c r="I5" s="1">
        <v>2</v>
      </c>
      <c r="J5" s="1">
        <v>0.23184554529352899</v>
      </c>
      <c r="K5" s="1">
        <v>0.93116152742257796</v>
      </c>
      <c r="L5" s="1">
        <v>0.86679775462537401</v>
      </c>
      <c r="M5" s="1">
        <v>29.3188027974129</v>
      </c>
      <c r="N5" s="1">
        <v>1.1247986769626599</v>
      </c>
      <c r="P5">
        <v>2</v>
      </c>
      <c r="Q5">
        <v>0.22623086985097701</v>
      </c>
      <c r="R5">
        <v>0.93484386673093101</v>
      </c>
      <c r="S5">
        <v>0.87317123456304102</v>
      </c>
      <c r="T5">
        <v>27.637323029327</v>
      </c>
      <c r="U5">
        <v>-2.50770836044371</v>
      </c>
    </row>
    <row r="6" spans="2:21" x14ac:dyDescent="0.3">
      <c r="B6" s="1">
        <v>3</v>
      </c>
      <c r="C6" s="1">
        <v>0.247906562578212</v>
      </c>
      <c r="D6" s="1">
        <v>0.93185996215709999</v>
      </c>
      <c r="E6" s="1">
        <v>0.84766839819061901</v>
      </c>
      <c r="F6" s="1">
        <v>36.5486337142286</v>
      </c>
      <c r="G6" s="1">
        <v>-24.5755691627175</v>
      </c>
      <c r="I6" s="1">
        <v>3</v>
      </c>
      <c r="J6" s="1">
        <v>0.24506181043564201</v>
      </c>
      <c r="K6" s="1">
        <v>0.92671478593402301</v>
      </c>
      <c r="L6" s="1">
        <v>0.85114437965884804</v>
      </c>
      <c r="M6" s="1">
        <v>32.1499779522007</v>
      </c>
      <c r="N6" s="1">
        <v>-11.700809589222599</v>
      </c>
      <c r="P6">
        <v>3</v>
      </c>
      <c r="Q6">
        <v>0.236444160153129</v>
      </c>
      <c r="R6">
        <v>0.92941276398949502</v>
      </c>
      <c r="S6">
        <v>0.86142938458792595</v>
      </c>
      <c r="T6">
        <v>29.493684519294501</v>
      </c>
      <c r="U6">
        <v>-8.0454573781179004</v>
      </c>
    </row>
    <row r="7" spans="2:21" x14ac:dyDescent="0.3">
      <c r="B7" s="1">
        <v>4</v>
      </c>
      <c r="C7" s="1">
        <v>0.242931650562383</v>
      </c>
      <c r="D7" s="1">
        <v>0.92803852370102002</v>
      </c>
      <c r="E7" s="1">
        <v>0.85361663328600901</v>
      </c>
      <c r="F7" s="1">
        <v>33.863727760795797</v>
      </c>
      <c r="G7" s="1">
        <v>-14.494623396522099</v>
      </c>
      <c r="I7" s="1">
        <v>4</v>
      </c>
      <c r="J7" s="1">
        <v>0.24713937641101999</v>
      </c>
      <c r="K7" s="1">
        <v>0.92138277392993095</v>
      </c>
      <c r="L7" s="1">
        <v>0.84850181754305198</v>
      </c>
      <c r="M7" s="1">
        <v>32.261505078231302</v>
      </c>
      <c r="N7" s="1">
        <v>-2.1219512622961201</v>
      </c>
      <c r="P7">
        <v>4</v>
      </c>
      <c r="Q7">
        <v>0.24285863454572101</v>
      </c>
      <c r="R7">
        <v>0.92592318447190802</v>
      </c>
      <c r="S7">
        <v>0.85370461460968905</v>
      </c>
      <c r="T7">
        <v>32.417677699307397</v>
      </c>
      <c r="U7">
        <v>-10.837564867831</v>
      </c>
    </row>
    <row r="8" spans="2:21" x14ac:dyDescent="0.3">
      <c r="B8" s="1">
        <v>5</v>
      </c>
      <c r="C8" s="1">
        <v>0.266681990069148</v>
      </c>
      <c r="D8" s="1">
        <v>0.92349720192440998</v>
      </c>
      <c r="E8" s="1">
        <v>0.82355190262645905</v>
      </c>
      <c r="F8" s="1">
        <v>40.862998050897801</v>
      </c>
      <c r="G8" s="1">
        <v>-26.958331134928699</v>
      </c>
      <c r="I8" s="1">
        <v>5</v>
      </c>
      <c r="J8" s="1">
        <v>0.25887403393542302</v>
      </c>
      <c r="K8" s="1">
        <v>0.915238693755967</v>
      </c>
      <c r="L8" s="1">
        <v>0.83373279832651204</v>
      </c>
      <c r="M8" s="1">
        <v>33.890591436717401</v>
      </c>
      <c r="N8" s="1">
        <v>4.4414730164786098</v>
      </c>
      <c r="P8">
        <v>5</v>
      </c>
      <c r="Q8">
        <v>0.26398319597034697</v>
      </c>
      <c r="R8">
        <v>0.91569500171612495</v>
      </c>
      <c r="S8">
        <v>0.82710510508491497</v>
      </c>
      <c r="T8">
        <v>36.021999789368898</v>
      </c>
      <c r="U8">
        <v>7.5550036268523897</v>
      </c>
    </row>
    <row r="9" spans="2:21" x14ac:dyDescent="0.3">
      <c r="B9" s="1">
        <v>6</v>
      </c>
      <c r="C9" s="1">
        <v>0.26493903155433701</v>
      </c>
      <c r="D9" s="1">
        <v>0.92049959602072096</v>
      </c>
      <c r="E9" s="1">
        <v>0.82580877662167596</v>
      </c>
      <c r="F9" s="1">
        <v>38.7554795553337</v>
      </c>
      <c r="G9" s="1">
        <v>-22.770147626840199</v>
      </c>
      <c r="I9" s="1">
        <v>6</v>
      </c>
      <c r="J9" s="1">
        <v>0.26066470072749998</v>
      </c>
      <c r="K9" s="1">
        <v>0.91397714840454902</v>
      </c>
      <c r="L9" s="1">
        <v>0.83138398306819405</v>
      </c>
      <c r="M9" s="1">
        <v>36.869463159535997</v>
      </c>
      <c r="N9" s="1">
        <v>-10.486152001347101</v>
      </c>
      <c r="P9">
        <v>6</v>
      </c>
      <c r="Q9">
        <v>0.25613605159519398</v>
      </c>
      <c r="R9">
        <v>0.91579132431774002</v>
      </c>
      <c r="S9">
        <v>0.83719197750295704</v>
      </c>
      <c r="T9">
        <v>36.237470410198199</v>
      </c>
      <c r="U9">
        <v>-6.6121431229429497</v>
      </c>
    </row>
    <row r="10" spans="2:21" x14ac:dyDescent="0.3">
      <c r="B10" s="1">
        <v>7</v>
      </c>
      <c r="C10" s="1">
        <v>0.26942546549882701</v>
      </c>
      <c r="D10" s="1">
        <v>0.91582664998568797</v>
      </c>
      <c r="E10" s="1">
        <v>0.81977477290857403</v>
      </c>
      <c r="F10" s="1">
        <v>38.881253494329201</v>
      </c>
      <c r="G10" s="1">
        <v>-20.749888413691099</v>
      </c>
      <c r="I10" s="1">
        <v>7</v>
      </c>
      <c r="J10" s="1">
        <v>0.27281106512027198</v>
      </c>
      <c r="K10" s="1">
        <v>0.90678819875139804</v>
      </c>
      <c r="L10" s="1">
        <v>0.81521689520683704</v>
      </c>
      <c r="M10" s="1">
        <v>37.197610366761403</v>
      </c>
      <c r="N10" s="1">
        <v>6.6320005592669302</v>
      </c>
      <c r="P10">
        <v>7</v>
      </c>
      <c r="Q10">
        <v>0.274056976783494</v>
      </c>
      <c r="R10">
        <v>0.90796094136150296</v>
      </c>
      <c r="S10">
        <v>0.81352525463083303</v>
      </c>
      <c r="T10">
        <v>37.270644711894803</v>
      </c>
      <c r="U10">
        <v>8.6681305739585408</v>
      </c>
    </row>
    <row r="11" spans="2:21" x14ac:dyDescent="0.3">
      <c r="B11" s="1">
        <v>8</v>
      </c>
      <c r="C11" s="1">
        <v>0.27547565340019797</v>
      </c>
      <c r="D11" s="1">
        <v>0.91226598788228896</v>
      </c>
      <c r="E11" s="1">
        <v>0.81153882839695302</v>
      </c>
      <c r="F11" s="1">
        <v>40.206238118722297</v>
      </c>
      <c r="G11" s="1">
        <v>-20.394350284033301</v>
      </c>
      <c r="I11" s="1">
        <v>8</v>
      </c>
      <c r="J11" s="1">
        <v>0.27324276903714301</v>
      </c>
      <c r="K11" s="1">
        <v>0.904456852772482</v>
      </c>
      <c r="L11" s="1">
        <v>0.81458161304618704</v>
      </c>
      <c r="M11" s="1">
        <v>40.432902499015597</v>
      </c>
      <c r="N11" s="1">
        <v>-10.664916722213301</v>
      </c>
      <c r="P11">
        <v>8</v>
      </c>
      <c r="Q11">
        <v>0.270859889433609</v>
      </c>
      <c r="R11">
        <v>0.90531685034090104</v>
      </c>
      <c r="S11">
        <v>0.81780148343936698</v>
      </c>
      <c r="T11">
        <v>39.9199738988261</v>
      </c>
      <c r="U11">
        <v>-8.6709200321150899</v>
      </c>
    </row>
    <row r="12" spans="2:21" x14ac:dyDescent="0.3">
      <c r="B12" s="1">
        <v>9</v>
      </c>
      <c r="C12" s="1">
        <v>0.277497034076852</v>
      </c>
      <c r="D12" s="1">
        <v>0.90871767577103102</v>
      </c>
      <c r="E12" s="1">
        <v>0.80864836374208704</v>
      </c>
      <c r="F12" s="1">
        <v>40.193853131443497</v>
      </c>
      <c r="G12" s="1">
        <v>-18.418307965006299</v>
      </c>
      <c r="I12" s="1">
        <v>9</v>
      </c>
      <c r="J12" s="1">
        <v>0.27816450910003299</v>
      </c>
      <c r="K12" s="1">
        <v>0.90042793997257198</v>
      </c>
      <c r="L12" s="1">
        <v>0.80772672473223295</v>
      </c>
      <c r="M12" s="1">
        <v>40.888849953915802</v>
      </c>
      <c r="N12" s="1">
        <v>1.34225468978681</v>
      </c>
      <c r="P12">
        <v>9</v>
      </c>
      <c r="Q12">
        <v>0.27523706893483602</v>
      </c>
      <c r="R12">
        <v>0.90219412742085103</v>
      </c>
      <c r="S12">
        <v>0.81175244792119405</v>
      </c>
      <c r="T12">
        <v>40.110055926550999</v>
      </c>
      <c r="U12">
        <v>-1.9608861684040999</v>
      </c>
    </row>
    <row r="13" spans="2:21" x14ac:dyDescent="0.3">
      <c r="B13" s="1">
        <v>10</v>
      </c>
      <c r="C13" s="1">
        <v>0.279309359703727</v>
      </c>
      <c r="D13" s="1">
        <v>0.90623201633415396</v>
      </c>
      <c r="E13" s="1">
        <v>0.80608971968352305</v>
      </c>
      <c r="F13" s="1">
        <v>42.329957902125898</v>
      </c>
      <c r="G13" s="1">
        <v>-18.948699164131</v>
      </c>
      <c r="I13" s="1">
        <v>10</v>
      </c>
      <c r="J13" s="1">
        <v>0.284242810034809</v>
      </c>
      <c r="K13" s="1">
        <v>0.89672893024915101</v>
      </c>
      <c r="L13" s="1">
        <v>0.799179135814026</v>
      </c>
      <c r="M13" s="1">
        <v>41.236251976256398</v>
      </c>
      <c r="N13" s="1">
        <v>5.1393021181440801</v>
      </c>
      <c r="P13">
        <v>10</v>
      </c>
      <c r="Q13">
        <v>0.28306999554791001</v>
      </c>
      <c r="R13">
        <v>0.89889775331858801</v>
      </c>
      <c r="S13">
        <v>0.800832931155675</v>
      </c>
      <c r="T13">
        <v>39.889098656745396</v>
      </c>
      <c r="U13">
        <v>6.5886428697396804</v>
      </c>
    </row>
    <row r="14" spans="2:21" x14ac:dyDescent="0.3">
      <c r="B14" s="1">
        <v>11</v>
      </c>
      <c r="C14" s="1">
        <v>0.27627680252466202</v>
      </c>
      <c r="D14" s="1">
        <v>0.90308939619802198</v>
      </c>
      <c r="E14" s="1">
        <v>0.81027836183805502</v>
      </c>
      <c r="F14" s="1">
        <v>40.6523777451334</v>
      </c>
      <c r="G14" s="1">
        <v>-12.8104609518104</v>
      </c>
      <c r="I14" s="1">
        <v>11</v>
      </c>
      <c r="J14" s="1">
        <v>0.287856529595372</v>
      </c>
      <c r="K14" s="1">
        <v>0.8931079675443</v>
      </c>
      <c r="L14" s="1">
        <v>0.79404127519412104</v>
      </c>
      <c r="M14" s="1">
        <v>44.055856907997203</v>
      </c>
      <c r="N14" s="1">
        <v>-10.2887396627422</v>
      </c>
      <c r="P14">
        <v>11</v>
      </c>
      <c r="Q14">
        <v>0.281981018429448</v>
      </c>
      <c r="R14">
        <v>0.89636190134752802</v>
      </c>
      <c r="S14">
        <v>0.80236321829942903</v>
      </c>
      <c r="T14">
        <v>42.223583094051598</v>
      </c>
      <c r="U14">
        <v>-8.7598281670223201</v>
      </c>
    </row>
    <row r="15" spans="2:21" x14ac:dyDescent="0.3">
      <c r="B15" s="1">
        <v>12</v>
      </c>
      <c r="C15" s="1">
        <v>0.27846195085555903</v>
      </c>
      <c r="D15" s="1">
        <v>0.90115637836579598</v>
      </c>
      <c r="E15" s="1">
        <v>0.807140547234936</v>
      </c>
      <c r="F15" s="1">
        <v>40.339882115259599</v>
      </c>
      <c r="G15" s="1">
        <v>-12.435265252203701</v>
      </c>
      <c r="I15" s="1">
        <v>12</v>
      </c>
      <c r="J15" s="1">
        <v>0.29987280798858801</v>
      </c>
      <c r="K15" s="1">
        <v>0.88883533997414099</v>
      </c>
      <c r="L15" s="1">
        <v>0.77634254431691396</v>
      </c>
      <c r="M15" s="1">
        <v>43.372991149480498</v>
      </c>
      <c r="N15" s="1">
        <v>8.4507891206806196</v>
      </c>
      <c r="P15">
        <v>12</v>
      </c>
      <c r="Q15">
        <v>0.29657579129088102</v>
      </c>
      <c r="R15">
        <v>0.89370783099839302</v>
      </c>
      <c r="S15">
        <v>0.78123360866957603</v>
      </c>
      <c r="T15">
        <v>41.723702086544598</v>
      </c>
      <c r="U15">
        <v>12.314932977304499</v>
      </c>
    </row>
    <row r="16" spans="2:21" x14ac:dyDescent="0.3">
      <c r="B16" s="2" t="s">
        <v>6</v>
      </c>
      <c r="C16" s="2">
        <f>AVERAGE(C4:C15)</f>
        <v>0.26032791932794824</v>
      </c>
      <c r="D16" s="2">
        <f t="shared" ref="D16:G16" si="0">AVERAGE(D4:D15)</f>
        <v>0.91898700809833711</v>
      </c>
      <c r="E16" s="2">
        <f t="shared" si="0"/>
        <v>0.83072636312006198</v>
      </c>
      <c r="F16" s="2">
        <f t="shared" si="0"/>
        <v>37.215404491635383</v>
      </c>
      <c r="G16" s="2">
        <f t="shared" si="0"/>
        <v>-17.46118531304365</v>
      </c>
      <c r="I16" s="2" t="s">
        <v>6</v>
      </c>
      <c r="J16" s="2">
        <f>AVERAGE(J4:J15)</f>
        <v>0.26359691776289579</v>
      </c>
      <c r="K16" s="2">
        <f t="shared" ref="K16" si="1">AVERAGE(K4:K15)</f>
        <v>0.91128281869976613</v>
      </c>
      <c r="L16" s="2">
        <f t="shared" ref="L16" si="2">AVERAGE(L4:L15)</f>
        <v>0.82625736469226096</v>
      </c>
      <c r="M16" s="2">
        <f t="shared" ref="M16" si="3">AVERAGE(M4:M15)</f>
        <v>36.560200874481268</v>
      </c>
      <c r="N16" s="2">
        <f t="shared" ref="N16" si="4">AVERAGE(N4:N15)</f>
        <v>-1.7155068784820273</v>
      </c>
      <c r="P16" s="2" t="s">
        <v>6</v>
      </c>
      <c r="Q16" s="2">
        <f>AVERAGE(Q4:Q15)</f>
        <v>0.26054940339227162</v>
      </c>
      <c r="R16" s="2">
        <f t="shared" ref="R16" si="5">AVERAGE(R4:R15)</f>
        <v>0.91380500045193414</v>
      </c>
      <c r="S16" s="2">
        <f t="shared" ref="S16" si="6">AVERAGE(S4:S15)</f>
        <v>0.83009862650435506</v>
      </c>
      <c r="T16" s="2">
        <f t="shared" ref="T16" si="7">AVERAGE(T4:T15)</f>
        <v>35.754601406787721</v>
      </c>
      <c r="U16" s="2">
        <f t="shared" ref="U16" si="8">AVERAGE(U4:U15)</f>
        <v>-1.5561951672036642</v>
      </c>
    </row>
    <row r="18" spans="2:21" x14ac:dyDescent="0.3">
      <c r="B18" s="3" t="s">
        <v>7</v>
      </c>
      <c r="C18" s="3"/>
      <c r="D18" s="3"/>
      <c r="E18" s="3"/>
      <c r="F18" s="3"/>
      <c r="G18" s="3"/>
      <c r="I18" s="3" t="s">
        <v>11</v>
      </c>
      <c r="J18" s="3"/>
      <c r="K18" s="3"/>
      <c r="L18" s="3"/>
      <c r="M18" s="3"/>
      <c r="N18" s="3"/>
      <c r="P18" s="3" t="s">
        <v>12</v>
      </c>
      <c r="Q18" s="3"/>
      <c r="R18" s="3"/>
      <c r="S18" s="3"/>
      <c r="T18" s="3"/>
      <c r="U18" s="3"/>
    </row>
    <row r="19" spans="2:21" x14ac:dyDescent="0.3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5</v>
      </c>
      <c r="P19" t="s">
        <v>0</v>
      </c>
      <c r="Q19" t="s">
        <v>1</v>
      </c>
      <c r="R19" t="s">
        <v>2</v>
      </c>
      <c r="S19" t="s">
        <v>3</v>
      </c>
      <c r="T19" t="s">
        <v>4</v>
      </c>
      <c r="U19" t="s">
        <v>5</v>
      </c>
    </row>
    <row r="20" spans="2:21" x14ac:dyDescent="0.3">
      <c r="B20">
        <v>1</v>
      </c>
      <c r="C20">
        <v>0.21846511832302701</v>
      </c>
      <c r="D20">
        <v>0.93996888070996099</v>
      </c>
      <c r="E20">
        <v>0.88182434517810304</v>
      </c>
      <c r="F20">
        <v>25.214245256552299</v>
      </c>
      <c r="G20">
        <v>5.2592884414183798</v>
      </c>
      <c r="I20">
        <v>1</v>
      </c>
      <c r="J20">
        <v>0.21544029679114099</v>
      </c>
      <c r="K20">
        <v>0.94091856372120997</v>
      </c>
      <c r="L20">
        <v>0.88507416014717599</v>
      </c>
      <c r="M20">
        <v>25.329701141873802</v>
      </c>
      <c r="N20">
        <v>2.19761381751906</v>
      </c>
      <c r="P20">
        <v>1</v>
      </c>
      <c r="Q20">
        <v>0.26943368723802802</v>
      </c>
      <c r="R20">
        <v>0.92121239869187799</v>
      </c>
      <c r="S20">
        <v>0.82025053855610797</v>
      </c>
      <c r="T20">
        <v>35.986455767181802</v>
      </c>
      <c r="U20">
        <v>8.7573370636302794</v>
      </c>
    </row>
    <row r="21" spans="2:21" x14ac:dyDescent="0.3">
      <c r="B21">
        <v>2</v>
      </c>
      <c r="C21">
        <v>0.22516995740897999</v>
      </c>
      <c r="D21">
        <v>0.93514529399242496</v>
      </c>
      <c r="E21">
        <v>0.87435797551065098</v>
      </c>
      <c r="F21">
        <v>27.402441714364301</v>
      </c>
      <c r="G21">
        <v>0.18807879779723</v>
      </c>
      <c r="I21">
        <v>2</v>
      </c>
      <c r="J21">
        <v>0.226180745418783</v>
      </c>
      <c r="K21">
        <v>0.935295848870493</v>
      </c>
      <c r="L21">
        <v>0.87322742950756504</v>
      </c>
      <c r="M21">
        <v>27.505608227448</v>
      </c>
      <c r="N21">
        <v>5.0162064944860596</v>
      </c>
      <c r="P21">
        <v>2</v>
      </c>
      <c r="Q21">
        <v>0.24855758000901401</v>
      </c>
      <c r="R21">
        <v>0.92315487278452002</v>
      </c>
      <c r="S21">
        <v>0.84690251439627495</v>
      </c>
      <c r="T21">
        <v>35.219283533993803</v>
      </c>
      <c r="U21">
        <v>-12.831590432541301</v>
      </c>
    </row>
    <row r="22" spans="2:21" x14ac:dyDescent="0.3">
      <c r="B22">
        <v>3</v>
      </c>
      <c r="C22">
        <v>0.23769881756041999</v>
      </c>
      <c r="D22">
        <v>0.93105942453260204</v>
      </c>
      <c r="E22">
        <v>0.85995487215268096</v>
      </c>
      <c r="F22">
        <v>29.775694526588602</v>
      </c>
      <c r="G22">
        <v>9.0755925292598896</v>
      </c>
      <c r="I22">
        <v>3</v>
      </c>
      <c r="J22">
        <v>0.232502923098484</v>
      </c>
      <c r="K22">
        <v>0.93132418117506199</v>
      </c>
      <c r="L22">
        <v>0.86601049076901304</v>
      </c>
      <c r="M22">
        <v>28.435386325558699</v>
      </c>
      <c r="N22">
        <v>-1.42511782820564</v>
      </c>
      <c r="P22">
        <v>3</v>
      </c>
      <c r="Q22">
        <v>0.25962895327943802</v>
      </c>
      <c r="R22">
        <v>0.91844277831779697</v>
      </c>
      <c r="S22">
        <v>0.83292163887426096</v>
      </c>
      <c r="T22">
        <v>34.784432978400197</v>
      </c>
      <c r="U22">
        <v>3.9479643767481098</v>
      </c>
    </row>
    <row r="23" spans="2:21" x14ac:dyDescent="0.3">
      <c r="B23">
        <v>4</v>
      </c>
      <c r="C23">
        <v>0.240125300901287</v>
      </c>
      <c r="D23">
        <v>0.92646798353873205</v>
      </c>
      <c r="E23">
        <v>0.856979143772156</v>
      </c>
      <c r="F23">
        <v>29.964884991666199</v>
      </c>
      <c r="G23">
        <v>3.0088010026501002</v>
      </c>
      <c r="I23">
        <v>4</v>
      </c>
      <c r="J23">
        <v>0.239959705805907</v>
      </c>
      <c r="K23">
        <v>0.92713645388132004</v>
      </c>
      <c r="L23">
        <v>0.85717633570419605</v>
      </c>
      <c r="M23">
        <v>31.067042138794999</v>
      </c>
      <c r="N23">
        <v>-5.1645655221864697</v>
      </c>
      <c r="P23">
        <v>4</v>
      </c>
      <c r="Q23">
        <v>0.26066460046351497</v>
      </c>
      <c r="R23">
        <v>0.91515798467893605</v>
      </c>
      <c r="S23">
        <v>0.83146595624712205</v>
      </c>
      <c r="T23">
        <v>34.935117633887003</v>
      </c>
      <c r="U23">
        <v>-1.9407060298829599</v>
      </c>
    </row>
    <row r="24" spans="2:21" x14ac:dyDescent="0.3">
      <c r="B24">
        <v>5</v>
      </c>
      <c r="C24">
        <v>0.24466529517223201</v>
      </c>
      <c r="D24">
        <v>0.92343154423511997</v>
      </c>
      <c r="E24">
        <v>0.85148362288360802</v>
      </c>
      <c r="F24">
        <v>31.7351647926194</v>
      </c>
      <c r="G24">
        <v>3.5736439276407599</v>
      </c>
      <c r="I24">
        <v>5</v>
      </c>
      <c r="J24">
        <v>0.243674257205967</v>
      </c>
      <c r="K24">
        <v>0.92379528844023795</v>
      </c>
      <c r="L24">
        <v>0.85268434303225604</v>
      </c>
      <c r="M24">
        <v>31.4025611236655</v>
      </c>
      <c r="N24">
        <v>-2.01146893236263</v>
      </c>
      <c r="P24">
        <v>5</v>
      </c>
      <c r="Q24">
        <v>0.27499588376930001</v>
      </c>
      <c r="R24">
        <v>0.91043102187094804</v>
      </c>
      <c r="S24">
        <v>0.81237876447567403</v>
      </c>
      <c r="T24">
        <v>37.087120940722997</v>
      </c>
      <c r="U24">
        <v>6.1183518169541902</v>
      </c>
    </row>
    <row r="25" spans="2:21" x14ac:dyDescent="0.3">
      <c r="B25">
        <v>6</v>
      </c>
      <c r="C25">
        <v>0.25396666603321699</v>
      </c>
      <c r="D25">
        <v>0.91772712393927502</v>
      </c>
      <c r="E25">
        <v>0.83993815600531696</v>
      </c>
      <c r="F25">
        <v>33.3953519502722</v>
      </c>
      <c r="G25">
        <v>3.9996114458646699</v>
      </c>
      <c r="I25">
        <v>6</v>
      </c>
      <c r="J25">
        <v>0.25300018019160397</v>
      </c>
      <c r="K25">
        <v>0.91855737269152904</v>
      </c>
      <c r="L25">
        <v>0.84115408841845996</v>
      </c>
      <c r="M25">
        <v>33.575610779853797</v>
      </c>
      <c r="N25">
        <v>-8.7580413305271705</v>
      </c>
      <c r="P25">
        <v>6</v>
      </c>
      <c r="Q25">
        <v>0.27457142707885401</v>
      </c>
      <c r="R25">
        <v>0.90599859816797501</v>
      </c>
      <c r="S25">
        <v>0.81291237481814804</v>
      </c>
      <c r="T25">
        <v>37.362815507206697</v>
      </c>
      <c r="U25">
        <v>3.7975445659062599</v>
      </c>
    </row>
    <row r="26" spans="2:21" x14ac:dyDescent="0.3">
      <c r="B26">
        <v>7</v>
      </c>
      <c r="C26">
        <v>0.25851796453287101</v>
      </c>
      <c r="D26">
        <v>0.91429784063925701</v>
      </c>
      <c r="E26">
        <v>0.83407197142772904</v>
      </c>
      <c r="F26">
        <v>33.6058982767507</v>
      </c>
      <c r="G26">
        <v>3.83177193535886</v>
      </c>
      <c r="I26">
        <v>7</v>
      </c>
      <c r="J26">
        <v>0.25756871990577002</v>
      </c>
      <c r="K26">
        <v>0.91508856139086903</v>
      </c>
      <c r="L26">
        <v>0.83528826692580105</v>
      </c>
      <c r="M26">
        <v>33.444475299691199</v>
      </c>
      <c r="N26">
        <v>-4.90209476750083</v>
      </c>
      <c r="P26">
        <v>7</v>
      </c>
      <c r="Q26">
        <v>0.27890082253403897</v>
      </c>
      <c r="R26">
        <v>0.90469440362248499</v>
      </c>
      <c r="S26">
        <v>0.80687527078147503</v>
      </c>
      <c r="T26">
        <v>39.778528490711999</v>
      </c>
      <c r="U26">
        <v>1.5467978098520201</v>
      </c>
    </row>
    <row r="27" spans="2:21" x14ac:dyDescent="0.3">
      <c r="B27">
        <v>8</v>
      </c>
      <c r="C27">
        <v>0.26161293276420999</v>
      </c>
      <c r="D27">
        <v>0.91169564098029998</v>
      </c>
      <c r="E27">
        <v>0.83002937874039395</v>
      </c>
      <c r="F27">
        <v>33.499698704623903</v>
      </c>
      <c r="G27">
        <v>-3.1697187081423301</v>
      </c>
      <c r="I27">
        <v>8</v>
      </c>
      <c r="J27">
        <v>0.26331805606284903</v>
      </c>
      <c r="K27">
        <v>0.91246217328379198</v>
      </c>
      <c r="L27">
        <v>0.82780651192059396</v>
      </c>
      <c r="M27">
        <v>36.039641848880898</v>
      </c>
      <c r="N27">
        <v>-8.4584235891691897</v>
      </c>
      <c r="P27">
        <v>8</v>
      </c>
      <c r="Q27">
        <v>0.27354343504675099</v>
      </c>
      <c r="R27">
        <v>0.90537114195491097</v>
      </c>
      <c r="S27">
        <v>0.81417333378039602</v>
      </c>
      <c r="T27">
        <v>36.889727472886001</v>
      </c>
      <c r="U27">
        <v>3.40380602103951</v>
      </c>
    </row>
    <row r="28" spans="2:21" x14ac:dyDescent="0.3">
      <c r="B28">
        <v>9</v>
      </c>
      <c r="C28">
        <v>0.26542544443567601</v>
      </c>
      <c r="D28">
        <v>0.90881084213143404</v>
      </c>
      <c r="E28">
        <v>0.82493448918591505</v>
      </c>
      <c r="F28">
        <v>34.521635785877102</v>
      </c>
      <c r="G28">
        <v>0.32059309310337097</v>
      </c>
      <c r="I28">
        <v>9</v>
      </c>
      <c r="J28">
        <v>0.269233820154474</v>
      </c>
      <c r="K28">
        <v>0.90633023414394998</v>
      </c>
      <c r="L28">
        <v>0.819874700575558</v>
      </c>
      <c r="M28">
        <v>36.048535088908899</v>
      </c>
      <c r="N28">
        <v>-6.0450881510325196</v>
      </c>
      <c r="P28">
        <v>9</v>
      </c>
      <c r="Q28">
        <v>0.28901382968132</v>
      </c>
      <c r="R28">
        <v>0.89872954626457202</v>
      </c>
      <c r="S28">
        <v>0.79243566209649297</v>
      </c>
      <c r="T28">
        <v>42.510668810629298</v>
      </c>
      <c r="U28">
        <v>2.5551507567910399</v>
      </c>
    </row>
    <row r="29" spans="2:21" x14ac:dyDescent="0.3">
      <c r="B29">
        <v>10</v>
      </c>
      <c r="C29">
        <v>0.26980869427815002</v>
      </c>
      <c r="D29">
        <v>0.90503516019443198</v>
      </c>
      <c r="E29">
        <v>0.81905702100748801</v>
      </c>
      <c r="F29">
        <v>37.468917519998101</v>
      </c>
      <c r="G29">
        <v>-1.57732401029655</v>
      </c>
      <c r="I29">
        <v>10</v>
      </c>
      <c r="J29">
        <v>0.27055591388810202</v>
      </c>
      <c r="K29">
        <v>0.90469263699291502</v>
      </c>
      <c r="L29">
        <v>0.81805341093047701</v>
      </c>
      <c r="M29">
        <v>36.3899796561331</v>
      </c>
      <c r="N29">
        <v>-0.56254801990247505</v>
      </c>
      <c r="P29">
        <v>10</v>
      </c>
      <c r="Q29">
        <v>0.29269077975112501</v>
      </c>
      <c r="R29">
        <v>0.89324539601444197</v>
      </c>
      <c r="S29">
        <v>0.78706456510996003</v>
      </c>
      <c r="T29">
        <v>41.408565174490199</v>
      </c>
      <c r="U29">
        <v>4.8358538181036002</v>
      </c>
    </row>
    <row r="30" spans="2:21" x14ac:dyDescent="0.3">
      <c r="B30">
        <v>11</v>
      </c>
      <c r="C30">
        <v>0.27498424807126998</v>
      </c>
      <c r="D30">
        <v>0.90237682937766694</v>
      </c>
      <c r="E30">
        <v>0.81204942553306003</v>
      </c>
      <c r="F30">
        <v>39.385725133268402</v>
      </c>
      <c r="G30">
        <v>-8.5544608252195307</v>
      </c>
      <c r="I30">
        <v>11</v>
      </c>
      <c r="J30">
        <v>0.27676298677365802</v>
      </c>
      <c r="K30">
        <v>0.90108572612206905</v>
      </c>
      <c r="L30">
        <v>0.80961004056220398</v>
      </c>
      <c r="M30">
        <v>38.590300442641599</v>
      </c>
      <c r="N30">
        <v>-7.3833462141663997</v>
      </c>
      <c r="P30">
        <v>11</v>
      </c>
      <c r="Q30">
        <v>0.29388485210437498</v>
      </c>
      <c r="R30">
        <v>0.889265242494924</v>
      </c>
      <c r="S30">
        <v>0.78532452780314699</v>
      </c>
      <c r="T30">
        <v>42.783177218157803</v>
      </c>
      <c r="U30">
        <v>0.87278986482648402</v>
      </c>
    </row>
    <row r="31" spans="2:21" x14ac:dyDescent="0.3">
      <c r="B31">
        <v>12</v>
      </c>
      <c r="C31">
        <v>0.27715481990910801</v>
      </c>
      <c r="D31">
        <v>0.901086860765553</v>
      </c>
      <c r="E31">
        <v>0.80894690449981899</v>
      </c>
      <c r="F31">
        <v>38.044804392524497</v>
      </c>
      <c r="G31">
        <v>-8.24000243007319</v>
      </c>
      <c r="I31">
        <v>12</v>
      </c>
      <c r="J31">
        <v>0.28095554726376099</v>
      </c>
      <c r="K31">
        <v>0.89731254472154898</v>
      </c>
      <c r="L31">
        <v>0.80367101107879002</v>
      </c>
      <c r="M31">
        <v>36.983105642264498</v>
      </c>
      <c r="N31">
        <v>2.65888101975353</v>
      </c>
      <c r="P31">
        <v>12</v>
      </c>
      <c r="Q31">
        <v>0.29185620274582302</v>
      </c>
      <c r="R31">
        <v>0.88902125826738299</v>
      </c>
      <c r="S31">
        <v>0.788140929423361</v>
      </c>
      <c r="T31">
        <v>42.808718639306697</v>
      </c>
      <c r="U31">
        <v>-6.0140450630172104</v>
      </c>
    </row>
    <row r="32" spans="2:21" x14ac:dyDescent="0.3">
      <c r="B32" s="2" t="s">
        <v>6</v>
      </c>
      <c r="C32" s="2">
        <f>AVERAGE(C20:C31)</f>
        <v>0.252299604949204</v>
      </c>
      <c r="D32" s="2">
        <f t="shared" ref="D32" si="9">AVERAGE(D20:D31)</f>
        <v>0.91809195208639649</v>
      </c>
      <c r="E32" s="2">
        <f t="shared" ref="E32" si="10">AVERAGE(E20:E31)</f>
        <v>0.84113560882474347</v>
      </c>
      <c r="F32" s="2">
        <f t="shared" ref="F32" si="11">AVERAGE(F20:F31)</f>
        <v>32.834538587092148</v>
      </c>
      <c r="G32" s="2">
        <f t="shared" ref="G32" si="12">AVERAGE(G20:G31)</f>
        <v>0.64298959994680471</v>
      </c>
      <c r="I32" s="2" t="s">
        <v>6</v>
      </c>
      <c r="J32" s="2">
        <f>AVERAGE(J3:J20)</f>
        <v>0.26015715912205611</v>
      </c>
      <c r="K32" s="2">
        <f t="shared" ref="K32" si="13">AVERAGE(K20:K31)</f>
        <v>0.91783329878624953</v>
      </c>
      <c r="L32" s="2">
        <f t="shared" ref="L32" si="14">AVERAGE(L20:L31)</f>
        <v>0.8408025657976741</v>
      </c>
      <c r="M32" s="2">
        <f t="shared" ref="M32" si="15">AVERAGE(M20:M31)</f>
        <v>32.900995642976248</v>
      </c>
      <c r="N32" s="2">
        <f t="shared" ref="N32" si="16">AVERAGE(N20:N31)</f>
        <v>-2.9031660852745564</v>
      </c>
      <c r="P32" s="2" t="s">
        <v>6</v>
      </c>
      <c r="Q32" s="2">
        <f>AVERAGE(Q3:Q20)</f>
        <v>0.26118399509553997</v>
      </c>
      <c r="R32" s="2">
        <f t="shared" ref="R32" si="17">AVERAGE(R20:R31)</f>
        <v>0.90622705359423072</v>
      </c>
      <c r="S32" s="2">
        <f t="shared" ref="S32" si="18">AVERAGE(S20:S31)</f>
        <v>0.81090383969686819</v>
      </c>
      <c r="T32" s="2">
        <f t="shared" ref="T32" si="19">AVERAGE(T20:T31)</f>
        <v>38.462884347297873</v>
      </c>
      <c r="U32" s="2">
        <f t="shared" ref="U32" si="20">AVERAGE(U20:U31)</f>
        <v>1.2541045473675021</v>
      </c>
    </row>
    <row r="34" spans="2:14" x14ac:dyDescent="0.3">
      <c r="B34" s="3" t="s">
        <v>13</v>
      </c>
      <c r="C34" s="3"/>
      <c r="D34" s="3"/>
      <c r="E34" s="3"/>
      <c r="F34" s="3"/>
      <c r="G34" s="3"/>
      <c r="I34" s="3" t="s">
        <v>14</v>
      </c>
      <c r="J34" s="3"/>
      <c r="K34" s="3"/>
      <c r="L34" s="3"/>
      <c r="M34" s="3"/>
      <c r="N34" s="3"/>
    </row>
    <row r="35" spans="2:14" x14ac:dyDescent="0.3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I35" t="s">
        <v>0</v>
      </c>
      <c r="J35" t="s">
        <v>1</v>
      </c>
      <c r="K35" t="s">
        <v>2</v>
      </c>
      <c r="L35" t="s">
        <v>3</v>
      </c>
      <c r="M35" t="s">
        <v>4</v>
      </c>
      <c r="N35" t="s">
        <v>5</v>
      </c>
    </row>
    <row r="36" spans="2:14" x14ac:dyDescent="0.3">
      <c r="B36">
        <v>1</v>
      </c>
      <c r="C36">
        <v>0.235521499858589</v>
      </c>
      <c r="D36">
        <v>0.93770013529206897</v>
      </c>
      <c r="E36">
        <v>0.86265118225486503</v>
      </c>
      <c r="F36">
        <v>29.813362031370399</v>
      </c>
      <c r="G36">
        <v>13.1762092380262</v>
      </c>
      <c r="I36">
        <v>1</v>
      </c>
      <c r="J36">
        <v>0.21915918817171301</v>
      </c>
      <c r="K36">
        <v>0.93955445940924798</v>
      </c>
      <c r="L36">
        <v>0.88107225758765895</v>
      </c>
      <c r="M36">
        <v>26.1100030593432</v>
      </c>
      <c r="N36">
        <v>-6.4065439574220102</v>
      </c>
    </row>
    <row r="37" spans="2:14" x14ac:dyDescent="0.3">
      <c r="B37">
        <v>2</v>
      </c>
      <c r="C37">
        <v>0.22752919896908899</v>
      </c>
      <c r="D37">
        <v>0.93463200708565797</v>
      </c>
      <c r="E37">
        <v>0.87171132784651095</v>
      </c>
      <c r="F37">
        <v>28.3857006491444</v>
      </c>
      <c r="G37">
        <v>0.97669783229259399</v>
      </c>
      <c r="I37">
        <v>2</v>
      </c>
      <c r="J37">
        <v>0.22623086985097701</v>
      </c>
      <c r="K37">
        <v>0.93484386673093101</v>
      </c>
      <c r="L37">
        <v>0.87317123456304102</v>
      </c>
      <c r="M37">
        <v>27.637323029327</v>
      </c>
      <c r="N37">
        <v>-2.50770836044371</v>
      </c>
    </row>
    <row r="38" spans="2:14" x14ac:dyDescent="0.3">
      <c r="B38">
        <v>3</v>
      </c>
      <c r="C38">
        <v>0.23382334808685801</v>
      </c>
      <c r="D38">
        <v>0.92987404732608003</v>
      </c>
      <c r="E38">
        <v>0.86448426922743005</v>
      </c>
      <c r="F38">
        <v>29.6597968790871</v>
      </c>
      <c r="G38">
        <v>-1.8128700914508999</v>
      </c>
      <c r="I38">
        <v>3</v>
      </c>
      <c r="J38">
        <v>0.236444160153129</v>
      </c>
      <c r="K38">
        <v>0.92941276398949502</v>
      </c>
      <c r="L38">
        <v>0.86142938458792595</v>
      </c>
      <c r="M38">
        <v>29.493684519294501</v>
      </c>
      <c r="N38">
        <v>-8.0454573781179004</v>
      </c>
    </row>
    <row r="39" spans="2:14" x14ac:dyDescent="0.3">
      <c r="B39">
        <v>4</v>
      </c>
      <c r="C39">
        <v>0.25142493100777402</v>
      </c>
      <c r="D39">
        <v>0.92420496280200803</v>
      </c>
      <c r="E39">
        <v>0.84320211193655603</v>
      </c>
      <c r="F39">
        <v>33.654854446355799</v>
      </c>
      <c r="G39">
        <v>7.5799058671969002</v>
      </c>
      <c r="I39">
        <v>4</v>
      </c>
      <c r="J39">
        <v>0.24285863454572101</v>
      </c>
      <c r="K39">
        <v>0.92592318447190802</v>
      </c>
      <c r="L39">
        <v>0.85370461460968905</v>
      </c>
      <c r="M39">
        <v>32.417677699307397</v>
      </c>
      <c r="N39">
        <v>-10.837564867831</v>
      </c>
    </row>
    <row r="40" spans="2:14" x14ac:dyDescent="0.3">
      <c r="B40">
        <v>5</v>
      </c>
      <c r="C40">
        <v>0.24762365481693899</v>
      </c>
      <c r="D40">
        <v>0.92175864213351899</v>
      </c>
      <c r="E40">
        <v>0.84787035082769002</v>
      </c>
      <c r="F40">
        <v>32.795390318754301</v>
      </c>
      <c r="G40">
        <v>3.2236971438009299</v>
      </c>
      <c r="I40">
        <v>5</v>
      </c>
      <c r="J40">
        <v>0.26398319597034697</v>
      </c>
      <c r="K40">
        <v>0.91569500171612495</v>
      </c>
      <c r="L40">
        <v>0.82710510508491497</v>
      </c>
      <c r="M40">
        <v>36.021999789368898</v>
      </c>
      <c r="N40">
        <v>7.5550036268523897</v>
      </c>
    </row>
    <row r="41" spans="2:14" x14ac:dyDescent="0.3">
      <c r="B41">
        <v>6</v>
      </c>
      <c r="C41">
        <v>0.25719766798185401</v>
      </c>
      <c r="D41">
        <v>0.91645226069304497</v>
      </c>
      <c r="E41">
        <v>0.83583958801386804</v>
      </c>
      <c r="F41">
        <v>34.688446152673301</v>
      </c>
      <c r="G41">
        <v>3.87540206803784</v>
      </c>
      <c r="I41">
        <v>6</v>
      </c>
      <c r="J41">
        <v>0.25613605159519398</v>
      </c>
      <c r="K41">
        <v>0.91579132431774002</v>
      </c>
      <c r="L41">
        <v>0.83719197750295704</v>
      </c>
      <c r="M41">
        <v>36.237470410198199</v>
      </c>
      <c r="N41">
        <v>-6.6121431229429497</v>
      </c>
    </row>
    <row r="42" spans="2:14" x14ac:dyDescent="0.3">
      <c r="B42">
        <v>7</v>
      </c>
      <c r="C42">
        <v>0.26269502840266901</v>
      </c>
      <c r="D42">
        <v>0.91163582210137195</v>
      </c>
      <c r="E42">
        <v>0.82866661113552198</v>
      </c>
      <c r="F42">
        <v>35.377820968836303</v>
      </c>
      <c r="G42">
        <v>2.55471214901723</v>
      </c>
      <c r="I42">
        <v>7</v>
      </c>
      <c r="J42">
        <v>0.274056976783494</v>
      </c>
      <c r="K42">
        <v>0.90796094136150296</v>
      </c>
      <c r="L42">
        <v>0.81352525463083303</v>
      </c>
      <c r="M42">
        <v>37.270644711894803</v>
      </c>
      <c r="N42">
        <v>8.6681305739585408</v>
      </c>
    </row>
    <row r="43" spans="2:14" x14ac:dyDescent="0.3">
      <c r="B43">
        <v>8</v>
      </c>
      <c r="C43">
        <v>0.26366415286352801</v>
      </c>
      <c r="D43">
        <v>0.91030684617544699</v>
      </c>
      <c r="E43">
        <v>0.82735356325846598</v>
      </c>
      <c r="F43">
        <v>34.1226360423898</v>
      </c>
      <c r="G43">
        <v>-0.27805628892776302</v>
      </c>
      <c r="I43">
        <v>8</v>
      </c>
      <c r="J43">
        <v>0.270859889433609</v>
      </c>
      <c r="K43">
        <v>0.90531685034090104</v>
      </c>
      <c r="L43">
        <v>0.81780148343936698</v>
      </c>
      <c r="M43">
        <v>39.9199738988261</v>
      </c>
      <c r="N43">
        <v>-8.6709200321150899</v>
      </c>
    </row>
    <row r="44" spans="2:14" x14ac:dyDescent="0.3">
      <c r="B44">
        <v>9</v>
      </c>
      <c r="C44">
        <v>0.270504760429298</v>
      </c>
      <c r="D44">
        <v>0.90517780280871896</v>
      </c>
      <c r="E44">
        <v>0.81817009425773002</v>
      </c>
      <c r="F44">
        <v>37.3264553118442</v>
      </c>
      <c r="G44">
        <v>-5.4714815618391199</v>
      </c>
      <c r="I44">
        <v>9</v>
      </c>
      <c r="J44">
        <v>0.27523706893483602</v>
      </c>
      <c r="K44">
        <v>0.90219412742085103</v>
      </c>
      <c r="L44">
        <v>0.81175244792119405</v>
      </c>
      <c r="M44">
        <v>40.110055926550999</v>
      </c>
      <c r="N44">
        <v>-1.9608861684040999</v>
      </c>
    </row>
    <row r="45" spans="2:14" x14ac:dyDescent="0.3">
      <c r="B45">
        <v>10</v>
      </c>
      <c r="C45">
        <v>0.275245959260491</v>
      </c>
      <c r="D45">
        <v>0.90333291968740503</v>
      </c>
      <c r="E45">
        <v>0.81169070397311405</v>
      </c>
      <c r="F45">
        <v>36.566063891481797</v>
      </c>
      <c r="G45">
        <v>6.9614492612412198</v>
      </c>
      <c r="I45">
        <v>10</v>
      </c>
      <c r="J45">
        <v>0.28306999554791001</v>
      </c>
      <c r="K45">
        <v>0.89889775331858801</v>
      </c>
      <c r="L45">
        <v>0.800832931155675</v>
      </c>
      <c r="M45">
        <v>39.889098656745396</v>
      </c>
      <c r="N45">
        <v>6.5886428697396804</v>
      </c>
    </row>
    <row r="46" spans="2:14" x14ac:dyDescent="0.3">
      <c r="B46">
        <v>11</v>
      </c>
      <c r="C46">
        <v>0.27999711146627798</v>
      </c>
      <c r="D46">
        <v>0.89793189639964699</v>
      </c>
      <c r="E46">
        <v>0.805134423850417</v>
      </c>
      <c r="F46">
        <v>40.863491163284998</v>
      </c>
      <c r="G46">
        <v>1.8037774727690501</v>
      </c>
      <c r="I46">
        <v>11</v>
      </c>
      <c r="J46">
        <v>0.281981018429448</v>
      </c>
      <c r="K46">
        <v>0.89636190134752802</v>
      </c>
      <c r="L46">
        <v>0.80236321829942903</v>
      </c>
      <c r="M46">
        <v>42.223583094051598</v>
      </c>
      <c r="N46">
        <v>-8.7598281670223201</v>
      </c>
    </row>
    <row r="47" spans="2:14" x14ac:dyDescent="0.3">
      <c r="B47">
        <v>12</v>
      </c>
      <c r="C47">
        <v>0.27772521162647801</v>
      </c>
      <c r="D47">
        <v>0.89949025106691705</v>
      </c>
      <c r="E47">
        <v>0.80815971097337203</v>
      </c>
      <c r="F47">
        <v>38.327132230477098</v>
      </c>
      <c r="G47">
        <v>-2.4261236637036498</v>
      </c>
      <c r="I47">
        <v>12</v>
      </c>
      <c r="J47">
        <v>0.29657579129088102</v>
      </c>
      <c r="K47">
        <v>0.89370783099839302</v>
      </c>
      <c r="L47">
        <v>0.78123360866957603</v>
      </c>
      <c r="M47">
        <v>41.723702086544598</v>
      </c>
      <c r="N47">
        <v>12.314932977304499</v>
      </c>
    </row>
    <row r="48" spans="2:14" x14ac:dyDescent="0.3">
      <c r="B48" s="2" t="s">
        <v>6</v>
      </c>
      <c r="C48" s="2">
        <f>AVERAGE(C36:C47)</f>
        <v>0.25691271039748703</v>
      </c>
      <c r="D48" s="2">
        <f t="shared" ref="D48" si="21">AVERAGE(D36:D47)</f>
        <v>0.91604146613099047</v>
      </c>
      <c r="E48" s="2">
        <f t="shared" ref="E48" si="22">AVERAGE(E36:E47)</f>
        <v>0.83541116146296179</v>
      </c>
      <c r="F48" s="2">
        <f t="shared" ref="F48" si="23">AVERAGE(F36:F47)</f>
        <v>34.298429173808294</v>
      </c>
      <c r="G48" s="2">
        <f t="shared" ref="G48" si="24">AVERAGE(G36:G47)</f>
        <v>2.5136099522050444</v>
      </c>
      <c r="I48" s="2" t="s">
        <v>6</v>
      </c>
      <c r="J48" s="2">
        <f>AVERAGE(J19:J36)</f>
        <v>0.25060496427530493</v>
      </c>
      <c r="K48" s="2">
        <f t="shared" ref="K48" si="25">AVERAGE(K36:K47)</f>
        <v>0.91380500045193414</v>
      </c>
      <c r="L48" s="2">
        <f t="shared" ref="L48" si="26">AVERAGE(L36:L47)</f>
        <v>0.83009862650435506</v>
      </c>
      <c r="M48" s="2">
        <f t="shared" ref="M48" si="27">AVERAGE(M36:M47)</f>
        <v>35.754601406787721</v>
      </c>
      <c r="N48" s="2">
        <f t="shared" ref="N48" si="28">AVERAGE(N36:N47)</f>
        <v>-1.5561951672036642</v>
      </c>
    </row>
  </sheetData>
  <mergeCells count="8">
    <mergeCell ref="P2:U2"/>
    <mergeCell ref="P18:U18"/>
    <mergeCell ref="B34:G34"/>
    <mergeCell ref="I34:N34"/>
    <mergeCell ref="B2:G2"/>
    <mergeCell ref="I2:N2"/>
    <mergeCell ref="B18:G18"/>
    <mergeCell ref="I18:N18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B1F8-99C5-40ED-BD60-0603F3919F46}">
  <dimension ref="B2:U50"/>
  <sheetViews>
    <sheetView zoomScale="78" workbookViewId="0">
      <selection activeCell="I37" sqref="I37:K44"/>
    </sheetView>
  </sheetViews>
  <sheetFormatPr defaultRowHeight="14.4" x14ac:dyDescent="0.3"/>
  <cols>
    <col min="3" max="6" width="12" bestFit="1" customWidth="1"/>
    <col min="7" max="7" width="12.6640625" bestFit="1" customWidth="1"/>
    <col min="10" max="13" width="12" bestFit="1" customWidth="1"/>
    <col min="17" max="20" width="12" bestFit="1" customWidth="1"/>
    <col min="21" max="21" width="12.6640625" bestFit="1" customWidth="1"/>
  </cols>
  <sheetData>
    <row r="2" spans="2:21" x14ac:dyDescent="0.3">
      <c r="B2" s="3" t="s">
        <v>7</v>
      </c>
      <c r="C2" s="3"/>
      <c r="D2" s="3"/>
      <c r="E2" s="3"/>
      <c r="F2" s="3"/>
      <c r="G2" s="3"/>
      <c r="I2" s="3" t="s">
        <v>15</v>
      </c>
      <c r="J2" s="3"/>
      <c r="K2" s="3"/>
      <c r="L2" s="3"/>
      <c r="M2" s="3"/>
      <c r="N2" s="3"/>
      <c r="P2" s="3" t="s">
        <v>16</v>
      </c>
      <c r="Q2" s="3"/>
      <c r="R2" s="3"/>
      <c r="S2" s="3"/>
      <c r="T2" s="3"/>
      <c r="U2" s="3"/>
    </row>
    <row r="3" spans="2:2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</row>
    <row r="4" spans="2:21" x14ac:dyDescent="0.3">
      <c r="B4">
        <v>1</v>
      </c>
      <c r="C4">
        <v>0.21846511832302701</v>
      </c>
      <c r="D4">
        <v>0.93996888070996099</v>
      </c>
      <c r="E4">
        <v>0.88182434517810304</v>
      </c>
      <c r="F4">
        <v>25.214245256552299</v>
      </c>
      <c r="G4">
        <v>5.2592884414183798</v>
      </c>
      <c r="I4">
        <v>1</v>
      </c>
      <c r="J4">
        <v>0.231901060636754</v>
      </c>
      <c r="K4">
        <v>0.93335556852795798</v>
      </c>
      <c r="L4">
        <v>0.866841382134516</v>
      </c>
      <c r="M4">
        <v>28.2665699074992</v>
      </c>
      <c r="N4">
        <v>8.0504645454838109</v>
      </c>
      <c r="P4">
        <v>1</v>
      </c>
      <c r="Q4">
        <v>0.227672766982702</v>
      </c>
      <c r="R4">
        <v>0.934330577216268</v>
      </c>
      <c r="S4">
        <v>0.87165292365805402</v>
      </c>
      <c r="T4">
        <v>27.075344996225699</v>
      </c>
      <c r="U4">
        <v>4.5293638781430001</v>
      </c>
    </row>
    <row r="5" spans="2:21" x14ac:dyDescent="0.3">
      <c r="B5">
        <v>2</v>
      </c>
      <c r="C5">
        <v>0.22516995740897999</v>
      </c>
      <c r="D5">
        <v>0.93514529399242496</v>
      </c>
      <c r="E5">
        <v>0.87435797551065098</v>
      </c>
      <c r="F5">
        <v>27.402441714364301</v>
      </c>
      <c r="G5">
        <v>0.18807879779723</v>
      </c>
      <c r="I5">
        <v>2</v>
      </c>
      <c r="J5">
        <v>0.24136114845530099</v>
      </c>
      <c r="K5">
        <v>0.92814434549691704</v>
      </c>
      <c r="L5">
        <v>0.85563937235732401</v>
      </c>
      <c r="M5">
        <v>30.200337887978399</v>
      </c>
      <c r="N5">
        <v>10.168472490049901</v>
      </c>
      <c r="P5">
        <v>2</v>
      </c>
      <c r="Q5">
        <v>0.23425361019399699</v>
      </c>
      <c r="R5">
        <v>0.93015064368947598</v>
      </c>
      <c r="S5">
        <v>0.86401637327776204</v>
      </c>
      <c r="T5">
        <v>29.301349614474798</v>
      </c>
      <c r="U5">
        <v>-2.2010357232558002</v>
      </c>
    </row>
    <row r="6" spans="2:21" x14ac:dyDescent="0.3">
      <c r="B6">
        <v>3</v>
      </c>
      <c r="C6">
        <v>0.23769881756041999</v>
      </c>
      <c r="D6">
        <v>0.93105942453260204</v>
      </c>
      <c r="E6">
        <v>0.85995487215268096</v>
      </c>
      <c r="F6">
        <v>29.775694526588602</v>
      </c>
      <c r="G6">
        <v>9.0755925292598896</v>
      </c>
      <c r="I6">
        <v>3</v>
      </c>
      <c r="J6">
        <v>0.24993680957216799</v>
      </c>
      <c r="K6">
        <v>0.92024199669151896</v>
      </c>
      <c r="L6">
        <v>0.84516312225079704</v>
      </c>
      <c r="M6">
        <v>30.852487715032801</v>
      </c>
      <c r="N6">
        <v>3.8342203470442802</v>
      </c>
      <c r="P6">
        <v>3</v>
      </c>
      <c r="Q6">
        <v>0.237914971344311</v>
      </c>
      <c r="R6">
        <v>0.92780035582769504</v>
      </c>
      <c r="S6">
        <v>0.85970005348460998</v>
      </c>
      <c r="T6">
        <v>29.958746718742798</v>
      </c>
      <c r="U6">
        <v>3.7937822961677501</v>
      </c>
    </row>
    <row r="7" spans="2:21" x14ac:dyDescent="0.3">
      <c r="B7">
        <v>4</v>
      </c>
      <c r="C7">
        <v>0.240125300901287</v>
      </c>
      <c r="D7">
        <v>0.92646798353873205</v>
      </c>
      <c r="E7">
        <v>0.856979143772156</v>
      </c>
      <c r="F7">
        <v>29.964884991666199</v>
      </c>
      <c r="G7">
        <v>3.0088010026501002</v>
      </c>
      <c r="I7">
        <v>4</v>
      </c>
      <c r="J7">
        <v>0.26118028664777798</v>
      </c>
      <c r="K7">
        <v>0.91367263666973297</v>
      </c>
      <c r="L7">
        <v>0.83079845749417702</v>
      </c>
      <c r="M7">
        <v>33.991644020420999</v>
      </c>
      <c r="N7">
        <v>6.6760087455624797</v>
      </c>
      <c r="P7">
        <v>4</v>
      </c>
      <c r="Q7">
        <v>0.24101724420373699</v>
      </c>
      <c r="R7">
        <v>0.92556836409228505</v>
      </c>
      <c r="S7">
        <v>0.85591467104353702</v>
      </c>
      <c r="T7">
        <v>30.1034566136615</v>
      </c>
      <c r="U7">
        <v>2.7813818273156801</v>
      </c>
    </row>
    <row r="8" spans="2:21" x14ac:dyDescent="0.3">
      <c r="B8">
        <v>5</v>
      </c>
      <c r="C8">
        <v>0.24466529517223201</v>
      </c>
      <c r="D8">
        <v>0.92343154423511997</v>
      </c>
      <c r="E8">
        <v>0.85148362288360802</v>
      </c>
      <c r="F8">
        <v>31.7351647926194</v>
      </c>
      <c r="G8">
        <v>3.5736439276407599</v>
      </c>
      <c r="I8">
        <v>5</v>
      </c>
      <c r="J8">
        <v>0.27285631240742297</v>
      </c>
      <c r="K8">
        <v>0.90912062490009904</v>
      </c>
      <c r="L8">
        <v>0.81528693446404099</v>
      </c>
      <c r="M8">
        <v>35.907239170755801</v>
      </c>
      <c r="N8">
        <v>12.2911103259468</v>
      </c>
      <c r="P8">
        <v>5</v>
      </c>
      <c r="Q8">
        <v>0.24686374997636201</v>
      </c>
      <c r="R8">
        <v>0.92291461710911105</v>
      </c>
      <c r="S8">
        <v>0.84880262585316102</v>
      </c>
      <c r="T8">
        <v>31.248386814145199</v>
      </c>
      <c r="U8">
        <v>6.7655666525313096</v>
      </c>
    </row>
    <row r="9" spans="2:21" x14ac:dyDescent="0.3">
      <c r="B9">
        <v>6</v>
      </c>
      <c r="C9">
        <v>0.25396666603321699</v>
      </c>
      <c r="D9">
        <v>0.91772712393927502</v>
      </c>
      <c r="E9">
        <v>0.83993815600531696</v>
      </c>
      <c r="F9">
        <v>33.3953519502722</v>
      </c>
      <c r="G9">
        <v>3.9996114458646699</v>
      </c>
      <c r="I9">
        <v>6</v>
      </c>
      <c r="J9">
        <v>0.276276228720302</v>
      </c>
      <c r="K9">
        <v>0.90158826745468201</v>
      </c>
      <c r="L9">
        <v>0.81058192507980997</v>
      </c>
      <c r="M9">
        <v>37.4238059552221</v>
      </c>
      <c r="N9">
        <v>2.74316777508405</v>
      </c>
      <c r="P9">
        <v>6</v>
      </c>
      <c r="Q9">
        <v>0.25135941076322499</v>
      </c>
      <c r="R9">
        <v>0.91995610903053404</v>
      </c>
      <c r="S9">
        <v>0.843207718511224</v>
      </c>
      <c r="T9">
        <v>33.8377985248014</v>
      </c>
      <c r="U9">
        <v>6.9168927947545296</v>
      </c>
    </row>
    <row r="10" spans="2:21" x14ac:dyDescent="0.3">
      <c r="B10">
        <v>7</v>
      </c>
      <c r="C10">
        <v>0.25851796453287101</v>
      </c>
      <c r="D10">
        <v>0.91429784063925701</v>
      </c>
      <c r="E10">
        <v>0.83407197142772904</v>
      </c>
      <c r="F10">
        <v>33.6058982767507</v>
      </c>
      <c r="G10">
        <v>3.83177193535886</v>
      </c>
      <c r="I10">
        <v>7</v>
      </c>
      <c r="J10">
        <v>0.285137612478853</v>
      </c>
      <c r="K10">
        <v>0.89724498691218502</v>
      </c>
      <c r="L10">
        <v>0.79814137281787501</v>
      </c>
      <c r="M10">
        <v>38.8766303896561</v>
      </c>
      <c r="N10">
        <v>8.3488480832280807</v>
      </c>
      <c r="P10">
        <v>7</v>
      </c>
      <c r="Q10">
        <v>0.25402656471609097</v>
      </c>
      <c r="R10">
        <v>0.91928316312878</v>
      </c>
      <c r="S10">
        <v>0.83978743705101699</v>
      </c>
      <c r="T10">
        <v>33.184032645810902</v>
      </c>
      <c r="U10">
        <v>4.7993454218307097</v>
      </c>
    </row>
    <row r="11" spans="2:21" x14ac:dyDescent="0.3">
      <c r="B11">
        <v>8</v>
      </c>
      <c r="C11">
        <v>0.26161293276420999</v>
      </c>
      <c r="D11">
        <v>0.91169564098029998</v>
      </c>
      <c r="E11">
        <v>0.83002937874039395</v>
      </c>
      <c r="F11">
        <v>33.499698704623903</v>
      </c>
      <c r="G11">
        <v>-3.1697187081423301</v>
      </c>
      <c r="I11">
        <v>8</v>
      </c>
      <c r="J11">
        <v>0.28563016036741801</v>
      </c>
      <c r="K11">
        <v>0.89363571094913197</v>
      </c>
      <c r="L11">
        <v>0.79738874324155695</v>
      </c>
      <c r="M11">
        <v>39.481737448867896</v>
      </c>
      <c r="N11">
        <v>0.410276302950629</v>
      </c>
      <c r="P11">
        <v>8</v>
      </c>
      <c r="Q11">
        <v>0.26105256321685499</v>
      </c>
      <c r="R11">
        <v>0.91460946333820103</v>
      </c>
      <c r="S11">
        <v>0.83075674608585903</v>
      </c>
      <c r="T11">
        <v>36.225232987840798</v>
      </c>
      <c r="U11">
        <v>5.1508053968030296</v>
      </c>
    </row>
    <row r="12" spans="2:21" x14ac:dyDescent="0.3">
      <c r="B12">
        <v>9</v>
      </c>
      <c r="C12">
        <v>0.26542544443567601</v>
      </c>
      <c r="D12">
        <v>0.90881084213143404</v>
      </c>
      <c r="E12">
        <v>0.82493448918591505</v>
      </c>
      <c r="F12">
        <v>34.521635785877102</v>
      </c>
      <c r="G12">
        <v>0.32059309310337097</v>
      </c>
      <c r="I12">
        <v>9</v>
      </c>
      <c r="J12">
        <v>0.300140885278943</v>
      </c>
      <c r="K12">
        <v>0.88711344122318203</v>
      </c>
      <c r="L12">
        <v>0.77614551129877596</v>
      </c>
      <c r="M12">
        <v>42.507913120005298</v>
      </c>
      <c r="N12">
        <v>7.06503352877911</v>
      </c>
      <c r="P12">
        <v>9</v>
      </c>
      <c r="Q12">
        <v>0.26551375207984601</v>
      </c>
      <c r="R12">
        <v>0.91371706764357397</v>
      </c>
      <c r="S12">
        <v>0.82481798042697496</v>
      </c>
      <c r="T12">
        <v>36.546605741451998</v>
      </c>
      <c r="U12">
        <v>11.5188194636648</v>
      </c>
    </row>
    <row r="13" spans="2:21" x14ac:dyDescent="0.3">
      <c r="B13">
        <v>10</v>
      </c>
      <c r="C13">
        <v>0.26980869427815002</v>
      </c>
      <c r="D13">
        <v>0.90503516019443198</v>
      </c>
      <c r="E13">
        <v>0.81905702100748801</v>
      </c>
      <c r="F13">
        <v>37.468917519998101</v>
      </c>
      <c r="G13">
        <v>-1.57732401029655</v>
      </c>
      <c r="I13">
        <v>10</v>
      </c>
      <c r="J13">
        <v>0.30639492836508597</v>
      </c>
      <c r="K13">
        <v>0.88344960405136697</v>
      </c>
      <c r="L13">
        <v>0.76665795464257203</v>
      </c>
      <c r="M13">
        <v>42.830628444098501</v>
      </c>
      <c r="N13">
        <v>10.313954811793201</v>
      </c>
      <c r="P13">
        <v>10</v>
      </c>
      <c r="Q13">
        <v>0.270076517949566</v>
      </c>
      <c r="R13">
        <v>0.90731631211068497</v>
      </c>
      <c r="S13">
        <v>0.81869761920822204</v>
      </c>
      <c r="T13">
        <v>38.7897194114814</v>
      </c>
      <c r="U13">
        <v>7.9008728626740403</v>
      </c>
    </row>
    <row r="14" spans="2:21" x14ac:dyDescent="0.3">
      <c r="B14">
        <v>11</v>
      </c>
      <c r="C14">
        <v>0.27498424807126998</v>
      </c>
      <c r="D14">
        <v>0.90237682937766694</v>
      </c>
      <c r="E14">
        <v>0.81204942553306003</v>
      </c>
      <c r="F14">
        <v>39.385725133268402</v>
      </c>
      <c r="G14">
        <v>-8.5544608252195307</v>
      </c>
      <c r="I14">
        <v>11</v>
      </c>
      <c r="J14">
        <v>0.30289130184997998</v>
      </c>
      <c r="K14">
        <v>0.88000858826939798</v>
      </c>
      <c r="L14">
        <v>0.771964938263211</v>
      </c>
      <c r="M14">
        <v>44.049642772502096</v>
      </c>
      <c r="N14">
        <v>1.8357115521730301</v>
      </c>
      <c r="P14">
        <v>11</v>
      </c>
      <c r="Q14">
        <v>0.27178619529447501</v>
      </c>
      <c r="R14">
        <v>0.90458605567554196</v>
      </c>
      <c r="S14">
        <v>0.81639571532959498</v>
      </c>
      <c r="T14">
        <v>38.594695872749497</v>
      </c>
      <c r="U14">
        <v>4.6877111280376704</v>
      </c>
    </row>
    <row r="15" spans="2:21" x14ac:dyDescent="0.3">
      <c r="B15">
        <v>12</v>
      </c>
      <c r="C15">
        <v>0.27715481990910801</v>
      </c>
      <c r="D15">
        <v>0.901086860765553</v>
      </c>
      <c r="E15">
        <v>0.80894690449981899</v>
      </c>
      <c r="F15">
        <v>38.044804392524497</v>
      </c>
      <c r="G15">
        <v>-8.24000243007319</v>
      </c>
      <c r="I15">
        <v>12</v>
      </c>
      <c r="J15">
        <v>0.31973377946609199</v>
      </c>
      <c r="K15">
        <v>0.87531793857213902</v>
      </c>
      <c r="L15">
        <v>0.74573519490661699</v>
      </c>
      <c r="M15">
        <v>45.517420998110197</v>
      </c>
      <c r="N15">
        <v>13.435590368545</v>
      </c>
      <c r="P15">
        <v>12</v>
      </c>
      <c r="Q15">
        <v>0.275639512953262</v>
      </c>
      <c r="R15">
        <v>0.90298268614507005</v>
      </c>
      <c r="S15">
        <v>0.81103030808043597</v>
      </c>
      <c r="T15">
        <v>38.701985272001103</v>
      </c>
      <c r="U15">
        <v>2.44144744189704</v>
      </c>
    </row>
    <row r="16" spans="2:21" x14ac:dyDescent="0.3">
      <c r="B16" s="2" t="s">
        <v>6</v>
      </c>
      <c r="C16" s="2">
        <f>AVERAGE(C4:C15)</f>
        <v>0.252299604949204</v>
      </c>
      <c r="D16" s="2">
        <f t="shared" ref="D16:F16" si="0">AVERAGE(D4:D15)</f>
        <v>0.91809195208639649</v>
      </c>
      <c r="E16" s="2">
        <f t="shared" si="0"/>
        <v>0.84113560882474347</v>
      </c>
      <c r="F16" s="2">
        <f t="shared" si="0"/>
        <v>32.834538587092148</v>
      </c>
      <c r="G16" s="2">
        <f>AVERAGE(G4:G15)</f>
        <v>0.64298959994680471</v>
      </c>
      <c r="I16" s="2" t="s">
        <v>6</v>
      </c>
      <c r="J16" s="2">
        <f>AVERAGE(J4:J15)</f>
        <v>0.2777867095205081</v>
      </c>
      <c r="K16" s="2">
        <f t="shared" ref="K16" si="1">AVERAGE(K4:K15)</f>
        <v>0.90190780914319257</v>
      </c>
      <c r="L16" s="2">
        <f t="shared" ref="L16" si="2">AVERAGE(L4:L15)</f>
        <v>0.80669540907927295</v>
      </c>
      <c r="M16" s="2">
        <f t="shared" ref="M16" si="3">AVERAGE(M4:M15)</f>
        <v>37.49217148584578</v>
      </c>
      <c r="N16" s="2">
        <f t="shared" ref="N16" si="4">AVERAGE(N4:N15)</f>
        <v>7.0977382397200302</v>
      </c>
      <c r="P16" s="2" t="s">
        <v>6</v>
      </c>
      <c r="Q16" s="2">
        <f>AVERAGE(Q4:Q15)</f>
        <v>0.25309807163953574</v>
      </c>
      <c r="R16" s="2">
        <f t="shared" ref="R16" si="5">AVERAGE(R4:R15)</f>
        <v>0.9186012845839352</v>
      </c>
      <c r="S16" s="2">
        <f t="shared" ref="S16" si="6">AVERAGE(S4:S15)</f>
        <v>0.84039834766753774</v>
      </c>
      <c r="T16" s="2">
        <f t="shared" ref="T16" si="7">AVERAGE(T4:T15)</f>
        <v>33.630612934448926</v>
      </c>
      <c r="U16" s="2">
        <f t="shared" ref="U16" si="8">AVERAGE(U4:U15)</f>
        <v>4.9237461200469799</v>
      </c>
    </row>
    <row r="19" spans="2:21" x14ac:dyDescent="0.3">
      <c r="B19" s="3" t="s">
        <v>17</v>
      </c>
      <c r="C19" s="3"/>
      <c r="D19" s="3"/>
      <c r="E19" s="3"/>
      <c r="F19" s="3"/>
      <c r="G19" s="3"/>
      <c r="I19" s="3" t="s">
        <v>18</v>
      </c>
      <c r="J19" s="3"/>
      <c r="K19" s="3"/>
      <c r="L19" s="3"/>
      <c r="M19" s="3"/>
      <c r="N19" s="3"/>
      <c r="P19" s="3" t="s">
        <v>19</v>
      </c>
      <c r="Q19" s="3"/>
      <c r="R19" s="3"/>
      <c r="S19" s="3"/>
      <c r="T19" s="3"/>
      <c r="U19" s="3"/>
    </row>
    <row r="20" spans="2:21" x14ac:dyDescent="0.3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I20" t="s">
        <v>0</v>
      </c>
      <c r="J20" t="s">
        <v>1</v>
      </c>
      <c r="K20" t="s">
        <v>2</v>
      </c>
      <c r="L20" t="s">
        <v>3</v>
      </c>
      <c r="M20" t="s">
        <v>4</v>
      </c>
      <c r="N20" t="s">
        <v>5</v>
      </c>
      <c r="P20" t="s">
        <v>0</v>
      </c>
      <c r="Q20" t="s">
        <v>1</v>
      </c>
      <c r="R20" t="s">
        <v>2</v>
      </c>
      <c r="S20" t="s">
        <v>3</v>
      </c>
      <c r="T20" t="s">
        <v>4</v>
      </c>
      <c r="U20" t="s">
        <v>5</v>
      </c>
    </row>
    <row r="21" spans="2:21" x14ac:dyDescent="0.3">
      <c r="B21">
        <v>1</v>
      </c>
      <c r="C21">
        <v>0.230290659787246</v>
      </c>
      <c r="D21">
        <v>0.93249247933284996</v>
      </c>
      <c r="E21">
        <v>0.868684359328876</v>
      </c>
      <c r="F21">
        <v>27.864509611310599</v>
      </c>
      <c r="G21">
        <v>4.5090150478655797</v>
      </c>
      <c r="I21">
        <v>1</v>
      </c>
      <c r="J21">
        <v>0.22639534591667901</v>
      </c>
      <c r="K21">
        <v>0.93625063810819298</v>
      </c>
      <c r="L21">
        <v>0.87308913676936994</v>
      </c>
      <c r="M21">
        <v>27.237011297858601</v>
      </c>
      <c r="N21">
        <v>9.2997381636702006</v>
      </c>
      <c r="P21">
        <v>1</v>
      </c>
      <c r="Q21">
        <v>0.226871026487071</v>
      </c>
      <c r="R21">
        <v>0.93760479752318804</v>
      </c>
      <c r="S21">
        <v>0.87255527020575596</v>
      </c>
      <c r="T21">
        <v>27.9182653656447</v>
      </c>
      <c r="U21">
        <v>13.052806474288801</v>
      </c>
    </row>
    <row r="22" spans="2:21" x14ac:dyDescent="0.3">
      <c r="B22">
        <v>2</v>
      </c>
      <c r="C22">
        <v>0.23182930301365601</v>
      </c>
      <c r="D22">
        <v>0.93115106772363498</v>
      </c>
      <c r="E22">
        <v>0.86681641732913695</v>
      </c>
      <c r="F22">
        <v>29.381124287562699</v>
      </c>
      <c r="G22">
        <v>2.54123591381452</v>
      </c>
      <c r="I22">
        <v>2</v>
      </c>
      <c r="J22">
        <v>0.23826864374999401</v>
      </c>
      <c r="K22">
        <v>0.93111091322412598</v>
      </c>
      <c r="L22">
        <v>0.859314991924645</v>
      </c>
      <c r="M22">
        <v>29.991874805412401</v>
      </c>
      <c r="N22">
        <v>11.431205374709</v>
      </c>
      <c r="P22">
        <v>2</v>
      </c>
      <c r="Q22">
        <v>0.23688572929221</v>
      </c>
      <c r="R22">
        <v>0.93291024691818503</v>
      </c>
      <c r="S22">
        <v>0.860943328139671</v>
      </c>
      <c r="T22">
        <v>30.914953884669199</v>
      </c>
      <c r="U22">
        <v>15.3212600361552</v>
      </c>
    </row>
    <row r="23" spans="2:21" x14ac:dyDescent="0.3">
      <c r="B23">
        <v>3</v>
      </c>
      <c r="C23">
        <v>0.24138551383346099</v>
      </c>
      <c r="D23">
        <v>0.92771088586674599</v>
      </c>
      <c r="E23">
        <v>0.85557699783977703</v>
      </c>
      <c r="F23">
        <v>30.575588890457801</v>
      </c>
      <c r="G23">
        <v>9.4862621988429403</v>
      </c>
      <c r="I23">
        <v>3</v>
      </c>
      <c r="J23">
        <v>0.25138541001090597</v>
      </c>
      <c r="K23">
        <v>0.92751013325640697</v>
      </c>
      <c r="L23">
        <v>0.84336309314331304</v>
      </c>
      <c r="M23">
        <v>32.800417212855898</v>
      </c>
      <c r="N23">
        <v>18.354378393934802</v>
      </c>
      <c r="P23">
        <v>3</v>
      </c>
      <c r="Q23">
        <v>0.25219007393305898</v>
      </c>
      <c r="R23">
        <v>0.92808692904502799</v>
      </c>
      <c r="S23">
        <v>0.84235872467387796</v>
      </c>
      <c r="T23">
        <v>34.7627130402728</v>
      </c>
      <c r="U23">
        <v>21.180421183142901</v>
      </c>
    </row>
    <row r="24" spans="2:21" x14ac:dyDescent="0.3">
      <c r="B24">
        <v>4</v>
      </c>
      <c r="C24">
        <v>0.240532376495523</v>
      </c>
      <c r="D24">
        <v>0.92658682147740401</v>
      </c>
      <c r="E24">
        <v>0.85649381674342995</v>
      </c>
      <c r="F24">
        <v>29.451624761824299</v>
      </c>
      <c r="G24">
        <v>5.92215718532296</v>
      </c>
      <c r="I24">
        <v>4</v>
      </c>
      <c r="J24">
        <v>0.246458642820469</v>
      </c>
      <c r="K24">
        <v>0.92435580380916704</v>
      </c>
      <c r="L24">
        <v>0.84933525711881697</v>
      </c>
      <c r="M24">
        <v>30.340067122520701</v>
      </c>
      <c r="N24">
        <v>10.607982843438</v>
      </c>
      <c r="P24">
        <v>4</v>
      </c>
      <c r="Q24">
        <v>0.24678063281425999</v>
      </c>
      <c r="R24">
        <v>0.92647272783075896</v>
      </c>
      <c r="S24">
        <v>0.84894132303659997</v>
      </c>
      <c r="T24">
        <v>31.7683316910035</v>
      </c>
      <c r="U24">
        <v>16.075866203322899</v>
      </c>
    </row>
    <row r="25" spans="2:21" x14ac:dyDescent="0.3">
      <c r="B25">
        <v>5</v>
      </c>
      <c r="C25">
        <v>0.244749674976282</v>
      </c>
      <c r="D25">
        <v>0.92421838023492897</v>
      </c>
      <c r="E25">
        <v>0.85138116500324701</v>
      </c>
      <c r="F25">
        <v>31.4863397956087</v>
      </c>
      <c r="G25">
        <v>6.6149080303069097</v>
      </c>
      <c r="I25">
        <v>5</v>
      </c>
      <c r="J25">
        <v>0.25197063324183999</v>
      </c>
      <c r="K25">
        <v>0.92063340935884597</v>
      </c>
      <c r="L25">
        <v>0.84248226439040397</v>
      </c>
      <c r="M25">
        <v>31.6072575243556</v>
      </c>
      <c r="N25">
        <v>10.561090341482601</v>
      </c>
      <c r="P25">
        <v>5</v>
      </c>
      <c r="Q25">
        <v>0.25255073661057797</v>
      </c>
      <c r="R25">
        <v>0.921588120554514</v>
      </c>
      <c r="S25">
        <v>0.84175613409132399</v>
      </c>
      <c r="T25">
        <v>32.5012496372306</v>
      </c>
      <c r="U25">
        <v>13.443883908398901</v>
      </c>
    </row>
    <row r="26" spans="2:21" x14ac:dyDescent="0.3">
      <c r="B26">
        <v>6</v>
      </c>
      <c r="C26">
        <v>0.24649022353432301</v>
      </c>
      <c r="D26">
        <v>0.922240560458923</v>
      </c>
      <c r="E26">
        <v>0.84922345836230195</v>
      </c>
      <c r="F26">
        <v>31.039785624412701</v>
      </c>
      <c r="G26">
        <v>3.2698159481757401</v>
      </c>
      <c r="I26">
        <v>6</v>
      </c>
      <c r="J26">
        <v>0.25619622022798999</v>
      </c>
      <c r="K26">
        <v>0.91874910701763901</v>
      </c>
      <c r="L26">
        <v>0.83711547841868506</v>
      </c>
      <c r="M26">
        <v>32.840284597710003</v>
      </c>
      <c r="N26">
        <v>13.2956850888788</v>
      </c>
      <c r="P26">
        <v>6</v>
      </c>
      <c r="Q26">
        <v>0.255951892725997</v>
      </c>
      <c r="R26">
        <v>0.91919552626112899</v>
      </c>
      <c r="S26">
        <v>0.83742600752396901</v>
      </c>
      <c r="T26">
        <v>32.481354519646501</v>
      </c>
      <c r="U26">
        <v>13.051470741636599</v>
      </c>
    </row>
    <row r="27" spans="2:21" x14ac:dyDescent="0.3">
      <c r="B27">
        <v>7</v>
      </c>
      <c r="C27">
        <v>0.25369225346296598</v>
      </c>
      <c r="D27">
        <v>0.91906970087609197</v>
      </c>
      <c r="E27">
        <v>0.84020885453860805</v>
      </c>
      <c r="F27">
        <v>32.8661174541649</v>
      </c>
      <c r="G27">
        <v>6.1190888724694998</v>
      </c>
      <c r="I27">
        <v>7</v>
      </c>
      <c r="J27">
        <v>0.26152178679194799</v>
      </c>
      <c r="K27">
        <v>0.91449953620674196</v>
      </c>
      <c r="L27">
        <v>0.83019360292797795</v>
      </c>
      <c r="M27">
        <v>32.768689938578802</v>
      </c>
      <c r="N27">
        <v>8.5264655751346794</v>
      </c>
      <c r="P27">
        <v>7</v>
      </c>
      <c r="Q27">
        <v>0.26365797755689502</v>
      </c>
      <c r="R27">
        <v>0.916803828524973</v>
      </c>
      <c r="S27">
        <v>0.82740821098600303</v>
      </c>
      <c r="T27">
        <v>34.8327969132134</v>
      </c>
      <c r="U27">
        <v>14.443681974346999</v>
      </c>
    </row>
    <row r="28" spans="2:21" x14ac:dyDescent="0.3">
      <c r="B28">
        <v>8</v>
      </c>
      <c r="C28">
        <v>0.25712257287726697</v>
      </c>
      <c r="D28">
        <v>0.91737417027470902</v>
      </c>
      <c r="E28">
        <v>0.83581410173833204</v>
      </c>
      <c r="F28">
        <v>33.832166122601599</v>
      </c>
      <c r="G28">
        <v>2.8034540370788399</v>
      </c>
      <c r="I28">
        <v>8</v>
      </c>
      <c r="J28">
        <v>0.26242529410370102</v>
      </c>
      <c r="K28">
        <v>0.91238483447823904</v>
      </c>
      <c r="L28">
        <v>0.82897215317017003</v>
      </c>
      <c r="M28">
        <v>33.153270393281502</v>
      </c>
      <c r="N28">
        <v>7.2819686216756701</v>
      </c>
      <c r="P28">
        <v>8</v>
      </c>
      <c r="Q28">
        <v>0.26621524284128101</v>
      </c>
      <c r="R28">
        <v>0.91352393868140402</v>
      </c>
      <c r="S28">
        <v>0.82399650984008599</v>
      </c>
      <c r="T28">
        <v>35.950277914300898</v>
      </c>
      <c r="U28">
        <v>9.8384296961997197</v>
      </c>
    </row>
    <row r="29" spans="2:21" x14ac:dyDescent="0.3">
      <c r="B29">
        <v>9</v>
      </c>
      <c r="C29">
        <v>0.26196040617482702</v>
      </c>
      <c r="D29">
        <v>0.91443960016149906</v>
      </c>
      <c r="E29">
        <v>0.82947549436387502</v>
      </c>
      <c r="F29">
        <v>35.518131189302203</v>
      </c>
      <c r="G29">
        <v>6.5248966803344199</v>
      </c>
      <c r="I29">
        <v>9</v>
      </c>
      <c r="J29">
        <v>0.26889540691230501</v>
      </c>
      <c r="K29">
        <v>0.90847025455319197</v>
      </c>
      <c r="L29">
        <v>0.82032723270355801</v>
      </c>
      <c r="M29">
        <v>35.3683836817996</v>
      </c>
      <c r="N29">
        <v>7.8517949267210101</v>
      </c>
      <c r="P29">
        <v>9</v>
      </c>
      <c r="Q29">
        <v>0.27210421845794402</v>
      </c>
      <c r="R29">
        <v>0.90942144784499501</v>
      </c>
      <c r="S29">
        <v>0.81601346589176604</v>
      </c>
      <c r="T29">
        <v>36.666553960934998</v>
      </c>
      <c r="U29">
        <v>13.584417640195699</v>
      </c>
    </row>
    <row r="30" spans="2:21" x14ac:dyDescent="0.3">
      <c r="B30">
        <v>10</v>
      </c>
      <c r="C30">
        <v>0.26460206508122702</v>
      </c>
      <c r="D30">
        <v>0.91018909658074598</v>
      </c>
      <c r="E30">
        <v>0.82597312792335598</v>
      </c>
      <c r="F30">
        <v>36.653000873046103</v>
      </c>
      <c r="G30">
        <v>-0.50204677744054504</v>
      </c>
      <c r="I30">
        <v>10</v>
      </c>
      <c r="J30">
        <v>0.27473478372065102</v>
      </c>
      <c r="K30">
        <v>0.90459943631351303</v>
      </c>
      <c r="L30">
        <v>0.81238949513483905</v>
      </c>
      <c r="M30">
        <v>36.955526994089297</v>
      </c>
      <c r="N30">
        <v>11.1416251108009</v>
      </c>
      <c r="P30">
        <v>10</v>
      </c>
      <c r="Q30">
        <v>0.27427116165108301</v>
      </c>
      <c r="R30">
        <v>0.90527779222146598</v>
      </c>
      <c r="S30">
        <v>0.813022156049094</v>
      </c>
      <c r="T30">
        <v>37.279163135244197</v>
      </c>
      <c r="U30">
        <v>11.361682027748399</v>
      </c>
    </row>
    <row r="31" spans="2:21" x14ac:dyDescent="0.3">
      <c r="B31">
        <v>11</v>
      </c>
      <c r="C31">
        <v>0.267787339973031</v>
      </c>
      <c r="D31">
        <v>0.90696140744909304</v>
      </c>
      <c r="E31">
        <v>0.82175879632484095</v>
      </c>
      <c r="F31">
        <v>37.021184194145697</v>
      </c>
      <c r="G31">
        <v>-2.0379356837460101</v>
      </c>
      <c r="I31">
        <v>11</v>
      </c>
      <c r="J31">
        <v>0.27344162833805502</v>
      </c>
      <c r="K31">
        <v>0.90375169003084499</v>
      </c>
      <c r="L31">
        <v>0.81415225882576303</v>
      </c>
      <c r="M31">
        <v>37.228180309848597</v>
      </c>
      <c r="N31">
        <v>-1.5117293510205201</v>
      </c>
      <c r="P31">
        <v>11</v>
      </c>
      <c r="Q31">
        <v>0.27333823340374502</v>
      </c>
      <c r="R31">
        <v>0.90409724114896695</v>
      </c>
      <c r="S31">
        <v>0.81429277936129696</v>
      </c>
      <c r="T31">
        <v>37.449918387631001</v>
      </c>
      <c r="U31">
        <v>4.0996395579029699</v>
      </c>
    </row>
    <row r="32" spans="2:21" x14ac:dyDescent="0.3">
      <c r="B32">
        <v>12</v>
      </c>
      <c r="C32">
        <v>0.27208372965282401</v>
      </c>
      <c r="D32">
        <v>0.90460329260432404</v>
      </c>
      <c r="E32">
        <v>0.81587432513885705</v>
      </c>
      <c r="F32">
        <v>37.838900961447202</v>
      </c>
      <c r="G32">
        <v>1.5958679787874099</v>
      </c>
      <c r="I32">
        <v>12</v>
      </c>
      <c r="J32">
        <v>0.275213242850679</v>
      </c>
      <c r="K32">
        <v>0.90228127139487302</v>
      </c>
      <c r="L32">
        <v>0.81161433061841304</v>
      </c>
      <c r="M32">
        <v>37.319752273332703</v>
      </c>
      <c r="N32">
        <v>2.3298570155674398</v>
      </c>
      <c r="P32">
        <v>12</v>
      </c>
      <c r="Q32">
        <v>0.27429291082266599</v>
      </c>
      <c r="R32">
        <v>0.90309332306261603</v>
      </c>
      <c r="S32">
        <v>0.81287217323118999</v>
      </c>
      <c r="T32">
        <v>37.096041800802404</v>
      </c>
      <c r="U32">
        <v>4.4436724345314502</v>
      </c>
    </row>
    <row r="33" spans="2:21" x14ac:dyDescent="0.3">
      <c r="B33" s="2" t="s">
        <v>6</v>
      </c>
      <c r="C33" s="2">
        <f>AVERAGE(C21:C32)</f>
        <v>0.25104384323855272</v>
      </c>
      <c r="D33" s="2">
        <f t="shared" ref="D33" si="9">AVERAGE(D21:D32)</f>
        <v>0.91975312192007908</v>
      </c>
      <c r="E33" s="2">
        <f t="shared" ref="E33" si="10">AVERAGE(E21:E32)</f>
        <v>0.84310674288622012</v>
      </c>
      <c r="F33" s="2">
        <f t="shared" ref="F33" si="11">AVERAGE(F21:F32)</f>
        <v>32.794039480490376</v>
      </c>
      <c r="G33" s="2">
        <f t="shared" ref="G33" si="12">AVERAGE(G21:G32)</f>
        <v>3.9038932859843549</v>
      </c>
      <c r="I33" s="2" t="s">
        <v>6</v>
      </c>
      <c r="J33" s="2">
        <f>AVERAGE(J21:J32)</f>
        <v>0.25724225322376809</v>
      </c>
      <c r="K33" s="2">
        <f t="shared" ref="K33" si="13">AVERAGE(K21:K32)</f>
        <v>0.91704975231264851</v>
      </c>
      <c r="L33" s="2">
        <f t="shared" ref="L33" si="14">AVERAGE(L21:L32)</f>
        <v>0.83519577459549632</v>
      </c>
      <c r="M33" s="2">
        <f t="shared" ref="M33" si="15">AVERAGE(M21:M32)</f>
        <v>33.134226345970305</v>
      </c>
      <c r="N33" s="2">
        <f t="shared" ref="N33" si="16">AVERAGE(N21:N32)</f>
        <v>9.0975051754160496</v>
      </c>
      <c r="P33" s="2" t="s">
        <v>6</v>
      </c>
      <c r="Q33" s="2">
        <f>AVERAGE(Q21:Q32)</f>
        <v>0.25792581971639911</v>
      </c>
      <c r="R33" s="2">
        <f t="shared" ref="R33" si="17">AVERAGE(R21:R32)</f>
        <v>0.91817299330143543</v>
      </c>
      <c r="S33" s="2">
        <f t="shared" ref="S33" si="18">AVERAGE(S21:S32)</f>
        <v>0.83429884025255285</v>
      </c>
      <c r="T33" s="2">
        <f t="shared" ref="T33" si="19">AVERAGE(T21:T32)</f>
        <v>34.135135020882849</v>
      </c>
      <c r="U33" s="2">
        <f t="shared" ref="U33" si="20">AVERAGE(U21:U32)</f>
        <v>12.491435989822548</v>
      </c>
    </row>
    <row r="36" spans="2:21" x14ac:dyDescent="0.3">
      <c r="B36" s="3" t="s">
        <v>20</v>
      </c>
      <c r="C36" s="3"/>
      <c r="D36" s="3"/>
      <c r="E36" s="3"/>
      <c r="F36" s="3"/>
      <c r="G36" s="3"/>
    </row>
    <row r="37" spans="2:21" x14ac:dyDescent="0.3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I37" t="s">
        <v>30</v>
      </c>
      <c r="J37" s="6">
        <f>AVERAGE(J25:J36)</f>
        <v>0.26462680549010409</v>
      </c>
      <c r="K37" s="6">
        <f t="shared" ref="K37:K43" si="21">AVERAGE(K25:K36)</f>
        <v>0.91137992129628187</v>
      </c>
    </row>
    <row r="38" spans="2:21" x14ac:dyDescent="0.3">
      <c r="B38">
        <v>1</v>
      </c>
      <c r="C38">
        <v>0.22547423919937001</v>
      </c>
      <c r="D38">
        <v>0.93626080568299197</v>
      </c>
      <c r="E38">
        <v>0.87411972901079305</v>
      </c>
      <c r="F38">
        <v>27.644698364913399</v>
      </c>
      <c r="G38">
        <v>6.4140640755559799</v>
      </c>
      <c r="I38" t="s">
        <v>31</v>
      </c>
      <c r="J38" s="6">
        <f>AVERAGE(J26:J37)</f>
        <v>0.26603304685102236</v>
      </c>
      <c r="K38" s="6">
        <f t="shared" si="21"/>
        <v>0.91035175595599704</v>
      </c>
    </row>
    <row r="39" spans="2:21" x14ac:dyDescent="0.3">
      <c r="B39">
        <v>2</v>
      </c>
      <c r="C39">
        <v>0.22929518146863001</v>
      </c>
      <c r="D39">
        <v>0.93285424607814504</v>
      </c>
      <c r="E39">
        <v>0.86971215794943502</v>
      </c>
      <c r="F39">
        <v>29.536149516915302</v>
      </c>
      <c r="G39">
        <v>0.91166743366632996</v>
      </c>
      <c r="I39" t="s">
        <v>32</v>
      </c>
      <c r="J39" s="6">
        <f>AVERAGE(J27:J38)</f>
        <v>0.26712602758691489</v>
      </c>
      <c r="K39" s="6">
        <f t="shared" si="21"/>
        <v>0.90941871694914811</v>
      </c>
    </row>
    <row r="40" spans="2:21" x14ac:dyDescent="0.3">
      <c r="B40">
        <v>3</v>
      </c>
      <c r="C40">
        <v>0.23384940019308101</v>
      </c>
      <c r="D40">
        <v>0.93118502450728402</v>
      </c>
      <c r="E40">
        <v>0.86445406978908701</v>
      </c>
      <c r="F40">
        <v>29.525756790870801</v>
      </c>
      <c r="G40">
        <v>6.5181927140767399</v>
      </c>
      <c r="I40" t="s">
        <v>33</v>
      </c>
      <c r="J40" s="6">
        <f>AVERAGE(J28:J39)</f>
        <v>0.26774872100857783</v>
      </c>
      <c r="K40" s="6">
        <f t="shared" si="21"/>
        <v>0.90885418147608199</v>
      </c>
    </row>
    <row r="41" spans="2:21" x14ac:dyDescent="0.3">
      <c r="B41">
        <v>4</v>
      </c>
      <c r="C41">
        <v>0.240795804540333</v>
      </c>
      <c r="D41">
        <v>0.92711809097711495</v>
      </c>
      <c r="E41">
        <v>0.85617931226953403</v>
      </c>
      <c r="F41">
        <v>30.9841793816951</v>
      </c>
      <c r="G41">
        <v>5.2071789472087904</v>
      </c>
      <c r="I41" t="s">
        <v>34</v>
      </c>
      <c r="J41" s="6">
        <f>AVERAGE(J29:J40)</f>
        <v>0.26834021288689747</v>
      </c>
      <c r="K41" s="6">
        <f t="shared" si="21"/>
        <v>0.9084618866980646</v>
      </c>
    </row>
    <row r="42" spans="2:21" x14ac:dyDescent="0.3">
      <c r="B42">
        <v>5</v>
      </c>
      <c r="C42">
        <v>0.24470135769808701</v>
      </c>
      <c r="D42">
        <v>0.92414839740269294</v>
      </c>
      <c r="E42">
        <v>0.85143983841142501</v>
      </c>
      <c r="F42">
        <v>31.112821732920501</v>
      </c>
      <c r="G42">
        <v>5.3420017888431399</v>
      </c>
      <c r="I42" t="s">
        <v>35</v>
      </c>
      <c r="J42" s="6">
        <f>AVERAGE(J30:J41)</f>
        <v>0.2682785246618522</v>
      </c>
      <c r="K42" s="6">
        <f t="shared" si="21"/>
        <v>0.90846095693638373</v>
      </c>
    </row>
    <row r="43" spans="2:21" x14ac:dyDescent="0.3">
      <c r="B43">
        <v>6</v>
      </c>
      <c r="C43">
        <v>0.25223651160413701</v>
      </c>
      <c r="D43">
        <v>0.92008654514479604</v>
      </c>
      <c r="E43">
        <v>0.84211157829289796</v>
      </c>
      <c r="F43">
        <v>33.717939065517498</v>
      </c>
      <c r="G43">
        <v>8.1245928065126503</v>
      </c>
      <c r="I43" t="s">
        <v>36</v>
      </c>
      <c r="J43" s="6">
        <f>AVERAGE(J31:J42)</f>
        <v>0.26756116254420786</v>
      </c>
      <c r="K43" s="6">
        <f t="shared" si="21"/>
        <v>0.90889001478336917</v>
      </c>
    </row>
    <row r="44" spans="2:21" x14ac:dyDescent="0.3">
      <c r="B44">
        <v>7</v>
      </c>
      <c r="C44">
        <v>0.25674412941339497</v>
      </c>
      <c r="D44">
        <v>0.91813418972221905</v>
      </c>
      <c r="E44">
        <v>0.83634120782522603</v>
      </c>
      <c r="F44">
        <v>34.528629113719298</v>
      </c>
      <c r="G44">
        <v>9.7030354626096607</v>
      </c>
      <c r="I44" t="s">
        <v>37</v>
      </c>
      <c r="J44" s="7">
        <f>(MAX(J37:J43)-MIN(J37:J43))*100/MAX(J37:J43)</f>
        <v>1.3838430538767366</v>
      </c>
      <c r="K44" s="7">
        <f>(MAX(K37:K43)-MIN(K37:K43))*100/MAX(K37:K43)</f>
        <v>0.32027964317519836</v>
      </c>
    </row>
    <row r="45" spans="2:21" x14ac:dyDescent="0.3">
      <c r="B45">
        <v>8</v>
      </c>
      <c r="C45">
        <v>0.25806133451838698</v>
      </c>
      <c r="D45">
        <v>0.91532736181395202</v>
      </c>
      <c r="E45">
        <v>0.83461301860803805</v>
      </c>
      <c r="F45">
        <v>34.359408967075197</v>
      </c>
      <c r="G45">
        <v>1.2912910300398399</v>
      </c>
    </row>
    <row r="46" spans="2:21" x14ac:dyDescent="0.3">
      <c r="B46">
        <v>9</v>
      </c>
      <c r="C46">
        <v>0.26463007487343299</v>
      </c>
      <c r="D46">
        <v>0.91255919500885296</v>
      </c>
      <c r="E46">
        <v>0.82598211409748201</v>
      </c>
      <c r="F46">
        <v>36.325738027911001</v>
      </c>
      <c r="G46">
        <v>9.6753744334654606</v>
      </c>
    </row>
    <row r="47" spans="2:21" x14ac:dyDescent="0.3">
      <c r="B47">
        <v>10</v>
      </c>
      <c r="C47">
        <v>0.26424601270173298</v>
      </c>
      <c r="D47">
        <v>0.90964790508722504</v>
      </c>
      <c r="E47">
        <v>0.82644115898681503</v>
      </c>
      <c r="F47">
        <v>38.181433954839498</v>
      </c>
      <c r="G47">
        <v>2.8644454027908202</v>
      </c>
    </row>
    <row r="48" spans="2:21" x14ac:dyDescent="0.3">
      <c r="B48">
        <v>11</v>
      </c>
      <c r="C48">
        <v>0.26906993257693002</v>
      </c>
      <c r="D48">
        <v>0.90561119719451799</v>
      </c>
      <c r="E48">
        <v>0.82004730147874705</v>
      </c>
      <c r="F48">
        <v>39.505087962287597</v>
      </c>
      <c r="G48">
        <v>-1.3607285586025799</v>
      </c>
    </row>
    <row r="49" spans="2:7" x14ac:dyDescent="0.3">
      <c r="B49">
        <v>12</v>
      </c>
      <c r="C49">
        <v>0.272624660325476</v>
      </c>
      <c r="D49">
        <v>0.90361137209621301</v>
      </c>
      <c r="E49">
        <v>0.81514147549674998</v>
      </c>
      <c r="F49">
        <v>39.703235685123303</v>
      </c>
      <c r="G49">
        <v>4.0260484245083097</v>
      </c>
    </row>
    <row r="50" spans="2:7" x14ac:dyDescent="0.3">
      <c r="B50" s="2" t="s">
        <v>6</v>
      </c>
      <c r="C50" s="2">
        <f>AVERAGE(C38:C49)</f>
        <v>0.25097738659274932</v>
      </c>
      <c r="D50" s="2">
        <f t="shared" ref="D50" si="22">AVERAGE(D38:D49)</f>
        <v>0.91971202755966697</v>
      </c>
      <c r="E50" s="2">
        <f t="shared" ref="E50" si="23">AVERAGE(E38:E49)</f>
        <v>0.84304858018468576</v>
      </c>
      <c r="F50" s="2">
        <f t="shared" ref="F50" si="24">AVERAGE(F38:F49)</f>
        <v>33.760423213649034</v>
      </c>
      <c r="G50" s="2">
        <f t="shared" ref="G50" si="25">AVERAGE(G38:G49)</f>
        <v>4.8930969967229281</v>
      </c>
    </row>
  </sheetData>
  <mergeCells count="7">
    <mergeCell ref="B36:G36"/>
    <mergeCell ref="B2:G2"/>
    <mergeCell ref="I2:N2"/>
    <mergeCell ref="P2:U2"/>
    <mergeCell ref="B19:G19"/>
    <mergeCell ref="I19:N19"/>
    <mergeCell ref="P19:U19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2161-A83B-4902-AFA6-63D6B45CD64B}">
  <dimension ref="B1:U112"/>
  <sheetViews>
    <sheetView tabSelected="1" zoomScale="65" workbookViewId="0">
      <selection activeCell="W30" sqref="W30"/>
    </sheetView>
  </sheetViews>
  <sheetFormatPr defaultRowHeight="14.4" x14ac:dyDescent="0.3"/>
  <cols>
    <col min="3" max="6" width="12" bestFit="1" customWidth="1"/>
    <col min="7" max="7" width="12.6640625" bestFit="1" customWidth="1"/>
    <col min="10" max="13" width="12" bestFit="1" customWidth="1"/>
    <col min="14" max="14" width="12.6640625" bestFit="1" customWidth="1"/>
    <col min="17" max="20" width="12" bestFit="1" customWidth="1"/>
    <col min="21" max="21" width="12.6640625" bestFit="1" customWidth="1"/>
  </cols>
  <sheetData>
    <row r="1" spans="2:21" x14ac:dyDescent="0.3">
      <c r="B1" s="4" t="s">
        <v>23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2:21" ht="14.4" customHeight="1" x14ac:dyDescent="0.3">
      <c r="B3" s="3" t="s">
        <v>21</v>
      </c>
      <c r="C3" s="3"/>
      <c r="D3" s="3"/>
      <c r="E3" s="3"/>
      <c r="F3" s="3"/>
      <c r="G3" s="3"/>
      <c r="I3" s="3" t="s">
        <v>22</v>
      </c>
      <c r="J3" s="3"/>
      <c r="K3" s="3"/>
      <c r="L3" s="3"/>
      <c r="M3" s="3"/>
      <c r="N3" s="3"/>
      <c r="P3" s="3" t="s">
        <v>24</v>
      </c>
      <c r="Q3" s="3"/>
      <c r="R3" s="3"/>
      <c r="S3" s="3"/>
      <c r="T3" s="3"/>
      <c r="U3" s="3"/>
    </row>
    <row r="4" spans="2:21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</row>
    <row r="5" spans="2:21" x14ac:dyDescent="0.3">
      <c r="B5">
        <v>1</v>
      </c>
      <c r="C5">
        <v>0.23521033103811001</v>
      </c>
      <c r="D5">
        <v>0.93014560227752296</v>
      </c>
      <c r="E5">
        <v>0.86301387047373801</v>
      </c>
      <c r="F5">
        <v>29.751846349695999</v>
      </c>
      <c r="G5">
        <v>1.52807851143377</v>
      </c>
      <c r="I5">
        <v>1</v>
      </c>
      <c r="J5">
        <v>0.215199382057224</v>
      </c>
      <c r="K5">
        <v>0.94113124432622497</v>
      </c>
      <c r="L5">
        <v>0.88533104660668904</v>
      </c>
      <c r="M5">
        <v>25.790714147783401</v>
      </c>
      <c r="N5">
        <v>-4.2669059456429599</v>
      </c>
      <c r="P5">
        <v>1</v>
      </c>
      <c r="Q5">
        <v>0.21846511832302701</v>
      </c>
      <c r="R5">
        <v>0.93996888070996099</v>
      </c>
      <c r="S5">
        <v>0.88182434517810304</v>
      </c>
      <c r="T5">
        <v>25.214245256552299</v>
      </c>
      <c r="U5">
        <v>5.2592884414183798</v>
      </c>
    </row>
    <row r="6" spans="2:21" x14ac:dyDescent="0.3">
      <c r="B6">
        <v>2</v>
      </c>
      <c r="C6">
        <v>0.24261841245360499</v>
      </c>
      <c r="D6">
        <v>0.92644839709817906</v>
      </c>
      <c r="E6">
        <v>0.85413148973834296</v>
      </c>
      <c r="F6">
        <v>30.580368498088799</v>
      </c>
      <c r="G6">
        <v>3.0913271757434901</v>
      </c>
      <c r="I6">
        <v>2</v>
      </c>
      <c r="J6">
        <v>0.229187728897536</v>
      </c>
      <c r="K6">
        <v>0.93655334722432104</v>
      </c>
      <c r="L6">
        <v>0.86983424061360903</v>
      </c>
      <c r="M6">
        <v>28.847923801416901</v>
      </c>
      <c r="N6">
        <v>4.3255508801761602</v>
      </c>
      <c r="P6">
        <v>2</v>
      </c>
      <c r="Q6">
        <v>0.22516995740897999</v>
      </c>
      <c r="R6">
        <v>0.93514529399242496</v>
      </c>
      <c r="S6">
        <v>0.87435797551065098</v>
      </c>
      <c r="T6">
        <v>27.402441714364301</v>
      </c>
      <c r="U6">
        <v>0.18807879779723</v>
      </c>
    </row>
    <row r="7" spans="2:21" x14ac:dyDescent="0.3">
      <c r="B7">
        <v>3</v>
      </c>
      <c r="C7">
        <v>0.24647378306821099</v>
      </c>
      <c r="D7">
        <v>0.92255662349248502</v>
      </c>
      <c r="E7">
        <v>0.849424115216315</v>
      </c>
      <c r="F7">
        <v>32.477449199816903</v>
      </c>
      <c r="G7">
        <v>1.4169505542312499</v>
      </c>
      <c r="I7">
        <v>3</v>
      </c>
      <c r="J7">
        <v>0.232193348518136</v>
      </c>
      <c r="K7">
        <v>0.931389868766764</v>
      </c>
      <c r="L7">
        <v>0.86636706375890005</v>
      </c>
      <c r="M7">
        <v>30.0000527722163</v>
      </c>
      <c r="N7">
        <v>-4.8657314125634503</v>
      </c>
      <c r="P7">
        <v>3</v>
      </c>
      <c r="Q7">
        <v>0.23769881756041999</v>
      </c>
      <c r="R7">
        <v>0.93105942453260204</v>
      </c>
      <c r="S7">
        <v>0.85995487215268096</v>
      </c>
      <c r="T7">
        <v>29.775694526588602</v>
      </c>
      <c r="U7">
        <v>9.0755925292598896</v>
      </c>
    </row>
    <row r="8" spans="2:21" x14ac:dyDescent="0.3">
      <c r="B8">
        <v>4</v>
      </c>
      <c r="C8">
        <v>0.25722301492826499</v>
      </c>
      <c r="D8">
        <v>0.91577811767210304</v>
      </c>
      <c r="E8">
        <v>0.83588692680677501</v>
      </c>
      <c r="F8">
        <v>34.851611181981397</v>
      </c>
      <c r="G8">
        <v>3.15282758120081</v>
      </c>
      <c r="I8">
        <v>4</v>
      </c>
      <c r="J8">
        <v>0.241084089499571</v>
      </c>
      <c r="K8">
        <v>0.92769019033492495</v>
      </c>
      <c r="L8">
        <v>0.85583473682893196</v>
      </c>
      <c r="M8">
        <v>31.564065418236702</v>
      </c>
      <c r="N8">
        <v>-1.93915311715502</v>
      </c>
      <c r="P8">
        <v>4</v>
      </c>
      <c r="Q8">
        <v>0.240125300901287</v>
      </c>
      <c r="R8">
        <v>0.92646798353873205</v>
      </c>
      <c r="S8">
        <v>0.856979143772156</v>
      </c>
      <c r="T8">
        <v>29.964884991666199</v>
      </c>
      <c r="U8">
        <v>3.0088010026501002</v>
      </c>
    </row>
    <row r="9" spans="2:21" x14ac:dyDescent="0.3">
      <c r="B9">
        <v>5</v>
      </c>
      <c r="C9">
        <v>0.26042286117394398</v>
      </c>
      <c r="D9">
        <v>0.91423429804771605</v>
      </c>
      <c r="E9">
        <v>0.83173731405575402</v>
      </c>
      <c r="F9">
        <v>35.805733452262302</v>
      </c>
      <c r="G9">
        <v>2.2750091161254802</v>
      </c>
      <c r="I9">
        <v>5</v>
      </c>
      <c r="J9">
        <v>0.24753141817014401</v>
      </c>
      <c r="K9">
        <v>0.92128332518907796</v>
      </c>
      <c r="L9">
        <v>0.84798366242040601</v>
      </c>
      <c r="M9">
        <v>33.545604206674</v>
      </c>
      <c r="N9">
        <v>-6.5218426297552297</v>
      </c>
      <c r="P9">
        <v>5</v>
      </c>
      <c r="Q9">
        <v>0.24466529517223201</v>
      </c>
      <c r="R9">
        <v>0.92343154423511997</v>
      </c>
      <c r="S9">
        <v>0.85148362288360802</v>
      </c>
      <c r="T9">
        <v>31.7351647926194</v>
      </c>
      <c r="U9">
        <v>3.5736439276407599</v>
      </c>
    </row>
    <row r="10" spans="2:21" x14ac:dyDescent="0.3">
      <c r="B10">
        <v>6</v>
      </c>
      <c r="C10">
        <v>0.26706719147704899</v>
      </c>
      <c r="D10">
        <v>0.90961667188770601</v>
      </c>
      <c r="E10">
        <v>0.82299910637115103</v>
      </c>
      <c r="F10">
        <v>36.7053928847169</v>
      </c>
      <c r="G10">
        <v>4.0211460403252799</v>
      </c>
      <c r="I10">
        <v>6</v>
      </c>
      <c r="J10">
        <v>0.25174573497844399</v>
      </c>
      <c r="K10">
        <v>0.91866034257768103</v>
      </c>
      <c r="L10">
        <v>0.84272538762758098</v>
      </c>
      <c r="M10">
        <v>34.7055674778954</v>
      </c>
      <c r="N10">
        <v>-7.3317756964827101</v>
      </c>
      <c r="P10">
        <v>6</v>
      </c>
      <c r="Q10">
        <v>0.25396666603321699</v>
      </c>
      <c r="R10">
        <v>0.91772712393927502</v>
      </c>
      <c r="S10">
        <v>0.83993815600531696</v>
      </c>
      <c r="T10">
        <v>33.3953519502722</v>
      </c>
      <c r="U10">
        <v>3.9996114458646699</v>
      </c>
    </row>
    <row r="11" spans="2:21" x14ac:dyDescent="0.3">
      <c r="B11">
        <v>7</v>
      </c>
      <c r="C11">
        <v>0.27827240931474301</v>
      </c>
      <c r="D11">
        <v>0.905878695309832</v>
      </c>
      <c r="E11">
        <v>0.80774457913606401</v>
      </c>
      <c r="F11">
        <v>38.393828119802102</v>
      </c>
      <c r="G11">
        <v>5.3237872235055201</v>
      </c>
      <c r="I11">
        <v>7</v>
      </c>
      <c r="J11">
        <v>0.25523181138168799</v>
      </c>
      <c r="K11">
        <v>0.91653182789017396</v>
      </c>
      <c r="L11">
        <v>0.83826355126867202</v>
      </c>
      <c r="M11">
        <v>35.436019943665698</v>
      </c>
      <c r="N11">
        <v>-4.9251724895041402</v>
      </c>
      <c r="P11">
        <v>7</v>
      </c>
      <c r="Q11">
        <v>0.25851796453287101</v>
      </c>
      <c r="R11">
        <v>0.91429784063925701</v>
      </c>
      <c r="S11">
        <v>0.83407197142772904</v>
      </c>
      <c r="T11">
        <v>33.6058982767507</v>
      </c>
      <c r="U11">
        <v>3.83177193535886</v>
      </c>
    </row>
    <row r="12" spans="2:21" x14ac:dyDescent="0.3">
      <c r="B12">
        <v>8</v>
      </c>
      <c r="C12">
        <v>0.27542776955377202</v>
      </c>
      <c r="D12">
        <v>0.904139345153681</v>
      </c>
      <c r="E12">
        <v>0.81160434025891703</v>
      </c>
      <c r="F12">
        <v>39.658285396772897</v>
      </c>
      <c r="G12">
        <v>2.6579224617633699</v>
      </c>
      <c r="I12">
        <v>8</v>
      </c>
      <c r="J12">
        <v>0.260574389804478</v>
      </c>
      <c r="K12">
        <v>0.91259129837994002</v>
      </c>
      <c r="L12">
        <v>0.831376188432281</v>
      </c>
      <c r="M12">
        <v>36.618087691620602</v>
      </c>
      <c r="N12">
        <v>-7.09332900510306</v>
      </c>
      <c r="P12">
        <v>8</v>
      </c>
      <c r="Q12">
        <v>0.26161293276420999</v>
      </c>
      <c r="R12">
        <v>0.91169564098029998</v>
      </c>
      <c r="S12">
        <v>0.83002937874039395</v>
      </c>
      <c r="T12">
        <v>33.499698704623903</v>
      </c>
      <c r="U12">
        <v>-3.1697187081423301</v>
      </c>
    </row>
    <row r="13" spans="2:21" x14ac:dyDescent="0.3">
      <c r="B13">
        <v>9</v>
      </c>
      <c r="C13">
        <v>0.278298767395462</v>
      </c>
      <c r="D13">
        <v>0.89953365297457899</v>
      </c>
      <c r="E13">
        <v>0.80754107551327803</v>
      </c>
      <c r="F13">
        <v>40.335712740671902</v>
      </c>
      <c r="G13">
        <v>-0.17192798773333301</v>
      </c>
      <c r="I13">
        <v>9</v>
      </c>
      <c r="J13">
        <v>0.26700436902813701</v>
      </c>
      <c r="K13">
        <v>0.90797370083120399</v>
      </c>
      <c r="L13">
        <v>0.82284548531925095</v>
      </c>
      <c r="M13">
        <v>37.4079098275094</v>
      </c>
      <c r="N13">
        <v>-5.5870383759942799</v>
      </c>
      <c r="P13">
        <v>9</v>
      </c>
      <c r="Q13">
        <v>0.26542544443567601</v>
      </c>
      <c r="R13">
        <v>0.90881084213143404</v>
      </c>
      <c r="S13">
        <v>0.82493448918591505</v>
      </c>
      <c r="T13">
        <v>34.521635785877102</v>
      </c>
      <c r="U13">
        <v>0.32059309310337097</v>
      </c>
    </row>
    <row r="14" spans="2:21" x14ac:dyDescent="0.3">
      <c r="B14">
        <v>10</v>
      </c>
      <c r="C14">
        <v>0.290138351821492</v>
      </c>
      <c r="D14">
        <v>0.89429217347434498</v>
      </c>
      <c r="E14">
        <v>0.79076220484331305</v>
      </c>
      <c r="F14">
        <v>41.503419177054298</v>
      </c>
      <c r="G14">
        <v>3.7594226281214498</v>
      </c>
      <c r="I14">
        <v>10</v>
      </c>
      <c r="J14">
        <v>0.269340048210711</v>
      </c>
      <c r="K14">
        <v>0.90586226345769205</v>
      </c>
      <c r="L14">
        <v>0.81968505540304504</v>
      </c>
      <c r="M14">
        <v>36.803251476627899</v>
      </c>
      <c r="N14">
        <v>-5.4080054649480997</v>
      </c>
      <c r="P14">
        <v>10</v>
      </c>
      <c r="Q14">
        <v>0.26980869427815002</v>
      </c>
      <c r="R14">
        <v>0.90503516019443198</v>
      </c>
      <c r="S14">
        <v>0.81905702100748801</v>
      </c>
      <c r="T14">
        <v>37.468917519998101</v>
      </c>
      <c r="U14">
        <v>-1.57732401029655</v>
      </c>
    </row>
    <row r="15" spans="2:21" x14ac:dyDescent="0.3">
      <c r="B15">
        <v>11</v>
      </c>
      <c r="C15">
        <v>0.29690620693081399</v>
      </c>
      <c r="D15">
        <v>0.89071157022686998</v>
      </c>
      <c r="E15">
        <v>0.78088779096612204</v>
      </c>
      <c r="F15">
        <v>40.452983577050503</v>
      </c>
      <c r="G15">
        <v>8.6179244912077895</v>
      </c>
      <c r="I15">
        <v>11</v>
      </c>
      <c r="J15">
        <v>0.27875389205228501</v>
      </c>
      <c r="K15">
        <v>0.89929114064995397</v>
      </c>
      <c r="L15">
        <v>0.80686103333930503</v>
      </c>
      <c r="M15">
        <v>39.156795941745898</v>
      </c>
      <c r="N15">
        <v>-5.0393519528938597</v>
      </c>
      <c r="P15">
        <v>11</v>
      </c>
      <c r="Q15">
        <v>0.27498424807126998</v>
      </c>
      <c r="R15">
        <v>0.90237682937766694</v>
      </c>
      <c r="S15">
        <v>0.81204942553306003</v>
      </c>
      <c r="T15">
        <v>39.385725133268402</v>
      </c>
      <c r="U15">
        <v>-8.5544608252195307</v>
      </c>
    </row>
    <row r="16" spans="2:21" x14ac:dyDescent="0.3">
      <c r="B16">
        <v>12</v>
      </c>
      <c r="C16">
        <v>0.29222375709811299</v>
      </c>
      <c r="D16">
        <v>0.89190236840665305</v>
      </c>
      <c r="E16">
        <v>0.787606976359852</v>
      </c>
      <c r="F16">
        <v>41.391870447249403</v>
      </c>
      <c r="G16">
        <v>6.94548529410865</v>
      </c>
      <c r="I16">
        <v>12</v>
      </c>
      <c r="J16">
        <v>0.28078380883229898</v>
      </c>
      <c r="K16">
        <v>0.89827682918259999</v>
      </c>
      <c r="L16">
        <v>0.803910955994245</v>
      </c>
      <c r="M16">
        <v>39.984476513833599</v>
      </c>
      <c r="N16">
        <v>-4.0384779164742204</v>
      </c>
      <c r="P16">
        <v>12</v>
      </c>
      <c r="Q16">
        <v>0.27715481990910801</v>
      </c>
      <c r="R16">
        <v>0.901086860765553</v>
      </c>
      <c r="S16">
        <v>0.80894690449981899</v>
      </c>
      <c r="T16">
        <v>38.044804392524497</v>
      </c>
      <c r="U16">
        <v>-8.24000243007319</v>
      </c>
    </row>
    <row r="17" spans="2:21" x14ac:dyDescent="0.3">
      <c r="B17" s="2" t="s">
        <v>6</v>
      </c>
      <c r="C17" s="2">
        <f>AVERAGE(C5:C16)</f>
        <v>0.26835690468779833</v>
      </c>
      <c r="D17" s="2">
        <f t="shared" ref="D17:F17" si="0">AVERAGE(D5:D16)</f>
        <v>0.90876979300180594</v>
      </c>
      <c r="E17" s="2">
        <f t="shared" si="0"/>
        <v>0.82027831581163524</v>
      </c>
      <c r="F17" s="2">
        <f t="shared" si="0"/>
        <v>36.825708418763618</v>
      </c>
      <c r="G17" s="2">
        <f>AVERAGE(G5:G16)</f>
        <v>3.5514960908361268</v>
      </c>
      <c r="I17" s="2" t="s">
        <v>6</v>
      </c>
      <c r="J17" s="2">
        <f>AVERAGE(J5:J16)</f>
        <v>0.25238583511922108</v>
      </c>
      <c r="K17" s="2">
        <f t="shared" ref="K17:N17" si="1">AVERAGE(K5:K16)</f>
        <v>0.91810294823421312</v>
      </c>
      <c r="L17" s="2">
        <f t="shared" si="1"/>
        <v>0.8409182006344097</v>
      </c>
      <c r="M17" s="2">
        <f t="shared" si="1"/>
        <v>34.155039101602149</v>
      </c>
      <c r="N17" s="2">
        <f t="shared" si="1"/>
        <v>-4.3909360938617388</v>
      </c>
      <c r="P17" s="2" t="s">
        <v>6</v>
      </c>
      <c r="Q17" s="2">
        <f>AVERAGE(Q5:Q16)</f>
        <v>0.252299604949204</v>
      </c>
      <c r="R17" s="2">
        <f>AVERAGE(R5:R16)</f>
        <v>0.91809195208639649</v>
      </c>
      <c r="S17" s="2">
        <f>AVERAGE(S5:S16)</f>
        <v>0.84113560882474347</v>
      </c>
      <c r="T17" s="2">
        <f>AVERAGE(T5:T16)</f>
        <v>32.834538587092148</v>
      </c>
      <c r="U17" s="2">
        <f>AVERAGE(U5:U16)</f>
        <v>0.64298959994680471</v>
      </c>
    </row>
    <row r="20" spans="2:21" x14ac:dyDescent="0.3">
      <c r="B20" s="4" t="s">
        <v>25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x14ac:dyDescent="0.3">
      <c r="B22" s="3" t="s">
        <v>21</v>
      </c>
      <c r="C22" s="3"/>
      <c r="D22" s="3"/>
      <c r="E22" s="3"/>
      <c r="F22" s="3"/>
      <c r="G22" s="3"/>
      <c r="I22" s="3" t="s">
        <v>22</v>
      </c>
      <c r="J22" s="3"/>
      <c r="K22" s="3"/>
      <c r="L22" s="3"/>
      <c r="M22" s="3"/>
      <c r="N22" s="3"/>
      <c r="P22" s="3" t="s">
        <v>24</v>
      </c>
      <c r="Q22" s="3"/>
      <c r="R22" s="3"/>
      <c r="S22" s="3"/>
      <c r="T22" s="3"/>
      <c r="U22" s="3"/>
    </row>
    <row r="23" spans="2:21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P23" t="s">
        <v>0</v>
      </c>
      <c r="Q23" t="s">
        <v>1</v>
      </c>
      <c r="R23" t="s">
        <v>2</v>
      </c>
      <c r="S23" t="s">
        <v>3</v>
      </c>
      <c r="T23" t="s">
        <v>4</v>
      </c>
      <c r="U23" t="s">
        <v>5</v>
      </c>
    </row>
    <row r="24" spans="2:21" x14ac:dyDescent="0.3">
      <c r="B24">
        <v>1</v>
      </c>
      <c r="C24">
        <v>0.192187995548633</v>
      </c>
      <c r="D24">
        <v>0.9417534382803</v>
      </c>
      <c r="E24">
        <v>0.88173049689630401</v>
      </c>
      <c r="F24">
        <v>28.863480467847999</v>
      </c>
      <c r="G24">
        <v>1.6753753917500001</v>
      </c>
      <c r="I24">
        <v>1</v>
      </c>
      <c r="J24">
        <v>0.181375510770316</v>
      </c>
      <c r="K24">
        <v>0.94623343764740098</v>
      </c>
      <c r="L24">
        <v>0.89466382245531695</v>
      </c>
      <c r="M24">
        <v>25.335462145249501</v>
      </c>
      <c r="N24">
        <v>-2.39232490151515</v>
      </c>
      <c r="P24">
        <v>1</v>
      </c>
      <c r="Q24">
        <v>0.18739292633674201</v>
      </c>
      <c r="R24">
        <v>0.93960416947669201</v>
      </c>
      <c r="S24">
        <v>0.88211515228862403</v>
      </c>
      <c r="T24">
        <v>26.3127665057477</v>
      </c>
      <c r="U24">
        <v>-2.1555952686517599</v>
      </c>
    </row>
    <row r="25" spans="2:21" x14ac:dyDescent="0.3">
      <c r="B25">
        <v>2</v>
      </c>
      <c r="C25">
        <v>0.20488823216691801</v>
      </c>
      <c r="D25">
        <v>0.93103193007998097</v>
      </c>
      <c r="E25">
        <v>0.86549025067609597</v>
      </c>
      <c r="F25">
        <v>30.421575533614099</v>
      </c>
      <c r="G25">
        <v>-2.7495076073597899</v>
      </c>
      <c r="I25">
        <v>2</v>
      </c>
      <c r="J25">
        <v>0.190104448170374</v>
      </c>
      <c r="K25">
        <v>0.94067506140831203</v>
      </c>
      <c r="L25">
        <v>0.88420113824123303</v>
      </c>
      <c r="M25">
        <v>27.3714982397256</v>
      </c>
      <c r="N25">
        <v>-2.74009619794806</v>
      </c>
      <c r="P25">
        <v>2</v>
      </c>
      <c r="Q25">
        <v>0.196724115254375</v>
      </c>
      <c r="R25">
        <v>0.932863217445278</v>
      </c>
      <c r="S25">
        <v>0.87000784211964299</v>
      </c>
      <c r="T25">
        <v>28.390912746074299</v>
      </c>
      <c r="U25">
        <v>-4.3344916436907299</v>
      </c>
    </row>
    <row r="26" spans="2:21" x14ac:dyDescent="0.3">
      <c r="B26">
        <v>3</v>
      </c>
      <c r="C26">
        <v>0.21937778319385201</v>
      </c>
      <c r="D26">
        <v>0.92047268157331696</v>
      </c>
      <c r="E26">
        <v>0.84582841312467005</v>
      </c>
      <c r="F26">
        <v>32.908104937581001</v>
      </c>
      <c r="G26">
        <v>-2.2224605757634701</v>
      </c>
      <c r="I26">
        <v>3</v>
      </c>
      <c r="J26">
        <v>0.205404862917547</v>
      </c>
      <c r="K26">
        <v>0.93006036954696003</v>
      </c>
      <c r="L26">
        <v>0.86484239179662903</v>
      </c>
      <c r="M26">
        <v>30.562348411124201</v>
      </c>
      <c r="N26">
        <v>-5.3462108905507097</v>
      </c>
      <c r="P26">
        <v>3</v>
      </c>
      <c r="Q26">
        <v>0.20779449647762899</v>
      </c>
      <c r="R26">
        <v>0.92480712562436695</v>
      </c>
      <c r="S26">
        <v>0.854999142726941</v>
      </c>
      <c r="T26">
        <v>30.054747028927999</v>
      </c>
      <c r="U26">
        <v>-5.5137191528412597</v>
      </c>
    </row>
    <row r="27" spans="2:21" x14ac:dyDescent="0.3">
      <c r="B27">
        <v>4</v>
      </c>
      <c r="C27">
        <v>0.22706912897217699</v>
      </c>
      <c r="D27">
        <v>0.91433319900016996</v>
      </c>
      <c r="E27">
        <v>0.83471255949597001</v>
      </c>
      <c r="F27">
        <v>34.574524265564698</v>
      </c>
      <c r="G27">
        <v>-0.36890938059666001</v>
      </c>
      <c r="I27">
        <v>4</v>
      </c>
      <c r="J27">
        <v>0.21186755459648701</v>
      </c>
      <c r="K27">
        <v>0.92532772070787705</v>
      </c>
      <c r="L27">
        <v>0.85610272344015304</v>
      </c>
      <c r="M27">
        <v>31.888308328955699</v>
      </c>
      <c r="N27">
        <v>-5.1664622859516296</v>
      </c>
      <c r="P27">
        <v>4</v>
      </c>
      <c r="Q27">
        <v>0.214386109559386</v>
      </c>
      <c r="R27">
        <v>0.91973731929736702</v>
      </c>
      <c r="S27">
        <v>0.84554902335850401</v>
      </c>
      <c r="T27">
        <v>31.753255697137998</v>
      </c>
      <c r="U27">
        <v>-6.3176800058170199</v>
      </c>
    </row>
    <row r="28" spans="2:21" x14ac:dyDescent="0.3">
      <c r="B28">
        <v>5</v>
      </c>
      <c r="C28">
        <v>0.23100941720358401</v>
      </c>
      <c r="D28">
        <v>0.91158010958880498</v>
      </c>
      <c r="E28">
        <v>0.82892304737651701</v>
      </c>
      <c r="F28">
        <v>35.110466498004698</v>
      </c>
      <c r="G28">
        <v>-0.88282820076099799</v>
      </c>
      <c r="I28">
        <v>5</v>
      </c>
      <c r="J28">
        <v>0.223075743338917</v>
      </c>
      <c r="K28">
        <v>0.91879657988853503</v>
      </c>
      <c r="L28">
        <v>0.84047203164468098</v>
      </c>
      <c r="M28">
        <v>33.993620951072998</v>
      </c>
      <c r="N28">
        <v>-11.1439649644293</v>
      </c>
      <c r="P28">
        <v>5</v>
      </c>
      <c r="Q28">
        <v>0.22167583051998299</v>
      </c>
      <c r="R28">
        <v>0.91486837131590204</v>
      </c>
      <c r="S28">
        <v>0.83485659928331002</v>
      </c>
      <c r="T28">
        <v>33.893753009878097</v>
      </c>
      <c r="U28">
        <v>-9.4697435220558894</v>
      </c>
    </row>
    <row r="29" spans="2:21" x14ac:dyDescent="0.3">
      <c r="B29">
        <v>6</v>
      </c>
      <c r="C29">
        <v>0.24061853351316001</v>
      </c>
      <c r="D29">
        <v>0.904039014582395</v>
      </c>
      <c r="E29">
        <v>0.81439557580947697</v>
      </c>
      <c r="F29">
        <v>36.578720019621898</v>
      </c>
      <c r="G29">
        <v>0.91619434203680195</v>
      </c>
      <c r="I29">
        <v>6</v>
      </c>
      <c r="J29">
        <v>0.22319618657818599</v>
      </c>
      <c r="K29">
        <v>0.91708093110371902</v>
      </c>
      <c r="L29">
        <v>0.84030044230168199</v>
      </c>
      <c r="M29">
        <v>33.793588150349102</v>
      </c>
      <c r="N29">
        <v>-7.7785099604497496</v>
      </c>
      <c r="P29">
        <v>6</v>
      </c>
      <c r="Q29">
        <v>0.23462268295282901</v>
      </c>
      <c r="R29">
        <v>0.91128984907953003</v>
      </c>
      <c r="S29">
        <v>0.81501338293634096</v>
      </c>
      <c r="T29">
        <v>37.987132659964303</v>
      </c>
      <c r="U29">
        <v>-18.842144477531399</v>
      </c>
    </row>
    <row r="30" spans="2:21" x14ac:dyDescent="0.3">
      <c r="B30">
        <v>7</v>
      </c>
      <c r="C30">
        <v>0.24500405200300801</v>
      </c>
      <c r="D30">
        <v>0.90034864140378601</v>
      </c>
      <c r="E30">
        <v>0.80752344223907002</v>
      </c>
      <c r="F30">
        <v>37.137122481308701</v>
      </c>
      <c r="G30">
        <v>0.207927768025673</v>
      </c>
      <c r="I30">
        <v>7</v>
      </c>
      <c r="J30">
        <v>0.22876216638681501</v>
      </c>
      <c r="K30">
        <v>0.91258517278765705</v>
      </c>
      <c r="L30">
        <v>0.83219700402408403</v>
      </c>
      <c r="M30">
        <v>35.462445455459701</v>
      </c>
      <c r="N30">
        <v>-7.8125084391251898</v>
      </c>
      <c r="P30">
        <v>7</v>
      </c>
      <c r="Q30">
        <v>0.23048411784831699</v>
      </c>
      <c r="R30">
        <v>0.90820258114284802</v>
      </c>
      <c r="S30">
        <v>0.82143090632884297</v>
      </c>
      <c r="T30">
        <v>33.901903774374397</v>
      </c>
      <c r="U30">
        <v>-4.5347100645458402</v>
      </c>
    </row>
    <row r="31" spans="2:21" x14ac:dyDescent="0.3">
      <c r="B31">
        <v>8</v>
      </c>
      <c r="C31">
        <v>0.24761433276933201</v>
      </c>
      <c r="D31">
        <v>0.898816035900878</v>
      </c>
      <c r="E31">
        <v>0.80341766949951898</v>
      </c>
      <c r="F31">
        <v>39.038793590030302</v>
      </c>
      <c r="G31">
        <v>-0.89756776760685497</v>
      </c>
      <c r="I31">
        <v>8</v>
      </c>
      <c r="J31">
        <v>0.236363736350934</v>
      </c>
      <c r="K31">
        <v>0.90667308550793502</v>
      </c>
      <c r="L31">
        <v>0.82087565581768196</v>
      </c>
      <c r="M31">
        <v>36.722077338225603</v>
      </c>
      <c r="N31">
        <v>-9.1892427183818803</v>
      </c>
      <c r="P31">
        <v>8</v>
      </c>
      <c r="Q31">
        <v>0.232624650623316</v>
      </c>
      <c r="R31">
        <v>0.90460503430432404</v>
      </c>
      <c r="S31">
        <v>0.81811800855004202</v>
      </c>
      <c r="T31">
        <v>35.310679664208102</v>
      </c>
      <c r="U31">
        <v>-4.5524054018231297</v>
      </c>
    </row>
    <row r="32" spans="2:21" x14ac:dyDescent="0.3">
      <c r="B32">
        <v>9</v>
      </c>
      <c r="C32">
        <v>0.25169655478540498</v>
      </c>
      <c r="D32">
        <v>0.89374624385928303</v>
      </c>
      <c r="E32">
        <v>0.79680318120728699</v>
      </c>
      <c r="F32">
        <v>39.5088632791336</v>
      </c>
      <c r="G32">
        <v>-2.9250031894589998</v>
      </c>
      <c r="I32">
        <v>9</v>
      </c>
      <c r="J32">
        <v>0.23871022020167501</v>
      </c>
      <c r="K32">
        <v>0.90427192677944701</v>
      </c>
      <c r="L32">
        <v>0.81723021991234701</v>
      </c>
      <c r="M32">
        <v>36.934106456367097</v>
      </c>
      <c r="N32">
        <v>-6.7981417348612601</v>
      </c>
      <c r="P32">
        <v>9</v>
      </c>
      <c r="Q32">
        <v>0.23822939202637999</v>
      </c>
      <c r="R32">
        <v>0.90073384153011704</v>
      </c>
      <c r="S32">
        <v>0.80916838806647495</v>
      </c>
      <c r="T32">
        <v>34.835562571831503</v>
      </c>
      <c r="U32">
        <v>-0.49656584148101102</v>
      </c>
    </row>
    <row r="33" spans="2:21" x14ac:dyDescent="0.3">
      <c r="B33">
        <v>10</v>
      </c>
      <c r="C33">
        <v>0.25705563684457999</v>
      </c>
      <c r="D33">
        <v>0.88930645192659896</v>
      </c>
      <c r="E33">
        <v>0.78802743174210299</v>
      </c>
      <c r="F33">
        <v>40.2137325009028</v>
      </c>
      <c r="G33">
        <v>0.27222565815940802</v>
      </c>
      <c r="I33">
        <v>10</v>
      </c>
      <c r="J33">
        <v>0.244031559705152</v>
      </c>
      <c r="K33">
        <v>0.89994949644291</v>
      </c>
      <c r="L33">
        <v>0.80896304389872198</v>
      </c>
      <c r="M33">
        <v>37.710231293312503</v>
      </c>
      <c r="N33">
        <v>-7.4907930484717502</v>
      </c>
      <c r="P33">
        <v>10</v>
      </c>
      <c r="Q33">
        <v>0.238133516518304</v>
      </c>
      <c r="R33">
        <v>0.89975528795150195</v>
      </c>
      <c r="S33">
        <v>0.80928732620323296</v>
      </c>
      <c r="T33">
        <v>34.737298749721099</v>
      </c>
      <c r="U33">
        <v>-4.2673908112250203</v>
      </c>
    </row>
    <row r="34" spans="2:21" x14ac:dyDescent="0.3">
      <c r="B34">
        <v>11</v>
      </c>
      <c r="C34">
        <v>0.259400373840382</v>
      </c>
      <c r="D34">
        <v>0.88714612923167202</v>
      </c>
      <c r="E34">
        <v>0.78411441274784799</v>
      </c>
      <c r="F34">
        <v>40.174501253728501</v>
      </c>
      <c r="G34">
        <v>0.82438279646785895</v>
      </c>
      <c r="I34">
        <v>11</v>
      </c>
      <c r="J34">
        <v>0.243488819979575</v>
      </c>
      <c r="K34">
        <v>0.90002239177030297</v>
      </c>
      <c r="L34">
        <v>0.80978686476518802</v>
      </c>
      <c r="M34">
        <v>38.901740575931498</v>
      </c>
      <c r="N34">
        <v>-7.0619581441769599</v>
      </c>
      <c r="P34">
        <v>11</v>
      </c>
      <c r="Q34">
        <v>0.24363127342834801</v>
      </c>
      <c r="R34">
        <v>0.89667539504299898</v>
      </c>
      <c r="S34">
        <v>0.80038928352203798</v>
      </c>
      <c r="T34">
        <v>33.812569543992502</v>
      </c>
      <c r="U34">
        <v>-1.0493933050414299</v>
      </c>
    </row>
    <row r="35" spans="2:21" x14ac:dyDescent="0.3">
      <c r="B35">
        <v>12</v>
      </c>
      <c r="C35">
        <v>0.25462976642544</v>
      </c>
      <c r="D35">
        <v>0.89025798213247598</v>
      </c>
      <c r="E35">
        <v>0.79183313976869896</v>
      </c>
      <c r="F35">
        <v>38.457168567480402</v>
      </c>
      <c r="G35">
        <v>-1.72044955163668</v>
      </c>
      <c r="I35">
        <v>12</v>
      </c>
      <c r="J35">
        <v>0.247589033654772</v>
      </c>
      <c r="K35">
        <v>0.89643607931331004</v>
      </c>
      <c r="L35">
        <v>0.80318596822619204</v>
      </c>
      <c r="M35">
        <v>40.330504872124699</v>
      </c>
      <c r="N35">
        <v>-8.6876987001012598</v>
      </c>
      <c r="P35">
        <v>12</v>
      </c>
      <c r="Q35">
        <v>0.24234010600272099</v>
      </c>
      <c r="R35">
        <v>0.89795388490612105</v>
      </c>
      <c r="S35">
        <v>0.80235228319674201</v>
      </c>
      <c r="T35">
        <v>34.758290189959098</v>
      </c>
      <c r="U35">
        <v>-2.5318351456053501</v>
      </c>
    </row>
    <row r="36" spans="2:21" x14ac:dyDescent="0.3">
      <c r="B36" s="2" t="s">
        <v>6</v>
      </c>
      <c r="C36" s="2">
        <f>AVERAGE(C24:C35)</f>
        <v>0.23587931727220593</v>
      </c>
      <c r="D36" s="2">
        <f t="shared" ref="D36" si="2">AVERAGE(D24:D35)</f>
        <v>0.90690265479663845</v>
      </c>
      <c r="E36" s="2">
        <f t="shared" ref="E36" si="3">AVERAGE(E24:E35)</f>
        <v>0.82023330171529663</v>
      </c>
      <c r="F36" s="2">
        <f t="shared" ref="F36" si="4">AVERAGE(F24:F35)</f>
        <v>36.082254449568225</v>
      </c>
      <c r="G36" s="2">
        <f>AVERAGE(G24:G35)</f>
        <v>-0.65588502639530921</v>
      </c>
      <c r="I36" s="2" t="s">
        <v>6</v>
      </c>
      <c r="J36" s="2">
        <f>AVERAGE(J24:J35)</f>
        <v>0.22283082022089581</v>
      </c>
      <c r="K36" s="2">
        <f t="shared" ref="K36:N36" si="5">AVERAGE(K24:K35)</f>
        <v>0.91650935440869707</v>
      </c>
      <c r="L36" s="2">
        <f t="shared" si="5"/>
        <v>0.83940177554365913</v>
      </c>
      <c r="M36" s="2">
        <f t="shared" si="5"/>
        <v>34.083827684824861</v>
      </c>
      <c r="N36" s="2">
        <f t="shared" si="5"/>
        <v>-6.8006593321635753</v>
      </c>
      <c r="P36" s="2" t="s">
        <v>6</v>
      </c>
      <c r="Q36" s="2">
        <f>AVERAGE(Q24:Q35)</f>
        <v>0.22400326812902752</v>
      </c>
      <c r="R36" s="2">
        <f t="shared" ref="R36" si="6">AVERAGE(R24:R35)</f>
        <v>0.91259133975975393</v>
      </c>
      <c r="S36" s="2">
        <f t="shared" ref="S36" si="7">AVERAGE(S24:S35)</f>
        <v>0.83027394488172801</v>
      </c>
      <c r="T36" s="2">
        <f t="shared" ref="T36" si="8">AVERAGE(T24:T35)</f>
        <v>32.979072678484762</v>
      </c>
      <c r="U36" s="2">
        <f>AVERAGE(U24:U35)</f>
        <v>-5.3388062200258197</v>
      </c>
    </row>
    <row r="39" spans="2:21" x14ac:dyDescent="0.3">
      <c r="B39" s="4" t="s">
        <v>26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x14ac:dyDescent="0.3">
      <c r="B41" s="3" t="s">
        <v>21</v>
      </c>
      <c r="C41" s="3"/>
      <c r="D41" s="3"/>
      <c r="E41" s="3"/>
      <c r="F41" s="3"/>
      <c r="G41" s="3"/>
      <c r="I41" s="3" t="s">
        <v>22</v>
      </c>
      <c r="J41" s="3"/>
      <c r="K41" s="3"/>
      <c r="L41" s="3"/>
      <c r="M41" s="3"/>
      <c r="N41" s="3"/>
      <c r="P41" s="3" t="s">
        <v>24</v>
      </c>
      <c r="Q41" s="3"/>
      <c r="R41" s="3"/>
      <c r="S41" s="3"/>
      <c r="T41" s="3"/>
      <c r="U41" s="3"/>
    </row>
    <row r="42" spans="2:21" x14ac:dyDescent="0.3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I42" t="s">
        <v>0</v>
      </c>
      <c r="J42" t="s">
        <v>1</v>
      </c>
      <c r="K42" t="s">
        <v>2</v>
      </c>
      <c r="L42" t="s">
        <v>3</v>
      </c>
      <c r="M42" t="s">
        <v>4</v>
      </c>
      <c r="N42" t="s">
        <v>5</v>
      </c>
      <c r="P42" t="s">
        <v>0</v>
      </c>
      <c r="Q42" t="s">
        <v>1</v>
      </c>
      <c r="R42" t="s">
        <v>2</v>
      </c>
      <c r="S42" t="s">
        <v>3</v>
      </c>
      <c r="T42" t="s">
        <v>4</v>
      </c>
      <c r="U42" t="s">
        <v>5</v>
      </c>
    </row>
    <row r="43" spans="2:21" x14ac:dyDescent="0.3">
      <c r="B43">
        <v>1</v>
      </c>
      <c r="C43">
        <v>0.33436129270102199</v>
      </c>
      <c r="D43">
        <v>0.85316691929580202</v>
      </c>
      <c r="E43">
        <v>0.72708872735341801</v>
      </c>
      <c r="F43">
        <v>45.853571077680897</v>
      </c>
      <c r="G43">
        <v>2.3828455095413501</v>
      </c>
      <c r="I43">
        <v>1</v>
      </c>
      <c r="J43">
        <v>0.316807197424047</v>
      </c>
      <c r="K43">
        <v>0.869057821611667</v>
      </c>
      <c r="L43">
        <v>0.75499239635525595</v>
      </c>
      <c r="M43">
        <v>41.053547708393602</v>
      </c>
      <c r="N43">
        <v>0.46744267386153998</v>
      </c>
      <c r="P43">
        <v>1</v>
      </c>
      <c r="Q43">
        <v>0.34592732097532197</v>
      </c>
      <c r="R43">
        <v>0.84918357767016495</v>
      </c>
      <c r="S43">
        <v>0.70788140013793399</v>
      </c>
      <c r="T43">
        <v>45.779946048795701</v>
      </c>
      <c r="U43">
        <v>-10.726580121096299</v>
      </c>
    </row>
    <row r="44" spans="2:21" x14ac:dyDescent="0.3">
      <c r="B44">
        <v>2</v>
      </c>
      <c r="C44">
        <v>0.34685372704849599</v>
      </c>
      <c r="D44">
        <v>0.841653318061791</v>
      </c>
      <c r="E44">
        <v>0.70619217513638399</v>
      </c>
      <c r="F44">
        <v>48.406375713386701</v>
      </c>
      <c r="G44">
        <v>4.9815671730483997</v>
      </c>
      <c r="I44">
        <v>2</v>
      </c>
      <c r="J44">
        <v>0.32025624866610902</v>
      </c>
      <c r="K44">
        <v>0.86628855737233501</v>
      </c>
      <c r="L44">
        <v>0.74952415439389797</v>
      </c>
      <c r="M44">
        <v>40.339779029149</v>
      </c>
      <c r="N44">
        <v>-0.949779395184013</v>
      </c>
      <c r="P44">
        <v>2</v>
      </c>
      <c r="Q44">
        <v>0.35139268010385999</v>
      </c>
      <c r="R44">
        <v>0.84104112298481204</v>
      </c>
      <c r="S44">
        <v>0.69845228087240196</v>
      </c>
      <c r="T44">
        <v>47.055329903739903</v>
      </c>
      <c r="U44">
        <v>-6.7398566235663502</v>
      </c>
    </row>
    <row r="45" spans="2:21" x14ac:dyDescent="0.3">
      <c r="B45">
        <v>3</v>
      </c>
      <c r="C45">
        <v>0.34974510010655702</v>
      </c>
      <c r="D45">
        <v>0.83984261980681396</v>
      </c>
      <c r="E45">
        <v>0.701054457825251</v>
      </c>
      <c r="F45">
        <v>46.883752930118398</v>
      </c>
      <c r="G45">
        <v>5.3388397464930497</v>
      </c>
      <c r="I45">
        <v>3</v>
      </c>
      <c r="J45">
        <v>0.328003893533238</v>
      </c>
      <c r="K45">
        <v>0.86036921369035702</v>
      </c>
      <c r="L45">
        <v>0.73706596747840103</v>
      </c>
      <c r="M45">
        <v>41.215195116202402</v>
      </c>
      <c r="N45">
        <v>-2.8184792864162298</v>
      </c>
      <c r="P45">
        <v>3</v>
      </c>
      <c r="Q45">
        <v>0.353725050480303</v>
      </c>
      <c r="R45">
        <v>0.83891149976449697</v>
      </c>
      <c r="S45">
        <v>0.69421199990458005</v>
      </c>
      <c r="T45">
        <v>48.392671773504503</v>
      </c>
      <c r="U45">
        <v>-10.850600678333601</v>
      </c>
    </row>
    <row r="46" spans="2:21" x14ac:dyDescent="0.3">
      <c r="B46">
        <v>4</v>
      </c>
      <c r="C46">
        <v>0.35125303439726302</v>
      </c>
      <c r="D46">
        <v>0.83875005605374797</v>
      </c>
      <c r="E46">
        <v>0.69809476497888001</v>
      </c>
      <c r="F46">
        <v>47.853936601963198</v>
      </c>
      <c r="G46">
        <v>6.0885824335339098</v>
      </c>
      <c r="I46">
        <v>4</v>
      </c>
      <c r="J46">
        <v>0.33065230292825798</v>
      </c>
      <c r="K46">
        <v>0.85673989351742097</v>
      </c>
      <c r="L46">
        <v>0.73246932951569699</v>
      </c>
      <c r="M46">
        <v>43.216575566769201</v>
      </c>
      <c r="N46">
        <v>-2.5257029955549601</v>
      </c>
      <c r="P46">
        <v>4</v>
      </c>
      <c r="Q46">
        <v>0.35547226347337701</v>
      </c>
      <c r="R46">
        <v>0.83481330814216703</v>
      </c>
      <c r="S46">
        <v>0.69079827118839998</v>
      </c>
      <c r="T46">
        <v>52.089776759803399</v>
      </c>
      <c r="U46">
        <v>8.9919792071734008</v>
      </c>
    </row>
    <row r="47" spans="2:21" x14ac:dyDescent="0.3">
      <c r="B47">
        <v>5</v>
      </c>
      <c r="C47">
        <v>0.35165030926596502</v>
      </c>
      <c r="D47">
        <v>0.83646437147420705</v>
      </c>
      <c r="E47">
        <v>0.69722394096615803</v>
      </c>
      <c r="F47">
        <v>49.052753666884001</v>
      </c>
      <c r="G47">
        <v>6.8728690035561204</v>
      </c>
      <c r="I47">
        <v>5</v>
      </c>
      <c r="J47">
        <v>0.33132077996098103</v>
      </c>
      <c r="K47">
        <v>0.85772922333927204</v>
      </c>
      <c r="L47">
        <v>0.73122004643189498</v>
      </c>
      <c r="M47">
        <v>42.390938011487499</v>
      </c>
      <c r="N47">
        <v>-5.6964564350546496</v>
      </c>
      <c r="P47">
        <v>5</v>
      </c>
      <c r="Q47">
        <v>0.353746938270107</v>
      </c>
      <c r="R47">
        <v>0.83524469228312404</v>
      </c>
      <c r="S47">
        <v>0.69360272126413403</v>
      </c>
      <c r="T47">
        <v>48.926270160290898</v>
      </c>
      <c r="U47">
        <v>3.1444147731357801</v>
      </c>
    </row>
    <row r="48" spans="2:21" x14ac:dyDescent="0.3">
      <c r="B48">
        <v>6</v>
      </c>
      <c r="C48">
        <v>0.36045574635973299</v>
      </c>
      <c r="D48">
        <v>0.83385316853122604</v>
      </c>
      <c r="E48">
        <v>0.68140225937123799</v>
      </c>
      <c r="F48">
        <v>48.8061706107055</v>
      </c>
      <c r="G48">
        <v>1.9628658539093899</v>
      </c>
      <c r="I48">
        <v>6</v>
      </c>
      <c r="J48">
        <v>0.33360364893958599</v>
      </c>
      <c r="K48">
        <v>0.85352101252078305</v>
      </c>
      <c r="L48">
        <v>0.72710198961122696</v>
      </c>
      <c r="M48">
        <v>44.977464417164903</v>
      </c>
      <c r="N48">
        <v>-3.5946467133415001</v>
      </c>
      <c r="P48">
        <v>6</v>
      </c>
      <c r="Q48">
        <v>0.36321505699755002</v>
      </c>
      <c r="R48">
        <v>0.82850121102812402</v>
      </c>
      <c r="S48">
        <v>0.67650581943618404</v>
      </c>
      <c r="T48">
        <v>50.932742563464799</v>
      </c>
      <c r="U48">
        <v>-8.1982506248208402</v>
      </c>
    </row>
    <row r="49" spans="2:21" x14ac:dyDescent="0.3">
      <c r="B49">
        <v>7</v>
      </c>
      <c r="C49">
        <v>0.358861541637369</v>
      </c>
      <c r="D49">
        <v>0.831853603522412</v>
      </c>
      <c r="E49">
        <v>0.68419540459328798</v>
      </c>
      <c r="F49">
        <v>48.359607988598</v>
      </c>
      <c r="G49">
        <v>4.1149984297003099</v>
      </c>
      <c r="I49">
        <v>7</v>
      </c>
      <c r="J49">
        <v>0.33457464529375303</v>
      </c>
      <c r="K49">
        <v>0.85222873705796798</v>
      </c>
      <c r="L49">
        <v>0.72549474628966104</v>
      </c>
      <c r="M49">
        <v>45.216274514751198</v>
      </c>
      <c r="N49">
        <v>-2.5473906882778001</v>
      </c>
      <c r="P49">
        <v>7</v>
      </c>
      <c r="Q49">
        <v>0.36026699468512002</v>
      </c>
      <c r="R49">
        <v>0.827429579568566</v>
      </c>
      <c r="S49">
        <v>0.68171691287172698</v>
      </c>
      <c r="T49">
        <v>52.048980742895502</v>
      </c>
      <c r="U49">
        <v>4.3643583289207397</v>
      </c>
    </row>
    <row r="50" spans="2:21" x14ac:dyDescent="0.3">
      <c r="B50">
        <v>8</v>
      </c>
      <c r="C50">
        <v>0.35539987250671701</v>
      </c>
      <c r="D50">
        <v>0.83137922278746201</v>
      </c>
      <c r="E50">
        <v>0.68984724883626503</v>
      </c>
      <c r="F50">
        <v>48.859562876186999</v>
      </c>
      <c r="G50">
        <v>2.4985613518152001</v>
      </c>
      <c r="I50">
        <v>8</v>
      </c>
      <c r="J50">
        <v>0.34211318576572097</v>
      </c>
      <c r="K50">
        <v>0.84666467411174096</v>
      </c>
      <c r="L50">
        <v>0.71260399372013905</v>
      </c>
      <c r="M50">
        <v>45.908863021121498</v>
      </c>
      <c r="N50">
        <v>-5.6247931677084297</v>
      </c>
      <c r="P50">
        <v>8</v>
      </c>
      <c r="Q50">
        <v>0.38392901980195498</v>
      </c>
      <c r="R50">
        <v>0.82021577912247501</v>
      </c>
      <c r="S50">
        <v>0.638054665662803</v>
      </c>
      <c r="T50">
        <v>55.929633871674199</v>
      </c>
      <c r="U50">
        <v>-19.564549633898299</v>
      </c>
    </row>
    <row r="51" spans="2:21" x14ac:dyDescent="0.3">
      <c r="B51">
        <v>9</v>
      </c>
      <c r="C51">
        <v>0.356360535887909</v>
      </c>
      <c r="D51">
        <v>0.83025073840903196</v>
      </c>
      <c r="E51">
        <v>0.68809812086047795</v>
      </c>
      <c r="F51">
        <v>49.4113910062107</v>
      </c>
      <c r="G51">
        <v>3.8479230693801099</v>
      </c>
      <c r="I51">
        <v>9</v>
      </c>
      <c r="J51">
        <v>0.339174999437726</v>
      </c>
      <c r="K51">
        <v>0.84730323734922897</v>
      </c>
      <c r="L51">
        <v>0.71745576495192698</v>
      </c>
      <c r="M51">
        <v>45.259500718139499</v>
      </c>
      <c r="N51">
        <v>-2.3592132602770102</v>
      </c>
      <c r="P51">
        <v>9</v>
      </c>
      <c r="Q51">
        <v>0.37169856965507497</v>
      </c>
      <c r="R51">
        <v>0.81896802428238302</v>
      </c>
      <c r="S51">
        <v>0.66067132260758998</v>
      </c>
      <c r="T51">
        <v>53.496689729845102</v>
      </c>
      <c r="U51">
        <v>-8.1309778422146799</v>
      </c>
    </row>
    <row r="52" spans="2:21" x14ac:dyDescent="0.3">
      <c r="B52">
        <v>10</v>
      </c>
      <c r="C52">
        <v>0.357824002740951</v>
      </c>
      <c r="D52">
        <v>0.82964675416443001</v>
      </c>
      <c r="E52">
        <v>0.68558964030635205</v>
      </c>
      <c r="F52">
        <v>49.692414263566803</v>
      </c>
      <c r="G52">
        <v>4.8018803274565203</v>
      </c>
      <c r="I52">
        <v>10</v>
      </c>
      <c r="J52">
        <v>0.34492117430379998</v>
      </c>
      <c r="K52">
        <v>0.84414103278082298</v>
      </c>
      <c r="L52">
        <v>0.70785556340135303</v>
      </c>
      <c r="M52">
        <v>45.4219044256579</v>
      </c>
      <c r="N52">
        <v>-5.68652969264242</v>
      </c>
      <c r="P52">
        <v>10</v>
      </c>
      <c r="Q52">
        <v>0.36858206159377599</v>
      </c>
      <c r="R52">
        <v>0.817221445128682</v>
      </c>
      <c r="S52">
        <v>0.66639980333006898</v>
      </c>
      <c r="T52">
        <v>54.541362761107102</v>
      </c>
      <c r="U52">
        <v>-4.75973411318824</v>
      </c>
    </row>
    <row r="53" spans="2:21" x14ac:dyDescent="0.3">
      <c r="B53">
        <v>11</v>
      </c>
      <c r="C53">
        <v>0.36199917993751701</v>
      </c>
      <c r="D53">
        <v>0.82385939351068205</v>
      </c>
      <c r="E53">
        <v>0.67825631215245297</v>
      </c>
      <c r="F53">
        <v>51.928562721509401</v>
      </c>
      <c r="G53">
        <v>1.3309798774887101</v>
      </c>
      <c r="I53">
        <v>11</v>
      </c>
      <c r="J53">
        <v>0.34869414935873499</v>
      </c>
      <c r="K53">
        <v>0.83864232125617</v>
      </c>
      <c r="L53">
        <v>0.70147261060633403</v>
      </c>
      <c r="M53">
        <v>47.337523595079801</v>
      </c>
      <c r="N53">
        <v>-5.9013941613307503</v>
      </c>
      <c r="P53">
        <v>11</v>
      </c>
      <c r="Q53">
        <v>0.38486486028693301</v>
      </c>
      <c r="R53">
        <v>0.81040055522809495</v>
      </c>
      <c r="S53">
        <v>0.63632672949815905</v>
      </c>
      <c r="T53">
        <v>57.956232859843297</v>
      </c>
      <c r="U53">
        <v>-16.0815059173989</v>
      </c>
    </row>
    <row r="54" spans="2:21" x14ac:dyDescent="0.3">
      <c r="B54">
        <v>12</v>
      </c>
      <c r="C54">
        <v>0.37172715900993503</v>
      </c>
      <c r="D54">
        <v>0.81632041951772905</v>
      </c>
      <c r="E54">
        <v>0.66468479249440104</v>
      </c>
      <c r="F54">
        <v>52.912774531807301</v>
      </c>
      <c r="G54">
        <v>4.72679217048828</v>
      </c>
      <c r="I54">
        <v>12</v>
      </c>
      <c r="J54">
        <v>0.357792265080488</v>
      </c>
      <c r="K54">
        <v>0.83166674833140397</v>
      </c>
      <c r="L54">
        <v>0.68935343165603702</v>
      </c>
      <c r="M54">
        <v>46.805306398672798</v>
      </c>
      <c r="N54">
        <v>-5.3214833516572702</v>
      </c>
      <c r="P54">
        <v>12</v>
      </c>
      <c r="Q54">
        <v>0.382933716496339</v>
      </c>
      <c r="R54">
        <v>0.80511893852945304</v>
      </c>
      <c r="S54">
        <v>0.64416236529828397</v>
      </c>
      <c r="T54">
        <v>53.113394132595303</v>
      </c>
      <c r="U54">
        <v>-0.685621001987057</v>
      </c>
    </row>
    <row r="55" spans="2:21" x14ac:dyDescent="0.3">
      <c r="B55" s="2" t="s">
        <v>6</v>
      </c>
      <c r="C55" s="2">
        <f>AVERAGE(C43:C54)</f>
        <v>0.35470762513328613</v>
      </c>
      <c r="D55" s="2">
        <f t="shared" ref="D55" si="9">AVERAGE(D43:D54)</f>
        <v>0.83392004876127801</v>
      </c>
      <c r="E55" s="2">
        <f t="shared" ref="E55" si="10">AVERAGE(E43:E54)</f>
        <v>0.6918106537395472</v>
      </c>
      <c r="F55" s="2">
        <f t="shared" ref="F55" si="11">AVERAGE(F43:F54)</f>
        <v>49.001739499051489</v>
      </c>
      <c r="G55" s="2">
        <f>AVERAGE(G43:G54)</f>
        <v>4.0790587455342786</v>
      </c>
      <c r="I55" s="2" t="s">
        <v>6</v>
      </c>
      <c r="J55" s="2">
        <f>AVERAGE(J43:J54)</f>
        <v>0.33565954089103683</v>
      </c>
      <c r="K55" s="2">
        <f t="shared" ref="K55" si="12">AVERAGE(K43:K54)</f>
        <v>0.85202937274493085</v>
      </c>
      <c r="L55" s="2">
        <f t="shared" ref="L55" si="13">AVERAGE(L43:L54)</f>
        <v>0.72388416620098539</v>
      </c>
      <c r="M55" s="2">
        <f t="shared" ref="M55" si="14">AVERAGE(M43:M54)</f>
        <v>44.095239376882439</v>
      </c>
      <c r="N55" s="2">
        <f>AVERAGE(N43:N54)</f>
        <v>-3.5465355394652911</v>
      </c>
      <c r="P55" s="2" t="s">
        <v>6</v>
      </c>
      <c r="Q55" s="2">
        <f>AVERAGE(Q43:Q54)</f>
        <v>0.36464621106830974</v>
      </c>
      <c r="R55" s="2">
        <f t="shared" ref="R55" si="15">AVERAGE(R43:R54)</f>
        <v>0.82725414447771195</v>
      </c>
      <c r="S55" s="2">
        <f t="shared" ref="S55" si="16">AVERAGE(S43:S54)</f>
        <v>0.67406535767268894</v>
      </c>
      <c r="T55" s="2">
        <f t="shared" ref="T55" si="17">AVERAGE(T43:T54)</f>
        <v>51.68858594229664</v>
      </c>
      <c r="U55" s="2">
        <f>AVERAGE(U43:U54)</f>
        <v>-5.7697436872728609</v>
      </c>
    </row>
    <row r="58" spans="2:21" x14ac:dyDescent="0.3">
      <c r="B58" s="4" t="s">
        <v>27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3">
      <c r="B60" s="3" t="s">
        <v>21</v>
      </c>
      <c r="C60" s="3"/>
      <c r="D60" s="3"/>
      <c r="E60" s="3"/>
      <c r="F60" s="3"/>
      <c r="G60" s="3"/>
      <c r="I60" s="3" t="s">
        <v>22</v>
      </c>
      <c r="J60" s="3"/>
      <c r="K60" s="3"/>
      <c r="L60" s="3"/>
      <c r="M60" s="3"/>
      <c r="N60" s="3"/>
      <c r="P60" s="3" t="s">
        <v>24</v>
      </c>
      <c r="Q60" s="3"/>
      <c r="R60" s="3"/>
      <c r="S60" s="3"/>
      <c r="T60" s="3"/>
      <c r="U60" s="3"/>
    </row>
    <row r="61" spans="2:21" x14ac:dyDescent="0.3"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I61" t="s">
        <v>0</v>
      </c>
      <c r="J61" t="s">
        <v>1</v>
      </c>
      <c r="K61" t="s">
        <v>2</v>
      </c>
      <c r="L61" t="s">
        <v>3</v>
      </c>
      <c r="M61" t="s">
        <v>4</v>
      </c>
      <c r="N61" t="s">
        <v>5</v>
      </c>
      <c r="P61" t="s">
        <v>0</v>
      </c>
      <c r="Q61" t="s">
        <v>1</v>
      </c>
      <c r="R61" t="s">
        <v>2</v>
      </c>
      <c r="S61" t="s">
        <v>3</v>
      </c>
      <c r="T61" t="s">
        <v>4</v>
      </c>
      <c r="U61" t="s">
        <v>5</v>
      </c>
    </row>
    <row r="62" spans="2:21" x14ac:dyDescent="0.3">
      <c r="B62">
        <v>1</v>
      </c>
      <c r="C62">
        <v>0.17159747169596801</v>
      </c>
      <c r="D62">
        <v>0.94274469473045697</v>
      </c>
      <c r="E62">
        <v>0.88517190106467702</v>
      </c>
      <c r="F62">
        <v>24.089213888059401</v>
      </c>
      <c r="G62">
        <v>4.2483531753229498</v>
      </c>
      <c r="I62">
        <v>1</v>
      </c>
      <c r="J62">
        <v>0.16433247655559899</v>
      </c>
      <c r="K62">
        <v>0.94635172510157295</v>
      </c>
      <c r="L62">
        <v>0.89468912869124495</v>
      </c>
      <c r="M62">
        <v>23.250380480401802</v>
      </c>
      <c r="N62">
        <v>-4.9572120376624396</v>
      </c>
      <c r="P62">
        <v>1</v>
      </c>
      <c r="Q62">
        <v>0.16215839667259199</v>
      </c>
      <c r="R62">
        <v>0.94821694480796304</v>
      </c>
      <c r="S62">
        <v>0.897457172430562</v>
      </c>
      <c r="T62">
        <v>21.784691329100699</v>
      </c>
      <c r="U62">
        <v>2.7520361799251201</v>
      </c>
    </row>
    <row r="63" spans="2:21" x14ac:dyDescent="0.3">
      <c r="B63">
        <v>2</v>
      </c>
      <c r="C63">
        <v>0.18471912015853201</v>
      </c>
      <c r="D63">
        <v>0.93388702159463599</v>
      </c>
      <c r="E63">
        <v>0.86692546328382503</v>
      </c>
      <c r="F63">
        <v>26.500066792011499</v>
      </c>
      <c r="G63">
        <v>4.4165383108538201</v>
      </c>
      <c r="I63">
        <v>2</v>
      </c>
      <c r="J63">
        <v>0.17319489004006899</v>
      </c>
      <c r="K63">
        <v>0.93985720277100904</v>
      </c>
      <c r="L63">
        <v>0.88301197504503004</v>
      </c>
      <c r="M63">
        <v>25.181015843746799</v>
      </c>
      <c r="N63">
        <v>-4.18069785363042</v>
      </c>
      <c r="P63">
        <v>2</v>
      </c>
      <c r="Q63">
        <v>0.16983578641206501</v>
      </c>
      <c r="R63">
        <v>0.94223845007031504</v>
      </c>
      <c r="S63">
        <v>0.88750591869042195</v>
      </c>
      <c r="T63">
        <v>23.801167625519401</v>
      </c>
      <c r="U63">
        <v>-0.63159619385790799</v>
      </c>
    </row>
    <row r="64" spans="2:21" x14ac:dyDescent="0.3">
      <c r="B64">
        <v>3</v>
      </c>
      <c r="C64">
        <v>0.20101766609512001</v>
      </c>
      <c r="D64">
        <v>0.92152048428692601</v>
      </c>
      <c r="E64">
        <v>0.84235176893327202</v>
      </c>
      <c r="F64">
        <v>29.723729389243601</v>
      </c>
      <c r="G64">
        <v>7.0215301233578398</v>
      </c>
      <c r="I64">
        <v>3</v>
      </c>
      <c r="J64">
        <v>0.180615574222003</v>
      </c>
      <c r="K64">
        <v>0.93460971556158601</v>
      </c>
      <c r="L64">
        <v>0.87272853544638196</v>
      </c>
      <c r="M64">
        <v>26.705693245919001</v>
      </c>
      <c r="N64">
        <v>-4.3553746706707503</v>
      </c>
      <c r="P64">
        <v>3</v>
      </c>
      <c r="Q64">
        <v>0.180655003854572</v>
      </c>
      <c r="R64">
        <v>0.93483113535901396</v>
      </c>
      <c r="S64">
        <v>0.87267296089400204</v>
      </c>
      <c r="T64">
        <v>26.374934091817899</v>
      </c>
      <c r="U64">
        <v>-6.3241625322414796</v>
      </c>
    </row>
    <row r="65" spans="2:21" x14ac:dyDescent="0.3">
      <c r="B65">
        <v>4</v>
      </c>
      <c r="C65">
        <v>0.20606084492285601</v>
      </c>
      <c r="D65">
        <v>0.91615970716609596</v>
      </c>
      <c r="E65">
        <v>0.83419999195094796</v>
      </c>
      <c r="F65">
        <v>30.7557528972985</v>
      </c>
      <c r="G65">
        <v>4.6478480366697497</v>
      </c>
      <c r="I65">
        <v>4</v>
      </c>
      <c r="J65">
        <v>0.18531139579997699</v>
      </c>
      <c r="K65">
        <v>0.93138786052302303</v>
      </c>
      <c r="L65">
        <v>0.86590954967476796</v>
      </c>
      <c r="M65">
        <v>27.506701223642601</v>
      </c>
      <c r="N65">
        <v>-4.7005084658426401</v>
      </c>
      <c r="P65">
        <v>4</v>
      </c>
      <c r="Q65">
        <v>0.18930608410253799</v>
      </c>
      <c r="R65">
        <v>0.92920971816106501</v>
      </c>
      <c r="S65">
        <v>0.86006616428133498</v>
      </c>
      <c r="T65">
        <v>27.670519989135101</v>
      </c>
      <c r="U65">
        <v>5.3844332759567202</v>
      </c>
    </row>
    <row r="66" spans="2:21" x14ac:dyDescent="0.3">
      <c r="B66">
        <v>5</v>
      </c>
      <c r="C66">
        <v>0.21346676296456499</v>
      </c>
      <c r="D66">
        <v>0.91216182945869595</v>
      </c>
      <c r="E66">
        <v>0.82204834576821195</v>
      </c>
      <c r="F66">
        <v>32.4157760008639</v>
      </c>
      <c r="G66">
        <v>8.8546270715316098</v>
      </c>
      <c r="I66">
        <v>5</v>
      </c>
      <c r="J66">
        <v>0.189284264006574</v>
      </c>
      <c r="K66">
        <v>0.92743678607161395</v>
      </c>
      <c r="L66">
        <v>0.86008298794843197</v>
      </c>
      <c r="M66">
        <v>28.016870315837199</v>
      </c>
      <c r="N66">
        <v>-4.0362685789053501</v>
      </c>
      <c r="P66">
        <v>5</v>
      </c>
      <c r="Q66">
        <v>0.19389343402627801</v>
      </c>
      <c r="R66">
        <v>0.92442925715813096</v>
      </c>
      <c r="S66">
        <v>0.85318592081836697</v>
      </c>
      <c r="T66">
        <v>28.8491941701004</v>
      </c>
      <c r="U66">
        <v>-4.0104873339340497</v>
      </c>
    </row>
    <row r="67" spans="2:21" x14ac:dyDescent="0.3">
      <c r="B67">
        <v>6</v>
      </c>
      <c r="C67">
        <v>0.20835872597354599</v>
      </c>
      <c r="D67">
        <v>0.91257257469973596</v>
      </c>
      <c r="E67">
        <v>0.83036084465399795</v>
      </c>
      <c r="F67">
        <v>32.172218343616997</v>
      </c>
      <c r="G67">
        <v>2.9169713945952802</v>
      </c>
      <c r="I67">
        <v>6</v>
      </c>
      <c r="J67">
        <v>0.19540291443865199</v>
      </c>
      <c r="K67">
        <v>0.92462734932492696</v>
      </c>
      <c r="L67">
        <v>0.850801385974711</v>
      </c>
      <c r="M67">
        <v>29.985158338612401</v>
      </c>
      <c r="N67">
        <v>-7.0825066520019799</v>
      </c>
      <c r="P67">
        <v>6</v>
      </c>
      <c r="Q67">
        <v>0.202001247409171</v>
      </c>
      <c r="R67">
        <v>0.91778541911506795</v>
      </c>
      <c r="S67">
        <v>0.84055503204090398</v>
      </c>
      <c r="T67">
        <v>29.992324256947999</v>
      </c>
      <c r="U67">
        <v>2.0925293234184501</v>
      </c>
    </row>
    <row r="68" spans="2:21" x14ac:dyDescent="0.3">
      <c r="B68">
        <v>7</v>
      </c>
      <c r="C68">
        <v>0.21615542155556799</v>
      </c>
      <c r="D68">
        <v>0.90712519962818605</v>
      </c>
      <c r="E68">
        <v>0.81746401710233396</v>
      </c>
      <c r="F68">
        <v>32.510093826718297</v>
      </c>
      <c r="G68">
        <v>5.8148243940114401</v>
      </c>
      <c r="I68">
        <v>7</v>
      </c>
      <c r="J68">
        <v>0.19675022968171499</v>
      </c>
      <c r="K68">
        <v>0.921399925377139</v>
      </c>
      <c r="L68">
        <v>0.84876694718170598</v>
      </c>
      <c r="M68">
        <v>29.7287743868341</v>
      </c>
      <c r="N68">
        <v>-4.6294983032892398</v>
      </c>
      <c r="P68">
        <v>7</v>
      </c>
      <c r="Q68">
        <v>0.208617969062113</v>
      </c>
      <c r="R68">
        <v>0.91911052140001803</v>
      </c>
      <c r="S68">
        <v>0.82997231206599498</v>
      </c>
      <c r="T68">
        <v>34.135998664052899</v>
      </c>
      <c r="U68">
        <v>-16.542535796940701</v>
      </c>
    </row>
    <row r="69" spans="2:21" x14ac:dyDescent="0.3">
      <c r="B69">
        <v>8</v>
      </c>
      <c r="C69">
        <v>0.21360106078263499</v>
      </c>
      <c r="D69">
        <v>0.90717458680638796</v>
      </c>
      <c r="E69">
        <v>0.82164243889767896</v>
      </c>
      <c r="F69">
        <v>33.473840122198098</v>
      </c>
      <c r="G69">
        <v>1.24513427441839</v>
      </c>
      <c r="I69">
        <v>8</v>
      </c>
      <c r="J69">
        <v>0.201262339661399</v>
      </c>
      <c r="K69">
        <v>0.91834282413437296</v>
      </c>
      <c r="L69">
        <v>0.84165303314804196</v>
      </c>
      <c r="M69">
        <v>30.364610088173599</v>
      </c>
      <c r="N69">
        <v>-6.9509610083748603</v>
      </c>
      <c r="P69">
        <v>8</v>
      </c>
      <c r="Q69">
        <v>0.21222399294579</v>
      </c>
      <c r="R69">
        <v>0.91236862867572999</v>
      </c>
      <c r="S69">
        <v>0.82393473786940896</v>
      </c>
      <c r="T69">
        <v>31.677062807537901</v>
      </c>
      <c r="U69">
        <v>-8.6169979680519493</v>
      </c>
    </row>
    <row r="70" spans="2:21" x14ac:dyDescent="0.3">
      <c r="B70">
        <v>9</v>
      </c>
      <c r="C70">
        <v>0.21665725412095899</v>
      </c>
      <c r="D70">
        <v>0.90402313786033694</v>
      </c>
      <c r="E70">
        <v>0.81650182837222596</v>
      </c>
      <c r="F70">
        <v>32.947057407319697</v>
      </c>
      <c r="G70">
        <v>1.39129607448915</v>
      </c>
      <c r="I70">
        <v>9</v>
      </c>
      <c r="J70">
        <v>0.20284155072460899</v>
      </c>
      <c r="K70">
        <v>0.91675337148034397</v>
      </c>
      <c r="L70">
        <v>0.83915812910828902</v>
      </c>
      <c r="M70">
        <v>31.188669732717798</v>
      </c>
      <c r="N70">
        <v>-5.8437287143096697</v>
      </c>
      <c r="P70">
        <v>9</v>
      </c>
      <c r="Q70">
        <v>0.21111904069218801</v>
      </c>
      <c r="R70">
        <v>0.91140588379300003</v>
      </c>
      <c r="S70">
        <v>0.82576312245156103</v>
      </c>
      <c r="T70">
        <v>31.393817581585001</v>
      </c>
      <c r="U70">
        <v>-5.1332081051442797</v>
      </c>
    </row>
    <row r="71" spans="2:21" x14ac:dyDescent="0.3">
      <c r="B71">
        <v>10</v>
      </c>
      <c r="C71">
        <v>0.21753324798368201</v>
      </c>
      <c r="D71">
        <v>0.90364165529435503</v>
      </c>
      <c r="E71">
        <v>0.81507122600320003</v>
      </c>
      <c r="F71">
        <v>33.319495988941704</v>
      </c>
      <c r="G71">
        <v>1.13281041206494</v>
      </c>
      <c r="I71">
        <v>10</v>
      </c>
      <c r="J71">
        <v>0.205972544564343</v>
      </c>
      <c r="K71">
        <v>0.91363823635123498</v>
      </c>
      <c r="L71">
        <v>0.834204831552255</v>
      </c>
      <c r="M71">
        <v>32.0312558912008</v>
      </c>
      <c r="N71">
        <v>-5.8728766965218302</v>
      </c>
      <c r="P71">
        <v>10</v>
      </c>
      <c r="Q71">
        <v>0.216320518526436</v>
      </c>
      <c r="R71">
        <v>0.90899932948611095</v>
      </c>
      <c r="S71">
        <v>0.81712740302103604</v>
      </c>
      <c r="T71">
        <v>32.341456933630397</v>
      </c>
      <c r="U71">
        <v>1.2678328524606799</v>
      </c>
    </row>
    <row r="72" spans="2:21" x14ac:dyDescent="0.3">
      <c r="B72">
        <v>11</v>
      </c>
      <c r="C72">
        <v>0.22275569427588299</v>
      </c>
      <c r="D72">
        <v>0.89928652363978101</v>
      </c>
      <c r="E72">
        <v>0.8060469331947</v>
      </c>
      <c r="F72">
        <v>34.808363683718099</v>
      </c>
      <c r="G72">
        <v>2.74899872539426</v>
      </c>
      <c r="I72">
        <v>11</v>
      </c>
      <c r="J72">
        <v>0.208435616109027</v>
      </c>
      <c r="K72">
        <v>0.91267274771787199</v>
      </c>
      <c r="L72">
        <v>0.83018232817237503</v>
      </c>
      <c r="M72">
        <v>32.720558958349898</v>
      </c>
      <c r="N72">
        <v>-9.2765080424958395</v>
      </c>
      <c r="P72">
        <v>11</v>
      </c>
      <c r="Q72">
        <v>0.22211910954216399</v>
      </c>
      <c r="R72">
        <v>0.90383089250703796</v>
      </c>
      <c r="S72">
        <v>0.80715389605629495</v>
      </c>
      <c r="T72">
        <v>32.775931168276401</v>
      </c>
      <c r="U72">
        <v>-0.84853975418499505</v>
      </c>
    </row>
    <row r="73" spans="2:21" x14ac:dyDescent="0.3">
      <c r="B73">
        <v>12</v>
      </c>
      <c r="C73">
        <v>0.223931188638782</v>
      </c>
      <c r="D73">
        <v>0.89715421387167604</v>
      </c>
      <c r="E73">
        <v>0.80425540703107601</v>
      </c>
      <c r="F73">
        <v>34.927403954084902</v>
      </c>
      <c r="G73">
        <v>-0.32073425500969099</v>
      </c>
      <c r="I73">
        <v>12</v>
      </c>
      <c r="J73">
        <v>0.21233010019721299</v>
      </c>
      <c r="K73">
        <v>0.90854393288727398</v>
      </c>
      <c r="L73">
        <v>0.82401172555106394</v>
      </c>
      <c r="M73">
        <v>33.120397684600199</v>
      </c>
      <c r="N73">
        <v>-5.6500599185014204</v>
      </c>
      <c r="P73">
        <v>12</v>
      </c>
      <c r="Q73">
        <v>0.231756572721905</v>
      </c>
      <c r="R73">
        <v>0.90621219808109199</v>
      </c>
      <c r="S73">
        <v>0.79033558665729697</v>
      </c>
      <c r="T73">
        <v>37.261581046838401</v>
      </c>
      <c r="U73">
        <v>-21.1646543278721</v>
      </c>
    </row>
    <row r="74" spans="2:21" x14ac:dyDescent="0.3">
      <c r="B74" s="2" t="s">
        <v>6</v>
      </c>
      <c r="C74" s="2">
        <f>AVERAGE(C62:C73)</f>
        <v>0.20798787159734133</v>
      </c>
      <c r="D74" s="2">
        <f t="shared" ref="D74" si="18">AVERAGE(D62:D73)</f>
        <v>0.91312096908643914</v>
      </c>
      <c r="E74" s="2">
        <f t="shared" ref="E74" si="19">AVERAGE(E62:E73)</f>
        <v>0.83017001385467903</v>
      </c>
      <c r="F74" s="2">
        <f t="shared" ref="F74" si="20">AVERAGE(F62:F73)</f>
        <v>31.470251024506226</v>
      </c>
      <c r="G74" s="2">
        <f>AVERAGE(G62:G73)</f>
        <v>3.6765164781416448</v>
      </c>
      <c r="I74" s="2" t="s">
        <v>6</v>
      </c>
      <c r="J74" s="2">
        <f>AVERAGE(J62:J73)</f>
        <v>0.19297782466676497</v>
      </c>
      <c r="K74" s="2">
        <f t="shared" ref="K74" si="21">AVERAGE(K62:K73)</f>
        <v>0.92463513977516421</v>
      </c>
      <c r="L74" s="2">
        <f t="shared" ref="L74" si="22">AVERAGE(L62:L73)</f>
        <v>0.85376671312452468</v>
      </c>
      <c r="M74" s="2">
        <f t="shared" ref="M74" si="23">AVERAGE(M62:M73)</f>
        <v>29.150007182503014</v>
      </c>
      <c r="N74" s="2">
        <f>AVERAGE(N62:N73)</f>
        <v>-5.6280167451838707</v>
      </c>
      <c r="P74" s="2" t="s">
        <v>6</v>
      </c>
      <c r="Q74" s="2">
        <f>AVERAGE(Q62:Q73)</f>
        <v>0.20000059633065101</v>
      </c>
      <c r="R74" s="2">
        <f t="shared" ref="R74" si="24">AVERAGE(R62:R73)</f>
        <v>0.92155319821787884</v>
      </c>
      <c r="S74" s="2">
        <f t="shared" ref="S74" si="25">AVERAGE(S62:S73)</f>
        <v>0.84214418560643223</v>
      </c>
      <c r="T74" s="2">
        <f t="shared" ref="T74" si="26">AVERAGE(T62:T73)</f>
        <v>29.838223305378545</v>
      </c>
      <c r="U74" s="2">
        <f>AVERAGE(U62:U73)</f>
        <v>-4.3146125317055413</v>
      </c>
    </row>
    <row r="77" spans="2:21" x14ac:dyDescent="0.3">
      <c r="B77" s="4" t="s">
        <v>28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2:21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2:21" x14ac:dyDescent="0.3">
      <c r="B79" s="3" t="s">
        <v>21</v>
      </c>
      <c r="C79" s="3"/>
      <c r="D79" s="3"/>
      <c r="E79" s="3"/>
      <c r="F79" s="3"/>
      <c r="G79" s="3"/>
      <c r="I79" s="3" t="s">
        <v>22</v>
      </c>
      <c r="J79" s="3"/>
      <c r="K79" s="3"/>
      <c r="L79" s="3"/>
      <c r="M79" s="3"/>
      <c r="N79" s="3"/>
      <c r="P79" s="3" t="s">
        <v>24</v>
      </c>
      <c r="Q79" s="3"/>
      <c r="R79" s="3"/>
      <c r="S79" s="3"/>
      <c r="T79" s="3"/>
      <c r="U79" s="3"/>
    </row>
    <row r="80" spans="2:21" x14ac:dyDescent="0.3"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I80" t="s">
        <v>0</v>
      </c>
      <c r="J80" t="s">
        <v>1</v>
      </c>
      <c r="K80" t="s">
        <v>2</v>
      </c>
      <c r="L80" t="s">
        <v>3</v>
      </c>
      <c r="M80" t="s">
        <v>4</v>
      </c>
      <c r="N80" t="s">
        <v>5</v>
      </c>
      <c r="P80" t="s">
        <v>0</v>
      </c>
      <c r="Q80" t="s">
        <v>1</v>
      </c>
      <c r="R80" t="s">
        <v>2</v>
      </c>
      <c r="S80" t="s">
        <v>3</v>
      </c>
      <c r="T80" t="s">
        <v>4</v>
      </c>
      <c r="U80" t="s">
        <v>5</v>
      </c>
    </row>
    <row r="81" spans="2:21" x14ac:dyDescent="0.3">
      <c r="B81">
        <v>1</v>
      </c>
      <c r="C81">
        <v>0.35548825477891599</v>
      </c>
      <c r="D81">
        <v>0.843534335876724</v>
      </c>
      <c r="E81">
        <v>0.70937798029485699</v>
      </c>
      <c r="F81">
        <v>44.823023267814399</v>
      </c>
      <c r="G81">
        <v>-0.93085567120452195</v>
      </c>
      <c r="I81">
        <v>1</v>
      </c>
      <c r="J81">
        <v>0.34329169157825801</v>
      </c>
      <c r="K81">
        <v>0.85707962686163397</v>
      </c>
      <c r="L81">
        <v>0.72897797290278199</v>
      </c>
      <c r="M81">
        <v>44.593842685149497</v>
      </c>
      <c r="N81">
        <v>0.99634815405060795</v>
      </c>
      <c r="P81">
        <v>1</v>
      </c>
      <c r="Q81">
        <v>0.34492451539735702</v>
      </c>
      <c r="R81">
        <v>0.85284703972299303</v>
      </c>
      <c r="S81">
        <v>0.726393677073218</v>
      </c>
      <c r="T81">
        <v>44.171187822265402</v>
      </c>
      <c r="U81">
        <v>6.59512122100152</v>
      </c>
    </row>
    <row r="82" spans="2:21" x14ac:dyDescent="0.3">
      <c r="B82">
        <v>2</v>
      </c>
      <c r="C82">
        <v>0.354906121138515</v>
      </c>
      <c r="D82">
        <v>0.84357792967061096</v>
      </c>
      <c r="E82">
        <v>0.71004591673334505</v>
      </c>
      <c r="F82">
        <v>46.764544311837703</v>
      </c>
      <c r="G82">
        <v>-1.72811617764754</v>
      </c>
      <c r="I82">
        <v>2</v>
      </c>
      <c r="J82">
        <v>0.34619301204430702</v>
      </c>
      <c r="K82">
        <v>0.85518184984982903</v>
      </c>
      <c r="L82">
        <v>0.72410816727770599</v>
      </c>
      <c r="M82">
        <v>45.978100050850998</v>
      </c>
      <c r="N82">
        <v>-4.7934769966328297</v>
      </c>
      <c r="P82">
        <v>2</v>
      </c>
      <c r="Q82">
        <v>0.35289857427676602</v>
      </c>
      <c r="R82">
        <v>0.84657737705899805</v>
      </c>
      <c r="S82">
        <v>0.71331692303304295</v>
      </c>
      <c r="T82">
        <v>46.305463697025502</v>
      </c>
      <c r="U82">
        <v>-2.3549546289599999</v>
      </c>
    </row>
    <row r="83" spans="2:21" x14ac:dyDescent="0.3">
      <c r="B83">
        <v>3</v>
      </c>
      <c r="C83">
        <v>0.35739516331416199</v>
      </c>
      <c r="D83">
        <v>0.84118923333839102</v>
      </c>
      <c r="E83">
        <v>0.70595537958573495</v>
      </c>
      <c r="F83">
        <v>48.388923473547699</v>
      </c>
      <c r="G83">
        <v>-1.7546614282239299</v>
      </c>
      <c r="I83">
        <v>3</v>
      </c>
      <c r="J83">
        <v>0.344063627310915</v>
      </c>
      <c r="K83">
        <v>0.85558092298917499</v>
      </c>
      <c r="L83">
        <v>0.72748311012071798</v>
      </c>
      <c r="M83">
        <v>46.406005834556197</v>
      </c>
      <c r="N83">
        <v>-5.1860218858508</v>
      </c>
      <c r="P83">
        <v>3</v>
      </c>
      <c r="Q83">
        <v>0.34975507884713097</v>
      </c>
      <c r="R83">
        <v>0.84775648128587799</v>
      </c>
      <c r="S83">
        <v>0.718392669307509</v>
      </c>
      <c r="T83">
        <v>47.722571345598404</v>
      </c>
      <c r="U83">
        <v>1.46027366893135</v>
      </c>
    </row>
    <row r="84" spans="2:21" x14ac:dyDescent="0.3">
      <c r="B84">
        <v>4</v>
      </c>
      <c r="C84">
        <v>0.36326772262200402</v>
      </c>
      <c r="D84">
        <v>0.83480653527986204</v>
      </c>
      <c r="E84">
        <v>0.69590499495731994</v>
      </c>
      <c r="F84">
        <v>50.474297747607501</v>
      </c>
      <c r="G84">
        <v>-1.8965118594578501</v>
      </c>
      <c r="I84">
        <v>4</v>
      </c>
      <c r="J84">
        <v>0.34912056499654698</v>
      </c>
      <c r="K84">
        <v>0.85247515238622995</v>
      </c>
      <c r="L84">
        <v>0.71912924117385901</v>
      </c>
      <c r="M84">
        <v>48.839659571923498</v>
      </c>
      <c r="N84">
        <v>1.14740242051196</v>
      </c>
      <c r="P84">
        <v>4</v>
      </c>
      <c r="Q84">
        <v>0.351506139430728</v>
      </c>
      <c r="R84">
        <v>0.84681998689989102</v>
      </c>
      <c r="S84">
        <v>0.71527769310477896</v>
      </c>
      <c r="T84">
        <v>51.081201812985199</v>
      </c>
      <c r="U84">
        <v>0.18140125232088899</v>
      </c>
    </row>
    <row r="85" spans="2:21" x14ac:dyDescent="0.3">
      <c r="B85">
        <v>5</v>
      </c>
      <c r="C85">
        <v>0.36938598702487901</v>
      </c>
      <c r="D85">
        <v>0.82816971114368798</v>
      </c>
      <c r="E85">
        <v>0.68554289145691205</v>
      </c>
      <c r="F85">
        <v>53.328573269838998</v>
      </c>
      <c r="G85">
        <v>7.4949774221355597E-2</v>
      </c>
      <c r="I85">
        <v>5</v>
      </c>
      <c r="J85">
        <v>0.35325273111890398</v>
      </c>
      <c r="K85">
        <v>0.84762036941183405</v>
      </c>
      <c r="L85">
        <v>0.71241141697782295</v>
      </c>
      <c r="M85">
        <v>50.556460827693201</v>
      </c>
      <c r="N85">
        <v>-5.2659087113152001</v>
      </c>
      <c r="P85">
        <v>5</v>
      </c>
      <c r="Q85">
        <v>0.35791775311054203</v>
      </c>
      <c r="R85">
        <v>0.84013025567925004</v>
      </c>
      <c r="S85">
        <v>0.70476552771461398</v>
      </c>
      <c r="T85">
        <v>49.456256087478501</v>
      </c>
      <c r="U85">
        <v>-1.89980965856908</v>
      </c>
    </row>
    <row r="86" spans="2:21" x14ac:dyDescent="0.3">
      <c r="B86">
        <v>6</v>
      </c>
      <c r="C86">
        <v>0.36962239744354097</v>
      </c>
      <c r="D86">
        <v>0.82835463189635095</v>
      </c>
      <c r="E86">
        <v>0.68509339715367601</v>
      </c>
      <c r="F86">
        <v>51.3071979431394</v>
      </c>
      <c r="G86">
        <v>-2.4859484802668099</v>
      </c>
      <c r="I86">
        <v>6</v>
      </c>
      <c r="J86">
        <v>0.35823861271823099</v>
      </c>
      <c r="K86">
        <v>0.84149440756591498</v>
      </c>
      <c r="L86">
        <v>0.70419194459551404</v>
      </c>
      <c r="M86">
        <v>49.781196609057098</v>
      </c>
      <c r="N86">
        <v>-3.6560820127004598</v>
      </c>
      <c r="P86">
        <v>6</v>
      </c>
      <c r="Q86">
        <v>0.37542851348495598</v>
      </c>
      <c r="R86">
        <v>0.83248131028547601</v>
      </c>
      <c r="S86">
        <v>0.67512243956331497</v>
      </c>
      <c r="T86">
        <v>57.280618077070201</v>
      </c>
      <c r="U86">
        <v>20.311792172470401</v>
      </c>
    </row>
    <row r="87" spans="2:21" x14ac:dyDescent="0.3">
      <c r="B87">
        <v>7</v>
      </c>
      <c r="C87">
        <v>0.376468845186753</v>
      </c>
      <c r="D87">
        <v>0.82073471534932296</v>
      </c>
      <c r="E87">
        <v>0.67319060880075199</v>
      </c>
      <c r="F87">
        <v>54.991809753385503</v>
      </c>
      <c r="G87">
        <v>2.4859504238657602</v>
      </c>
      <c r="I87">
        <v>7</v>
      </c>
      <c r="J87">
        <v>0.35970246066673101</v>
      </c>
      <c r="K87">
        <v>0.84121197768261302</v>
      </c>
      <c r="L87">
        <v>0.70165191004343097</v>
      </c>
      <c r="M87">
        <v>52.864662457449803</v>
      </c>
      <c r="N87">
        <v>-6.4311548569825101</v>
      </c>
      <c r="P87">
        <v>7</v>
      </c>
      <c r="Q87">
        <v>0.36779532736243598</v>
      </c>
      <c r="R87">
        <v>0.830134454662385</v>
      </c>
      <c r="S87">
        <v>0.68807595133859101</v>
      </c>
      <c r="T87">
        <v>54.208991176628999</v>
      </c>
      <c r="U87">
        <v>2.1513062954983502</v>
      </c>
    </row>
    <row r="88" spans="2:21" x14ac:dyDescent="0.3">
      <c r="B88">
        <v>8</v>
      </c>
      <c r="C88">
        <v>0.37556627302222301</v>
      </c>
      <c r="D88">
        <v>0.82285700350574198</v>
      </c>
      <c r="E88">
        <v>0.67464464126691603</v>
      </c>
      <c r="F88">
        <v>55.926639024103899</v>
      </c>
      <c r="G88">
        <v>-4.3969751298455302</v>
      </c>
      <c r="I88">
        <v>8</v>
      </c>
      <c r="J88">
        <v>0.36306696024308299</v>
      </c>
      <c r="K88">
        <v>0.83642153689992205</v>
      </c>
      <c r="L88">
        <v>0.69594072644190297</v>
      </c>
      <c r="M88">
        <v>51.4003844516265</v>
      </c>
      <c r="N88">
        <v>-4.7271584788802299</v>
      </c>
      <c r="P88">
        <v>8</v>
      </c>
      <c r="Q88">
        <v>0.37623445285558499</v>
      </c>
      <c r="R88">
        <v>0.82258490375733595</v>
      </c>
      <c r="S88">
        <v>0.67348591487222298</v>
      </c>
      <c r="T88">
        <v>52.184927521476197</v>
      </c>
      <c r="U88">
        <v>-4.8994261962799204</v>
      </c>
    </row>
    <row r="89" spans="2:21" x14ac:dyDescent="0.3">
      <c r="B89">
        <v>9</v>
      </c>
      <c r="C89">
        <v>0.37896738354790299</v>
      </c>
      <c r="D89">
        <v>0.81832277629267602</v>
      </c>
      <c r="E89">
        <v>0.66844205780980903</v>
      </c>
      <c r="F89">
        <v>56.212143639847703</v>
      </c>
      <c r="G89">
        <v>-2.7847972011956199</v>
      </c>
      <c r="I89">
        <v>9</v>
      </c>
      <c r="J89">
        <v>0.36646249720922403</v>
      </c>
      <c r="K89">
        <v>0.834729032493714</v>
      </c>
      <c r="L89">
        <v>0.68996206019467499</v>
      </c>
      <c r="M89">
        <v>53.365891720319702</v>
      </c>
      <c r="N89">
        <v>-4.8797095383213698</v>
      </c>
      <c r="P89">
        <v>9</v>
      </c>
      <c r="Q89">
        <v>0.37458230093654898</v>
      </c>
      <c r="R89">
        <v>0.82308834973187395</v>
      </c>
      <c r="S89">
        <v>0.67607066829988005</v>
      </c>
      <c r="T89">
        <v>55.784543235873201</v>
      </c>
      <c r="U89">
        <v>3.58178991232429</v>
      </c>
    </row>
    <row r="90" spans="2:21" x14ac:dyDescent="0.3">
      <c r="B90">
        <v>10</v>
      </c>
      <c r="C90">
        <v>0.38334690100146801</v>
      </c>
      <c r="D90">
        <v>0.81357653532384899</v>
      </c>
      <c r="E90">
        <v>0.66057491407778601</v>
      </c>
      <c r="F90">
        <v>56.797821446025203</v>
      </c>
      <c r="G90">
        <v>-2.8303800132767498</v>
      </c>
      <c r="I90">
        <v>10</v>
      </c>
      <c r="J90">
        <v>0.36778315897852298</v>
      </c>
      <c r="K90">
        <v>0.83242643710994202</v>
      </c>
      <c r="L90">
        <v>0.68757649480053595</v>
      </c>
      <c r="M90">
        <v>51.255560311140002</v>
      </c>
      <c r="N90">
        <v>-9.0932846768343403</v>
      </c>
      <c r="P90">
        <v>10</v>
      </c>
      <c r="Q90">
        <v>0.38479606951017198</v>
      </c>
      <c r="R90">
        <v>0.81143695710383201</v>
      </c>
      <c r="S90">
        <v>0.65800380221781396</v>
      </c>
      <c r="T90">
        <v>57.983217597254203</v>
      </c>
      <c r="U90">
        <v>-0.35493592173478899</v>
      </c>
    </row>
    <row r="91" spans="2:21" x14ac:dyDescent="0.3">
      <c r="B91">
        <v>11</v>
      </c>
      <c r="C91">
        <v>0.393234938475507</v>
      </c>
      <c r="D91">
        <v>0.80334615657071895</v>
      </c>
      <c r="E91">
        <v>0.64302922952441299</v>
      </c>
      <c r="F91">
        <v>60.111258675770699</v>
      </c>
      <c r="G91">
        <v>-3.9339611091787798</v>
      </c>
      <c r="I91">
        <v>11</v>
      </c>
      <c r="J91">
        <v>0.37077477406297599</v>
      </c>
      <c r="K91">
        <v>0.82974652057332698</v>
      </c>
      <c r="L91">
        <v>0.68264246106262205</v>
      </c>
      <c r="M91">
        <v>53.363484898654796</v>
      </c>
      <c r="N91">
        <v>-6.4296716731680501</v>
      </c>
      <c r="P91">
        <v>11</v>
      </c>
      <c r="Q91">
        <v>0.40729291204995499</v>
      </c>
      <c r="R91">
        <v>0.81455838805432101</v>
      </c>
      <c r="S91">
        <v>0.61704991845675405</v>
      </c>
      <c r="T91">
        <v>65.507032067539399</v>
      </c>
      <c r="U91">
        <v>31.257386262988501</v>
      </c>
    </row>
    <row r="92" spans="2:21" x14ac:dyDescent="0.3">
      <c r="B92">
        <v>12</v>
      </c>
      <c r="C92">
        <v>0.39674920684103099</v>
      </c>
      <c r="D92">
        <v>0.79839423986931901</v>
      </c>
      <c r="E92">
        <v>0.63636472585814696</v>
      </c>
      <c r="F92">
        <v>61.198260697421901</v>
      </c>
      <c r="G92">
        <v>-1.700972087577</v>
      </c>
      <c r="I92">
        <v>12</v>
      </c>
      <c r="J92">
        <v>0.37845403612599898</v>
      </c>
      <c r="K92">
        <v>0.82192817038219801</v>
      </c>
      <c r="L92">
        <v>0.66912789604293399</v>
      </c>
      <c r="M92">
        <v>52.910783442233097</v>
      </c>
      <c r="N92">
        <v>-7.4359041118665399</v>
      </c>
      <c r="P92">
        <v>12</v>
      </c>
      <c r="Q92">
        <v>0.39004459171828898</v>
      </c>
      <c r="R92">
        <v>0.80715069571388598</v>
      </c>
      <c r="S92">
        <v>0.64855093566660205</v>
      </c>
      <c r="T92">
        <v>58.990219149563899</v>
      </c>
      <c r="U92">
        <v>4.1358270200100504</v>
      </c>
    </row>
    <row r="93" spans="2:21" x14ac:dyDescent="0.3">
      <c r="B93" s="2" t="s">
        <v>6</v>
      </c>
      <c r="C93" s="2">
        <f>AVERAGE(C81:C92)</f>
        <v>0.37286659953307516</v>
      </c>
      <c r="D93" s="2">
        <f>AVERAGE(D81:D92)</f>
        <v>0.82473865034310456</v>
      </c>
      <c r="E93" s="2">
        <f>AVERAGE(E81:E92)</f>
        <v>0.67901389479330565</v>
      </c>
      <c r="F93" s="2">
        <f>AVERAGE(F81:F92)</f>
        <v>53.360374437528385</v>
      </c>
      <c r="G93" s="2">
        <f>AVERAGE(G81:G92)</f>
        <v>-1.8235232466489346</v>
      </c>
      <c r="I93" s="2" t="s">
        <v>6</v>
      </c>
      <c r="J93" s="2">
        <f>AVERAGE(J81:J92)</f>
        <v>0.35836701058780812</v>
      </c>
      <c r="K93" s="2">
        <f t="shared" ref="K93" si="27">AVERAGE(K81:K92)</f>
        <v>0.8421580003505279</v>
      </c>
      <c r="L93" s="2">
        <f t="shared" ref="L93" si="28">AVERAGE(L81:L92)</f>
        <v>0.70360028346954195</v>
      </c>
      <c r="M93" s="2">
        <f t="shared" ref="M93" si="29">AVERAGE(M81:M92)</f>
        <v>50.109669405054539</v>
      </c>
      <c r="N93" s="2">
        <f>AVERAGE(N81:N92)</f>
        <v>-4.6462185306658137</v>
      </c>
      <c r="P93" s="2" t="s">
        <v>6</v>
      </c>
      <c r="Q93" s="2">
        <f>AVERAGE(Q81:Q92)</f>
        <v>0.36943135241503883</v>
      </c>
      <c r="R93" s="2">
        <f t="shared" ref="R93" si="30">AVERAGE(R81:R92)</f>
        <v>0.83129718332967661</v>
      </c>
      <c r="S93" s="2">
        <f t="shared" ref="S93" si="31">AVERAGE(S81:S92)</f>
        <v>0.68454217672069495</v>
      </c>
      <c r="T93" s="2">
        <f t="shared" ref="T93" si="32">AVERAGE(T81:T92)</f>
        <v>53.38968579922993</v>
      </c>
      <c r="U93" s="2">
        <f>AVERAGE(U81:U92)</f>
        <v>5.0138142833334634</v>
      </c>
    </row>
    <row r="96" spans="2:21" x14ac:dyDescent="0.3">
      <c r="B96" s="4" t="s">
        <v>29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x14ac:dyDescent="0.3">
      <c r="B98" s="3" t="s">
        <v>21</v>
      </c>
      <c r="C98" s="3"/>
      <c r="D98" s="3"/>
      <c r="E98" s="3"/>
      <c r="F98" s="3"/>
      <c r="G98" s="3"/>
      <c r="I98" s="3" t="s">
        <v>22</v>
      </c>
      <c r="J98" s="3"/>
      <c r="K98" s="3"/>
      <c r="L98" s="3"/>
      <c r="M98" s="3"/>
      <c r="N98" s="3"/>
      <c r="P98" s="3" t="s">
        <v>24</v>
      </c>
      <c r="Q98" s="3"/>
      <c r="R98" s="3"/>
      <c r="S98" s="3"/>
      <c r="T98" s="3"/>
      <c r="U98" s="3"/>
    </row>
    <row r="99" spans="2:21" x14ac:dyDescent="0.3">
      <c r="B99" t="s">
        <v>0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I99" t="s">
        <v>0</v>
      </c>
      <c r="J99" t="s">
        <v>1</v>
      </c>
      <c r="K99" t="s">
        <v>2</v>
      </c>
      <c r="L99" t="s">
        <v>3</v>
      </c>
      <c r="M99" t="s">
        <v>4</v>
      </c>
      <c r="N99" t="s">
        <v>5</v>
      </c>
      <c r="P99" t="s">
        <v>0</v>
      </c>
      <c r="Q99" t="s">
        <v>1</v>
      </c>
      <c r="R99" t="s">
        <v>2</v>
      </c>
      <c r="S99" t="s">
        <v>3</v>
      </c>
      <c r="T99" t="s">
        <v>4</v>
      </c>
      <c r="U99" t="s">
        <v>5</v>
      </c>
    </row>
    <row r="100" spans="2:21" x14ac:dyDescent="0.3">
      <c r="B100">
        <v>1</v>
      </c>
      <c r="C100">
        <v>0.19898489832448399</v>
      </c>
      <c r="D100">
        <v>0.93228566034554805</v>
      </c>
      <c r="E100">
        <v>0.86707954006916999</v>
      </c>
      <c r="F100">
        <v>27.820296157360101</v>
      </c>
      <c r="G100">
        <v>3.0126878225702001</v>
      </c>
      <c r="I100">
        <v>1</v>
      </c>
      <c r="J100">
        <v>0.204608543202316</v>
      </c>
      <c r="K100">
        <v>0.93262215961095296</v>
      </c>
      <c r="L100">
        <v>0.85946026612299298</v>
      </c>
      <c r="M100">
        <v>33.6103269319782</v>
      </c>
      <c r="N100">
        <v>-14.373683832876701</v>
      </c>
      <c r="P100">
        <v>1</v>
      </c>
      <c r="Q100">
        <v>0.19473565929507</v>
      </c>
      <c r="R100">
        <v>0.93858811685878696</v>
      </c>
      <c r="S100">
        <v>0.87269584725566896</v>
      </c>
      <c r="T100">
        <v>25.841753084797102</v>
      </c>
      <c r="U100">
        <v>8.1397298211773794</v>
      </c>
    </row>
    <row r="101" spans="2:21" x14ac:dyDescent="0.3">
      <c r="B101">
        <v>2</v>
      </c>
      <c r="C101">
        <v>0.21089897028485</v>
      </c>
      <c r="D101">
        <v>0.92391524648591605</v>
      </c>
      <c r="E101">
        <v>0.85059990619949799</v>
      </c>
      <c r="F101">
        <v>30.809212014834401</v>
      </c>
      <c r="G101">
        <v>4.2325958094063099</v>
      </c>
      <c r="I101">
        <v>2</v>
      </c>
      <c r="J101">
        <v>0.20533605606677699</v>
      </c>
      <c r="K101">
        <v>0.92753618735546495</v>
      </c>
      <c r="L101">
        <v>0.85837745846121905</v>
      </c>
      <c r="M101">
        <v>30.9220774210632</v>
      </c>
      <c r="N101">
        <v>-9.1317777897467405</v>
      </c>
      <c r="P101">
        <v>2</v>
      </c>
      <c r="Q101">
        <v>0.198586696236808</v>
      </c>
      <c r="R101">
        <v>0.93157413404471101</v>
      </c>
      <c r="S101">
        <v>0.86753466165115101</v>
      </c>
      <c r="T101">
        <v>28.020431525650501</v>
      </c>
      <c r="U101">
        <v>-2.1407070302096698</v>
      </c>
    </row>
    <row r="102" spans="2:21" x14ac:dyDescent="0.3">
      <c r="B102">
        <v>3</v>
      </c>
      <c r="C102">
        <v>0.223203484000282</v>
      </c>
      <c r="D102">
        <v>0.91325561720529802</v>
      </c>
      <c r="E102">
        <v>0.83269673112060805</v>
      </c>
      <c r="F102">
        <v>32.833883167720899</v>
      </c>
      <c r="G102">
        <v>4.0160380810050498</v>
      </c>
      <c r="I102">
        <v>3</v>
      </c>
      <c r="J102">
        <v>0.21363609839535799</v>
      </c>
      <c r="K102">
        <v>0.92158517375207705</v>
      </c>
      <c r="L102">
        <v>0.84673190345156302</v>
      </c>
      <c r="M102">
        <v>33.938697970568199</v>
      </c>
      <c r="N102">
        <v>-10.051281646612599</v>
      </c>
      <c r="P102">
        <v>3</v>
      </c>
      <c r="Q102">
        <v>0.218806440002355</v>
      </c>
      <c r="R102">
        <v>0.92170080311325198</v>
      </c>
      <c r="S102">
        <v>0.839223456199929</v>
      </c>
      <c r="T102">
        <v>30.372756252306399</v>
      </c>
      <c r="U102">
        <v>8.7905814626771495</v>
      </c>
    </row>
    <row r="103" spans="2:21" x14ac:dyDescent="0.3">
      <c r="B103">
        <v>4</v>
      </c>
      <c r="C103">
        <v>0.22987996563090901</v>
      </c>
      <c r="D103">
        <v>0.90716954393228799</v>
      </c>
      <c r="E103">
        <v>0.82241772338096497</v>
      </c>
      <c r="F103">
        <v>34.5625580574957</v>
      </c>
      <c r="G103">
        <v>1.4856806877514299</v>
      </c>
      <c r="I103">
        <v>4</v>
      </c>
      <c r="J103">
        <v>0.22177651866298501</v>
      </c>
      <c r="K103">
        <v>0.916333873039335</v>
      </c>
      <c r="L103">
        <v>0.83471688238826502</v>
      </c>
      <c r="M103">
        <v>36.086906685197299</v>
      </c>
      <c r="N103">
        <v>-11.88849370444</v>
      </c>
      <c r="P103">
        <v>4</v>
      </c>
      <c r="Q103">
        <v>0.22221234786008101</v>
      </c>
      <c r="R103">
        <v>0.91734849011234298</v>
      </c>
      <c r="S103">
        <v>0.83406662428433598</v>
      </c>
      <c r="T103">
        <v>31.989967539890401</v>
      </c>
      <c r="U103">
        <v>7.61322372569823</v>
      </c>
    </row>
    <row r="104" spans="2:21" x14ac:dyDescent="0.3">
      <c r="B104">
        <v>5</v>
      </c>
      <c r="C104">
        <v>0.245078260750035</v>
      </c>
      <c r="D104">
        <v>0.8974082181395</v>
      </c>
      <c r="E104">
        <v>0.79814750852986804</v>
      </c>
      <c r="F104">
        <v>38.575921903585503</v>
      </c>
      <c r="G104">
        <v>7.7134218237129</v>
      </c>
      <c r="I104">
        <v>5</v>
      </c>
      <c r="J104">
        <v>0.22920183585031501</v>
      </c>
      <c r="K104">
        <v>0.91117125385922304</v>
      </c>
      <c r="L104">
        <v>0.82345284685679099</v>
      </c>
      <c r="M104">
        <v>36.698448662331302</v>
      </c>
      <c r="N104">
        <v>-14.2318272399927</v>
      </c>
      <c r="P104">
        <v>5</v>
      </c>
      <c r="Q104">
        <v>0.225737133719214</v>
      </c>
      <c r="R104">
        <v>0.91238235133002199</v>
      </c>
      <c r="S104">
        <v>0.82875001279603699</v>
      </c>
      <c r="T104">
        <v>32.984709304560297</v>
      </c>
      <c r="U104">
        <v>-1.3563425109011</v>
      </c>
    </row>
    <row r="105" spans="2:21" x14ac:dyDescent="0.3">
      <c r="B105">
        <v>6</v>
      </c>
      <c r="C105">
        <v>0.24022111939624399</v>
      </c>
      <c r="D105">
        <v>0.89991066900835404</v>
      </c>
      <c r="E105">
        <v>0.80607996107513502</v>
      </c>
      <c r="F105">
        <v>36.334671529605203</v>
      </c>
      <c r="G105">
        <v>3.7242644103583999</v>
      </c>
      <c r="I105">
        <v>6</v>
      </c>
      <c r="J105">
        <v>0.23397383074771499</v>
      </c>
      <c r="K105">
        <v>0.90756963474103802</v>
      </c>
      <c r="L105">
        <v>0.81603513413288697</v>
      </c>
      <c r="M105">
        <v>38.425174372941299</v>
      </c>
      <c r="N105">
        <v>-13.1913246410697</v>
      </c>
      <c r="P105">
        <v>6</v>
      </c>
      <c r="Q105">
        <v>0.23157912826979199</v>
      </c>
      <c r="R105">
        <v>0.90733335056499997</v>
      </c>
      <c r="S105">
        <v>0.81978159302606102</v>
      </c>
      <c r="T105">
        <v>34.210822757139503</v>
      </c>
      <c r="U105">
        <v>0.60292551267153704</v>
      </c>
    </row>
    <row r="106" spans="2:21" x14ac:dyDescent="0.3">
      <c r="B106">
        <v>7</v>
      </c>
      <c r="C106">
        <v>0.24963888076409599</v>
      </c>
      <c r="D106">
        <v>0.89388851755871601</v>
      </c>
      <c r="E106">
        <v>0.79051702209961805</v>
      </c>
      <c r="F106">
        <v>37.529359954395098</v>
      </c>
      <c r="G106">
        <v>7.8354611846325097</v>
      </c>
      <c r="I106">
        <v>7</v>
      </c>
      <c r="J106">
        <v>0.23431752681951901</v>
      </c>
      <c r="K106">
        <v>0.90624438643650995</v>
      </c>
      <c r="L106">
        <v>0.81544159213471401</v>
      </c>
      <c r="M106">
        <v>39.614039232226702</v>
      </c>
      <c r="N106">
        <v>-15.747608104710601</v>
      </c>
      <c r="P106">
        <v>7</v>
      </c>
      <c r="Q106">
        <v>0.24077121073879401</v>
      </c>
      <c r="R106">
        <v>0.90051726560933398</v>
      </c>
      <c r="S106">
        <v>0.80513519882645901</v>
      </c>
      <c r="T106">
        <v>34.609228406413401</v>
      </c>
      <c r="U106">
        <v>-2.6738308754587798</v>
      </c>
    </row>
    <row r="107" spans="2:21" x14ac:dyDescent="0.3">
      <c r="B107">
        <v>8</v>
      </c>
      <c r="C107">
        <v>0.249277617803802</v>
      </c>
      <c r="D107">
        <v>0.89175526091935697</v>
      </c>
      <c r="E107">
        <v>0.79114503479985898</v>
      </c>
      <c r="F107">
        <v>38.649002468377702</v>
      </c>
      <c r="G107">
        <v>4.1143249294489399</v>
      </c>
      <c r="I107">
        <v>8</v>
      </c>
      <c r="J107">
        <v>0.24051499103877899</v>
      </c>
      <c r="K107">
        <v>0.90312571785224405</v>
      </c>
      <c r="L107">
        <v>0.805570332143699</v>
      </c>
      <c r="M107">
        <v>40.265513997942399</v>
      </c>
      <c r="N107">
        <v>-15.2571512506416</v>
      </c>
      <c r="P107">
        <v>8</v>
      </c>
      <c r="Q107">
        <v>0.24430083723526999</v>
      </c>
      <c r="R107">
        <v>0.89735792110728296</v>
      </c>
      <c r="S107">
        <v>0.79940128641419494</v>
      </c>
      <c r="T107">
        <v>36.286852434186201</v>
      </c>
      <c r="U107">
        <v>5.8721260695890596</v>
      </c>
    </row>
    <row r="108" spans="2:21" x14ac:dyDescent="0.3">
      <c r="B108">
        <v>9</v>
      </c>
      <c r="C108">
        <v>0.26152693915799902</v>
      </c>
      <c r="D108">
        <v>0.88060807116222894</v>
      </c>
      <c r="E108">
        <v>0.77001871518273901</v>
      </c>
      <c r="F108">
        <v>40.871063341918401</v>
      </c>
      <c r="G108">
        <v>7.5884682903221998</v>
      </c>
      <c r="I108">
        <v>9</v>
      </c>
      <c r="J108">
        <v>0.24201136992514899</v>
      </c>
      <c r="K108">
        <v>0.90012996726441996</v>
      </c>
      <c r="L108">
        <v>0.80306125138441697</v>
      </c>
      <c r="M108">
        <v>40.979597417599003</v>
      </c>
      <c r="N108">
        <v>-16.6414536849875</v>
      </c>
      <c r="P108">
        <v>9</v>
      </c>
      <c r="Q108">
        <v>0.24874864754506901</v>
      </c>
      <c r="R108">
        <v>0.89547868501226202</v>
      </c>
      <c r="S108">
        <v>0.791943594907632</v>
      </c>
      <c r="T108">
        <v>35.590425141827303</v>
      </c>
      <c r="U108">
        <v>6.7742440345116997</v>
      </c>
    </row>
    <row r="109" spans="2:21" x14ac:dyDescent="0.3">
      <c r="B109">
        <v>10</v>
      </c>
      <c r="C109">
        <v>0.26032971246219999</v>
      </c>
      <c r="D109">
        <v>0.88239474157896802</v>
      </c>
      <c r="E109">
        <v>0.77207813920469703</v>
      </c>
      <c r="F109">
        <v>40.704278700468301</v>
      </c>
      <c r="G109">
        <v>5.0749556041744297</v>
      </c>
      <c r="I109">
        <v>10</v>
      </c>
      <c r="J109">
        <v>0.24507737761305501</v>
      </c>
      <c r="K109">
        <v>0.89719861293090197</v>
      </c>
      <c r="L109">
        <v>0.79800298404464098</v>
      </c>
      <c r="M109">
        <v>41.153097922877002</v>
      </c>
      <c r="N109">
        <v>-15.9199238508064</v>
      </c>
      <c r="P109">
        <v>10</v>
      </c>
      <c r="Q109">
        <v>0.246813849653194</v>
      </c>
      <c r="R109">
        <v>0.89408868055869095</v>
      </c>
      <c r="S109">
        <v>0.795130382586833</v>
      </c>
      <c r="T109">
        <v>35.571996366403503</v>
      </c>
      <c r="U109">
        <v>2.1124642817365902</v>
      </c>
    </row>
    <row r="110" spans="2:21" x14ac:dyDescent="0.3">
      <c r="B110">
        <v>11</v>
      </c>
      <c r="C110">
        <v>0.26061147571141102</v>
      </c>
      <c r="D110">
        <v>0.87955538583112802</v>
      </c>
      <c r="E110">
        <v>0.77159539594851501</v>
      </c>
      <c r="F110">
        <v>41.7203122937647</v>
      </c>
      <c r="G110">
        <v>2.8683999373784599</v>
      </c>
      <c r="I110">
        <v>11</v>
      </c>
      <c r="J110">
        <v>0.24669997143273001</v>
      </c>
      <c r="K110">
        <v>0.89450593688958302</v>
      </c>
      <c r="L110">
        <v>0.79532915552930195</v>
      </c>
      <c r="M110">
        <v>41.122772778340497</v>
      </c>
      <c r="N110">
        <v>-14.7368058328589</v>
      </c>
      <c r="P110">
        <v>11</v>
      </c>
      <c r="Q110">
        <v>0.25235418544291899</v>
      </c>
      <c r="R110">
        <v>0.89060586358598604</v>
      </c>
      <c r="S110">
        <v>0.78583977848712006</v>
      </c>
      <c r="T110">
        <v>35.2399505043728</v>
      </c>
      <c r="U110">
        <v>3.3290957873723901</v>
      </c>
    </row>
    <row r="111" spans="2:21" x14ac:dyDescent="0.3">
      <c r="B111">
        <v>12</v>
      </c>
      <c r="C111">
        <v>0.26237346517516003</v>
      </c>
      <c r="D111">
        <v>0.87745462230861004</v>
      </c>
      <c r="E111">
        <v>0.76832400499393705</v>
      </c>
      <c r="F111">
        <v>40.693696462490799</v>
      </c>
      <c r="G111">
        <v>2.90166224245784</v>
      </c>
      <c r="I111">
        <v>12</v>
      </c>
      <c r="J111">
        <v>0.247191760249379</v>
      </c>
      <c r="K111">
        <v>0.89365884504587501</v>
      </c>
      <c r="L111">
        <v>0.79435924247302603</v>
      </c>
      <c r="M111">
        <v>42.507059454859302</v>
      </c>
      <c r="N111">
        <v>-14.900483433694401</v>
      </c>
      <c r="P111">
        <v>12</v>
      </c>
      <c r="Q111">
        <v>0.252260403030172</v>
      </c>
      <c r="R111">
        <v>0.88982246931612197</v>
      </c>
      <c r="S111">
        <v>0.78583949351412896</v>
      </c>
      <c r="T111">
        <v>36.8706886093496</v>
      </c>
      <c r="U111">
        <v>-8.2981753562864693</v>
      </c>
    </row>
    <row r="112" spans="2:21" x14ac:dyDescent="0.3">
      <c r="B112" s="2" t="s">
        <v>6</v>
      </c>
      <c r="C112" s="2">
        <f>AVERAGE(C100:C111)</f>
        <v>0.24100206578845598</v>
      </c>
      <c r="D112" s="2">
        <f>AVERAGE(D100:D111)</f>
        <v>0.89830012953965943</v>
      </c>
      <c r="E112" s="2">
        <f>AVERAGE(E100:E111)</f>
        <v>0.80339164021705078</v>
      </c>
      <c r="F112" s="2">
        <f>AVERAGE(F100:F111)</f>
        <v>36.758688004334736</v>
      </c>
      <c r="G112" s="2">
        <f>AVERAGE(G100:G111)</f>
        <v>4.5473300686015552</v>
      </c>
      <c r="I112" s="2" t="s">
        <v>6</v>
      </c>
      <c r="J112" s="2">
        <f>AVERAGE(J100:J111)</f>
        <v>0.23036215666700641</v>
      </c>
      <c r="K112" s="2">
        <f t="shared" ref="K112" si="33">AVERAGE(K100:K111)</f>
        <v>0.90930681239813549</v>
      </c>
      <c r="L112" s="2">
        <f t="shared" ref="L112" si="34">AVERAGE(L100:L111)</f>
        <v>0.82087825409362658</v>
      </c>
      <c r="M112" s="2">
        <f t="shared" ref="M112" si="35">AVERAGE(M100:M111)</f>
        <v>37.943642737327032</v>
      </c>
      <c r="N112" s="2">
        <f>AVERAGE(N100:N111)</f>
        <v>-13.839317917703154</v>
      </c>
      <c r="P112" s="2" t="s">
        <v>6</v>
      </c>
      <c r="Q112" s="2">
        <f>AVERAGE(Q100:Q111)</f>
        <v>0.23140887825239484</v>
      </c>
      <c r="R112" s="2">
        <f t="shared" ref="R112" si="36">AVERAGE(R100:R111)</f>
        <v>0.90806651093448265</v>
      </c>
      <c r="S112" s="2">
        <f t="shared" ref="S112" si="37">AVERAGE(S100:S111)</f>
        <v>0.81877849416246262</v>
      </c>
      <c r="T112" s="2">
        <f t="shared" ref="T112" si="38">AVERAGE(T100:T111)</f>
        <v>33.132465160574753</v>
      </c>
      <c r="U112" s="2">
        <f>AVERAGE(U100:U111)</f>
        <v>2.3971112435481672</v>
      </c>
    </row>
  </sheetData>
  <mergeCells count="24">
    <mergeCell ref="B1:U2"/>
    <mergeCell ref="B41:G41"/>
    <mergeCell ref="I41:N41"/>
    <mergeCell ref="P41:U41"/>
    <mergeCell ref="B3:G3"/>
    <mergeCell ref="I3:N3"/>
    <mergeCell ref="P3:U3"/>
    <mergeCell ref="B20:U21"/>
    <mergeCell ref="B22:G22"/>
    <mergeCell ref="I22:N22"/>
    <mergeCell ref="P22:U22"/>
    <mergeCell ref="B39:U40"/>
    <mergeCell ref="B96:U97"/>
    <mergeCell ref="B98:G98"/>
    <mergeCell ref="I98:N98"/>
    <mergeCell ref="P98:U98"/>
    <mergeCell ref="B58:U59"/>
    <mergeCell ref="B60:G60"/>
    <mergeCell ref="I60:N60"/>
    <mergeCell ref="P60:U60"/>
    <mergeCell ref="B77:U78"/>
    <mergeCell ref="B79:G79"/>
    <mergeCell ref="I79:N79"/>
    <mergeCell ref="P79:U7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Batchsize</vt:lpstr>
      <vt:lpstr>Features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graf</dc:creator>
  <cp:lastModifiedBy>mathieu graf</cp:lastModifiedBy>
  <dcterms:created xsi:type="dcterms:W3CDTF">2024-05-13T07:49:49Z</dcterms:created>
  <dcterms:modified xsi:type="dcterms:W3CDTF">2024-05-31T13:59:22Z</dcterms:modified>
</cp:coreProperties>
</file>