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NY SPS\Fall 2024\DATA 608\Assignment 3\"/>
    </mc:Choice>
  </mc:AlternateContent>
  <xr:revisionPtr revIDLastSave="0" documentId="13_ncr:1_{9C81CD8C-21EC-4C41-AC5B-6D79C28EAC87}" xr6:coauthVersionLast="47" xr6:coauthVersionMax="47" xr10:uidLastSave="{00000000-0000-0000-0000-000000000000}"/>
  <bookViews>
    <workbookView xWindow="-108" yWindow="-108" windowWidth="23256" windowHeight="13896" xr2:uid="{F6429372-3817-4735-89E6-E094D06D5137}"/>
  </bookViews>
  <sheets>
    <sheet name="Firearms &amp; Gun Safety Overall" sheetId="2" r:id="rId1"/>
    <sheet name="Table 1" sheetId="3" state="hidden" r:id="rId2"/>
    <sheet name="Table 1 (2)" sheetId="4" state="hidden" r:id="rId3"/>
    <sheet name="Table 1 (3)" sheetId="5" state="hidden" r:id="rId4"/>
    <sheet name="Table 1 (4)" sheetId="6" state="hidden" r:id="rId5"/>
    <sheet name="Table 1 (5)" sheetId="7" state="hidden" r:id="rId6"/>
    <sheet name="Sheet1" sheetId="1" r:id="rId7"/>
    <sheet name="Firearms &amp; Gun Safety 2022" sheetId="8" r:id="rId8"/>
  </sheets>
  <definedNames>
    <definedName name="_xlnm._FilterDatabase" localSheetId="6" hidden="1">Sheet1!$A$1:$G$51</definedName>
    <definedName name="ExternalData_1" localSheetId="7" hidden="1">'Firearms &amp; Gun Safety 2022'!$A$1:$I$251</definedName>
    <definedName name="ExternalData_1" localSheetId="0" hidden="1">'Firearms &amp; Gun Safety Overall'!$A$1:$I$251</definedName>
    <definedName name="ExternalData_1" localSheetId="1" hidden="1">'Table 1'!$B$1:$F$251</definedName>
    <definedName name="ExternalData_1" localSheetId="2" hidden="1">'Table 1 (2)'!$B$1:$F$51</definedName>
    <definedName name="ExternalData_1" localSheetId="3" hidden="1">'Table 1 (3)'!$B$1:$F$51</definedName>
    <definedName name="ExternalData_1" localSheetId="5" hidden="1">'Table 1 (5)'!$B$1:$F$53</definedName>
    <definedName name="ExternalData_2" localSheetId="7" hidden="1">'Firearms &amp; Gun Safety 2022'!$J$1:$J$251</definedName>
    <definedName name="ExternalData_2" localSheetId="0" hidden="1">'Firearms &amp; Gun Safety Overall'!$J$1:$J$251</definedName>
    <definedName name="ExternalData_2" localSheetId="4" hidden="1">'Table 1 (4)'!$B$1:$F$53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B6" i="1" a="1"/>
  <c r="B6" i="1" s="1"/>
  <c r="B5" i="1" a="1"/>
  <c r="B5" i="1" s="1"/>
  <c r="B4" i="1" a="1"/>
  <c r="B4" i="1" s="1"/>
  <c r="B3" i="1" a="1"/>
  <c r="B3" i="1" s="1"/>
  <c r="B2" i="1" a="1"/>
  <c r="B2" i="1" s="1"/>
  <c r="L2" i="2" a="1"/>
  <c r="L2" i="2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182" i="2" a="1"/>
  <c r="L182" i="2" s="1"/>
  <c r="L183" i="2" a="1"/>
  <c r="L183" i="2" s="1"/>
  <c r="L184" i="2" a="1"/>
  <c r="L184" i="2" s="1"/>
  <c r="L185" i="2" a="1"/>
  <c r="L185" i="2" s="1"/>
  <c r="L186" i="2" a="1"/>
  <c r="L186" i="2" s="1"/>
  <c r="L187" i="2" a="1"/>
  <c r="L187" i="2" s="1"/>
  <c r="L188" i="2" a="1"/>
  <c r="L188" i="2" s="1"/>
  <c r="L189" i="2" a="1"/>
  <c r="L189" i="2" s="1"/>
  <c r="L190" i="2" a="1"/>
  <c r="L190" i="2" s="1"/>
  <c r="L191" i="2" a="1"/>
  <c r="L191" i="2" s="1"/>
  <c r="L192" i="2" a="1"/>
  <c r="L192" i="2" s="1"/>
  <c r="L193" i="2" a="1"/>
  <c r="L193" i="2" s="1"/>
  <c r="L194" i="2" a="1"/>
  <c r="L194" i="2" s="1"/>
  <c r="L195" i="2" a="1"/>
  <c r="L195" i="2" s="1"/>
  <c r="L196" i="2" a="1"/>
  <c r="L196" i="2" s="1"/>
  <c r="L197" i="2" a="1"/>
  <c r="L197" i="2" s="1"/>
  <c r="L198" i="2" a="1"/>
  <c r="L198" i="2" s="1"/>
  <c r="L199" i="2" a="1"/>
  <c r="L199" i="2" s="1"/>
  <c r="L200" i="2" a="1"/>
  <c r="L200" i="2" s="1"/>
  <c r="L201" i="2" a="1"/>
  <c r="L201" i="2" s="1"/>
  <c r="L202" i="2" a="1"/>
  <c r="L202" i="2" s="1"/>
  <c r="L203" i="2" a="1"/>
  <c r="L203" i="2" s="1"/>
  <c r="L204" i="2" a="1"/>
  <c r="L204" i="2" s="1"/>
  <c r="L205" i="2" a="1"/>
  <c r="L205" i="2" s="1"/>
  <c r="L206" i="2" a="1"/>
  <c r="L206" i="2" s="1"/>
  <c r="L207" i="2" a="1"/>
  <c r="L207" i="2" s="1"/>
  <c r="L208" i="2" a="1"/>
  <c r="L208" i="2" s="1"/>
  <c r="L209" i="2" a="1"/>
  <c r="L209" i="2" s="1"/>
  <c r="L210" i="2" a="1"/>
  <c r="L210" i="2" s="1"/>
  <c r="L211" i="2" a="1"/>
  <c r="L211" i="2" s="1"/>
  <c r="L212" i="2" a="1"/>
  <c r="L212" i="2" s="1"/>
  <c r="L213" i="2" a="1"/>
  <c r="L213" i="2" s="1"/>
  <c r="L214" i="2" a="1"/>
  <c r="L214" i="2" s="1"/>
  <c r="L215" i="2" a="1"/>
  <c r="L215" i="2" s="1"/>
  <c r="L216" i="2" a="1"/>
  <c r="L216" i="2" s="1"/>
  <c r="L217" i="2" a="1"/>
  <c r="L217" i="2" s="1"/>
  <c r="L218" i="2" a="1"/>
  <c r="L218" i="2" s="1"/>
  <c r="L219" i="2" a="1"/>
  <c r="L219" i="2" s="1"/>
  <c r="L220" i="2" a="1"/>
  <c r="L220" i="2" s="1"/>
  <c r="L221" i="2" a="1"/>
  <c r="L221" i="2" s="1"/>
  <c r="L222" i="2" a="1"/>
  <c r="L222" i="2" s="1"/>
  <c r="L223" i="2" a="1"/>
  <c r="L223" i="2" s="1"/>
  <c r="L224" i="2" a="1"/>
  <c r="L224" i="2" s="1"/>
  <c r="L225" i="2" a="1"/>
  <c r="L225" i="2" s="1"/>
  <c r="L226" i="2" a="1"/>
  <c r="L226" i="2" s="1"/>
  <c r="L227" i="2" a="1"/>
  <c r="L227" i="2" s="1"/>
  <c r="L228" i="2" a="1"/>
  <c r="L228" i="2" s="1"/>
  <c r="L229" i="2" a="1"/>
  <c r="L229" i="2" s="1"/>
  <c r="L230" i="2" a="1"/>
  <c r="L230" i="2" s="1"/>
  <c r="L231" i="2" a="1"/>
  <c r="L231" i="2" s="1"/>
  <c r="L232" i="2" a="1"/>
  <c r="L232" i="2" s="1"/>
  <c r="L233" i="2" a="1"/>
  <c r="L233" i="2" s="1"/>
  <c r="L234" i="2" a="1"/>
  <c r="L234" i="2" s="1"/>
  <c r="L235" i="2" a="1"/>
  <c r="L235" i="2" s="1"/>
  <c r="L236" i="2" a="1"/>
  <c r="L236" i="2" s="1"/>
  <c r="L237" i="2" a="1"/>
  <c r="L237" i="2" s="1"/>
  <c r="L238" i="2" a="1"/>
  <c r="L238" i="2" s="1"/>
  <c r="L239" i="2" a="1"/>
  <c r="L239" i="2" s="1"/>
  <c r="L240" i="2" a="1"/>
  <c r="L240" i="2" s="1"/>
  <c r="L241" i="2" a="1"/>
  <c r="L241" i="2" s="1"/>
  <c r="L242" i="2" a="1"/>
  <c r="L242" i="2" s="1"/>
  <c r="L243" i="2" a="1"/>
  <c r="L243" i="2" s="1"/>
  <c r="L244" i="2" a="1"/>
  <c r="L244" i="2" s="1"/>
  <c r="L245" i="2" a="1"/>
  <c r="L245" i="2" s="1"/>
  <c r="L246" i="2" a="1"/>
  <c r="L246" i="2" s="1"/>
  <c r="L247" i="2" a="1"/>
  <c r="L247" i="2" s="1"/>
  <c r="L248" i="2" a="1"/>
  <c r="L248" i="2" s="1"/>
  <c r="L249" i="2" a="1"/>
  <c r="L249" i="2" s="1"/>
  <c r="L250" i="2" a="1"/>
  <c r="L250" i="2" s="1"/>
  <c r="L251" i="2" a="1"/>
  <c r="L251" i="2" s="1"/>
  <c r="L2" i="8" a="1"/>
  <c r="L2" i="8" s="1"/>
  <c r="L3" i="8" a="1"/>
  <c r="L3" i="8" s="1"/>
  <c r="L4" i="8" a="1"/>
  <c r="L4" i="8" s="1"/>
  <c r="L5" i="8" a="1"/>
  <c r="L5" i="8" s="1"/>
  <c r="L6" i="8" a="1"/>
  <c r="L6" i="8" s="1"/>
  <c r="L7" i="8" a="1"/>
  <c r="L7" i="8"/>
  <c r="L8" i="8" a="1"/>
  <c r="L8" i="8" s="1"/>
  <c r="L9" i="8" a="1"/>
  <c r="L9" i="8" s="1"/>
  <c r="L10" i="8" a="1"/>
  <c r="L10" i="8" s="1"/>
  <c r="L11" i="8" a="1"/>
  <c r="L11" i="8" s="1"/>
  <c r="L12" i="8" a="1"/>
  <c r="L12" i="8" s="1"/>
  <c r="L13" i="8" a="1"/>
  <c r="L13" i="8"/>
  <c r="L14" i="8" a="1"/>
  <c r="L14" i="8" s="1"/>
  <c r="L15" i="8" a="1"/>
  <c r="L15" i="8" s="1"/>
  <c r="L16" i="8" a="1"/>
  <c r="L16" i="8" s="1"/>
  <c r="L17" i="8" a="1"/>
  <c r="L17" i="8" s="1"/>
  <c r="L18" i="8" a="1"/>
  <c r="L18" i="8" s="1"/>
  <c r="L19" i="8" a="1"/>
  <c r="L19" i="8"/>
  <c r="L20" i="8" a="1"/>
  <c r="L20" i="8" s="1"/>
  <c r="L21" i="8" a="1"/>
  <c r="L21" i="8" s="1"/>
  <c r="L22" i="8" a="1"/>
  <c r="L22" i="8" s="1"/>
  <c r="L23" i="8" a="1"/>
  <c r="L23" i="8" s="1"/>
  <c r="L24" i="8" a="1"/>
  <c r="L24" i="8" s="1"/>
  <c r="L25" i="8" a="1"/>
  <c r="L25" i="8"/>
  <c r="L26" i="8" a="1"/>
  <c r="L26" i="8" s="1"/>
  <c r="L27" i="8" a="1"/>
  <c r="L27" i="8" s="1"/>
  <c r="L28" i="8" a="1"/>
  <c r="L28" i="8" s="1"/>
  <c r="L29" i="8" a="1"/>
  <c r="L29" i="8" s="1"/>
  <c r="L30" i="8" a="1"/>
  <c r="L30" i="8" s="1"/>
  <c r="L31" i="8" a="1"/>
  <c r="L31" i="8"/>
  <c r="L32" i="8" a="1"/>
  <c r="L32" i="8" s="1"/>
  <c r="L33" i="8" a="1"/>
  <c r="L33" i="8" s="1"/>
  <c r="L34" i="8" a="1"/>
  <c r="L34" i="8" s="1"/>
  <c r="L35" i="8" a="1"/>
  <c r="L35" i="8" s="1"/>
  <c r="L36" i="8" a="1"/>
  <c r="L36" i="8" s="1"/>
  <c r="L37" i="8" a="1"/>
  <c r="L37" i="8"/>
  <c r="L38" i="8" a="1"/>
  <c r="L38" i="8" s="1"/>
  <c r="L39" i="8" a="1"/>
  <c r="L39" i="8" s="1"/>
  <c r="L40" i="8" a="1"/>
  <c r="L40" i="8" s="1"/>
  <c r="L41" i="8" a="1"/>
  <c r="L41" i="8" s="1"/>
  <c r="L42" i="8" a="1"/>
  <c r="L42" i="8" s="1"/>
  <c r="L43" i="8" a="1"/>
  <c r="L43" i="8"/>
  <c r="L44" i="8" a="1"/>
  <c r="L44" i="8" s="1"/>
  <c r="L45" i="8" a="1"/>
  <c r="L45" i="8" s="1"/>
  <c r="L46" i="8" a="1"/>
  <c r="L46" i="8" s="1"/>
  <c r="L47" i="8" a="1"/>
  <c r="L47" i="8" s="1"/>
  <c r="L48" i="8" a="1"/>
  <c r="L48" i="8" s="1"/>
  <c r="L49" i="8" a="1"/>
  <c r="L49" i="8"/>
  <c r="L50" i="8" a="1"/>
  <c r="L50" i="8" s="1"/>
  <c r="L51" i="8" a="1"/>
  <c r="L51" i="8" s="1"/>
  <c r="L52" i="8" a="1"/>
  <c r="L52" i="8" s="1"/>
  <c r="L53" i="8" a="1"/>
  <c r="L53" i="8" s="1"/>
  <c r="L54" i="8" a="1"/>
  <c r="L54" i="8" s="1"/>
  <c r="L55" i="8" a="1"/>
  <c r="L55" i="8"/>
  <c r="L56" i="8" a="1"/>
  <c r="L56" i="8" s="1"/>
  <c r="L57" i="8" a="1"/>
  <c r="L57" i="8" s="1"/>
  <c r="L58" i="8" a="1"/>
  <c r="L58" i="8" s="1"/>
  <c r="L59" i="8" a="1"/>
  <c r="L59" i="8" s="1"/>
  <c r="L60" i="8" a="1"/>
  <c r="L60" i="8" s="1"/>
  <c r="L61" i="8" a="1"/>
  <c r="L61" i="8"/>
  <c r="L62" i="8" a="1"/>
  <c r="L62" i="8" s="1"/>
  <c r="L63" i="8" a="1"/>
  <c r="L63" i="8" s="1"/>
  <c r="L64" i="8" a="1"/>
  <c r="L64" i="8" s="1"/>
  <c r="L65" i="8" a="1"/>
  <c r="L65" i="8" s="1"/>
  <c r="L66" i="8" a="1"/>
  <c r="L66" i="8" s="1"/>
  <c r="L67" i="8" a="1"/>
  <c r="L67" i="8"/>
  <c r="L68" i="8" a="1"/>
  <c r="L68" i="8" s="1"/>
  <c r="L69" i="8" a="1"/>
  <c r="L69" i="8" s="1"/>
  <c r="L70" i="8" a="1"/>
  <c r="L70" i="8" s="1"/>
  <c r="L71" i="8" a="1"/>
  <c r="L71" i="8" s="1"/>
  <c r="L72" i="8" a="1"/>
  <c r="L72" i="8" s="1"/>
  <c r="L73" i="8" a="1"/>
  <c r="L73" i="8"/>
  <c r="L74" i="8" a="1"/>
  <c r="L74" i="8" s="1"/>
  <c r="L75" i="8" a="1"/>
  <c r="L75" i="8" s="1"/>
  <c r="L76" i="8" a="1"/>
  <c r="L76" i="8" s="1"/>
  <c r="L77" i="8" a="1"/>
  <c r="L77" i="8" s="1"/>
  <c r="L78" i="8" a="1"/>
  <c r="L78" i="8" s="1"/>
  <c r="L79" i="8" a="1"/>
  <c r="L79" i="8"/>
  <c r="L80" i="8" a="1"/>
  <c r="L80" i="8" s="1"/>
  <c r="L81" i="8" a="1"/>
  <c r="L81" i="8" s="1"/>
  <c r="L82" i="8" a="1"/>
  <c r="L82" i="8" s="1"/>
  <c r="L83" i="8" a="1"/>
  <c r="L83" i="8" s="1"/>
  <c r="L84" i="8" a="1"/>
  <c r="L84" i="8" s="1"/>
  <c r="L85" i="8" a="1"/>
  <c r="L85" i="8"/>
  <c r="L86" i="8" a="1"/>
  <c r="L86" i="8" s="1"/>
  <c r="L87" i="8" a="1"/>
  <c r="L87" i="8" s="1"/>
  <c r="L88" i="8" a="1"/>
  <c r="L88" i="8" s="1"/>
  <c r="L89" i="8" a="1"/>
  <c r="L89" i="8" s="1"/>
  <c r="L90" i="8" a="1"/>
  <c r="L90" i="8" s="1"/>
  <c r="L91" i="8" a="1"/>
  <c r="L91" i="8"/>
  <c r="L92" i="8" a="1"/>
  <c r="L92" i="8" s="1"/>
  <c r="L93" i="8" a="1"/>
  <c r="L93" i="8" s="1"/>
  <c r="L94" i="8" a="1"/>
  <c r="L94" i="8" s="1"/>
  <c r="L95" i="8" a="1"/>
  <c r="L95" i="8" s="1"/>
  <c r="L96" i="8" a="1"/>
  <c r="L96" i="8" s="1"/>
  <c r="L97" i="8" a="1"/>
  <c r="L97" i="8"/>
  <c r="L98" i="8" a="1"/>
  <c r="L98" i="8" s="1"/>
  <c r="L99" i="8" a="1"/>
  <c r="L99" i="8" s="1"/>
  <c r="L100" i="8" a="1"/>
  <c r="L100" i="8" s="1"/>
  <c r="L101" i="8" a="1"/>
  <c r="L101" i="8" s="1"/>
  <c r="L102" i="8" a="1"/>
  <c r="L102" i="8" s="1"/>
  <c r="L103" i="8" a="1"/>
  <c r="L103" i="8"/>
  <c r="L104" i="8" a="1"/>
  <c r="L104" i="8" s="1"/>
  <c r="L105" i="8" a="1"/>
  <c r="L105" i="8" s="1"/>
  <c r="L106" i="8" a="1"/>
  <c r="L106" i="8" s="1"/>
  <c r="L107" i="8" a="1"/>
  <c r="L107" i="8" s="1"/>
  <c r="L108" i="8" a="1"/>
  <c r="L108" i="8" s="1"/>
  <c r="L109" i="8" a="1"/>
  <c r="L109" i="8"/>
  <c r="L110" i="8" a="1"/>
  <c r="L110" i="8" s="1"/>
  <c r="L111" i="8" a="1"/>
  <c r="L111" i="8" s="1"/>
  <c r="L112" i="8" a="1"/>
  <c r="L112" i="8" s="1"/>
  <c r="L113" i="8" a="1"/>
  <c r="L113" i="8" s="1"/>
  <c r="L114" i="8" a="1"/>
  <c r="L114" i="8" s="1"/>
  <c r="L115" i="8" a="1"/>
  <c r="L115" i="8"/>
  <c r="L116" i="8" a="1"/>
  <c r="L116" i="8" s="1"/>
  <c r="L117" i="8" a="1"/>
  <c r="L117" i="8" s="1"/>
  <c r="L118" i="8" a="1"/>
  <c r="L118" i="8" s="1"/>
  <c r="L119" i="8" a="1"/>
  <c r="L119" i="8" s="1"/>
  <c r="L120" i="8" a="1"/>
  <c r="L120" i="8" s="1"/>
  <c r="L121" i="8" a="1"/>
  <c r="L121" i="8"/>
  <c r="L122" i="8" a="1"/>
  <c r="L122" i="8" s="1"/>
  <c r="L123" i="8" a="1"/>
  <c r="L123" i="8" s="1"/>
  <c r="L124" i="8" a="1"/>
  <c r="L124" i="8" s="1"/>
  <c r="L125" i="8" a="1"/>
  <c r="L125" i="8" s="1"/>
  <c r="L126" i="8" a="1"/>
  <c r="L126" i="8" s="1"/>
  <c r="L127" i="8" a="1"/>
  <c r="L127" i="8"/>
  <c r="L128" i="8" a="1"/>
  <c r="L128" i="8" s="1"/>
  <c r="L129" i="8" a="1"/>
  <c r="L129" i="8" s="1"/>
  <c r="L130" i="8" a="1"/>
  <c r="L130" i="8" s="1"/>
  <c r="L131" i="8" a="1"/>
  <c r="L131" i="8" s="1"/>
  <c r="L132" i="8" a="1"/>
  <c r="L132" i="8" s="1"/>
  <c r="L133" i="8" a="1"/>
  <c r="L133" i="8"/>
  <c r="L134" i="8" a="1"/>
  <c r="L134" i="8" s="1"/>
  <c r="L135" i="8" a="1"/>
  <c r="L135" i="8" s="1"/>
  <c r="L136" i="8" a="1"/>
  <c r="L136" i="8" s="1"/>
  <c r="L137" i="8" a="1"/>
  <c r="L137" i="8" s="1"/>
  <c r="L138" i="8" a="1"/>
  <c r="L138" i="8" s="1"/>
  <c r="L139" i="8" a="1"/>
  <c r="L139" i="8"/>
  <c r="L140" i="8" a="1"/>
  <c r="L140" i="8" s="1"/>
  <c r="L141" i="8" a="1"/>
  <c r="L141" i="8" s="1"/>
  <c r="L142" i="8" a="1"/>
  <c r="L142" i="8" s="1"/>
  <c r="L143" i="8" a="1"/>
  <c r="L143" i="8" s="1"/>
  <c r="L144" i="8" a="1"/>
  <c r="L144" i="8" s="1"/>
  <c r="L145" i="8" a="1"/>
  <c r="L145" i="8"/>
  <c r="L146" i="8" a="1"/>
  <c r="L146" i="8" s="1"/>
  <c r="L147" i="8" a="1"/>
  <c r="L147" i="8" s="1"/>
  <c r="L148" i="8" a="1"/>
  <c r="L148" i="8" s="1"/>
  <c r="L149" i="8" a="1"/>
  <c r="L149" i="8" s="1"/>
  <c r="L150" i="8" a="1"/>
  <c r="L150" i="8" s="1"/>
  <c r="L151" i="8" a="1"/>
  <c r="L151" i="8"/>
  <c r="L152" i="8" a="1"/>
  <c r="L152" i="8" s="1"/>
  <c r="L153" i="8" a="1"/>
  <c r="L153" i="8" s="1"/>
  <c r="L154" i="8" a="1"/>
  <c r="L154" i="8" s="1"/>
  <c r="L155" i="8" a="1"/>
  <c r="L155" i="8" s="1"/>
  <c r="L156" i="8" a="1"/>
  <c r="L156" i="8" s="1"/>
  <c r="L157" i="8" a="1"/>
  <c r="L157" i="8"/>
  <c r="L158" i="8" a="1"/>
  <c r="L158" i="8" s="1"/>
  <c r="L159" i="8" a="1"/>
  <c r="L159" i="8" s="1"/>
  <c r="L160" i="8" a="1"/>
  <c r="L160" i="8" s="1"/>
  <c r="L161" i="8" a="1"/>
  <c r="L161" i="8" s="1"/>
  <c r="L162" i="8" a="1"/>
  <c r="L162" i="8" s="1"/>
  <c r="L163" i="8" a="1"/>
  <c r="L163" i="8"/>
  <c r="L164" i="8" a="1"/>
  <c r="L164" i="8" s="1"/>
  <c r="L165" i="8" a="1"/>
  <c r="L165" i="8" s="1"/>
  <c r="L166" i="8" a="1"/>
  <c r="L166" i="8" s="1"/>
  <c r="L167" i="8" a="1"/>
  <c r="L167" i="8" s="1"/>
  <c r="L168" i="8" a="1"/>
  <c r="L168" i="8" s="1"/>
  <c r="L169" i="8" a="1"/>
  <c r="L169" i="8"/>
  <c r="L170" i="8" a="1"/>
  <c r="L170" i="8" s="1"/>
  <c r="L171" i="8" a="1"/>
  <c r="L171" i="8" s="1"/>
  <c r="L172" i="8" a="1"/>
  <c r="L172" i="8" s="1"/>
  <c r="L173" i="8" a="1"/>
  <c r="L173" i="8" s="1"/>
  <c r="L174" i="8" a="1"/>
  <c r="L174" i="8" s="1"/>
  <c r="L175" i="8" a="1"/>
  <c r="L175" i="8"/>
  <c r="L176" i="8" a="1"/>
  <c r="L176" i="8" s="1"/>
  <c r="L177" i="8" a="1"/>
  <c r="L177" i="8" s="1"/>
  <c r="L178" i="8" a="1"/>
  <c r="L178" i="8" s="1"/>
  <c r="L179" i="8" a="1"/>
  <c r="L179" i="8" s="1"/>
  <c r="L180" i="8" a="1"/>
  <c r="L180" i="8" s="1"/>
  <c r="L181" i="8" a="1"/>
  <c r="L181" i="8"/>
  <c r="L182" i="8" a="1"/>
  <c r="L182" i="8" s="1"/>
  <c r="L183" i="8" a="1"/>
  <c r="L183" i="8" s="1"/>
  <c r="L184" i="8" a="1"/>
  <c r="L184" i="8" s="1"/>
  <c r="L185" i="8" a="1"/>
  <c r="L185" i="8" s="1"/>
  <c r="L186" i="8" a="1"/>
  <c r="L186" i="8" s="1"/>
  <c r="L187" i="8" a="1"/>
  <c r="L187" i="8"/>
  <c r="L188" i="8" a="1"/>
  <c r="L188" i="8" s="1"/>
  <c r="L189" i="8" a="1"/>
  <c r="L189" i="8" s="1"/>
  <c r="L190" i="8" a="1"/>
  <c r="L190" i="8" s="1"/>
  <c r="L191" i="8" a="1"/>
  <c r="L191" i="8" s="1"/>
  <c r="L192" i="8" a="1"/>
  <c r="L192" i="8" s="1"/>
  <c r="L193" i="8" a="1"/>
  <c r="L193" i="8"/>
  <c r="L194" i="8" a="1"/>
  <c r="L194" i="8" s="1"/>
  <c r="L195" i="8" a="1"/>
  <c r="L195" i="8" s="1"/>
  <c r="L196" i="8" a="1"/>
  <c r="L196" i="8" s="1"/>
  <c r="L197" i="8" a="1"/>
  <c r="L197" i="8" s="1"/>
  <c r="L198" i="8" a="1"/>
  <c r="L198" i="8" s="1"/>
  <c r="L199" i="8" a="1"/>
  <c r="L199" i="8"/>
  <c r="L200" i="8" a="1"/>
  <c r="L200" i="8" s="1"/>
  <c r="L201" i="8" a="1"/>
  <c r="L201" i="8" s="1"/>
  <c r="L202" i="8" a="1"/>
  <c r="L202" i="8" s="1"/>
  <c r="L203" i="8" a="1"/>
  <c r="L203" i="8" s="1"/>
  <c r="L204" i="8" a="1"/>
  <c r="L204" i="8" s="1"/>
  <c r="L205" i="8" a="1"/>
  <c r="L205" i="8"/>
  <c r="L206" i="8" a="1"/>
  <c r="L206" i="8" s="1"/>
  <c r="L207" i="8" a="1"/>
  <c r="L207" i="8" s="1"/>
  <c r="L208" i="8" a="1"/>
  <c r="L208" i="8" s="1"/>
  <c r="L209" i="8" a="1"/>
  <c r="L209" i="8" s="1"/>
  <c r="L210" i="8" a="1"/>
  <c r="L210" i="8" s="1"/>
  <c r="L211" i="8" a="1"/>
  <c r="L211" i="8"/>
  <c r="L212" i="8" a="1"/>
  <c r="L212" i="8" s="1"/>
  <c r="L213" i="8" a="1"/>
  <c r="L213" i="8" s="1"/>
  <c r="L214" i="8" a="1"/>
  <c r="L214" i="8" s="1"/>
  <c r="L215" i="8" a="1"/>
  <c r="L215" i="8" s="1"/>
  <c r="L216" i="8" a="1"/>
  <c r="L216" i="8" s="1"/>
  <c r="L217" i="8" a="1"/>
  <c r="L217" i="8"/>
  <c r="L218" i="8" a="1"/>
  <c r="L218" i="8" s="1"/>
  <c r="L219" i="8" a="1"/>
  <c r="L219" i="8" s="1"/>
  <c r="L220" i="8" a="1"/>
  <c r="L220" i="8" s="1"/>
  <c r="L221" i="8" a="1"/>
  <c r="L221" i="8" s="1"/>
  <c r="L222" i="8" a="1"/>
  <c r="L222" i="8" s="1"/>
  <c r="L223" i="8" a="1"/>
  <c r="L223" i="8"/>
  <c r="L224" i="8" a="1"/>
  <c r="L224" i="8" s="1"/>
  <c r="L225" i="8" a="1"/>
  <c r="L225" i="8" s="1"/>
  <c r="L226" i="8" a="1"/>
  <c r="L226" i="8" s="1"/>
  <c r="L227" i="8" a="1"/>
  <c r="L227" i="8" s="1"/>
  <c r="L228" i="8" a="1"/>
  <c r="L228" i="8" s="1"/>
  <c r="L229" i="8" a="1"/>
  <c r="L229" i="8"/>
  <c r="L230" i="8" a="1"/>
  <c r="L230" i="8" s="1"/>
  <c r="L231" i="8" a="1"/>
  <c r="L231" i="8" s="1"/>
  <c r="L232" i="8" a="1"/>
  <c r="L232" i="8" s="1"/>
  <c r="L233" i="8" a="1"/>
  <c r="L233" i="8" s="1"/>
  <c r="L234" i="8" a="1"/>
  <c r="L234" i="8" s="1"/>
  <c r="L235" i="8" a="1"/>
  <c r="L235" i="8"/>
  <c r="L236" i="8" a="1"/>
  <c r="L236" i="8" s="1"/>
  <c r="L237" i="8" a="1"/>
  <c r="L237" i="8" s="1"/>
  <c r="L238" i="8" a="1"/>
  <c r="L238" i="8" s="1"/>
  <c r="L239" i="8" a="1"/>
  <c r="L239" i="8" s="1"/>
  <c r="L240" i="8" a="1"/>
  <c r="L240" i="8" s="1"/>
  <c r="L241" i="8" a="1"/>
  <c r="L241" i="8"/>
  <c r="L242" i="8" a="1"/>
  <c r="L242" i="8" s="1"/>
  <c r="L243" i="8" a="1"/>
  <c r="L243" i="8" s="1"/>
  <c r="L244" i="8" a="1"/>
  <c r="L244" i="8" s="1"/>
  <c r="L245" i="8" a="1"/>
  <c r="L245" i="8" s="1"/>
  <c r="L246" i="8" a="1"/>
  <c r="L246" i="8" s="1"/>
  <c r="L247" i="8" a="1"/>
  <c r="L247" i="8"/>
  <c r="L248" i="8" a="1"/>
  <c r="L248" i="8" s="1"/>
  <c r="L249" i="8" a="1"/>
  <c r="L249" i="8" s="1"/>
  <c r="L250" i="8" a="1"/>
  <c r="L250" i="8" s="1"/>
  <c r="L251" i="8" a="1"/>
  <c r="L251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29651-1050-4F29-9A02-CE0F4E941EFE}" keepAlive="1" name="Query - Firearm%20Mortality%20Data" description="Connection to the 'Firearm%20Mortality%20Data' query in the workbook." type="5" refreshedVersion="8" background="1" saveData="1">
    <dbPr connection="Provider=Microsoft.Mashup.OleDb.1;Data Source=$Workbook$;Location=Firearm%20Mortality%20Data;Extended Properties=&quot;&quot;" command="SELECT * FROM [Firearm%20Mortality%20Data]"/>
  </connection>
  <connection id="2" xr16:uid="{3559E525-EFC9-469A-8590-7F9BCF471DFD}" keepAlive="1" name="Query - Firearm%20Mortality%20Data (2)" description="Connection to the 'Firearm%20Mortality%20Data (2)' query in the workbook." type="5" refreshedVersion="8" background="1" saveData="1">
    <dbPr connection="Provider=Microsoft.Mashup.OleDb.1;Data Source=$Workbook$;Location=&quot;Firearm%20Mortality%20Data (2)&quot;;Extended Properties=&quot;&quot;" command="SELECT * FROM [Firearm%20Mortality%20Data (2)]"/>
  </connection>
  <connection id="3" xr16:uid="{AC77FDC4-9901-41D5-A591-0C178A8E887A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4" xr16:uid="{E7F418EE-9C87-45DB-AFEF-815D02669DCF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5" xr16:uid="{F7AC8423-94F6-49D7-849C-6F4BD07C0725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  <connection id="6" xr16:uid="{1B9820B4-5A93-4597-BF24-90EA85A72AF6}" keepAlive="1" name="Query - Table 1 (4)" description="Connection to the 'Table 1 (4)' query in the workbook." type="5" refreshedVersion="8" background="1" saveData="1">
    <dbPr connection="Provider=Microsoft.Mashup.OleDb.1;Data Source=$Workbook$;Location=&quot;Table 1 (4)&quot;;Extended Properties=&quot;&quot;" command="SELECT * FROM [Table 1 (4)]"/>
  </connection>
  <connection id="7" xr16:uid="{51927887-C247-47BC-B149-EC9A37F1880A}" keepAlive="1" name="Query - Table 1 (5)" description="Connection to the 'Table 1 (5)' query in the workbook." type="5" refreshedVersion="8" background="1" saveData="1">
    <dbPr connection="Provider=Microsoft.Mashup.OleDb.1;Data Source=$Workbook$;Location=&quot;Table 1 (5)&quot;;Extended Properties=&quot;&quot;" command="SELECT * FROM [Table 1 (5)]"/>
  </connection>
  <connection id="8" xr16:uid="{45A7C2FC-E15F-48C1-A677-A663E2B1C8AB}" keepAlive="1" name="Query - Table 1 (6)" description="Connection to the 'Table 1 (6)' query in the workbook." type="5" refreshedVersion="8" background="1" saveData="1">
    <dbPr connection="Provider=Microsoft.Mashup.OleDb.1;Data Source=$Workbook$;Location=&quot;Table 1 (6)&quot;;Extended Properties=&quot;&quot;" command="SELECT * FROM [Table 1 (6)]"/>
  </connection>
  <connection id="9" xr16:uid="{2EFD0AF3-45FB-4F96-9A73-B57DD3F494E7}" keepAlive="1" name="Query - Table 1 (7)" description="Connection to the 'Table 1 (7)' query in the workbook." type="5" refreshedVersion="8" background="1" saveData="1">
    <dbPr connection="Provider=Microsoft.Mashup.OleDb.1;Data Source=$Workbook$;Location=&quot;Table 1 (7)&quot;;Extended Properties=&quot;&quot;" command="SELECT * FROM [Table 1 (7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<sst xmlns="http://schemas.openxmlformats.org/spreadsheetml/2006/main" count="2562" uniqueCount="224">
  <si>
    <t>State</t>
  </si>
  <si>
    <t>State Code</t>
  </si>
  <si>
    <t>Year</t>
  </si>
  <si>
    <t>Year Code</t>
  </si>
  <si>
    <t>Deaths</t>
  </si>
  <si>
    <t>Population</t>
  </si>
  <si>
    <t>Crude Rate</t>
  </si>
  <si>
    <t>Age Adjusted Rate</t>
  </si>
  <si>
    <t>% of Total 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</si>
  <si>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</si>
  <si>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</si>
  <si>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</si>
  <si>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</si>
  <si>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</si>
  <si>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</si>
  <si>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</si>
  <si>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</si>
  <si>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</si>
  <si>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</si>
  <si>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</si>
  <si>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</si>
  <si>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</si>
  <si>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</si>
  <si>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</si>
  <si>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</si>
  <si>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</si>
  <si>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</si>
  <si>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</si>
  <si>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</si>
  <si>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</si>
  <si>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</si>
  <si>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</si>
  <si>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</si>
  <si>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</si>
  <si>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</si>
  <si>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</si>
  <si>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</si>
  <si>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</si>
  <si>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</si>
  <si>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</si>
  <si>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</si>
  <si>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</si>
  <si>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</si>
  <si>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</si>
  <si>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</si>
  <si>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</si>
  <si>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</si>
  <si>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</si>
  <si>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</si>
  <si>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</si>
  <si>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</si>
  <si>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</si>
  <si>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</si>
  <si>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</si>
  <si>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</si>
  <si>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</si>
  <si>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</si>
  <si>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</si>
  <si>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</si>
  <si>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Gun LawStrength(Ranked)</t>
  </si>
  <si>
    <t>Gun DeathRate(Ranked)</t>
  </si>
  <si>
    <t>Gun DeathRate(Per 100K)</t>
  </si>
  <si>
    <t>F</t>
  </si>
  <si>
    <t>A</t>
  </si>
  <si>
    <t>C</t>
  </si>
  <si>
    <t>A-</t>
  </si>
  <si>
    <t>B</t>
  </si>
  <si>
    <t>C-</t>
  </si>
  <si>
    <t>B+</t>
  </si>
  <si>
    <t>D-</t>
  </si>
  <si>
    <t>C+</t>
  </si>
  <si>
    <t>D</t>
  </si>
  <si>
    <t>D+</t>
  </si>
  <si>
    <t>Grade</t>
  </si>
  <si>
    <t>2019Grade</t>
  </si>
  <si>
    <t>Column1</t>
  </si>
  <si>
    <t>Column2</t>
  </si>
  <si>
    <t>Column3</t>
  </si>
  <si>
    <t>Column4</t>
  </si>
  <si>
    <t>Column5</t>
  </si>
  <si>
    <t>Gun Law Strength
											(Ranked)</t>
  </si>
  <si>
    <t>Gun Death Rate
											(Ranked)</t>
  </si>
  <si>
    <t>Gun Death Rate
											(per 100K)</t>
  </si>
  <si>
    <t>1</t>
  </si>
  <si>
    <t>44</t>
  </si>
  <si>
    <t>8.5</t>
  </si>
  <si>
    <t>2</t>
  </si>
  <si>
    <t>48</t>
  </si>
  <si>
    <t>5</t>
  </si>
  <si>
    <t>3</t>
  </si>
  <si>
    <t>45</t>
  </si>
  <si>
    <t>6</t>
  </si>
  <si>
    <t>4</t>
  </si>
  <si>
    <t>50</t>
  </si>
  <si>
    <t>3.4</t>
  </si>
  <si>
    <t>8</t>
  </si>
  <si>
    <t>27</t>
  </si>
  <si>
    <t>14.1</t>
  </si>
  <si>
    <t>7</t>
  </si>
  <si>
    <t>33</t>
  </si>
  <si>
    <t>13.5</t>
  </si>
  <si>
    <t>49</t>
  </si>
  <si>
    <t>3.7</t>
  </si>
  <si>
    <t>46</t>
  </si>
  <si>
    <t>5.3</t>
  </si>
  <si>
    <t>13</t>
  </si>
  <si>
    <t>22</t>
  </si>
  <si>
    <t>15.4</t>
  </si>
  <si>
    <t>12</t>
  </si>
  <si>
    <t>25</t>
  </si>
  <si>
    <t>14.3</t>
  </si>
  <si>
    <t>9</t>
  </si>
  <si>
    <t>47</t>
  </si>
  <si>
    <t>5.1</t>
  </si>
  <si>
    <t>11</t>
  </si>
  <si>
    <t>34</t>
  </si>
  <si>
    <t>13.4</t>
  </si>
  <si>
    <t>10</t>
  </si>
  <si>
    <t>39</t>
  </si>
  <si>
    <t>10.9</t>
  </si>
  <si>
    <t>15</t>
  </si>
  <si>
    <t>B-</t>
  </si>
  <si>
    <t>35</t>
  </si>
  <si>
    <t>14</t>
  </si>
  <si>
    <t>31</t>
  </si>
  <si>
    <t>13.6</t>
  </si>
  <si>
    <t>18</t>
  </si>
  <si>
    <t>24</t>
  </si>
  <si>
    <t>14.6</t>
  </si>
  <si>
    <t>17</t>
  </si>
  <si>
    <t>43</t>
  </si>
  <si>
    <t>8.9</t>
  </si>
  <si>
    <t>16</t>
  </si>
  <si>
    <t>19</t>
  </si>
  <si>
    <t>22.7</t>
  </si>
  <si>
    <t>29</t>
  </si>
  <si>
    <t>13.7</t>
  </si>
  <si>
    <t>20</t>
  </si>
  <si>
    <t>41</t>
  </si>
  <si>
    <t>10.1</t>
  </si>
  <si>
    <t>21</t>
  </si>
  <si>
    <t>37</t>
  </si>
  <si>
    <t>11.6</t>
  </si>
  <si>
    <t>36</t>
  </si>
  <si>
    <t>12.2</t>
  </si>
  <si>
    <t>23</t>
  </si>
  <si>
    <t>15.2</t>
  </si>
  <si>
    <t>26</t>
  </si>
  <si>
    <t>17.3</t>
  </si>
  <si>
    <t>23.6</t>
  </si>
  <si>
    <t>23.5</t>
  </si>
  <si>
    <t>42</t>
  </si>
  <si>
    <t>16.7</t>
  </si>
  <si>
    <t>22.6</t>
  </si>
  <si>
    <t>28</t>
  </si>
  <si>
    <t>17.7</t>
  </si>
  <si>
    <t>17.6</t>
  </si>
  <si>
    <t>30</t>
  </si>
  <si>
    <t>38</t>
  </si>
  <si>
    <t>11.2</t>
  </si>
  <si>
    <t>16.9</t>
  </si>
  <si>
    <t>20.1</t>
  </si>
  <si>
    <t>26.3</t>
  </si>
  <si>
    <t>40</t>
  </si>
  <si>
    <t>10.4</t>
  </si>
  <si>
    <t>28.6</t>
  </si>
  <si>
    <t>23.9</t>
  </si>
  <si>
    <t>20.9</t>
  </si>
  <si>
    <t>13.8</t>
  </si>
  <si>
    <t>20.7</t>
  </si>
  <si>
    <t>32</t>
  </si>
  <si>
    <t>21.3</t>
  </si>
  <si>
    <t>14.2</t>
  </si>
  <si>
    <t>18.1</t>
  </si>
  <si>
    <t>25.9</t>
  </si>
  <si>
    <t>Share</t>
  </si>
  <si>
    <t>Gun Law Strength
                                                (Ranked)</t>
  </si>
  <si>
    <t>Gun Death Rate
                                                (Ranked)</t>
  </si>
  <si>
    <t>Gun Death Rate
                                                (per 100K)</t>
  </si>
  <si>
    <t>9.0</t>
  </si>
  <si>
    <t>5.2</t>
  </si>
  <si>
    <t>6.7</t>
  </si>
  <si>
    <t>4.8</t>
  </si>
  <si>
    <t>16.1</t>
  </si>
  <si>
    <t>5.4</t>
  </si>
  <si>
    <t>14.9</t>
  </si>
  <si>
    <t>5.6</t>
  </si>
  <si>
    <t>17.8</t>
  </si>
  <si>
    <t>16.6</t>
  </si>
  <si>
    <t>14.8</t>
  </si>
  <si>
    <t>10.0</t>
  </si>
  <si>
    <t>19.8</t>
  </si>
  <si>
    <t>27.8</t>
  </si>
  <si>
    <t>10.3</t>
  </si>
  <si>
    <t>11.9</t>
  </si>
  <si>
    <t>26.4</t>
  </si>
  <si>
    <t>25.2</t>
  </si>
  <si>
    <t>18.3</t>
  </si>
  <si>
    <t>23.3</t>
  </si>
  <si>
    <t>20.3</t>
  </si>
  <si>
    <t>16.3</t>
  </si>
  <si>
    <t>18.4</t>
  </si>
  <si>
    <t>21.1</t>
  </si>
  <si>
    <t>29.1</t>
  </si>
  <si>
    <t>12.6</t>
  </si>
  <si>
    <t>33.9</t>
  </si>
  <si>
    <t>23.2</t>
  </si>
  <si>
    <t>25.1</t>
  </si>
  <si>
    <t>8.3</t>
  </si>
  <si>
    <t>16.8</t>
  </si>
  <si>
    <t>16.5</t>
  </si>
  <si>
    <t>21.2</t>
  </si>
  <si>
    <t>22.4</t>
  </si>
  <si>
    <t>22.8</t>
  </si>
  <si>
    <t>15.6</t>
  </si>
  <si>
    <t>13.9</t>
  </si>
  <si>
    <t>26.1</t>
  </si>
  <si>
    <t>Grade2</t>
  </si>
  <si>
    <t>Change?</t>
  </si>
  <si>
    <t>2018 Code</t>
  </si>
  <si>
    <t>2019 Code</t>
  </si>
  <si>
    <t>2020 Code</t>
  </si>
  <si>
    <t>2021 Code</t>
  </si>
  <si>
    <t>2022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</si>
</sst>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092415A-4F19-4608-9BCC-B792F21E42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67944F-2447-4B89-A956-6F5A638F043D}" autoFormatId="16" applyNumberFormats="0" applyBorderFormats="0" applyFontFormats="0" applyPatternFormats="0" applyAlignmentFormats="0" applyWidthHeightFormats="0">
  <queryTableRefresh nextId="10">
    <queryTableFields count="9">
      <queryTableField id="1" name="State" tableColumnId="1"/>
      <queryTableField id="2" name="State Code" tableColumnId="2"/>
      <queryTableField id="3" name="Year" tableColumnId="3"/>
      <queryTableField id="4" name="Year Code" tableColumnId="4"/>
      <queryTableField id="5" name="Deaths" tableColumnId="5"/>
      <queryTableField id="6" name="Population" tableColumnId="6"/>
      <queryTableField id="7" name="Crude Rate" tableColumnId="7"/>
      <queryTableField id="8" name="Age Adjusted Rate" tableColumnId="8"/>
      <queryTableField id="9" name="% of Total Deaths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2B454979-F12F-4458-A60A-0DB20C30EC03}" autoFormatId="16" applyNumberFormats="0" applyBorderFormats="0" applyFontFormats="0" applyPatternFormats="0" applyAlignmentFormats="0" applyWidthHeightFormats="0">
  <queryTableRefresh nextId="14" unboundColumnsRight="5">
    <queryTableFields count="6">
      <queryTableField id="1" name="Gun LawStrength(Ranked)" tableColumnId="1"/>
      <queryTableField id="7" dataBound="0" tableColumnId="7"/>
      <queryTableField id="10" dataBound="0" tableColumnId="2"/>
      <queryTableField id="11" dataBound="0" tableColumnId="3"/>
      <queryTableField id="12" dataBound="0" tableColumnId="4"/>
      <queryTableField id="13" dataBound="0" tableColumnId="5"/>
    </queryTableFields>
    <queryTableDeletedFields count="4">
      <deletedField name="State"/>
      <deletedField name="2018Grade"/>
      <deletedField name="Gun DeathRate(Ranked)"/>
      <deletedField name="Gun DeathRate(Per 100K)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ECE864C-CFA1-48FB-952B-4F44CB219C16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Gun LawStrength(Ranked)" tableColumnId="1"/>
      <queryTableField id="2" name="State" tableColumnId="2"/>
      <queryTableField id="3" name="2018Grade" tableColumnId="3"/>
      <queryTableField id="4" name="Gun DeathRate(Ranked)" tableColumnId="4"/>
      <queryTableField id="5" name="Gun DeathRate(Per 100K)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319B4D3-43A6-4078-8BAD-A7AB7346EB39}" autoFormatId="16" applyNumberFormats="0" applyBorderFormats="0" applyFontFormats="0" applyPatternFormats="0" applyAlignmentFormats="0" applyWidthHeightFormats="0">
  <queryTableRefresh nextId="6">
    <queryTableFields count="5">
      <queryTableField id="1" name="Gun LawStrength(Ranked)" tableColumnId="1"/>
      <queryTableField id="2" name="State" tableColumnId="2"/>
      <queryTableField id="3" name="2019Grade" tableColumnId="3"/>
      <queryTableField id="4" name="Gun DeathRate(Ranked)" tableColumnId="4"/>
      <queryTableField id="5" name="Gun DeathRate(Per 100K)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77838E2-0A2B-40E2-848A-8F11D9D6908D}" autoFormatId="16" applyNumberFormats="0" applyBorderFormats="0" applyFontFormats="0" applyPatternFormats="0" applyAlignmentFormats="0" applyWidthHeightFormats="0">
  <queryTableRefresh nextId="6">
    <queryTableFields count="5">
      <queryTableField id="1" name="Gun LawStrength(Ranked)" tableColumnId="1"/>
      <queryTableField id="2" name="State" tableColumnId="2"/>
      <queryTableField id="3" name="2020Grade" tableColumnId="3"/>
      <queryTableField id="4" name="Gun DeathRate(Ranked)" tableColumnId="4"/>
      <queryTableField id="5" name="Gun DeathRate(Per 100K)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E8EB31EA-A188-4AF4-AD8F-FA9C6546B5A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5A42FC4-CB67-4D10-B132-AFF9157D3C62}" autoFormatId="16" applyNumberFormats="0" applyBorderFormats="0" applyFontFormats="0" applyPatternFormats="0" applyAlignmentFormats="0" applyWidthHeightFormats="0">
  <queryTableRefresh nextId="6">
    <queryTableFields count="5">
      <queryTableField id="1" name="Gun Law Strength_x000a_                                                (Ranked)" tableColumnId="1"/>
      <queryTableField id="2" name="State" tableColumnId="2"/>
      <queryTableField id="3" name="Grade" tableColumnId="3"/>
      <queryTableField id="4" name="Gun Death Rate_x000a_                                                (Ranked)" tableColumnId="4"/>
      <queryTableField id="5" name="Gun Death Rate_x000a_                                                (per 100K)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064A7C5-5006-4C58-BD21-C921BA93FB0E}" autoFormatId="16" applyNumberFormats="0" applyBorderFormats="0" applyFontFormats="0" applyPatternFormats="0" applyAlignmentFormats="0" applyWidthHeightFormats="0">
  <queryTableRefresh nextId="11">
    <queryTableFields count="9">
      <queryTableField id="1" name="State" tableColumnId="1"/>
      <queryTableField id="2" name="State Code" tableColumnId="2"/>
      <queryTableField id="3" name="Year" tableColumnId="3"/>
      <queryTableField id="4" name="Year Code" tableColumnId="4"/>
      <queryTableField id="5" name="Deaths" tableColumnId="5"/>
      <queryTableField id="6" name="Population" tableColumnId="6"/>
      <queryTableField id="7" name="Crude Rate" tableColumnId="7"/>
      <queryTableField id="8" name="Age Adjusted Rate" tableColumnId="8"/>
      <queryTableField id="9" name="% of Total Death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A33D64D4-CDDA-474C-8192-E21AC5AD8E14}" autoFormatId="16" applyNumberFormats="0" applyBorderFormats="0" applyFontFormats="0" applyPatternFormats="0" applyAlignmentFormats="0" applyWidthHeightFormats="0">
  <queryTableRefresh nextId="11" unboundColumnsRight="4">
    <queryTableFields count="5">
      <queryTableField id="1" name="Gun LawStrength(Ranked)" tableColumnId="1"/>
      <queryTableField id="7" dataBound="0" tableColumnId="7"/>
      <queryTableField id="10" dataBound="0" tableColumnId="2"/>
      <queryTableField id="8" dataBound="0" tableColumnId="8"/>
      <queryTableField id="9" dataBound="0" tableColumnId="9"/>
    </queryTableFields>
    <queryTableDeletedFields count="4">
      <deletedField name="State"/>
      <deletedField name="2018Grade"/>
      <deletedField name="Gun DeathRate(Ranked)"/>
      <deletedField name="Gun DeathRate(Per 100K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7ED4D0-0241-43B7-8C97-3331EE7F8AE0}" name="Firearm_20Mortality_20Data" displayName="Firearm_20Mortality_20Data" ref="A1:I251" tableType="queryTable" totalsRowShown="0">
  <autoFilter ref="A1:I251" xr:uid="{5B7ED4D0-0241-43B7-8C97-3331EE7F8AE0}"/>
  <tableColumns count="9">
    <tableColumn id="1" xr3:uid="{F12A5F6B-B243-4413-9324-BD4CC6F355D9}" uniqueName="1" name="State" queryTableFieldId="1" dataDxfId="22"/>
    <tableColumn id="2" xr3:uid="{558CD654-6567-48C2-89C2-AAAD0E7084C7}" uniqueName="2" name="State Code" queryTableFieldId="2"/>
    <tableColumn id="3" xr3:uid="{BC54E036-51C9-4EDD-8C81-4601CD013331}" uniqueName="3" name="Year" queryTableFieldId="3"/>
    <tableColumn id="4" xr3:uid="{EE7E0839-5479-4B44-A145-3E79912B0648}" uniqueName="4" name="Year Code" queryTableFieldId="4"/>
    <tableColumn id="5" xr3:uid="{B7F1564A-9769-4A51-BDF4-DD643043FDC4}" uniqueName="5" name="Deaths" queryTableFieldId="5"/>
    <tableColumn id="6" xr3:uid="{7B3552FC-D3F6-4082-9EEC-A038CD6EF539}" uniqueName="6" name="Population" queryTableFieldId="6"/>
    <tableColumn id="7" xr3:uid="{CFC6879F-58D5-4AD5-919B-AEE775CE4D12}" uniqueName="7" name="Crude Rate" queryTableFieldId="7"/>
    <tableColumn id="8" xr3:uid="{CA626B17-EED2-479D-82F4-617973DED0A6}" uniqueName="8" name="Age Adjusted Rate" queryTableFieldId="8"/>
    <tableColumn id="9" xr3:uid="{457601E2-BCA5-49D5-8339-A710504124CA}" uniqueName="9" name="% of Total Deaths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72C543-383D-4B2D-B5D7-A2EA86D4572C}" name="Table_18" displayName="Table_18" ref="J1:O251" tableType="queryTable" totalsRowShown="0">
  <autoFilter ref="J1:O251" xr:uid="{4172C543-383D-4B2D-B5D7-A2EA86D4572C}"/>
  <sortState xmlns:xlrd2="http://schemas.microsoft.com/office/spreadsheetml/2017/richdata2" ref="J2:O251">
    <sortCondition ref="K2:K251"/>
  </sortState>
  <tableColumns count="6">
    <tableColumn id="1" xr3:uid="{0B7CAB40-9FAC-4B37-9A2F-5DCA0FF871F9}" uniqueName="1" name="Gun LawStrength(Ranked)" queryTableFieldId="1"/>
    <tableColumn id="7" xr3:uid="{DB1A0C02-C07C-46A4-9951-2B40AF846E0D}" uniqueName="7" name="Grade" queryTableFieldId="7" dataDxfId="21"/>
    <tableColumn id="2" xr3:uid="{0F938B22-B054-4324-A530-ABDCF74728A4}" uniqueName="2" name="Grade2" queryTableFieldId="10" dataDxfId="20">
      <calculatedColumnFormula array="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calculatedColumnFormula>
    </tableColumn>
    <tableColumn id="3" xr3:uid="{E2BBE76B-5BD5-4956-905A-E2A2ADC353F4}" uniqueName="3" name="Gun DeathRate(Ranked)" queryTableFieldId="11"/>
    <tableColumn id="4" xr3:uid="{7FCB8802-D158-45F2-98EA-C8182F5888C7}" uniqueName="4" name="Gun DeathRate(Per 100K)" queryTableFieldId="12"/>
    <tableColumn id="5" xr3:uid="{3688A1E5-C1CD-47C1-85EA-9BE81654F4B2}" uniqueName="5" name="Change?" queryTableFieldId="13" dataDxfId="0">
      <calculatedColumnFormula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F7A98B-A906-4993-B5A5-9EF34296BF42}" name="Table_1" displayName="Table_1" ref="B1:G251" tableType="queryTable" totalsRowShown="0">
  <autoFilter ref="B1:G251" xr:uid="{56F7A98B-A906-4993-B5A5-9EF34296BF42}"/>
  <sortState xmlns:xlrd2="http://schemas.microsoft.com/office/spreadsheetml/2017/richdata2" ref="B2:G251">
    <sortCondition ref="C2:C251"/>
  </sortState>
  <tableColumns count="6">
    <tableColumn id="1" xr3:uid="{D8C54703-2C03-407C-9E7A-87DE51C14F24}" uniqueName="1" name="Gun LawStrength(Ranked)" queryTableFieldId="1"/>
    <tableColumn id="2" xr3:uid="{FF71054C-FEC8-4A2D-896A-C62E36074CD6}" uniqueName="2" name="State" queryTableFieldId="2" dataDxfId="19"/>
    <tableColumn id="3" xr3:uid="{8149DB82-5A2C-46D6-870F-97B53C2B1CB2}" uniqueName="3" name="Grade" queryTableFieldId="3" dataDxfId="18"/>
    <tableColumn id="4" xr3:uid="{29015952-CA96-4C2B-B6D1-F243AEB46E15}" uniqueName="4" name="Gun DeathRate(Ranked)" queryTableFieldId="4"/>
    <tableColumn id="5" xr3:uid="{B8ADD59D-4D85-4B2E-BF4D-3A15E2BCC312}" uniqueName="5" name="Gun DeathRate(Per 100K)" queryTableFieldId="5"/>
    <tableColumn id="6" xr3:uid="{37ECB9F5-70EC-41CB-A012-67479D17ACC3}" uniqueName="6" name="Year" queryTableField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56ECB4-949C-4EE8-BAE0-54F1BB8C5084}" name="Table_1__2" displayName="Table_1__2" ref="B1:F51" tableType="queryTable" totalsRowShown="0">
  <autoFilter ref="B1:F51" xr:uid="{2E56ECB4-949C-4EE8-BAE0-54F1BB8C5084}"/>
  <tableColumns count="5">
    <tableColumn id="1" xr3:uid="{6147F160-7286-45FC-9888-965FC6301ACF}" uniqueName="1" name="Gun LawStrength(Ranked)" queryTableFieldId="1"/>
    <tableColumn id="2" xr3:uid="{B1FE587A-0CB9-4208-B96B-74C281E4540C}" uniqueName="2" name="State" queryTableFieldId="2" dataDxfId="17"/>
    <tableColumn id="3" xr3:uid="{55ECA277-7211-4738-BD19-D00533A6B08E}" uniqueName="3" name="2019Grade" queryTableFieldId="3" dataDxfId="16"/>
    <tableColumn id="4" xr3:uid="{5D8CDDDD-9B1F-4054-A9AC-57CE27344308}" uniqueName="4" name="Gun DeathRate(Ranked)" queryTableFieldId="4"/>
    <tableColumn id="5" xr3:uid="{051572B8-6CC9-4FB6-8863-451F5161FEDF}" uniqueName="5" name="Gun DeathRate(Per 100K)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A515A5-9391-4DFB-B5E3-C41AB6B02FEC}" name="Table_1__3" displayName="Table_1__3" ref="B1:F51" tableType="queryTable" totalsRowShown="0">
  <autoFilter ref="B1:F51" xr:uid="{48A515A5-9391-4DFB-B5E3-C41AB6B02FEC}"/>
  <tableColumns count="5">
    <tableColumn id="1" xr3:uid="{90AEFCBF-6796-42F3-BD71-CB2852818F2A}" uniqueName="1" name="Gun LawStrength(Ranked)" queryTableFieldId="1"/>
    <tableColumn id="2" xr3:uid="{25F34FCC-99C0-4E1D-86D6-BAD9E84F6480}" uniqueName="2" name="State" queryTableFieldId="2" dataDxfId="15"/>
    <tableColumn id="3" xr3:uid="{24A790E9-8B9E-4593-BD9A-50AF13249CBA}" uniqueName="3" name="Grade" queryTableFieldId="3" dataDxfId="14"/>
    <tableColumn id="4" xr3:uid="{16413621-FBF9-4BB8-9E4A-60255621B58A}" uniqueName="4" name="Gun DeathRate(Ranked)" queryTableFieldId="4"/>
    <tableColumn id="5" xr3:uid="{84184C9C-97EA-4C84-8887-04FB3DF9783B}" uniqueName="5" name="Gun DeathRate(Per 100K)" queryTableField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9408D1-4A5D-4D9D-B898-52ACF8A00645}" name="Table_1__4" displayName="Table_1__4" ref="B1:F53" tableType="queryTable" totalsRowShown="0">
  <autoFilter ref="B1:F53" xr:uid="{BF9408D1-4A5D-4D9D-B898-52ACF8A00645}"/>
  <tableColumns count="5">
    <tableColumn id="1" xr3:uid="{54C1ABF8-0FC2-48BC-B014-D6E1B0F16F28}" uniqueName="1" name="Column1" queryTableFieldId="1" dataDxfId="13"/>
    <tableColumn id="2" xr3:uid="{7B7EAFFE-F58F-4D36-B63A-3F9420672376}" uniqueName="2" name="Column2" queryTableFieldId="2" dataDxfId="12"/>
    <tableColumn id="3" xr3:uid="{D3357A09-AC2F-4275-8CD1-7CB8EF65B9E6}" uniqueName="3" name="Column3" queryTableFieldId="3" dataDxfId="11"/>
    <tableColumn id="4" xr3:uid="{E130593F-FC7C-44C0-A3A8-BBCEC3964083}" uniqueName="4" name="Column4" queryTableFieldId="4" dataDxfId="10"/>
    <tableColumn id="5" xr3:uid="{455D2B4A-D775-413F-864D-BD7CF463336B}" uniqueName="5" name="Column5" queryTableFieldId="5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B57DF6-4CD6-4D6E-9BF1-45375043D941}" name="Table_1__5" displayName="Table_1__5" ref="B1:F53" tableType="queryTable" totalsRowShown="0">
  <autoFilter ref="B1:F53" xr:uid="{D4B57DF6-4CD6-4D6E-9BF1-45375043D941}"/>
  <tableColumns count="5">
    <tableColumn id="1" xr3:uid="{7EA0F3A3-D7FE-4E53-B5D7-E0E6F73844BE}" uniqueName="1" name="Gun Law Strength_x000a_                                                (Ranked)" queryTableFieldId="1" dataDxfId="8"/>
    <tableColumn id="2" xr3:uid="{D852C103-34F5-44F6-B70E-5F365CD49293}" uniqueName="2" name="State" queryTableFieldId="2" dataDxfId="7"/>
    <tableColumn id="3" xr3:uid="{1762A8CE-6E9A-4D80-966E-FB3305458F60}" uniqueName="3" name="Grade" queryTableFieldId="3" dataDxfId="6"/>
    <tableColumn id="4" xr3:uid="{45F31957-A5C4-4B59-9866-11DA6479F6CF}" uniqueName="4" name="Gun Death Rate_x000a_                                                (Ranked)" queryTableFieldId="4" dataDxfId="5"/>
    <tableColumn id="5" xr3:uid="{C00EF2F6-BBCA-4E3D-9935-656DD0B2D105}" uniqueName="5" name="Gun Death Rate_x000a_                                                (per 100K)" queryTableFieldId="5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919C48-2FC2-4D43-9F05-C73D9917C22F}" name="Firearm_20Mortality_20Data9" displayName="Firearm_20Mortality_20Data9" ref="A1:I251" tableType="queryTable" totalsRowShown="0">
  <autoFilter ref="A1:I251" xr:uid="{5B7ED4D0-0241-43B7-8C97-3331EE7F8AE0}">
    <filterColumn colId="2">
      <filters>
        <filter val="2022"/>
      </filters>
    </filterColumn>
  </autoFilter>
  <tableColumns count="9">
    <tableColumn id="1" xr3:uid="{DE73C40E-734F-446C-BE1A-6D413A348FB8}" uniqueName="1" name="State" queryTableFieldId="1" dataDxfId="3"/>
    <tableColumn id="2" xr3:uid="{A3ED55CE-DD09-4BA5-A40F-52756E4024A0}" uniqueName="2" name="State Code" queryTableFieldId="2"/>
    <tableColumn id="3" xr3:uid="{2563B6D2-D8D9-4141-A5D7-FAA384ACEB6F}" uniqueName="3" name="Year" queryTableFieldId="3"/>
    <tableColumn id="4" xr3:uid="{7D195510-992E-42F3-A82B-6F7CB66C2BA0}" uniqueName="4" name="Year Code" queryTableFieldId="4"/>
    <tableColumn id="5" xr3:uid="{BC0AC3A6-2DD5-4433-8A06-02CCD68AAC5C}" uniqueName="5" name="Deaths" queryTableFieldId="5"/>
    <tableColumn id="6" xr3:uid="{6098D5B0-E30C-4395-8CE8-465F595F892B}" uniqueName="6" name="Population" queryTableFieldId="6"/>
    <tableColumn id="7" xr3:uid="{02DD06B5-9EE2-44B6-B6A3-267427A805AF}" uniqueName="7" name="Crude Rate" queryTableFieldId="7"/>
    <tableColumn id="8" xr3:uid="{8305B009-3B8F-4AC0-AD26-539D2FBFA1D0}" uniqueName="8" name="Age Adjusted Rate" queryTableFieldId="8"/>
    <tableColumn id="9" xr3:uid="{F30C0454-1C08-4E92-A82C-02F662418AE3}" uniqueName="9" name="% of Total Deaths" queryTableField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1BDC9D7-AD95-4DB0-9DF1-4F108A3324F8}" name="Table_1810" displayName="Table_1810" ref="J1:N251" tableType="queryTable" totalsRowShown="0">
  <autoFilter ref="J1:N251" xr:uid="{4172C543-383D-4B2D-B5D7-A2EA86D4572C}"/>
  <sortState xmlns:xlrd2="http://schemas.microsoft.com/office/spreadsheetml/2017/richdata2" ref="J2:P251">
    <sortCondition ref="K2:K251"/>
  </sortState>
  <tableColumns count="5">
    <tableColumn id="1" xr3:uid="{C4A19B98-0BE7-4921-A628-B4DE9E70F5C7}" uniqueName="1" name="Gun LawStrength(Ranked)" queryTableFieldId="1"/>
    <tableColumn id="7" xr3:uid="{7AA982E7-FBB7-4373-80FE-3AE5A5F4B49A}" uniqueName="7" name="Grade" queryTableFieldId="7" dataDxfId="2"/>
    <tableColumn id="2" xr3:uid="{4FC64D7E-6892-4F66-BA1C-5EE988715E23}" uniqueName="2" name="Grade2" queryTableFieldId="10" dataDxfId="1">
      <calculatedColumnFormula array="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calculatedColumnFormula>
    </tableColumn>
    <tableColumn id="8" xr3:uid="{D4429C8D-4E02-444A-911D-7EEEF2037427}" uniqueName="8" name="Gun DeathRate(Ranked)" queryTableFieldId="8"/>
    <tableColumn id="9" xr3:uid="{BFE70BBB-D604-4296-9B10-63651A7A847B}" uniqueName="9" name="Gun DeathRate(Per 100K)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C8ECC0D-ED01-489C-8DEB-64FCFCF86271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Pz-GRPYVx5rmZPKVG82Un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6CBD3D93-FD22-4186-9337-E7536CC72AEA}">
  <we:reference id="wa200007436" version="1.0.0.0" store="en-US" storeType="OMEX"/>
  <we:alternateReferences>
    <we:reference id="wa200007436" version="1.0.0.0" store="wa200007436" storeType="OMEX"/>
  </we:alternateReferences>
  <we:properties>
    <we:property name="accessToken" value="&quot;eyJ0eXAiOiJKV1QiLCJhbGciOiJSUzI1NiIsImtpZCI6Ik1jN2wzSXo5M2c3dXdnTmVFbW13X1dZR1BrbyJ9.eyJhdWQiOiJmNGMxZDI4Ny03OTY2LTQ3MTUtYTQ1ZC1kZmMyMDkxYzIwMzgiLCJpc3MiOiJodHRwczovL2xvZ2luLm1pY3Jvc29mdG9ubGluZS5jb20vNmY2MGYwYjMtNWYwNi00ZTA5LTk3MTUtOTg5ZGJhOGNjN2Q4L3YyLjAiLCJpYXQiOjE3MjgyNDIxNzcsIm5iZiI6MTcyODI0MjE3NywiZXhwIjoxNzI4MjQ3NDg4LCJhY2N0IjowLCJhaW8iOiJBWFFBaS84WUFBQUF3WnBjZ2NDbWI1Z3A3Vnh3b0d3UFJoQURid0R0d3BOb24zSmJ2Y0Q0UjY1R29GYy9OUFlaemRFZkVZOWliZGJEMFN1NlU0cGlzbnhkeHVsV3NlVFRmeWR1TENLdkdpOHNQano1Y2JVcVowWXF5R1hTUDNuZXl5UE0wODlXZ2ZaamhxS3BEMVhlaTh6TzFVSkZ6Z2pPR0E9PSIsImF6cCI6ImY0YzFkMjg3LTc5NjYtNDcxNS1hNDVkLWRmYzIwOTFjMjAzOCIsImF6cGFjciI6IjAiLCJuYW1lIjoiTWF0dGhldyBSb2xhbmQiLCJvaWQiOiI3NTUyYzkxNS1mYjBiLTQwZjYtYWE3MC01YTE2NzA0NTczMzQiLCJwcmVmZXJyZWRfdXNlcm5hbWUiOiJNQVRUSEVXLlJPTEFORDk3QGxvZ2luLmN1bnkuZWR1IiwicmgiOiIwLkFSZ0FzX0JnYndaZkNVNlhGWmlkdW96SDJJZlN3ZlJtZVJWSHBGM2Z3Z2tjSURnWUFDNC4iLCJzY3AiOiJhY2Nlc3NfYXNfdXNlciIsInN1YiI6IllwZ0VNVWgyZ29zRnNtLVBXV2ZPczVzTm02NVBrN2NiSTU1VEg5ZFZuSU0iLCJ0aWQiOiI2ZjYwZjBiMy01ZjA2LTRlMDktOTcxNS05ODlkYmE4Y2M3ZDgiLCJ1dGkiOiJscFZtTmFteVpraVFzXzd6U2IwWEFBIiwidmVyIjoiMi4wIn0.F5VlmX5Pdn22REwtwUk6HQ13zx1DrWLxTD6N7PusNosHyS5zx4IY4XqT1H3kjWvJZuXKRTivAfTaLHGUL8IoBYGH394Q_ifKPI-ApsasZDdd3GvwQQeuc9jTPzivK-LHwHh6aTYo5I4r54vMtBNyGwuaAietEEqG0M-EzqQrLH22iuaY8qVdjW_V6oPiyjZ-nMh4-Bvwkycrm0Z8677S7NeG79CK_4pETLCXe8E6t6Wx0nOTc8kNtdfeiTIa5QSE3yuM82Xh5k5ptqfeyMx5patklP-YGsWcl9hpUwrAyWX9Xr7rYc6q_hOh4Pst4EqVAfvVpCzgvwqJfzUEIh2sUw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_xldudf_MFE_GSGETPLACEDETAILS</we:customFunctionIds>
        <we:customFunctionIds>_xldudf_MFE_GSGETPLACEDETAILSJSON</we:customFunctionIds>
        <we:customFunctionIds>_xldudf_MFE_GSGETPLACEPHOTO</we:customFunctionIds>
        <we:customFunctionIds>_xldudf_MFE_GSGETSTREETVIEW</we:customFunctionIds>
        <we:customFunctionIds>_xldudf_MFE_GSFINDPLACES</we:customFunctionIds>
        <we:customFunctionIds>_xldudf_MFE_GSGETPOINT</we:customFunctionIds>
        <we:customFunctionIds>_xldudf_MFE_GSPLUSCODE</we:customFunctionIds>
        <we:customFunctionIds>_xldudf_MFE_GSGETPLACEID</we:customFunctionIds>
        <we:customFunctionIds>_xldudf_MFE_GSGETLATLNG</we:customFunctionIds>
        <we:customFunctionIds>_xldudf_MFE_GSGEOCODE</we:customFunctionIds>
        <we:customFunctionIds>_xldudf_MFE_GSREVERSEGEOCODE</we:customFunctionIds>
        <we:customFunctionIds>_xldudf_MFE_GSPARSELATLNG</we:customFunctionIds>
        <we:customFunctionIds>_xldudf_MFE_GSGETADDRESS</we:customFunctionIds>
        <we:customFunctionIds>_xldudf_MFE_GSGETADDRESSCOMPONENTS</we:customFunctionIds>
        <we:customFunctionIds>_xldudf_MFE_HSFINDPLACES</we:customFunctionIds>
        <we:customFunctionIds>_xldudf_MFE_HSGETLATLNG</we:customFunctionIds>
        <we:customFunctionIds>_xldudf_MFE_HSGEOCODE</we:customFunctionIds>
        <we:customFunctionIds>_xldudf_MFE_HSGETADDRESSCOMPONENTS</we:customFunctionIds>
        <we:customFunctionIds>_xldudf_MFE_GSNEARBYPLACES</we:customFunctionIds>
        <we:customFunctionIds>_xldudf_MFE_GSGETISOLINEMAPFROM</we:customFunctionIds>
        <we:customFunctionIds>_xldudf_MFE_GSGETISOLINEMAPTO</we:customFunctionIds>
        <we:customFunctionIds>_xldudf_MFE_GSGETLINEARDISTANCE</we:customFunctionIds>
        <we:customFunctionIds>_xldudf_MFE_GSGETDISTANCELATLNG</we:customFunctionIds>
        <we:customFunctionIds>_xldudf_MFE_GSGETROUTEDISTANCE</we:customFunctionIds>
        <we:customFunctionIds>_xldudf_MFE_GSGETROUTETIME</we:customFunctionIds>
        <we:customFunctionIds>_xldudf_MFE_GSGETROUTECOST</we:customFunctionIds>
        <we:customFunctionIds>_xldudf_MFE_GSGETROUTEURL</we:customFunctionIds>
        <we:customFunctionIds>_xldudf_MFE_GSGETPLACEURL</we:customFunctionIds>
        <we:customFunctionIds>_xldudf_MFE_GSGETPOINTSMAP</we:customFunctionIds>
        <we:customFunctionIds>_xldudf_MFE_GSGETROUTEMAP</we:customFunctionIds>
        <we:customFunctionIds>_xldudf_MFE_GSCOMMUTEURL</we:customFunctionIds>
        <we:customFunctionIds>_xldudf_MFE_GSCOMMUTETIME</we:customFunctionIds>
        <we:customFunctionIds>_xldudf_MFE_GSCOMMUTEDISTANCE</we:customFunctionIds>
        <we:customFunctionIds>_xldudf_MFE_GSCOMMUTECOST</we:customFunctionIds>
        <we:customFunctionIds>_xldudf_MFE_GSCOMMUTEROUTEMAP</we:customFunctionIds>
        <we:customFunctionIds>_xldudf_MFE_GSINSERTHEATMAP</we:customFunctionIds>
        <we:customFunctionIds>_xldudf_MFE_GSINSERTIMAGE</we:customFunctionIds>
        <we:customFunctionIds>_xldudf_MFE_GSMULTIFINDPLACES</we:customFunctionIds>
        <we:customFunctionIds>_xldudf_MFE_GSMULTINEARBYPLACES</we:customFunctionIds>
        <we:customFunctionIds>_xldudf_MFE_GEOGETTYPE</we:customFunctionIds>
        <we:customFunctionIds>_xldudf_MFE_GEOLOADJSON</we:customFunctionIds>
        <we:customFunctionIds>_xldudf_MFE_GEOFLIP</we:customFunctionIds>
        <we:customFunctionIds>_xldudf_MFE_GEOGETCOORDS</we:customFunctionIds>
        <we:customFunctionIds>_xldudf_MFE_GEOLINKCONTAINED</we:customFunctionIds>
        <we:customFunctionIds>_xldudf_MFE_GEOLINKRESOLVE</we:customFunctionIds>
        <we:customFunctionIds>_xldudf_MFE_GEOCOLLECTION</we:customFunctionIds>
        <we:customFunctionIds>_xldudf_MFE_GEOISOLINEFROM</we:customFunctionIds>
        <we:customFunctionIds>_xldudf_MFE_GEOISOLINETO</we:customFunctionIds>
        <we:customFunctionIds>_xldudf_MFE_GEONEARBYPLACES</we:customFunctionIds>
        <we:customFunctionIds>_xldudf_MFE_GEOFINDPLACES</we:customFunctionIds>
        <we:customFunctionIds>_xldudf_MFE_GEOINTERSECT</we:customFunctionIds>
        <we:customFunctionIds>_xldudf_MFE_GEOGETCHILDS</we:customFunctionIds>
        <we:customFunctionIds>_xldudf_MFE_GEOCONTAINSPOINTS</we:customFunctionIds>
        <we:customFunctionIds>_xldudf_MFE_GEOPOINT</we:customFunctionIds>
        <we:customFunctionIds>_xldudf_MFE_GEOPOLYGON</we:customFunctionIds>
        <we:customFunctionIds>_xldudf_MFE_GEORECTANGLE</we:customFunctionIds>
        <we:customFunctionIds>_xldudf_MFE_GEOBBOX</we:customFunctionIds>
        <we:customFunctionIds>_xldudf_MFE_GEOCIRCLE</we:customFunctionIds>
        <we:customFunctionIds>_xldudf_MFE_GEOSETCOLOR</we:customFunctionIds>
        <we:customFunctionIds>_xldudf_MFE_GEOSETMARKERICON</we:customFunctionIds>
        <we:customFunctionIds>_xldudf_MFE_GEODISTANCE</we:customFunctionIds>
        <we:customFunctionIds>_xldudf_MFE_GEOGETAREA</we:customFunctionIds>
        <we:customFunctionIds>_xldudf_MFE_GEOGETCENTROID</we:customFunctionIds>
        <we:customFunctionIds>_xldudf_MFE_GEOGETCENTER</we:customFunctionIds>
        <we:customFunctionIds>_xldudf_MFE_GEOGETLATLNG</we:customFunctionIds>
        <we:customFunctionIds>_xldudf_MFE_GEOGETLATLNGSTRING</we:customFunctionIds>
        <we:customFunctionIds>_xldudf_MFE_GEOSHAPE</we:customFunctionIds>
        <we:customFunctionIds>_xldudf_MFE_GEOMAPOPTIONS</we:customFunctionIds>
        <we:customFunctionIds>_xldudf_MFE_GEOTOMAP</we:customFunctionIds>
        <we:customFunctionIds>_xldudf_MFE_GEOTOTABLE</we:customFunctionIds>
        <we:customFunctionIds>_xldudf_MFE_GEOPROPERTIES</we:customFunctionIds>
        <we:customFunctionIds>_xldudf_MFE_GEOGEOMETRY</we:customFunctionIds>
        <we:customFunctionIds>_xldudf_MFE_GEOSETPROPERTY</we:customFunctionIds>
        <we:customFunctionIds>_xldudf_MFE_GEOSETPROPERTIES</we:customFunctionIds>
        <we:customFunctionIds>_xldudf_MFE_GEOSIMPLIFY</we:customFunctionIds>
        <we:customFunctionIds>_xldudf_MFE_GEOGETRADIUS</we:customFunctionIds>
        <we:customFunctionIds>_xldudf_MFE_GEOCIRCUMCIRCLE</we:customFunctionIds>
        <we:customFunctionIds>_xldudf_MFE_GEOGETCOORDSSTRING</we:customFunctionIds>
        <we:customFunctionIds>_xldudf_MFE_GEOISCONTAIN</we:customFunctionIds>
        <we:customFunctionIds>_xldudf_MFE_GEOISOVERLAP</we:customFunctionIds>
        <we:customFunctionIds>_xldudf_MFE_GEOGETGRID</we:customFunctionIds>
        <we:customFunctionIds>_xldudf_MFE_GEOGETGRIDPOINTS</we:customFunctionIds>
        <we:customFunctionIds>_xldudf_MFE_GEOSUBTRACT</we:customFunctionIds>
        <we:customFunctionIds>_xldudf_MFE_GEOUNION</we:customFunctionIds>
        <we:customFunctionIds>_xldudf_MFE_HSREVERSEGEOCODE</we:customFunctionIds>
        <we:customFunctionIds>_xldudf_MFE_GEOTOKML</we:customFunctionIds>
        <we:customFunctionIds>_xldudf_MFE_GSFINDPLACEFROMTEXT</we:customFunctionIds>
        <we:customFunctionIds>_xldudf_MFE_BSDIRECTIONSDISTANCE</we:customFunctionIds>
        <we:customFunctionIds>_xldudf_MFE_BSDIRECTIONSTIME</we:customFunctionIds>
        <we:customFunctionIds>_xldudf_MFE_BSDIRECTIONSCOST</we:customFunctionIds>
        <we:customFunctionIds>_xldudf_MFE_BSDIRECTIONSREGIONTRAVELSUMMARY</we:customFunctionIds>
        <we:customFunctionIds>_xldudf_MFE_BSDIRECTIONSMAP</we:customFunctionIds>
        <we:customFunctionIds>_xldudf_MFE_BSDIRECTIONSURL</we:customFunctionIds>
        <we:customFunctionIds>_xldudf_MFE_BSGEOCODE</we:customFunctionIds>
        <we:customFunctionIds>_xldudf_MFE_BSGETLATLNG</we:customFunctionIds>
        <we:customFunctionIds>_xldudf_MFE_BSGETADDRESSCOMPONENTS</we:customFunctionIds>
        <we:customFunctionIds>_xldudf_MFE_BSREVERSEGEOCODE</we:customFunctionIds>
        <we:customFunctionIds>_xldudf_MFE_GENERATERGBAMONOCHROMATIC</we:customFunctionIds>
        <we:customFunctionIds>_xldudf_MFE_GEOBUFFER</we:customFunctionIds>
        <we:customFunctionIds>_xldudf_MFE_GEOLINESTRING</we:customFunctionIds>
        <we:customFunctionIds>_xldudf_MFE_GEOROUTELINE</we:customFunctionIds>
        <we:customFunctionIds>_xldudf_MFE_GEOCOMMUTELINE</we:customFunctionIds>
        <we:customFunctionIds>_xldudf_MFE_GEOFINDWITHINBOUNDARIES</we:customFunctionIds>
        <we:customFunctionIds>_xldudf_MFE_GEODRAW</we:customFunctionIds>
        <we:customFunctionIds>_xldudf_MFE_HIGHLIGHTDUPLICATES</we:customFunctionIds>
        <we:customFunctionIds>_xldudf_MFE_GSBOUNDARIES</we:customFunctionIds>
        <we:customFunctionIds>_xldudf_MFE_GEOBOUNDARIES</we:customFunctionIds>
        <we:customFunctionIds>_xldudf_MFE_GENERATERGBACOLORS</we:customFunctionIds>
        <we:customFunctionIds>_xldudf_MFE_HSLTORGBA</we:customFunctionIds>
        <we:customFunctionIds>_xldudf_MFE_GSDOWNLOAD</we:customFunctionIds>
        <we:customFunctionIds>_xldudf_MFE_GSDOWNLOADPLACEPHOTO</we:customFunctionIds>
        <we:customFunctionIds>_xldudf_MFE_GSDOWNLOADSTREETVIEWIMAGE</we:customFunctionIds>
        <we:customFunctionIds>_xldudf_MFE_GSDOWNLOADACTIVERANGEIMAGES</we:customFunctionIds>
        <we:customFunctionIds>_xldudf_MFE_GSDOWNLOADFORMULAIMAGES</we:customFunctionIds>
        <we:customFunctionIds>_xldudf_MFE_GSDOWNLOADOVERGRIDIMAGES</we:customFunctionIds>
        <we:customFunctionIds>_xldudf_MFE_GSFORMULASTOGGLE</we:customFunctionIds>
        <we:customFunctionIds>_xldudf_MFE_GSFORMULASENABLE</we:customFunctionIds>
        <we:customFunctionIds>_xldudf_MFE_GSFORMULASDISABLE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E039-2D31-4287-B6B5-EDB1EB4E6CED}">
  <dimension ref="A1:O251"/>
  <sheetViews>
    <sheetView tabSelected="1" workbookViewId="0">
      <selection activeCell="Q5" sqref="Q5"/>
    </sheetView>
  </sheetViews>
  <sheetFormatPr defaultRowHeight="14.4" x14ac:dyDescent="0.3"/>
  <cols>
    <col min="1" max="1" width="18.6640625" bestFit="1" customWidth="1"/>
    <col min="2" max="2" width="13.33203125" bestFit="1" customWidth="1"/>
    <col min="3" max="3" width="7.33203125" bestFit="1" customWidth="1"/>
    <col min="4" max="4" width="12.5546875" bestFit="1" customWidth="1"/>
    <col min="5" max="5" width="9.6640625" bestFit="1" customWidth="1"/>
    <col min="6" max="6" width="13" bestFit="1" customWidth="1"/>
    <col min="7" max="7" width="13.44140625" bestFit="1" customWidth="1"/>
    <col min="8" max="8" width="19.88671875" bestFit="1" customWidth="1"/>
    <col min="9" max="9" width="1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59</v>
      </c>
      <c r="K1" t="s">
        <v>73</v>
      </c>
      <c r="L1" t="s">
        <v>217</v>
      </c>
      <c r="M1" t="s">
        <v>60</v>
      </c>
      <c r="N1" t="s">
        <v>61</v>
      </c>
      <c r="O1" t="s">
        <v>218</v>
      </c>
    </row>
    <row r="2" spans="1:15" x14ac:dyDescent="0.3">
      <c r="A2" t="s">
        <v>9</v>
      </c>
      <c r="B2">
        <v>1</v>
      </c>
      <c r="C2">
        <v>2018</v>
      </c>
      <c r="D2">
        <v>2018</v>
      </c>
      <c r="E2">
        <v>1064</v>
      </c>
      <c r="F2">
        <v>4887871</v>
      </c>
      <c r="G2">
        <v>21.8</v>
      </c>
      <c r="H2">
        <v>21.8</v>
      </c>
      <c r="I2">
        <v>5.0000000000000001E-3</v>
      </c>
      <c r="J2">
        <v>37</v>
      </c>
      <c r="K2" t="s">
        <v>62</v>
      </c>
      <c r="L2" t="str" cm="1">
        <f t="array" ref="L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">
        <v>2</v>
      </c>
      <c r="N2">
        <v>22.9</v>
      </c>
      <c r="O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3" spans="1:15" x14ac:dyDescent="0.3">
      <c r="A3" t="s">
        <v>9</v>
      </c>
      <c r="B3">
        <v>1</v>
      </c>
      <c r="C3">
        <v>2019</v>
      </c>
      <c r="D3">
        <v>2019</v>
      </c>
      <c r="E3">
        <v>1076</v>
      </c>
      <c r="F3">
        <v>4903185</v>
      </c>
      <c r="G3">
        <v>21.9</v>
      </c>
      <c r="H3">
        <v>22.2</v>
      </c>
      <c r="I3">
        <v>5.0000000000000001E-3</v>
      </c>
      <c r="J3">
        <v>38</v>
      </c>
      <c r="K3" t="s">
        <v>62</v>
      </c>
      <c r="L3" t="str" cm="1">
        <f t="array" ref="L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3">
        <v>2</v>
      </c>
      <c r="N3">
        <v>21.7</v>
      </c>
      <c r="O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4" spans="1:15" x14ac:dyDescent="0.3">
      <c r="A4" t="s">
        <v>9</v>
      </c>
      <c r="B4">
        <v>1</v>
      </c>
      <c r="C4">
        <v>2020</v>
      </c>
      <c r="D4">
        <v>2020</v>
      </c>
      <c r="E4">
        <v>1141</v>
      </c>
      <c r="F4">
        <v>4921532</v>
      </c>
      <c r="G4">
        <v>23.2</v>
      </c>
      <c r="H4">
        <v>23.6</v>
      </c>
      <c r="I4">
        <v>5.0000000000000001E-3</v>
      </c>
      <c r="J4">
        <v>37</v>
      </c>
      <c r="K4" t="s">
        <v>62</v>
      </c>
      <c r="L4" t="str" cm="1">
        <f t="array" ref="L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4">
        <v>5</v>
      </c>
      <c r="N4">
        <v>22.17</v>
      </c>
      <c r="O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5" spans="1:15" x14ac:dyDescent="0.3">
      <c r="A5" t="s">
        <v>9</v>
      </c>
      <c r="B5">
        <v>1</v>
      </c>
      <c r="C5">
        <v>2021</v>
      </c>
      <c r="D5">
        <v>2021</v>
      </c>
      <c r="E5">
        <v>1315</v>
      </c>
      <c r="F5">
        <v>5039877</v>
      </c>
      <c r="G5">
        <v>26.1</v>
      </c>
      <c r="H5">
        <v>26.4</v>
      </c>
      <c r="I5">
        <v>6.0000000000000001E-3</v>
      </c>
      <c r="J5">
        <v>31</v>
      </c>
      <c r="K5" t="s">
        <v>62</v>
      </c>
      <c r="L5" t="str" cm="1">
        <f t="array" ref="L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5">
        <v>5</v>
      </c>
      <c r="N5">
        <v>23.6</v>
      </c>
      <c r="O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6" spans="1:15" x14ac:dyDescent="0.3">
      <c r="A6" t="s">
        <v>9</v>
      </c>
      <c r="B6">
        <v>1</v>
      </c>
      <c r="C6">
        <v>2022</v>
      </c>
      <c r="D6">
        <v>2022</v>
      </c>
      <c r="E6">
        <v>1278</v>
      </c>
      <c r="F6">
        <v>5074296</v>
      </c>
      <c r="G6">
        <v>25.2</v>
      </c>
      <c r="H6">
        <v>25.5</v>
      </c>
      <c r="I6">
        <v>6.0000000000000001E-3</v>
      </c>
      <c r="J6">
        <v>38</v>
      </c>
      <c r="K6" t="s">
        <v>62</v>
      </c>
      <c r="L6" t="str" cm="1">
        <f t="array" ref="L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6">
        <v>4</v>
      </c>
      <c r="N6">
        <v>26.4</v>
      </c>
      <c r="O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7" spans="1:15" x14ac:dyDescent="0.3">
      <c r="A7" t="s">
        <v>10</v>
      </c>
      <c r="B7">
        <v>2</v>
      </c>
      <c r="C7">
        <v>2018</v>
      </c>
      <c r="D7">
        <v>2018</v>
      </c>
      <c r="E7">
        <v>155</v>
      </c>
      <c r="F7">
        <v>737438</v>
      </c>
      <c r="G7">
        <v>21</v>
      </c>
      <c r="H7">
        <v>21</v>
      </c>
      <c r="I7">
        <v>1E-3</v>
      </c>
      <c r="J7">
        <v>44</v>
      </c>
      <c r="K7" t="s">
        <v>62</v>
      </c>
      <c r="L7" t="str" cm="1">
        <f t="array" ref="L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7">
        <v>1</v>
      </c>
      <c r="N7">
        <v>24.5</v>
      </c>
      <c r="O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8" spans="1:15" x14ac:dyDescent="0.3">
      <c r="A8" t="s">
        <v>10</v>
      </c>
      <c r="B8">
        <v>2</v>
      </c>
      <c r="C8">
        <v>2019</v>
      </c>
      <c r="D8">
        <v>2019</v>
      </c>
      <c r="E8">
        <v>179</v>
      </c>
      <c r="F8">
        <v>731545</v>
      </c>
      <c r="G8">
        <v>24.5</v>
      </c>
      <c r="H8">
        <v>24.4</v>
      </c>
      <c r="I8">
        <v>1E-3</v>
      </c>
      <c r="J8">
        <v>42</v>
      </c>
      <c r="K8" t="s">
        <v>62</v>
      </c>
      <c r="L8" t="str" cm="1">
        <f t="array" ref="L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">
        <v>7</v>
      </c>
      <c r="N8">
        <v>20.74</v>
      </c>
      <c r="O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9" spans="1:15" x14ac:dyDescent="0.3">
      <c r="A9" t="s">
        <v>10</v>
      </c>
      <c r="B9">
        <v>2</v>
      </c>
      <c r="C9">
        <v>2020</v>
      </c>
      <c r="D9">
        <v>2020</v>
      </c>
      <c r="E9">
        <v>175</v>
      </c>
      <c r="F9">
        <v>731158</v>
      </c>
      <c r="G9">
        <v>23.9</v>
      </c>
      <c r="H9">
        <v>23.5</v>
      </c>
      <c r="I9">
        <v>1E-3</v>
      </c>
      <c r="J9">
        <v>42</v>
      </c>
      <c r="K9" t="s">
        <v>62</v>
      </c>
      <c r="L9" t="str" cm="1">
        <f t="array" ref="L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9">
        <v>1</v>
      </c>
      <c r="N9">
        <v>24.49</v>
      </c>
      <c r="O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0" spans="1:15" x14ac:dyDescent="0.3">
      <c r="A10" t="s">
        <v>10</v>
      </c>
      <c r="B10">
        <v>2</v>
      </c>
      <c r="C10">
        <v>2021</v>
      </c>
      <c r="D10">
        <v>2021</v>
      </c>
      <c r="E10">
        <v>182</v>
      </c>
      <c r="F10">
        <v>732673</v>
      </c>
      <c r="G10">
        <v>24.8</v>
      </c>
      <c r="H10">
        <v>25.2</v>
      </c>
      <c r="I10">
        <v>1E-3</v>
      </c>
      <c r="J10">
        <v>41</v>
      </c>
      <c r="K10" t="s">
        <v>62</v>
      </c>
      <c r="L10" t="str" cm="1">
        <f t="array" ref="L1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0">
        <v>6</v>
      </c>
      <c r="N10">
        <v>23.5</v>
      </c>
      <c r="O1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1" spans="1:15" x14ac:dyDescent="0.3">
      <c r="A11" t="s">
        <v>10</v>
      </c>
      <c r="B11">
        <v>2</v>
      </c>
      <c r="C11">
        <v>2022</v>
      </c>
      <c r="D11">
        <v>2022</v>
      </c>
      <c r="E11">
        <v>164</v>
      </c>
      <c r="F11">
        <v>733583</v>
      </c>
      <c r="G11">
        <v>22.4</v>
      </c>
      <c r="H11">
        <v>22.4</v>
      </c>
      <c r="I11">
        <v>1E-3</v>
      </c>
      <c r="J11">
        <v>41</v>
      </c>
      <c r="K11" t="s">
        <v>62</v>
      </c>
      <c r="L11" t="str" cm="1">
        <f t="array" ref="L1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1">
        <v>6</v>
      </c>
      <c r="N11">
        <v>25.2</v>
      </c>
      <c r="O1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2" spans="1:15" x14ac:dyDescent="0.3">
      <c r="A12" t="s">
        <v>11</v>
      </c>
      <c r="B12">
        <v>4</v>
      </c>
      <c r="C12">
        <v>2018</v>
      </c>
      <c r="D12">
        <v>2018</v>
      </c>
      <c r="E12">
        <v>1147</v>
      </c>
      <c r="F12">
        <v>7171646</v>
      </c>
      <c r="G12">
        <v>16</v>
      </c>
      <c r="H12">
        <v>15.3</v>
      </c>
      <c r="I12">
        <v>5.0000000000000001E-3</v>
      </c>
      <c r="J12">
        <v>46</v>
      </c>
      <c r="K12" t="s">
        <v>62</v>
      </c>
      <c r="L12" t="str" cm="1">
        <f t="array" ref="L1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">
        <v>18</v>
      </c>
      <c r="N12">
        <v>15.7</v>
      </c>
      <c r="O1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3" spans="1:15" x14ac:dyDescent="0.3">
      <c r="A13" t="s">
        <v>11</v>
      </c>
      <c r="B13">
        <v>4</v>
      </c>
      <c r="C13">
        <v>2019</v>
      </c>
      <c r="D13">
        <v>2019</v>
      </c>
      <c r="E13">
        <v>1136</v>
      </c>
      <c r="F13">
        <v>7278717</v>
      </c>
      <c r="G13">
        <v>15.6</v>
      </c>
      <c r="H13">
        <v>15.1</v>
      </c>
      <c r="I13">
        <v>5.0000000000000001E-3</v>
      </c>
      <c r="J13">
        <v>45</v>
      </c>
      <c r="K13" t="s">
        <v>62</v>
      </c>
      <c r="L13" t="str" cm="1">
        <f t="array" ref="L1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3">
        <v>18</v>
      </c>
      <c r="N13">
        <v>15.29</v>
      </c>
      <c r="O1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4" spans="1:15" x14ac:dyDescent="0.3">
      <c r="A14" t="s">
        <v>11</v>
      </c>
      <c r="B14">
        <v>4</v>
      </c>
      <c r="C14">
        <v>2020</v>
      </c>
      <c r="D14">
        <v>2020</v>
      </c>
      <c r="E14">
        <v>1265</v>
      </c>
      <c r="F14">
        <v>7421401</v>
      </c>
      <c r="G14">
        <v>17</v>
      </c>
      <c r="H14">
        <v>16.7</v>
      </c>
      <c r="I14">
        <v>6.0000000000000001E-3</v>
      </c>
      <c r="J14">
        <v>45</v>
      </c>
      <c r="K14" t="s">
        <v>62</v>
      </c>
      <c r="L14" t="str" cm="1">
        <f t="array" ref="L1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4">
        <v>16</v>
      </c>
      <c r="N14">
        <v>15.05</v>
      </c>
      <c r="O1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5" spans="1:15" x14ac:dyDescent="0.3">
      <c r="A15" t="s">
        <v>11</v>
      </c>
      <c r="B15">
        <v>4</v>
      </c>
      <c r="C15">
        <v>2021</v>
      </c>
      <c r="D15">
        <v>2021</v>
      </c>
      <c r="E15">
        <v>1365</v>
      </c>
      <c r="F15">
        <v>7276316</v>
      </c>
      <c r="G15">
        <v>18.8</v>
      </c>
      <c r="H15">
        <v>18.3</v>
      </c>
      <c r="I15">
        <v>6.0000000000000001E-3</v>
      </c>
      <c r="J15">
        <v>42</v>
      </c>
      <c r="K15" t="s">
        <v>62</v>
      </c>
      <c r="L15" t="str" cm="1">
        <f t="array" ref="L1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5">
        <v>20</v>
      </c>
      <c r="N15">
        <v>16.7</v>
      </c>
      <c r="O1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6" spans="1:15" x14ac:dyDescent="0.3">
      <c r="A16" t="s">
        <v>11</v>
      </c>
      <c r="B16">
        <v>4</v>
      </c>
      <c r="C16">
        <v>2022</v>
      </c>
      <c r="D16">
        <v>2022</v>
      </c>
      <c r="E16">
        <v>1535</v>
      </c>
      <c r="F16">
        <v>7359197</v>
      </c>
      <c r="G16">
        <v>20.9</v>
      </c>
      <c r="H16">
        <v>20.100000000000001</v>
      </c>
      <c r="I16">
        <v>7.0000000000000001E-3</v>
      </c>
      <c r="J16">
        <v>42</v>
      </c>
      <c r="K16" t="s">
        <v>62</v>
      </c>
      <c r="L16" t="str" cm="1">
        <f t="array" ref="L1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6">
        <v>17</v>
      </c>
      <c r="N16">
        <v>18.3</v>
      </c>
      <c r="O1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7" spans="1:15" x14ac:dyDescent="0.3">
      <c r="A17" t="s">
        <v>12</v>
      </c>
      <c r="B17">
        <v>5</v>
      </c>
      <c r="C17">
        <v>2018</v>
      </c>
      <c r="D17">
        <v>2018</v>
      </c>
      <c r="E17">
        <v>573</v>
      </c>
      <c r="F17">
        <v>3013825</v>
      </c>
      <c r="G17">
        <v>19</v>
      </c>
      <c r="H17">
        <v>18.899999999999999</v>
      </c>
      <c r="I17">
        <v>3.0000000000000001E-3</v>
      </c>
      <c r="J17">
        <v>41</v>
      </c>
      <c r="K17" t="s">
        <v>62</v>
      </c>
      <c r="L17" t="str" cm="1">
        <f t="array" ref="L1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7">
        <v>7</v>
      </c>
      <c r="N17">
        <v>20.2</v>
      </c>
      <c r="O1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8" spans="1:15" x14ac:dyDescent="0.3">
      <c r="A18" t="s">
        <v>12</v>
      </c>
      <c r="B18">
        <v>5</v>
      </c>
      <c r="C18">
        <v>2019</v>
      </c>
      <c r="D18">
        <v>2019</v>
      </c>
      <c r="E18">
        <v>580</v>
      </c>
      <c r="F18">
        <v>3017804</v>
      </c>
      <c r="G18">
        <v>19.2</v>
      </c>
      <c r="H18">
        <v>19.3</v>
      </c>
      <c r="I18">
        <v>3.0000000000000001E-3</v>
      </c>
      <c r="J18">
        <v>40</v>
      </c>
      <c r="K18" t="s">
        <v>62</v>
      </c>
      <c r="L18" t="str" cm="1">
        <f t="array" ref="L1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8">
        <v>8</v>
      </c>
      <c r="N18">
        <v>18.96</v>
      </c>
      <c r="O1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9" spans="1:15" x14ac:dyDescent="0.3">
      <c r="A19" t="s">
        <v>12</v>
      </c>
      <c r="B19">
        <v>5</v>
      </c>
      <c r="C19">
        <v>2020</v>
      </c>
      <c r="D19">
        <v>2020</v>
      </c>
      <c r="E19">
        <v>673</v>
      </c>
      <c r="F19">
        <v>3030522</v>
      </c>
      <c r="G19">
        <v>22.2</v>
      </c>
      <c r="H19">
        <v>22.6</v>
      </c>
      <c r="I19">
        <v>3.0000000000000001E-3</v>
      </c>
      <c r="J19">
        <v>39</v>
      </c>
      <c r="K19" t="s">
        <v>62</v>
      </c>
      <c r="L19" t="str" cm="1">
        <f t="array" ref="L1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9">
        <v>9</v>
      </c>
      <c r="N19">
        <v>19.260000000000002</v>
      </c>
      <c r="O1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0" spans="1:15" x14ac:dyDescent="0.3">
      <c r="A20" t="s">
        <v>12</v>
      </c>
      <c r="B20">
        <v>5</v>
      </c>
      <c r="C20">
        <v>2021</v>
      </c>
      <c r="D20">
        <v>2021</v>
      </c>
      <c r="E20">
        <v>698</v>
      </c>
      <c r="F20">
        <v>3025891</v>
      </c>
      <c r="G20">
        <v>23.1</v>
      </c>
      <c r="H20">
        <v>23.3</v>
      </c>
      <c r="I20">
        <v>3.0000000000000001E-3</v>
      </c>
      <c r="J20">
        <v>50</v>
      </c>
      <c r="K20" t="s">
        <v>62</v>
      </c>
      <c r="L20" t="str" cm="1">
        <f t="array" ref="L2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0">
        <v>8</v>
      </c>
      <c r="N20">
        <v>22.6</v>
      </c>
      <c r="O2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1" spans="1:15" x14ac:dyDescent="0.3">
      <c r="A21" t="s">
        <v>12</v>
      </c>
      <c r="B21">
        <v>5</v>
      </c>
      <c r="C21">
        <v>2022</v>
      </c>
      <c r="D21">
        <v>2022</v>
      </c>
      <c r="E21">
        <v>666</v>
      </c>
      <c r="F21">
        <v>3045637</v>
      </c>
      <c r="G21">
        <v>21.9</v>
      </c>
      <c r="H21">
        <v>21.9</v>
      </c>
      <c r="I21">
        <v>3.0000000000000001E-3</v>
      </c>
      <c r="J21">
        <v>50</v>
      </c>
      <c r="K21" t="s">
        <v>62</v>
      </c>
      <c r="L21" t="str" cm="1">
        <f t="array" ref="L2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1">
        <v>8</v>
      </c>
      <c r="N21">
        <v>23.3</v>
      </c>
      <c r="O2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2" spans="1:15" x14ac:dyDescent="0.3">
      <c r="A22" t="s">
        <v>13</v>
      </c>
      <c r="B22">
        <v>6</v>
      </c>
      <c r="C22">
        <v>2018</v>
      </c>
      <c r="D22">
        <v>2018</v>
      </c>
      <c r="E22">
        <v>3040</v>
      </c>
      <c r="F22">
        <v>39557045</v>
      </c>
      <c r="G22">
        <v>7.7</v>
      </c>
      <c r="H22">
        <v>7.5</v>
      </c>
      <c r="I22">
        <v>1.4E-2</v>
      </c>
      <c r="J22">
        <v>1</v>
      </c>
      <c r="K22" t="s">
        <v>63</v>
      </c>
      <c r="L22" t="str" cm="1">
        <f t="array" ref="L2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22">
        <v>44</v>
      </c>
      <c r="N22">
        <v>7.8</v>
      </c>
      <c r="O2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3" spans="1:15" x14ac:dyDescent="0.3">
      <c r="A23" t="s">
        <v>13</v>
      </c>
      <c r="B23">
        <v>6</v>
      </c>
      <c r="C23">
        <v>2019</v>
      </c>
      <c r="D23">
        <v>2019</v>
      </c>
      <c r="E23">
        <v>2945</v>
      </c>
      <c r="F23">
        <v>39512223</v>
      </c>
      <c r="G23">
        <v>7.5</v>
      </c>
      <c r="H23">
        <v>7.2</v>
      </c>
      <c r="I23">
        <v>1.2999999999999999E-2</v>
      </c>
      <c r="J23">
        <v>1</v>
      </c>
      <c r="K23" t="s">
        <v>63</v>
      </c>
      <c r="L23" t="str" cm="1">
        <f t="array" ref="L2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23">
        <v>44</v>
      </c>
      <c r="N23">
        <v>7.45</v>
      </c>
      <c r="O2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4" spans="1:15" x14ac:dyDescent="0.3">
      <c r="A24" t="s">
        <v>13</v>
      </c>
      <c r="B24">
        <v>6</v>
      </c>
      <c r="C24">
        <v>2020</v>
      </c>
      <c r="D24">
        <v>2020</v>
      </c>
      <c r="E24">
        <v>3449</v>
      </c>
      <c r="F24">
        <v>39368078</v>
      </c>
      <c r="G24">
        <v>8.8000000000000007</v>
      </c>
      <c r="H24">
        <v>8.5</v>
      </c>
      <c r="I24">
        <v>1.6E-2</v>
      </c>
      <c r="J24">
        <v>1</v>
      </c>
      <c r="K24" t="s">
        <v>63</v>
      </c>
      <c r="L24" t="str" cm="1">
        <f t="array" ref="L2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24">
        <v>44</v>
      </c>
      <c r="N24">
        <v>7.21</v>
      </c>
      <c r="O2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5" spans="1:15" x14ac:dyDescent="0.3">
      <c r="A25" t="s">
        <v>13</v>
      </c>
      <c r="B25">
        <v>6</v>
      </c>
      <c r="C25">
        <v>2021</v>
      </c>
      <c r="D25">
        <v>2021</v>
      </c>
      <c r="E25">
        <v>3576</v>
      </c>
      <c r="F25">
        <v>39237836</v>
      </c>
      <c r="G25">
        <v>9.1</v>
      </c>
      <c r="H25">
        <v>9</v>
      </c>
      <c r="I25">
        <v>1.6E-2</v>
      </c>
      <c r="J25">
        <v>1</v>
      </c>
      <c r="K25" t="s">
        <v>63</v>
      </c>
      <c r="L25" t="str" cm="1">
        <f t="array" ref="L2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25">
        <v>44</v>
      </c>
      <c r="N25">
        <v>8.5</v>
      </c>
      <c r="O2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6" spans="1:15" x14ac:dyDescent="0.3">
      <c r="A26" t="s">
        <v>13</v>
      </c>
      <c r="B26">
        <v>6</v>
      </c>
      <c r="C26">
        <v>2022</v>
      </c>
      <c r="D26">
        <v>2022</v>
      </c>
      <c r="E26">
        <v>3484</v>
      </c>
      <c r="F26">
        <v>39029342</v>
      </c>
      <c r="G26">
        <v>8.9</v>
      </c>
      <c r="H26">
        <v>8.6</v>
      </c>
      <c r="I26">
        <v>1.6E-2</v>
      </c>
      <c r="J26">
        <v>1</v>
      </c>
      <c r="K26" t="s">
        <v>63</v>
      </c>
      <c r="L26" t="str" cm="1">
        <f t="array" ref="L2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26">
        <v>43</v>
      </c>
      <c r="N26">
        <v>9</v>
      </c>
      <c r="O2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7" spans="1:15" x14ac:dyDescent="0.3">
      <c r="A27" t="s">
        <v>14</v>
      </c>
      <c r="B27">
        <v>8</v>
      </c>
      <c r="C27">
        <v>2018</v>
      </c>
      <c r="D27">
        <v>2018</v>
      </c>
      <c r="E27">
        <v>889</v>
      </c>
      <c r="F27">
        <v>5695564</v>
      </c>
      <c r="G27">
        <v>15.6</v>
      </c>
      <c r="H27">
        <v>15.2</v>
      </c>
      <c r="I27">
        <v>4.0000000000000001E-3</v>
      </c>
      <c r="J27">
        <v>15</v>
      </c>
      <c r="K27" t="s">
        <v>64</v>
      </c>
      <c r="L27" t="str" cm="1">
        <f t="array" ref="L2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7">
        <v>24</v>
      </c>
      <c r="N27">
        <v>13.4</v>
      </c>
      <c r="O2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28" spans="1:15" x14ac:dyDescent="0.3">
      <c r="A28" t="s">
        <v>14</v>
      </c>
      <c r="B28">
        <v>8</v>
      </c>
      <c r="C28">
        <v>2019</v>
      </c>
      <c r="D28">
        <v>2019</v>
      </c>
      <c r="E28">
        <v>846</v>
      </c>
      <c r="F28">
        <v>5758736</v>
      </c>
      <c r="G28">
        <v>14.7</v>
      </c>
      <c r="H28">
        <v>14.2</v>
      </c>
      <c r="I28">
        <v>4.0000000000000001E-3</v>
      </c>
      <c r="J28">
        <v>14</v>
      </c>
      <c r="K28" t="s">
        <v>70</v>
      </c>
      <c r="L28" t="str" cm="1">
        <f t="array" ref="L2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8">
        <v>19</v>
      </c>
      <c r="N28">
        <v>15.14</v>
      </c>
      <c r="O2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29" spans="1:15" x14ac:dyDescent="0.3">
      <c r="A29" t="s">
        <v>14</v>
      </c>
      <c r="B29">
        <v>8</v>
      </c>
      <c r="C29">
        <v>2020</v>
      </c>
      <c r="D29">
        <v>2020</v>
      </c>
      <c r="E29">
        <v>922</v>
      </c>
      <c r="F29">
        <v>5807719</v>
      </c>
      <c r="G29">
        <v>15.9</v>
      </c>
      <c r="H29">
        <v>15.4</v>
      </c>
      <c r="I29">
        <v>4.0000000000000001E-3</v>
      </c>
      <c r="J29">
        <v>15</v>
      </c>
      <c r="K29" t="s">
        <v>70</v>
      </c>
      <c r="L29" t="str" cm="1">
        <f t="array" ref="L2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9">
        <v>18</v>
      </c>
      <c r="N29">
        <v>14.22</v>
      </c>
      <c r="O2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30" spans="1:15" x14ac:dyDescent="0.3">
      <c r="A30" t="s">
        <v>14</v>
      </c>
      <c r="B30">
        <v>8</v>
      </c>
      <c r="C30">
        <v>2021</v>
      </c>
      <c r="D30">
        <v>2021</v>
      </c>
      <c r="E30">
        <v>1064</v>
      </c>
      <c r="F30">
        <v>5812069</v>
      </c>
      <c r="G30">
        <v>18.3</v>
      </c>
      <c r="H30">
        <v>17.8</v>
      </c>
      <c r="I30">
        <v>5.0000000000000001E-3</v>
      </c>
      <c r="J30">
        <v>13</v>
      </c>
      <c r="K30" t="s">
        <v>66</v>
      </c>
      <c r="L30" t="str" cm="1">
        <f t="array" ref="L3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30">
        <v>22</v>
      </c>
      <c r="N30">
        <v>15.4</v>
      </c>
      <c r="O3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31" spans="1:15" x14ac:dyDescent="0.3">
      <c r="A31" t="s">
        <v>14</v>
      </c>
      <c r="B31">
        <v>8</v>
      </c>
      <c r="C31">
        <v>2022</v>
      </c>
      <c r="D31">
        <v>2022</v>
      </c>
      <c r="E31">
        <v>1036</v>
      </c>
      <c r="F31">
        <v>5839926</v>
      </c>
      <c r="G31">
        <v>17.7</v>
      </c>
      <c r="H31">
        <v>17.100000000000001</v>
      </c>
      <c r="I31">
        <v>5.0000000000000001E-3</v>
      </c>
      <c r="J31">
        <v>14</v>
      </c>
      <c r="K31" t="s">
        <v>66</v>
      </c>
      <c r="L31" t="str" cm="1">
        <f t="array" ref="L3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31">
        <v>18</v>
      </c>
      <c r="N31">
        <v>17.8</v>
      </c>
      <c r="O3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32" spans="1:15" x14ac:dyDescent="0.3">
      <c r="A32" t="s">
        <v>15</v>
      </c>
      <c r="B32">
        <v>9</v>
      </c>
      <c r="C32">
        <v>2018</v>
      </c>
      <c r="D32">
        <v>2018</v>
      </c>
      <c r="E32">
        <v>186</v>
      </c>
      <c r="F32">
        <v>3572665</v>
      </c>
      <c r="G32">
        <v>5.2</v>
      </c>
      <c r="H32">
        <v>4.9000000000000004</v>
      </c>
      <c r="I32">
        <v>1E-3</v>
      </c>
      <c r="J32">
        <v>3</v>
      </c>
      <c r="K32" t="s">
        <v>65</v>
      </c>
      <c r="L32" t="str" cm="1">
        <f t="array" ref="L3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32">
        <v>46</v>
      </c>
      <c r="N32">
        <v>5.0999999999999996</v>
      </c>
      <c r="O3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33" spans="1:15" x14ac:dyDescent="0.3">
      <c r="A33" t="s">
        <v>15</v>
      </c>
      <c r="B33">
        <v>9</v>
      </c>
      <c r="C33">
        <v>2019</v>
      </c>
      <c r="D33">
        <v>2019</v>
      </c>
      <c r="E33">
        <v>190</v>
      </c>
      <c r="F33">
        <v>3565287</v>
      </c>
      <c r="G33">
        <v>5.3</v>
      </c>
      <c r="H33">
        <v>5.3</v>
      </c>
      <c r="I33">
        <v>1E-3</v>
      </c>
      <c r="J33">
        <v>3</v>
      </c>
      <c r="K33" t="s">
        <v>65</v>
      </c>
      <c r="L33" t="str" cm="1">
        <f t="array" ref="L3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33">
        <v>45</v>
      </c>
      <c r="N33">
        <v>4.91</v>
      </c>
      <c r="O3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34" spans="1:15" x14ac:dyDescent="0.3">
      <c r="A34" t="s">
        <v>15</v>
      </c>
      <c r="B34">
        <v>9</v>
      </c>
      <c r="C34">
        <v>2020</v>
      </c>
      <c r="D34">
        <v>2020</v>
      </c>
      <c r="E34">
        <v>219</v>
      </c>
      <c r="F34">
        <v>3557006</v>
      </c>
      <c r="G34">
        <v>6.2</v>
      </c>
      <c r="H34">
        <v>6</v>
      </c>
      <c r="I34">
        <v>1E-3</v>
      </c>
      <c r="J34">
        <v>3</v>
      </c>
      <c r="K34" t="s">
        <v>65</v>
      </c>
      <c r="L34" t="str" cm="1">
        <f t="array" ref="L3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34">
        <v>45</v>
      </c>
      <c r="N34">
        <v>5.3</v>
      </c>
      <c r="O3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35" spans="1:15" x14ac:dyDescent="0.3">
      <c r="A35" t="s">
        <v>15</v>
      </c>
      <c r="B35">
        <v>9</v>
      </c>
      <c r="C35">
        <v>2021</v>
      </c>
      <c r="D35">
        <v>2021</v>
      </c>
      <c r="E35">
        <v>248</v>
      </c>
      <c r="F35">
        <v>3605597</v>
      </c>
      <c r="G35">
        <v>6.9</v>
      </c>
      <c r="H35">
        <v>6.7</v>
      </c>
      <c r="I35">
        <v>1E-3</v>
      </c>
      <c r="J35">
        <v>3</v>
      </c>
      <c r="K35" t="s">
        <v>65</v>
      </c>
      <c r="L35" t="str" cm="1">
        <f t="array" ref="L3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35">
        <v>45</v>
      </c>
      <c r="N35">
        <v>6</v>
      </c>
      <c r="O3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36" spans="1:15" x14ac:dyDescent="0.3">
      <c r="A36" t="s">
        <v>15</v>
      </c>
      <c r="B36">
        <v>9</v>
      </c>
      <c r="C36">
        <v>2022</v>
      </c>
      <c r="D36">
        <v>2022</v>
      </c>
      <c r="E36">
        <v>252</v>
      </c>
      <c r="F36">
        <v>3626205</v>
      </c>
      <c r="G36">
        <v>6.9</v>
      </c>
      <c r="H36">
        <v>6.9</v>
      </c>
      <c r="I36">
        <v>1E-3</v>
      </c>
      <c r="J36">
        <v>3</v>
      </c>
      <c r="K36" t="s">
        <v>65</v>
      </c>
      <c r="L36" t="str" cm="1">
        <f t="array" ref="L3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36">
        <v>45</v>
      </c>
      <c r="N36">
        <v>6.7</v>
      </c>
      <c r="O3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37" spans="1:15" x14ac:dyDescent="0.3">
      <c r="A37" t="s">
        <v>16</v>
      </c>
      <c r="B37">
        <v>10</v>
      </c>
      <c r="C37">
        <v>2018</v>
      </c>
      <c r="D37">
        <v>2018</v>
      </c>
      <c r="E37">
        <v>107</v>
      </c>
      <c r="F37">
        <v>967171</v>
      </c>
      <c r="G37">
        <v>11.1</v>
      </c>
      <c r="H37">
        <v>11.6</v>
      </c>
      <c r="I37">
        <v>0</v>
      </c>
      <c r="J37">
        <v>11</v>
      </c>
      <c r="K37" t="s">
        <v>66</v>
      </c>
      <c r="L37" t="str" cm="1">
        <f t="array" ref="L3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37">
        <v>36</v>
      </c>
      <c r="N37">
        <v>11.6</v>
      </c>
      <c r="O3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38" spans="1:15" x14ac:dyDescent="0.3">
      <c r="A38" t="s">
        <v>16</v>
      </c>
      <c r="B38">
        <v>10</v>
      </c>
      <c r="C38">
        <v>2019</v>
      </c>
      <c r="D38">
        <v>2019</v>
      </c>
      <c r="E38">
        <v>93</v>
      </c>
      <c r="F38">
        <v>973764</v>
      </c>
      <c r="G38">
        <v>9.6</v>
      </c>
      <c r="H38">
        <v>9.9</v>
      </c>
      <c r="I38">
        <v>0</v>
      </c>
      <c r="J38">
        <v>11</v>
      </c>
      <c r="K38" t="s">
        <v>66</v>
      </c>
      <c r="L38" t="str" cm="1">
        <f t="array" ref="L3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38">
        <v>34</v>
      </c>
      <c r="N38">
        <v>11.55</v>
      </c>
      <c r="O3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39" spans="1:15" x14ac:dyDescent="0.3">
      <c r="A39" t="s">
        <v>16</v>
      </c>
      <c r="B39">
        <v>10</v>
      </c>
      <c r="C39">
        <v>2020</v>
      </c>
      <c r="D39">
        <v>2020</v>
      </c>
      <c r="E39">
        <v>135</v>
      </c>
      <c r="F39">
        <v>986809</v>
      </c>
      <c r="G39">
        <v>13.7</v>
      </c>
      <c r="H39">
        <v>14.4</v>
      </c>
      <c r="I39">
        <v>1E-3</v>
      </c>
      <c r="J39">
        <v>11</v>
      </c>
      <c r="K39" t="s">
        <v>66</v>
      </c>
      <c r="L39" t="str" cm="1">
        <f t="array" ref="L3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39">
        <v>40</v>
      </c>
      <c r="N39">
        <v>9.9700000000000006</v>
      </c>
      <c r="O3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40" spans="1:15" x14ac:dyDescent="0.3">
      <c r="A40" t="s">
        <v>16</v>
      </c>
      <c r="B40">
        <v>10</v>
      </c>
      <c r="C40">
        <v>2021</v>
      </c>
      <c r="D40">
        <v>2021</v>
      </c>
      <c r="E40">
        <v>158</v>
      </c>
      <c r="F40">
        <v>1003384</v>
      </c>
      <c r="G40">
        <v>15.7</v>
      </c>
      <c r="H40">
        <v>16.600000000000001</v>
      </c>
      <c r="I40">
        <v>1E-3</v>
      </c>
      <c r="J40">
        <v>12</v>
      </c>
      <c r="K40" t="s">
        <v>66</v>
      </c>
      <c r="L40" t="str" cm="1">
        <f t="array" ref="L4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40">
        <v>25</v>
      </c>
      <c r="N40">
        <v>14.3</v>
      </c>
      <c r="O4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41" spans="1:15" x14ac:dyDescent="0.3">
      <c r="A41" t="s">
        <v>16</v>
      </c>
      <c r="B41">
        <v>10</v>
      </c>
      <c r="C41">
        <v>2022</v>
      </c>
      <c r="D41">
        <v>2022</v>
      </c>
      <c r="E41">
        <v>124</v>
      </c>
      <c r="F41">
        <v>1018396</v>
      </c>
      <c r="G41">
        <v>12.2</v>
      </c>
      <c r="H41">
        <v>11.9</v>
      </c>
      <c r="I41">
        <v>1E-3</v>
      </c>
      <c r="J41">
        <v>13</v>
      </c>
      <c r="K41" t="s">
        <v>66</v>
      </c>
      <c r="L41" t="str" cm="1">
        <f t="array" ref="L4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41">
        <v>23</v>
      </c>
      <c r="N41">
        <v>16.600000000000001</v>
      </c>
      <c r="O4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42" spans="1:15" x14ac:dyDescent="0.3">
      <c r="A42" t="s">
        <v>17</v>
      </c>
      <c r="B42">
        <v>12</v>
      </c>
      <c r="C42">
        <v>2018</v>
      </c>
      <c r="D42">
        <v>2018</v>
      </c>
      <c r="E42">
        <v>2902</v>
      </c>
      <c r="F42">
        <v>21299325</v>
      </c>
      <c r="G42">
        <v>13.6</v>
      </c>
      <c r="H42">
        <v>12.9</v>
      </c>
      <c r="I42">
        <v>1.2999999999999999E-2</v>
      </c>
      <c r="J42">
        <v>19</v>
      </c>
      <c r="K42" t="s">
        <v>67</v>
      </c>
      <c r="L42" t="str" cm="1">
        <f t="array" ref="L4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42">
        <v>28</v>
      </c>
      <c r="N42">
        <v>12.3</v>
      </c>
      <c r="O4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43" spans="1:15" x14ac:dyDescent="0.3">
      <c r="A43" t="s">
        <v>17</v>
      </c>
      <c r="B43">
        <v>12</v>
      </c>
      <c r="C43">
        <v>2019</v>
      </c>
      <c r="D43">
        <v>2019</v>
      </c>
      <c r="E43">
        <v>2872</v>
      </c>
      <c r="F43">
        <v>21477737</v>
      </c>
      <c r="G43">
        <v>13.4</v>
      </c>
      <c r="H43">
        <v>12.7</v>
      </c>
      <c r="I43">
        <v>1.2999999999999999E-2</v>
      </c>
      <c r="J43">
        <v>22</v>
      </c>
      <c r="K43" t="s">
        <v>67</v>
      </c>
      <c r="L43" t="str" cm="1">
        <f t="array" ref="L4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43">
        <v>27</v>
      </c>
      <c r="N43">
        <v>12.81</v>
      </c>
      <c r="O4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44" spans="1:15" x14ac:dyDescent="0.3">
      <c r="A44" t="s">
        <v>17</v>
      </c>
      <c r="B44">
        <v>12</v>
      </c>
      <c r="C44">
        <v>2020</v>
      </c>
      <c r="D44">
        <v>2020</v>
      </c>
      <c r="E44">
        <v>3041</v>
      </c>
      <c r="F44">
        <v>21733312</v>
      </c>
      <c r="G44">
        <v>14</v>
      </c>
      <c r="H44">
        <v>13.7</v>
      </c>
      <c r="I44">
        <v>1.4E-2</v>
      </c>
      <c r="J44">
        <v>24</v>
      </c>
      <c r="K44" t="s">
        <v>67</v>
      </c>
      <c r="L44" t="str" cm="1">
        <f t="array" ref="L4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44">
        <v>26</v>
      </c>
      <c r="N44">
        <v>12.67</v>
      </c>
      <c r="O4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45" spans="1:15" x14ac:dyDescent="0.3">
      <c r="A45" t="s">
        <v>17</v>
      </c>
      <c r="B45">
        <v>12</v>
      </c>
      <c r="C45">
        <v>2021</v>
      </c>
      <c r="D45">
        <v>2021</v>
      </c>
      <c r="E45">
        <v>3142</v>
      </c>
      <c r="F45">
        <v>21781128</v>
      </c>
      <c r="G45">
        <v>14.4</v>
      </c>
      <c r="H45">
        <v>14.1</v>
      </c>
      <c r="I45">
        <v>1.4E-2</v>
      </c>
      <c r="J45">
        <v>24</v>
      </c>
      <c r="K45" t="s">
        <v>67</v>
      </c>
      <c r="L45" t="str" cm="1">
        <f t="array" ref="L4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45">
        <v>29</v>
      </c>
      <c r="N45">
        <v>13.7</v>
      </c>
      <c r="O4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46" spans="1:15" x14ac:dyDescent="0.3">
      <c r="A46" t="s">
        <v>17</v>
      </c>
      <c r="B46">
        <v>12</v>
      </c>
      <c r="C46">
        <v>2022</v>
      </c>
      <c r="D46">
        <v>2022</v>
      </c>
      <c r="E46">
        <v>3232</v>
      </c>
      <c r="F46">
        <v>22244823</v>
      </c>
      <c r="G46">
        <v>14.5</v>
      </c>
      <c r="H46">
        <v>14</v>
      </c>
      <c r="I46">
        <v>1.4999999999999999E-2</v>
      </c>
      <c r="J46">
        <v>23</v>
      </c>
      <c r="K46" t="s">
        <v>67</v>
      </c>
      <c r="L46" t="str" cm="1">
        <f t="array" ref="L4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46">
        <v>34</v>
      </c>
      <c r="N46">
        <v>14.1</v>
      </c>
      <c r="O4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47" spans="1:15" x14ac:dyDescent="0.3">
      <c r="A47" t="s">
        <v>18</v>
      </c>
      <c r="B47">
        <v>13</v>
      </c>
      <c r="C47">
        <v>2018</v>
      </c>
      <c r="D47">
        <v>2018</v>
      </c>
      <c r="E47">
        <v>1680</v>
      </c>
      <c r="F47">
        <v>10519475</v>
      </c>
      <c r="G47">
        <v>16</v>
      </c>
      <c r="H47">
        <v>15.7</v>
      </c>
      <c r="I47">
        <v>8.0000000000000002E-3</v>
      </c>
      <c r="J47">
        <v>34</v>
      </c>
      <c r="K47" t="s">
        <v>62</v>
      </c>
      <c r="L47" t="str" cm="1">
        <f t="array" ref="L4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47">
        <v>19</v>
      </c>
      <c r="N47">
        <v>15.4</v>
      </c>
      <c r="O4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48" spans="1:15" x14ac:dyDescent="0.3">
      <c r="A48" t="s">
        <v>18</v>
      </c>
      <c r="B48">
        <v>13</v>
      </c>
      <c r="C48">
        <v>2019</v>
      </c>
      <c r="D48">
        <v>2019</v>
      </c>
      <c r="E48">
        <v>1695</v>
      </c>
      <c r="F48">
        <v>10617423</v>
      </c>
      <c r="G48">
        <v>16</v>
      </c>
      <c r="H48">
        <v>15.8</v>
      </c>
      <c r="I48">
        <v>8.0000000000000002E-3</v>
      </c>
      <c r="J48">
        <v>32</v>
      </c>
      <c r="K48" t="s">
        <v>62</v>
      </c>
      <c r="L48" t="str" cm="1">
        <f t="array" ref="L4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48">
        <v>17</v>
      </c>
      <c r="N48">
        <v>15.72</v>
      </c>
      <c r="O4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49" spans="1:15" x14ac:dyDescent="0.3">
      <c r="A49" t="s">
        <v>18</v>
      </c>
      <c r="B49">
        <v>13</v>
      </c>
      <c r="C49">
        <v>2020</v>
      </c>
      <c r="D49">
        <v>2020</v>
      </c>
      <c r="E49">
        <v>1897</v>
      </c>
      <c r="F49">
        <v>10710017</v>
      </c>
      <c r="G49">
        <v>17.7</v>
      </c>
      <c r="H49">
        <v>17.7</v>
      </c>
      <c r="I49">
        <v>8.9999999999999993E-3</v>
      </c>
      <c r="J49">
        <v>32</v>
      </c>
      <c r="K49" t="s">
        <v>62</v>
      </c>
      <c r="L49" t="str" cm="1">
        <f t="array" ref="L4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49">
        <v>14</v>
      </c>
      <c r="N49">
        <v>15.78</v>
      </c>
      <c r="O4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50" spans="1:15" x14ac:dyDescent="0.3">
      <c r="A50" t="s">
        <v>18</v>
      </c>
      <c r="B50">
        <v>13</v>
      </c>
      <c r="C50">
        <v>2021</v>
      </c>
      <c r="D50">
        <v>2021</v>
      </c>
      <c r="E50">
        <v>2200</v>
      </c>
      <c r="F50">
        <v>10799566</v>
      </c>
      <c r="G50">
        <v>20.399999999999999</v>
      </c>
      <c r="H50">
        <v>20.3</v>
      </c>
      <c r="I50">
        <v>0.01</v>
      </c>
      <c r="J50">
        <v>28</v>
      </c>
      <c r="K50" t="s">
        <v>62</v>
      </c>
      <c r="L50" t="str" cm="1">
        <f t="array" ref="L5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50">
        <v>15</v>
      </c>
      <c r="N50">
        <v>17.7</v>
      </c>
      <c r="O5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51" spans="1:15" x14ac:dyDescent="0.3">
      <c r="A51" t="s">
        <v>18</v>
      </c>
      <c r="B51">
        <v>13</v>
      </c>
      <c r="C51">
        <v>2022</v>
      </c>
      <c r="D51">
        <v>2022</v>
      </c>
      <c r="E51">
        <v>2163</v>
      </c>
      <c r="F51">
        <v>10912876</v>
      </c>
      <c r="G51">
        <v>19.8</v>
      </c>
      <c r="H51">
        <v>19.7</v>
      </c>
      <c r="I51">
        <v>0.01</v>
      </c>
      <c r="J51">
        <v>34</v>
      </c>
      <c r="K51" t="s">
        <v>62</v>
      </c>
      <c r="L51" t="str" cm="1">
        <f t="array" ref="L5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51">
        <v>14</v>
      </c>
      <c r="N51">
        <v>20.3</v>
      </c>
      <c r="O5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52" spans="1:15" x14ac:dyDescent="0.3">
      <c r="A52" t="s">
        <v>19</v>
      </c>
      <c r="B52">
        <v>15</v>
      </c>
      <c r="C52">
        <v>2018</v>
      </c>
      <c r="D52">
        <v>2018</v>
      </c>
      <c r="E52">
        <v>59</v>
      </c>
      <c r="F52">
        <v>1420491</v>
      </c>
      <c r="G52">
        <v>4.2</v>
      </c>
      <c r="H52">
        <v>4</v>
      </c>
      <c r="I52">
        <v>0</v>
      </c>
      <c r="J52">
        <v>7</v>
      </c>
      <c r="K52" t="s">
        <v>65</v>
      </c>
      <c r="L52" t="str" cm="1">
        <f t="array" ref="L5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52">
        <v>50</v>
      </c>
      <c r="N52">
        <v>2.4</v>
      </c>
      <c r="O5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53" spans="1:15" x14ac:dyDescent="0.3">
      <c r="A53" t="s">
        <v>19</v>
      </c>
      <c r="B53">
        <v>15</v>
      </c>
      <c r="C53">
        <v>2019</v>
      </c>
      <c r="D53">
        <v>2019</v>
      </c>
      <c r="E53">
        <v>62</v>
      </c>
      <c r="F53">
        <v>1415872</v>
      </c>
      <c r="G53">
        <v>4.4000000000000004</v>
      </c>
      <c r="H53">
        <v>4.4000000000000004</v>
      </c>
      <c r="I53">
        <v>0</v>
      </c>
      <c r="J53">
        <v>5</v>
      </c>
      <c r="K53" t="s">
        <v>65</v>
      </c>
      <c r="L53" t="str" cm="1">
        <f t="array" ref="L5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53">
        <v>48</v>
      </c>
      <c r="N53">
        <v>4.03</v>
      </c>
      <c r="O5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54" spans="1:15" x14ac:dyDescent="0.3">
      <c r="A54" t="s">
        <v>19</v>
      </c>
      <c r="B54">
        <v>15</v>
      </c>
      <c r="C54">
        <v>2020</v>
      </c>
      <c r="D54">
        <v>2020</v>
      </c>
      <c r="E54">
        <v>50</v>
      </c>
      <c r="F54">
        <v>1407006</v>
      </c>
      <c r="G54">
        <v>3.6</v>
      </c>
      <c r="H54">
        <v>3.4</v>
      </c>
      <c r="I54">
        <v>0</v>
      </c>
      <c r="J54">
        <v>4</v>
      </c>
      <c r="K54" t="s">
        <v>65</v>
      </c>
      <c r="L54" t="str" cm="1">
        <f t="array" ref="L5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54">
        <v>47</v>
      </c>
      <c r="N54">
        <v>4.46</v>
      </c>
      <c r="O5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55" spans="1:15" x14ac:dyDescent="0.3">
      <c r="A55" t="s">
        <v>19</v>
      </c>
      <c r="B55">
        <v>15</v>
      </c>
      <c r="C55">
        <v>2021</v>
      </c>
      <c r="D55">
        <v>2021</v>
      </c>
      <c r="E55">
        <v>71</v>
      </c>
      <c r="F55">
        <v>1441553</v>
      </c>
      <c r="G55">
        <v>4.9000000000000004</v>
      </c>
      <c r="H55">
        <v>4.8</v>
      </c>
      <c r="I55">
        <v>0</v>
      </c>
      <c r="J55">
        <v>4</v>
      </c>
      <c r="K55" t="s">
        <v>65</v>
      </c>
      <c r="L55" t="str" cm="1">
        <f t="array" ref="L5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55">
        <v>50</v>
      </c>
      <c r="N55">
        <v>3.4</v>
      </c>
      <c r="O5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56" spans="1:15" x14ac:dyDescent="0.3">
      <c r="A56" t="s">
        <v>19</v>
      </c>
      <c r="B56">
        <v>15</v>
      </c>
      <c r="C56">
        <v>2022</v>
      </c>
      <c r="D56">
        <v>2022</v>
      </c>
      <c r="E56">
        <v>66</v>
      </c>
      <c r="F56">
        <v>1440196</v>
      </c>
      <c r="G56">
        <v>4.5999999999999996</v>
      </c>
      <c r="H56">
        <v>4.5</v>
      </c>
      <c r="I56">
        <v>0</v>
      </c>
      <c r="J56">
        <v>5</v>
      </c>
      <c r="K56" t="s">
        <v>65</v>
      </c>
      <c r="L56" t="str" cm="1">
        <f t="array" ref="L5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56">
        <v>49</v>
      </c>
      <c r="N56">
        <v>4.8</v>
      </c>
      <c r="O5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57" spans="1:15" x14ac:dyDescent="0.3">
      <c r="A57" t="s">
        <v>20</v>
      </c>
      <c r="B57">
        <v>16</v>
      </c>
      <c r="C57">
        <v>2018</v>
      </c>
      <c r="D57">
        <v>2018</v>
      </c>
      <c r="E57">
        <v>294</v>
      </c>
      <c r="F57">
        <v>1754208</v>
      </c>
      <c r="G57">
        <v>16.8</v>
      </c>
      <c r="H57">
        <v>16.600000000000001</v>
      </c>
      <c r="I57">
        <v>1E-3</v>
      </c>
      <c r="J57">
        <v>48</v>
      </c>
      <c r="K57" t="s">
        <v>62</v>
      </c>
      <c r="L57" t="str" cm="1">
        <f t="array" ref="L5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57">
        <v>15</v>
      </c>
      <c r="N57">
        <v>16.399999999999999</v>
      </c>
      <c r="O5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58" spans="1:15" x14ac:dyDescent="0.3">
      <c r="A58" t="s">
        <v>20</v>
      </c>
      <c r="B58">
        <v>16</v>
      </c>
      <c r="C58">
        <v>2019</v>
      </c>
      <c r="D58">
        <v>2019</v>
      </c>
      <c r="E58">
        <v>255</v>
      </c>
      <c r="F58">
        <v>1787065</v>
      </c>
      <c r="G58">
        <v>14.3</v>
      </c>
      <c r="H58">
        <v>14.2</v>
      </c>
      <c r="I58">
        <v>1E-3</v>
      </c>
      <c r="J58">
        <v>48</v>
      </c>
      <c r="K58" t="s">
        <v>62</v>
      </c>
      <c r="L58" t="str" cm="1">
        <f t="array" ref="L5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58">
        <v>16</v>
      </c>
      <c r="N58">
        <v>16.61</v>
      </c>
      <c r="O5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59" spans="1:15" x14ac:dyDescent="0.3">
      <c r="A59" t="s">
        <v>20</v>
      </c>
      <c r="B59">
        <v>16</v>
      </c>
      <c r="C59">
        <v>2020</v>
      </c>
      <c r="D59">
        <v>2020</v>
      </c>
      <c r="E59">
        <v>321</v>
      </c>
      <c r="F59">
        <v>1826913</v>
      </c>
      <c r="G59">
        <v>17.600000000000001</v>
      </c>
      <c r="H59">
        <v>17.600000000000001</v>
      </c>
      <c r="I59">
        <v>1E-3</v>
      </c>
      <c r="J59">
        <v>48</v>
      </c>
      <c r="K59" t="s">
        <v>62</v>
      </c>
      <c r="L59" t="str" cm="1">
        <f t="array" ref="L5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59">
        <v>19</v>
      </c>
      <c r="N59">
        <v>14.16</v>
      </c>
      <c r="O5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60" spans="1:15" x14ac:dyDescent="0.3">
      <c r="A60" t="s">
        <v>20</v>
      </c>
      <c r="B60">
        <v>16</v>
      </c>
      <c r="C60">
        <v>2021</v>
      </c>
      <c r="D60">
        <v>2021</v>
      </c>
      <c r="E60">
        <v>309</v>
      </c>
      <c r="F60">
        <v>1900923</v>
      </c>
      <c r="G60">
        <v>16.3</v>
      </c>
      <c r="H60">
        <v>16.3</v>
      </c>
      <c r="I60">
        <v>1E-3</v>
      </c>
      <c r="J60">
        <v>48</v>
      </c>
      <c r="K60" t="s">
        <v>62</v>
      </c>
      <c r="L60" t="str" cm="1">
        <f t="array" ref="L6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60">
        <v>16</v>
      </c>
      <c r="N60">
        <v>17.600000000000001</v>
      </c>
      <c r="O6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61" spans="1:15" x14ac:dyDescent="0.3">
      <c r="A61" t="s">
        <v>20</v>
      </c>
      <c r="B61">
        <v>16</v>
      </c>
      <c r="C61">
        <v>2022</v>
      </c>
      <c r="D61">
        <v>2022</v>
      </c>
      <c r="E61">
        <v>338</v>
      </c>
      <c r="F61">
        <v>1939033</v>
      </c>
      <c r="G61">
        <v>17.399999999999999</v>
      </c>
      <c r="H61">
        <v>17</v>
      </c>
      <c r="I61">
        <v>2E-3</v>
      </c>
      <c r="J61">
        <v>48</v>
      </c>
      <c r="K61" t="s">
        <v>62</v>
      </c>
      <c r="L61" t="str" cm="1">
        <f t="array" ref="L6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61">
        <v>25</v>
      </c>
      <c r="N61">
        <v>16.3</v>
      </c>
      <c r="O6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62" spans="1:15" x14ac:dyDescent="0.3">
      <c r="A62" t="s">
        <v>21</v>
      </c>
      <c r="B62">
        <v>17</v>
      </c>
      <c r="C62">
        <v>2018</v>
      </c>
      <c r="D62">
        <v>2018</v>
      </c>
      <c r="E62">
        <v>1382</v>
      </c>
      <c r="F62">
        <v>12741080</v>
      </c>
      <c r="G62">
        <v>10.8</v>
      </c>
      <c r="H62">
        <v>10.9</v>
      </c>
      <c r="I62">
        <v>6.0000000000000001E-3</v>
      </c>
      <c r="J62">
        <v>8</v>
      </c>
      <c r="K62" t="s">
        <v>68</v>
      </c>
      <c r="L62" t="str" cm="1">
        <f t="array" ref="L6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62">
        <v>31</v>
      </c>
      <c r="N62">
        <v>12.1</v>
      </c>
      <c r="O6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63" spans="1:15" x14ac:dyDescent="0.3">
      <c r="A63" t="s">
        <v>21</v>
      </c>
      <c r="B63">
        <v>17</v>
      </c>
      <c r="C63">
        <v>2019</v>
      </c>
      <c r="D63">
        <v>2019</v>
      </c>
      <c r="E63">
        <v>1367</v>
      </c>
      <c r="F63">
        <v>12671821</v>
      </c>
      <c r="G63">
        <v>10.8</v>
      </c>
      <c r="H63">
        <v>10.8</v>
      </c>
      <c r="I63">
        <v>6.0000000000000001E-3</v>
      </c>
      <c r="J63">
        <v>8</v>
      </c>
      <c r="K63" t="s">
        <v>65</v>
      </c>
      <c r="L63" t="str" cm="1">
        <f t="array" ref="L6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63">
        <v>36</v>
      </c>
      <c r="N63">
        <v>10.78</v>
      </c>
      <c r="O6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64" spans="1:15" x14ac:dyDescent="0.3">
      <c r="A64" t="s">
        <v>21</v>
      </c>
      <c r="B64">
        <v>17</v>
      </c>
      <c r="C64">
        <v>2020</v>
      </c>
      <c r="D64">
        <v>2020</v>
      </c>
      <c r="E64">
        <v>1745</v>
      </c>
      <c r="F64">
        <v>12587530</v>
      </c>
      <c r="G64">
        <v>13.9</v>
      </c>
      <c r="H64">
        <v>14.1</v>
      </c>
      <c r="I64">
        <v>8.0000000000000002E-3</v>
      </c>
      <c r="J64">
        <v>8</v>
      </c>
      <c r="K64" t="s">
        <v>65</v>
      </c>
      <c r="L64" t="str" cm="1">
        <f t="array" ref="L6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64">
        <v>35</v>
      </c>
      <c r="N64">
        <v>10.8</v>
      </c>
      <c r="O6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65" spans="1:15" x14ac:dyDescent="0.3">
      <c r="A65" t="s">
        <v>21</v>
      </c>
      <c r="B65">
        <v>17</v>
      </c>
      <c r="C65">
        <v>2021</v>
      </c>
      <c r="D65">
        <v>2021</v>
      </c>
      <c r="E65">
        <v>1995</v>
      </c>
      <c r="F65">
        <v>12671469</v>
      </c>
      <c r="G65">
        <v>15.7</v>
      </c>
      <c r="H65">
        <v>16.100000000000001</v>
      </c>
      <c r="I65">
        <v>8.9999999999999993E-3</v>
      </c>
      <c r="J65">
        <v>8</v>
      </c>
      <c r="K65" t="s">
        <v>65</v>
      </c>
      <c r="L65" t="str" cm="1">
        <f t="array" ref="L6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65">
        <v>27</v>
      </c>
      <c r="N65">
        <v>14.1</v>
      </c>
      <c r="O6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66" spans="1:15" x14ac:dyDescent="0.3">
      <c r="A66" t="s">
        <v>21</v>
      </c>
      <c r="B66">
        <v>17</v>
      </c>
      <c r="C66">
        <v>2022</v>
      </c>
      <c r="D66">
        <v>2022</v>
      </c>
      <c r="E66">
        <v>1798</v>
      </c>
      <c r="F66">
        <v>12582032</v>
      </c>
      <c r="G66">
        <v>14.3</v>
      </c>
      <c r="H66">
        <v>14.4</v>
      </c>
      <c r="I66">
        <v>8.0000000000000002E-3</v>
      </c>
      <c r="J66">
        <v>8</v>
      </c>
      <c r="K66" t="s">
        <v>65</v>
      </c>
      <c r="L66" t="str" cm="1">
        <f t="array" ref="L6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66">
        <v>26</v>
      </c>
      <c r="N66">
        <v>16.100000000000001</v>
      </c>
      <c r="O6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67" spans="1:15" x14ac:dyDescent="0.3">
      <c r="A67" t="s">
        <v>22</v>
      </c>
      <c r="B67">
        <v>18</v>
      </c>
      <c r="C67">
        <v>2018</v>
      </c>
      <c r="D67">
        <v>2018</v>
      </c>
      <c r="E67">
        <v>977</v>
      </c>
      <c r="F67">
        <v>6691878</v>
      </c>
      <c r="G67">
        <v>14.6</v>
      </c>
      <c r="H67">
        <v>14.7</v>
      </c>
      <c r="I67">
        <v>4.0000000000000001E-3</v>
      </c>
      <c r="J67">
        <v>26</v>
      </c>
      <c r="K67" t="s">
        <v>69</v>
      </c>
      <c r="L67" t="str" cm="1">
        <f t="array" ref="L6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67">
        <v>20</v>
      </c>
      <c r="N67">
        <v>15.2</v>
      </c>
      <c r="O6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68" spans="1:15" x14ac:dyDescent="0.3">
      <c r="A68" t="s">
        <v>22</v>
      </c>
      <c r="B68">
        <v>18</v>
      </c>
      <c r="C68">
        <v>2019</v>
      </c>
      <c r="D68">
        <v>2019</v>
      </c>
      <c r="E68">
        <v>958</v>
      </c>
      <c r="F68">
        <v>6732219</v>
      </c>
      <c r="G68">
        <v>14.2</v>
      </c>
      <c r="H68">
        <v>14.1</v>
      </c>
      <c r="I68">
        <v>4.0000000000000001E-3</v>
      </c>
      <c r="J68">
        <v>28</v>
      </c>
      <c r="K68" t="s">
        <v>69</v>
      </c>
      <c r="L68" t="str" cm="1">
        <f t="array" ref="L6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68">
        <v>20</v>
      </c>
      <c r="N68">
        <v>14.71</v>
      </c>
      <c r="O6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69" spans="1:15" x14ac:dyDescent="0.3">
      <c r="A69" t="s">
        <v>22</v>
      </c>
      <c r="B69">
        <v>18</v>
      </c>
      <c r="C69">
        <v>2020</v>
      </c>
      <c r="D69">
        <v>2020</v>
      </c>
      <c r="E69">
        <v>1159</v>
      </c>
      <c r="F69">
        <v>6754953</v>
      </c>
      <c r="G69">
        <v>17.2</v>
      </c>
      <c r="H69">
        <v>17.3</v>
      </c>
      <c r="I69">
        <v>5.0000000000000001E-3</v>
      </c>
      <c r="J69">
        <v>27</v>
      </c>
      <c r="K69" t="s">
        <v>71</v>
      </c>
      <c r="L69" t="str" cm="1">
        <f t="array" ref="L6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69">
        <v>20</v>
      </c>
      <c r="N69">
        <v>14</v>
      </c>
      <c r="O6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70" spans="1:15" x14ac:dyDescent="0.3">
      <c r="A70" t="s">
        <v>22</v>
      </c>
      <c r="B70">
        <v>18</v>
      </c>
      <c r="C70">
        <v>2021</v>
      </c>
      <c r="D70">
        <v>2021</v>
      </c>
      <c r="E70">
        <v>1251</v>
      </c>
      <c r="F70">
        <v>6805985</v>
      </c>
      <c r="G70">
        <v>18.399999999999999</v>
      </c>
      <c r="H70">
        <v>18.399999999999999</v>
      </c>
      <c r="I70">
        <v>6.0000000000000001E-3</v>
      </c>
      <c r="J70">
        <v>26</v>
      </c>
      <c r="K70" t="s">
        <v>69</v>
      </c>
      <c r="L70" t="str" cm="1">
        <f t="array" ref="L7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70">
        <v>17</v>
      </c>
      <c r="N70">
        <v>17.3</v>
      </c>
      <c r="O7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71" spans="1:15" x14ac:dyDescent="0.3">
      <c r="A71" t="s">
        <v>22</v>
      </c>
      <c r="B71">
        <v>18</v>
      </c>
      <c r="C71">
        <v>2022</v>
      </c>
      <c r="D71">
        <v>2022</v>
      </c>
      <c r="E71">
        <v>1211</v>
      </c>
      <c r="F71">
        <v>6833037</v>
      </c>
      <c r="G71">
        <v>17.7</v>
      </c>
      <c r="H71">
        <v>17.399999999999999</v>
      </c>
      <c r="I71">
        <v>5.0000000000000001E-3</v>
      </c>
      <c r="J71">
        <v>29</v>
      </c>
      <c r="K71" t="s">
        <v>62</v>
      </c>
      <c r="L71" t="str" cm="1">
        <f t="array" ref="L7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71">
        <v>16</v>
      </c>
      <c r="N71">
        <v>18.399999999999999</v>
      </c>
      <c r="O7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72" spans="1:15" x14ac:dyDescent="0.3">
      <c r="A72" t="s">
        <v>23</v>
      </c>
      <c r="B72">
        <v>19</v>
      </c>
      <c r="C72">
        <v>2018</v>
      </c>
      <c r="D72">
        <v>2018</v>
      </c>
      <c r="E72">
        <v>282</v>
      </c>
      <c r="F72">
        <v>3156145</v>
      </c>
      <c r="G72">
        <v>8.9</v>
      </c>
      <c r="H72">
        <v>8.6999999999999993</v>
      </c>
      <c r="I72">
        <v>1E-3</v>
      </c>
      <c r="J72">
        <v>16</v>
      </c>
      <c r="K72" t="s">
        <v>64</v>
      </c>
      <c r="L72" t="str" cm="1">
        <f t="array" ref="L7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72">
        <v>41</v>
      </c>
      <c r="N72">
        <v>9</v>
      </c>
      <c r="O7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73" spans="1:15" x14ac:dyDescent="0.3">
      <c r="A73" t="s">
        <v>23</v>
      </c>
      <c r="B73">
        <v>19</v>
      </c>
      <c r="C73">
        <v>2019</v>
      </c>
      <c r="D73">
        <v>2019</v>
      </c>
      <c r="E73">
        <v>294</v>
      </c>
      <c r="F73">
        <v>3155070</v>
      </c>
      <c r="G73">
        <v>9.3000000000000007</v>
      </c>
      <c r="H73">
        <v>9.1</v>
      </c>
      <c r="I73">
        <v>1E-3</v>
      </c>
      <c r="J73">
        <v>19</v>
      </c>
      <c r="K73" t="s">
        <v>64</v>
      </c>
      <c r="L73" t="str" cm="1">
        <f t="array" ref="L7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73">
        <v>42</v>
      </c>
      <c r="N73">
        <v>8.6199999999999992</v>
      </c>
      <c r="O7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74" spans="1:15" x14ac:dyDescent="0.3">
      <c r="A74" t="s">
        <v>23</v>
      </c>
      <c r="B74">
        <v>19</v>
      </c>
      <c r="C74">
        <v>2020</v>
      </c>
      <c r="D74">
        <v>2020</v>
      </c>
      <c r="E74">
        <v>351</v>
      </c>
      <c r="F74">
        <v>3163561</v>
      </c>
      <c r="G74">
        <v>11.1</v>
      </c>
      <c r="H74">
        <v>11.2</v>
      </c>
      <c r="I74">
        <v>2E-3</v>
      </c>
      <c r="J74">
        <v>20</v>
      </c>
      <c r="K74" t="s">
        <v>64</v>
      </c>
      <c r="L74" t="str" cm="1">
        <f t="array" ref="L7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74">
        <v>42</v>
      </c>
      <c r="N74">
        <v>9.09</v>
      </c>
      <c r="O7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75" spans="1:15" x14ac:dyDescent="0.3">
      <c r="A75" t="s">
        <v>23</v>
      </c>
      <c r="B75">
        <v>19</v>
      </c>
      <c r="C75">
        <v>2021</v>
      </c>
      <c r="D75">
        <v>2021</v>
      </c>
      <c r="E75">
        <v>364</v>
      </c>
      <c r="F75">
        <v>3193079</v>
      </c>
      <c r="G75">
        <v>11.4</v>
      </c>
      <c r="H75">
        <v>11.2</v>
      </c>
      <c r="I75">
        <v>2E-3</v>
      </c>
      <c r="J75">
        <v>30</v>
      </c>
      <c r="K75" t="s">
        <v>62</v>
      </c>
      <c r="L75" t="str" cm="1">
        <f t="array" ref="L7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75">
        <v>38</v>
      </c>
      <c r="N75">
        <v>11.2</v>
      </c>
      <c r="O7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76" spans="1:15" x14ac:dyDescent="0.3">
      <c r="A76" t="s">
        <v>23</v>
      </c>
      <c r="B76">
        <v>19</v>
      </c>
      <c r="C76">
        <v>2022</v>
      </c>
      <c r="D76">
        <v>2022</v>
      </c>
      <c r="E76">
        <v>367</v>
      </c>
      <c r="F76">
        <v>3200517</v>
      </c>
      <c r="G76">
        <v>11.5</v>
      </c>
      <c r="H76">
        <v>11.2</v>
      </c>
      <c r="I76">
        <v>2E-3</v>
      </c>
      <c r="J76">
        <v>32</v>
      </c>
      <c r="K76" t="s">
        <v>62</v>
      </c>
      <c r="L76" t="str" cm="1">
        <f t="array" ref="L7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76">
        <v>40</v>
      </c>
      <c r="N76">
        <v>11.2</v>
      </c>
      <c r="O7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77" spans="1:15" x14ac:dyDescent="0.3">
      <c r="A77" t="s">
        <v>24</v>
      </c>
      <c r="B77">
        <v>20</v>
      </c>
      <c r="C77">
        <v>2018</v>
      </c>
      <c r="D77">
        <v>2018</v>
      </c>
      <c r="E77">
        <v>424</v>
      </c>
      <c r="F77">
        <v>2911505</v>
      </c>
      <c r="G77">
        <v>14.6</v>
      </c>
      <c r="H77">
        <v>14.8</v>
      </c>
      <c r="I77">
        <v>2E-3</v>
      </c>
      <c r="J77">
        <v>45</v>
      </c>
      <c r="K77" t="s">
        <v>62</v>
      </c>
      <c r="L77" t="str" cm="1">
        <f t="array" ref="L7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77">
        <v>17</v>
      </c>
      <c r="N77">
        <v>15.9</v>
      </c>
      <c r="O7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78" spans="1:15" x14ac:dyDescent="0.3">
      <c r="A78" t="s">
        <v>24</v>
      </c>
      <c r="B78">
        <v>20</v>
      </c>
      <c r="C78">
        <v>2019</v>
      </c>
      <c r="D78">
        <v>2019</v>
      </c>
      <c r="E78">
        <v>403</v>
      </c>
      <c r="F78">
        <v>2913314</v>
      </c>
      <c r="G78">
        <v>13.8</v>
      </c>
      <c r="H78">
        <v>13.7</v>
      </c>
      <c r="I78">
        <v>2E-3</v>
      </c>
      <c r="J78">
        <v>43</v>
      </c>
      <c r="K78" t="s">
        <v>62</v>
      </c>
      <c r="L78" t="str" cm="1">
        <f t="array" ref="L7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78">
        <v>21</v>
      </c>
      <c r="N78">
        <v>14.65</v>
      </c>
      <c r="O7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79" spans="1:15" x14ac:dyDescent="0.3">
      <c r="A79" t="s">
        <v>24</v>
      </c>
      <c r="B79">
        <v>20</v>
      </c>
      <c r="C79">
        <v>2020</v>
      </c>
      <c r="D79">
        <v>2020</v>
      </c>
      <c r="E79">
        <v>494</v>
      </c>
      <c r="F79">
        <v>2913805</v>
      </c>
      <c r="G79">
        <v>17</v>
      </c>
      <c r="H79">
        <v>16.899999999999999</v>
      </c>
      <c r="I79">
        <v>2E-3</v>
      </c>
      <c r="J79">
        <v>43</v>
      </c>
      <c r="K79" t="s">
        <v>62</v>
      </c>
      <c r="L79" t="str" cm="1">
        <f t="array" ref="L7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79">
        <v>21</v>
      </c>
      <c r="N79">
        <v>13.69</v>
      </c>
      <c r="O7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80" spans="1:15" x14ac:dyDescent="0.3">
      <c r="A80" t="s">
        <v>24</v>
      </c>
      <c r="B80">
        <v>20</v>
      </c>
      <c r="C80">
        <v>2021</v>
      </c>
      <c r="D80">
        <v>2021</v>
      </c>
      <c r="E80">
        <v>503</v>
      </c>
      <c r="F80">
        <v>2934582</v>
      </c>
      <c r="G80">
        <v>17.100000000000001</v>
      </c>
      <c r="H80">
        <v>17.3</v>
      </c>
      <c r="I80">
        <v>2E-3</v>
      </c>
      <c r="J80">
        <v>45</v>
      </c>
      <c r="K80" t="s">
        <v>62</v>
      </c>
      <c r="L80" t="str" cm="1">
        <f t="array" ref="L8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0">
        <v>19</v>
      </c>
      <c r="N80">
        <v>16.899999999999999</v>
      </c>
      <c r="O8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81" spans="1:15" x14ac:dyDescent="0.3">
      <c r="A81" t="s">
        <v>24</v>
      </c>
      <c r="B81">
        <v>20</v>
      </c>
      <c r="C81">
        <v>2022</v>
      </c>
      <c r="D81">
        <v>2022</v>
      </c>
      <c r="E81">
        <v>492</v>
      </c>
      <c r="F81">
        <v>2937150</v>
      </c>
      <c r="G81">
        <v>16.8</v>
      </c>
      <c r="H81">
        <v>16.8</v>
      </c>
      <c r="I81">
        <v>2E-3</v>
      </c>
      <c r="J81">
        <v>45</v>
      </c>
      <c r="K81" t="s">
        <v>62</v>
      </c>
      <c r="L81" t="str" cm="1">
        <f t="array" ref="L8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1">
        <v>20</v>
      </c>
      <c r="N81">
        <v>17.3</v>
      </c>
      <c r="O8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82" spans="1:15" x14ac:dyDescent="0.3">
      <c r="A82" t="s">
        <v>25</v>
      </c>
      <c r="B82">
        <v>21</v>
      </c>
      <c r="C82">
        <v>2018</v>
      </c>
      <c r="D82">
        <v>2018</v>
      </c>
      <c r="E82">
        <v>762</v>
      </c>
      <c r="F82">
        <v>4468402</v>
      </c>
      <c r="G82">
        <v>17.100000000000001</v>
      </c>
      <c r="H82">
        <v>16.899999999999999</v>
      </c>
      <c r="I82">
        <v>3.0000000000000001E-3</v>
      </c>
      <c r="J82">
        <v>43</v>
      </c>
      <c r="K82" t="s">
        <v>62</v>
      </c>
      <c r="L82" t="str" cm="1">
        <f t="array" ref="L8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2">
        <v>16</v>
      </c>
      <c r="N82">
        <v>16.2</v>
      </c>
      <c r="O8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83" spans="1:15" x14ac:dyDescent="0.3">
      <c r="A83" t="s">
        <v>25</v>
      </c>
      <c r="B83">
        <v>21</v>
      </c>
      <c r="C83">
        <v>2019</v>
      </c>
      <c r="D83">
        <v>2019</v>
      </c>
      <c r="E83">
        <v>682</v>
      </c>
      <c r="F83">
        <v>4467673</v>
      </c>
      <c r="G83">
        <v>15.3</v>
      </c>
      <c r="H83">
        <v>14.9</v>
      </c>
      <c r="I83">
        <v>3.0000000000000001E-3</v>
      </c>
      <c r="J83">
        <v>46</v>
      </c>
      <c r="K83" t="s">
        <v>62</v>
      </c>
      <c r="L83" t="str" cm="1">
        <f t="array" ref="L8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3">
        <v>14</v>
      </c>
      <c r="N83">
        <v>16.809999999999999</v>
      </c>
      <c r="O8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84" spans="1:15" x14ac:dyDescent="0.3">
      <c r="A84" t="s">
        <v>25</v>
      </c>
      <c r="B84">
        <v>21</v>
      </c>
      <c r="C84">
        <v>2020</v>
      </c>
      <c r="D84">
        <v>2020</v>
      </c>
      <c r="E84">
        <v>902</v>
      </c>
      <c r="F84">
        <v>4477251</v>
      </c>
      <c r="G84">
        <v>20.100000000000001</v>
      </c>
      <c r="H84">
        <v>20.100000000000001</v>
      </c>
      <c r="I84">
        <v>4.0000000000000001E-3</v>
      </c>
      <c r="J84">
        <v>46</v>
      </c>
      <c r="K84" t="s">
        <v>62</v>
      </c>
      <c r="L84" t="str" cm="1">
        <f t="array" ref="L8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4">
        <v>17</v>
      </c>
      <c r="N84">
        <v>14.91</v>
      </c>
      <c r="O8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85" spans="1:15" x14ac:dyDescent="0.3">
      <c r="A85" t="s">
        <v>25</v>
      </c>
      <c r="B85">
        <v>21</v>
      </c>
      <c r="C85">
        <v>2021</v>
      </c>
      <c r="D85">
        <v>2021</v>
      </c>
      <c r="E85">
        <v>947</v>
      </c>
      <c r="F85">
        <v>4509394</v>
      </c>
      <c r="G85">
        <v>21</v>
      </c>
      <c r="H85">
        <v>21.1</v>
      </c>
      <c r="I85">
        <v>4.0000000000000001E-3</v>
      </c>
      <c r="J85">
        <v>42</v>
      </c>
      <c r="K85" t="s">
        <v>62</v>
      </c>
      <c r="L85" t="str" cm="1">
        <f t="array" ref="L8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5">
        <v>13</v>
      </c>
      <c r="N85">
        <v>20.100000000000001</v>
      </c>
      <c r="O8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86" spans="1:15" x14ac:dyDescent="0.3">
      <c r="A86" t="s">
        <v>25</v>
      </c>
      <c r="B86">
        <v>21</v>
      </c>
      <c r="C86">
        <v>2022</v>
      </c>
      <c r="D86">
        <v>2022</v>
      </c>
      <c r="E86">
        <v>840</v>
      </c>
      <c r="F86">
        <v>4512310</v>
      </c>
      <c r="G86">
        <v>18.600000000000001</v>
      </c>
      <c r="H86">
        <v>18.8</v>
      </c>
      <c r="I86">
        <v>4.0000000000000001E-3</v>
      </c>
      <c r="J86">
        <v>43</v>
      </c>
      <c r="K86" t="s">
        <v>62</v>
      </c>
      <c r="L86" t="str" cm="1">
        <f t="array" ref="L8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6">
        <v>13</v>
      </c>
      <c r="N86">
        <v>21.1</v>
      </c>
      <c r="O8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87" spans="1:15" x14ac:dyDescent="0.3">
      <c r="A87" t="s">
        <v>26</v>
      </c>
      <c r="B87">
        <v>22</v>
      </c>
      <c r="C87">
        <v>2018</v>
      </c>
      <c r="D87">
        <v>2018</v>
      </c>
      <c r="E87">
        <v>991</v>
      </c>
      <c r="F87">
        <v>4659978</v>
      </c>
      <c r="G87">
        <v>21.3</v>
      </c>
      <c r="H87">
        <v>21.4</v>
      </c>
      <c r="I87">
        <v>4.0000000000000001E-3</v>
      </c>
      <c r="J87">
        <v>30</v>
      </c>
      <c r="K87" t="s">
        <v>62</v>
      </c>
      <c r="L87" t="str" cm="1">
        <f t="array" ref="L8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7">
        <v>4</v>
      </c>
      <c r="N87">
        <v>21.6</v>
      </c>
      <c r="O8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88" spans="1:15" x14ac:dyDescent="0.3">
      <c r="A88" t="s">
        <v>26</v>
      </c>
      <c r="B88">
        <v>22</v>
      </c>
      <c r="C88">
        <v>2019</v>
      </c>
      <c r="D88">
        <v>2019</v>
      </c>
      <c r="E88">
        <v>1013</v>
      </c>
      <c r="F88">
        <v>4648794</v>
      </c>
      <c r="G88">
        <v>21.8</v>
      </c>
      <c r="H88">
        <v>22.1</v>
      </c>
      <c r="I88">
        <v>5.0000000000000001E-3</v>
      </c>
      <c r="J88">
        <v>32</v>
      </c>
      <c r="K88" t="s">
        <v>62</v>
      </c>
      <c r="L88" t="str" cm="1">
        <f t="array" ref="L8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8">
        <v>4</v>
      </c>
      <c r="N88">
        <v>21.31</v>
      </c>
      <c r="O8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89" spans="1:15" x14ac:dyDescent="0.3">
      <c r="A89" t="s">
        <v>26</v>
      </c>
      <c r="B89">
        <v>22</v>
      </c>
      <c r="C89">
        <v>2020</v>
      </c>
      <c r="D89">
        <v>2020</v>
      </c>
      <c r="E89">
        <v>1183</v>
      </c>
      <c r="F89">
        <v>4645318</v>
      </c>
      <c r="G89">
        <v>25.5</v>
      </c>
      <c r="H89">
        <v>26.3</v>
      </c>
      <c r="I89">
        <v>5.0000000000000001E-3</v>
      </c>
      <c r="J89">
        <v>33</v>
      </c>
      <c r="K89" t="s">
        <v>62</v>
      </c>
      <c r="L89" t="str" cm="1">
        <f t="array" ref="L8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9">
        <v>6</v>
      </c>
      <c r="N89">
        <v>22.13</v>
      </c>
      <c r="O8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90" spans="1:15" x14ac:dyDescent="0.3">
      <c r="A90" t="s">
        <v>26</v>
      </c>
      <c r="B90">
        <v>22</v>
      </c>
      <c r="C90">
        <v>2021</v>
      </c>
      <c r="D90">
        <v>2021</v>
      </c>
      <c r="E90">
        <v>1314</v>
      </c>
      <c r="F90">
        <v>4624047</v>
      </c>
      <c r="G90">
        <v>28.4</v>
      </c>
      <c r="H90">
        <v>29.1</v>
      </c>
      <c r="I90">
        <v>6.0000000000000001E-3</v>
      </c>
      <c r="J90">
        <v>34</v>
      </c>
      <c r="K90" t="s">
        <v>62</v>
      </c>
      <c r="L90" t="str" cm="1">
        <f t="array" ref="L9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90">
        <v>2</v>
      </c>
      <c r="N90">
        <v>26.3</v>
      </c>
      <c r="O9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91" spans="1:15" x14ac:dyDescent="0.3">
      <c r="A91" t="s">
        <v>26</v>
      </c>
      <c r="B91">
        <v>22</v>
      </c>
      <c r="C91">
        <v>2022</v>
      </c>
      <c r="D91">
        <v>2022</v>
      </c>
      <c r="E91">
        <v>1266</v>
      </c>
      <c r="F91">
        <v>4590241</v>
      </c>
      <c r="G91">
        <v>27.6</v>
      </c>
      <c r="H91">
        <v>28.2</v>
      </c>
      <c r="I91">
        <v>6.0000000000000001E-3</v>
      </c>
      <c r="J91">
        <v>32</v>
      </c>
      <c r="K91" t="s">
        <v>62</v>
      </c>
      <c r="L91" t="str" cm="1">
        <f t="array" ref="L9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91">
        <v>2</v>
      </c>
      <c r="N91">
        <v>29.1</v>
      </c>
      <c r="O9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92" spans="1:15" x14ac:dyDescent="0.3">
      <c r="A92" t="s">
        <v>27</v>
      </c>
      <c r="B92">
        <v>23</v>
      </c>
      <c r="C92">
        <v>2018</v>
      </c>
      <c r="D92">
        <v>2018</v>
      </c>
      <c r="E92">
        <v>159</v>
      </c>
      <c r="F92">
        <v>1338404</v>
      </c>
      <c r="G92">
        <v>11.9</v>
      </c>
      <c r="H92">
        <v>10.3</v>
      </c>
      <c r="I92">
        <v>1E-3</v>
      </c>
      <c r="J92">
        <v>36</v>
      </c>
      <c r="K92" t="s">
        <v>62</v>
      </c>
      <c r="L92" t="str" cm="1">
        <f t="array" ref="L9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92">
        <v>35</v>
      </c>
      <c r="N92">
        <v>11.6</v>
      </c>
      <c r="O9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93" spans="1:15" x14ac:dyDescent="0.3">
      <c r="A93" t="s">
        <v>27</v>
      </c>
      <c r="B93">
        <v>23</v>
      </c>
      <c r="C93">
        <v>2019</v>
      </c>
      <c r="D93">
        <v>2019</v>
      </c>
      <c r="E93">
        <v>163</v>
      </c>
      <c r="F93">
        <v>1344212</v>
      </c>
      <c r="G93">
        <v>12.1</v>
      </c>
      <c r="H93">
        <v>11.5</v>
      </c>
      <c r="I93">
        <v>1E-3</v>
      </c>
      <c r="J93">
        <v>34</v>
      </c>
      <c r="K93" t="s">
        <v>62</v>
      </c>
      <c r="L93" t="str" cm="1">
        <f t="array" ref="L9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93">
        <v>39</v>
      </c>
      <c r="N93">
        <v>10.32</v>
      </c>
      <c r="O9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94" spans="1:15" x14ac:dyDescent="0.3">
      <c r="A94" t="s">
        <v>27</v>
      </c>
      <c r="B94">
        <v>23</v>
      </c>
      <c r="C94">
        <v>2020</v>
      </c>
      <c r="D94">
        <v>2020</v>
      </c>
      <c r="E94">
        <v>153</v>
      </c>
      <c r="F94">
        <v>1350141</v>
      </c>
      <c r="G94">
        <v>11.3</v>
      </c>
      <c r="H94">
        <v>10.4</v>
      </c>
      <c r="I94">
        <v>1E-3</v>
      </c>
      <c r="J94">
        <v>33</v>
      </c>
      <c r="K94" t="s">
        <v>62</v>
      </c>
      <c r="L94" t="str" cm="1">
        <f t="array" ref="L9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94">
        <v>34</v>
      </c>
      <c r="N94">
        <v>11.44</v>
      </c>
      <c r="O9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95" spans="1:15" x14ac:dyDescent="0.3">
      <c r="A95" t="s">
        <v>27</v>
      </c>
      <c r="B95">
        <v>23</v>
      </c>
      <c r="C95">
        <v>2021</v>
      </c>
      <c r="D95">
        <v>2021</v>
      </c>
      <c r="E95">
        <v>178</v>
      </c>
      <c r="F95">
        <v>1372247</v>
      </c>
      <c r="G95">
        <v>13</v>
      </c>
      <c r="H95">
        <v>12.6</v>
      </c>
      <c r="I95">
        <v>1E-3</v>
      </c>
      <c r="J95">
        <v>29</v>
      </c>
      <c r="K95" t="s">
        <v>62</v>
      </c>
      <c r="L95" t="str" cm="1">
        <f t="array" ref="L9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95">
        <v>40</v>
      </c>
      <c r="N95">
        <v>10.4</v>
      </c>
      <c r="O9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96" spans="1:15" x14ac:dyDescent="0.3">
      <c r="A96" t="s">
        <v>27</v>
      </c>
      <c r="B96">
        <v>23</v>
      </c>
      <c r="C96">
        <v>2022</v>
      </c>
      <c r="D96">
        <v>2022</v>
      </c>
      <c r="E96">
        <v>179</v>
      </c>
      <c r="F96">
        <v>1385340</v>
      </c>
      <c r="G96">
        <v>12.9</v>
      </c>
      <c r="H96">
        <v>11.7</v>
      </c>
      <c r="I96">
        <v>1E-3</v>
      </c>
      <c r="J96">
        <v>27</v>
      </c>
      <c r="K96" t="s">
        <v>62</v>
      </c>
      <c r="L96" t="str" cm="1">
        <f t="array" ref="L9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96">
        <v>37</v>
      </c>
      <c r="N96">
        <v>12.6</v>
      </c>
      <c r="O9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97" spans="1:15" x14ac:dyDescent="0.3">
      <c r="A97" t="s">
        <v>28</v>
      </c>
      <c r="B97">
        <v>24</v>
      </c>
      <c r="C97">
        <v>2018</v>
      </c>
      <c r="D97">
        <v>2018</v>
      </c>
      <c r="E97">
        <v>707</v>
      </c>
      <c r="F97">
        <v>6042718</v>
      </c>
      <c r="G97">
        <v>11.7</v>
      </c>
      <c r="H97">
        <v>11.7</v>
      </c>
      <c r="I97">
        <v>3.0000000000000001E-3</v>
      </c>
      <c r="J97">
        <v>4</v>
      </c>
      <c r="K97" t="s">
        <v>65</v>
      </c>
      <c r="L97" t="str" cm="1">
        <f t="array" ref="L9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97">
        <v>29</v>
      </c>
      <c r="N97">
        <v>12.3</v>
      </c>
      <c r="O9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98" spans="1:15" x14ac:dyDescent="0.3">
      <c r="A98" t="s">
        <v>28</v>
      </c>
      <c r="B98">
        <v>24</v>
      </c>
      <c r="C98">
        <v>2019</v>
      </c>
      <c r="D98">
        <v>2019</v>
      </c>
      <c r="E98">
        <v>757</v>
      </c>
      <c r="F98">
        <v>6045680</v>
      </c>
      <c r="G98">
        <v>12.5</v>
      </c>
      <c r="H98">
        <v>12.6</v>
      </c>
      <c r="I98">
        <v>3.0000000000000001E-3</v>
      </c>
      <c r="J98">
        <v>6</v>
      </c>
      <c r="K98" t="s">
        <v>65</v>
      </c>
      <c r="L98" t="str" cm="1">
        <f t="array" ref="L9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98">
        <v>33</v>
      </c>
      <c r="N98">
        <v>11.61</v>
      </c>
      <c r="O9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99" spans="1:15" x14ac:dyDescent="0.3">
      <c r="A99" t="s">
        <v>28</v>
      </c>
      <c r="B99">
        <v>24</v>
      </c>
      <c r="C99">
        <v>2020</v>
      </c>
      <c r="D99">
        <v>2020</v>
      </c>
      <c r="E99">
        <v>803</v>
      </c>
      <c r="F99">
        <v>6055802</v>
      </c>
      <c r="G99">
        <v>13.3</v>
      </c>
      <c r="H99">
        <v>13.5</v>
      </c>
      <c r="I99">
        <v>4.0000000000000001E-3</v>
      </c>
      <c r="J99">
        <v>6</v>
      </c>
      <c r="K99" t="s">
        <v>65</v>
      </c>
      <c r="L99" t="str" cm="1">
        <f t="array" ref="L9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99">
        <v>28</v>
      </c>
      <c r="N99">
        <v>12.56</v>
      </c>
      <c r="O9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00" spans="1:15" x14ac:dyDescent="0.3">
      <c r="A100" t="s">
        <v>28</v>
      </c>
      <c r="B100">
        <v>24</v>
      </c>
      <c r="C100">
        <v>2021</v>
      </c>
      <c r="D100">
        <v>2021</v>
      </c>
      <c r="E100">
        <v>915</v>
      </c>
      <c r="F100">
        <v>6165129</v>
      </c>
      <c r="G100">
        <v>14.8</v>
      </c>
      <c r="H100">
        <v>15.2</v>
      </c>
      <c r="I100">
        <v>4.0000000000000001E-3</v>
      </c>
      <c r="J100">
        <v>7</v>
      </c>
      <c r="K100" t="s">
        <v>65</v>
      </c>
      <c r="L100" t="str" cm="1">
        <f t="array" ref="L10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00">
        <v>33</v>
      </c>
      <c r="N100">
        <v>13.5</v>
      </c>
      <c r="O10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01" spans="1:15" x14ac:dyDescent="0.3">
      <c r="A101" t="s">
        <v>28</v>
      </c>
      <c r="B101">
        <v>24</v>
      </c>
      <c r="C101">
        <v>2022</v>
      </c>
      <c r="D101">
        <v>2022</v>
      </c>
      <c r="E101">
        <v>813</v>
      </c>
      <c r="F101">
        <v>6164660</v>
      </c>
      <c r="G101">
        <v>13.2</v>
      </c>
      <c r="H101">
        <v>13.6</v>
      </c>
      <c r="I101">
        <v>4.0000000000000001E-3</v>
      </c>
      <c r="J101">
        <v>7</v>
      </c>
      <c r="K101" t="s">
        <v>65</v>
      </c>
      <c r="L101" t="str" cm="1">
        <f t="array" ref="L10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01">
        <v>29</v>
      </c>
      <c r="N101">
        <v>15.2</v>
      </c>
      <c r="O10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02" spans="1:15" x14ac:dyDescent="0.3">
      <c r="A102" t="s">
        <v>29</v>
      </c>
      <c r="B102">
        <v>25</v>
      </c>
      <c r="C102">
        <v>2018</v>
      </c>
      <c r="D102">
        <v>2018</v>
      </c>
      <c r="E102">
        <v>258</v>
      </c>
      <c r="F102">
        <v>6902149</v>
      </c>
      <c r="G102">
        <v>3.7</v>
      </c>
      <c r="H102">
        <v>3.5</v>
      </c>
      <c r="I102">
        <v>1E-3</v>
      </c>
      <c r="J102">
        <v>5</v>
      </c>
      <c r="K102" t="s">
        <v>65</v>
      </c>
      <c r="L102" t="str" cm="1">
        <f t="array" ref="L10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02">
        <v>49</v>
      </c>
      <c r="N102">
        <v>3.7</v>
      </c>
      <c r="O10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03" spans="1:15" x14ac:dyDescent="0.3">
      <c r="A103" t="s">
        <v>29</v>
      </c>
      <c r="B103">
        <v>25</v>
      </c>
      <c r="C103">
        <v>2019</v>
      </c>
      <c r="D103">
        <v>2019</v>
      </c>
      <c r="E103">
        <v>247</v>
      </c>
      <c r="F103">
        <v>6892503</v>
      </c>
      <c r="G103">
        <v>3.6</v>
      </c>
      <c r="H103">
        <v>3.4</v>
      </c>
      <c r="I103">
        <v>1E-3</v>
      </c>
      <c r="J103">
        <v>7</v>
      </c>
      <c r="K103" t="s">
        <v>65</v>
      </c>
      <c r="L103" t="str" cm="1">
        <f t="array" ref="L10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03">
        <v>49</v>
      </c>
      <c r="N103">
        <v>3.46</v>
      </c>
      <c r="O10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04" spans="1:15" x14ac:dyDescent="0.3">
      <c r="A104" t="s">
        <v>29</v>
      </c>
      <c r="B104">
        <v>25</v>
      </c>
      <c r="C104">
        <v>2020</v>
      </c>
      <c r="D104">
        <v>2020</v>
      </c>
      <c r="E104">
        <v>268</v>
      </c>
      <c r="F104">
        <v>6893574</v>
      </c>
      <c r="G104">
        <v>3.9</v>
      </c>
      <c r="H104">
        <v>3.7</v>
      </c>
      <c r="I104">
        <v>1E-3</v>
      </c>
      <c r="J104">
        <v>7</v>
      </c>
      <c r="K104" t="s">
        <v>65</v>
      </c>
      <c r="L104" t="str" cm="1">
        <f t="array" ref="L10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04">
        <v>50</v>
      </c>
      <c r="N104">
        <v>3.39</v>
      </c>
      <c r="O10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05" spans="1:15" x14ac:dyDescent="0.3">
      <c r="A105" t="s">
        <v>29</v>
      </c>
      <c r="B105">
        <v>25</v>
      </c>
      <c r="C105">
        <v>2021</v>
      </c>
      <c r="D105">
        <v>2021</v>
      </c>
      <c r="E105">
        <v>247</v>
      </c>
      <c r="F105">
        <v>6984723</v>
      </c>
      <c r="G105">
        <v>3.5</v>
      </c>
      <c r="H105">
        <v>3.4</v>
      </c>
      <c r="I105">
        <v>1E-3</v>
      </c>
      <c r="J105">
        <v>5</v>
      </c>
      <c r="K105" t="s">
        <v>65</v>
      </c>
      <c r="L105" t="str" cm="1">
        <f t="array" ref="L10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05">
        <v>49</v>
      </c>
      <c r="N105">
        <v>3.7</v>
      </c>
      <c r="O10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06" spans="1:15" x14ac:dyDescent="0.3">
      <c r="A106" t="s">
        <v>29</v>
      </c>
      <c r="B106">
        <v>25</v>
      </c>
      <c r="C106">
        <v>2022</v>
      </c>
      <c r="D106">
        <v>2022</v>
      </c>
      <c r="E106">
        <v>263</v>
      </c>
      <c r="F106">
        <v>6981974</v>
      </c>
      <c r="G106">
        <v>3.8</v>
      </c>
      <c r="H106">
        <v>3.7</v>
      </c>
      <c r="I106">
        <v>1E-3</v>
      </c>
      <c r="J106">
        <v>6</v>
      </c>
      <c r="K106" t="s">
        <v>65</v>
      </c>
      <c r="L106" t="str" cm="1">
        <f t="array" ref="L10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06">
        <v>50</v>
      </c>
      <c r="N106">
        <v>3.4</v>
      </c>
      <c r="O10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07" spans="1:15" x14ac:dyDescent="0.3">
      <c r="A107" t="s">
        <v>30</v>
      </c>
      <c r="B107">
        <v>26</v>
      </c>
      <c r="C107">
        <v>2018</v>
      </c>
      <c r="D107">
        <v>2018</v>
      </c>
      <c r="E107">
        <v>1310</v>
      </c>
      <c r="F107">
        <v>9995915</v>
      </c>
      <c r="G107">
        <v>13.1</v>
      </c>
      <c r="H107">
        <v>12.9</v>
      </c>
      <c r="I107">
        <v>6.0000000000000001E-3</v>
      </c>
      <c r="J107">
        <v>16</v>
      </c>
      <c r="K107" t="s">
        <v>64</v>
      </c>
      <c r="L107" t="str" cm="1">
        <f t="array" ref="L10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07">
        <v>37</v>
      </c>
      <c r="N107">
        <v>11.2</v>
      </c>
      <c r="O10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08" spans="1:15" x14ac:dyDescent="0.3">
      <c r="A108" t="s">
        <v>30</v>
      </c>
      <c r="B108">
        <v>26</v>
      </c>
      <c r="C108">
        <v>2019</v>
      </c>
      <c r="D108">
        <v>2019</v>
      </c>
      <c r="E108">
        <v>1220</v>
      </c>
      <c r="F108">
        <v>9986857</v>
      </c>
      <c r="G108">
        <v>12.2</v>
      </c>
      <c r="H108">
        <v>12.1</v>
      </c>
      <c r="I108">
        <v>6.0000000000000001E-3</v>
      </c>
      <c r="J108">
        <v>19</v>
      </c>
      <c r="K108" t="s">
        <v>64</v>
      </c>
      <c r="L108" t="str" cm="1">
        <f t="array" ref="L10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08">
        <v>26</v>
      </c>
      <c r="N108">
        <v>12.82</v>
      </c>
      <c r="O10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09" spans="1:15" x14ac:dyDescent="0.3">
      <c r="A109" t="s">
        <v>30</v>
      </c>
      <c r="B109">
        <v>26</v>
      </c>
      <c r="C109">
        <v>2020</v>
      </c>
      <c r="D109">
        <v>2020</v>
      </c>
      <c r="E109">
        <v>1454</v>
      </c>
      <c r="F109">
        <v>9966555</v>
      </c>
      <c r="G109">
        <v>14.6</v>
      </c>
      <c r="H109">
        <v>14.6</v>
      </c>
      <c r="I109">
        <v>7.0000000000000001E-3</v>
      </c>
      <c r="J109">
        <v>20</v>
      </c>
      <c r="K109" t="s">
        <v>64</v>
      </c>
      <c r="L109" t="str" cm="1">
        <f t="array" ref="L10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09">
        <v>31</v>
      </c>
      <c r="N109">
        <v>12.04</v>
      </c>
      <c r="O10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10" spans="1:15" x14ac:dyDescent="0.3">
      <c r="A110" t="s">
        <v>30</v>
      </c>
      <c r="B110">
        <v>26</v>
      </c>
      <c r="C110">
        <v>2021</v>
      </c>
      <c r="D110">
        <v>2021</v>
      </c>
      <c r="E110">
        <v>1544</v>
      </c>
      <c r="F110">
        <v>10050811</v>
      </c>
      <c r="G110">
        <v>15.4</v>
      </c>
      <c r="H110">
        <v>15.4</v>
      </c>
      <c r="I110">
        <v>7.0000000000000001E-3</v>
      </c>
      <c r="J110">
        <v>18</v>
      </c>
      <c r="K110" t="s">
        <v>70</v>
      </c>
      <c r="L110" t="str" cm="1">
        <f t="array" ref="L11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10">
        <v>24</v>
      </c>
      <c r="N110">
        <v>14.6</v>
      </c>
      <c r="O11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11" spans="1:15" x14ac:dyDescent="0.3">
      <c r="A111" t="s">
        <v>30</v>
      </c>
      <c r="B111">
        <v>26</v>
      </c>
      <c r="C111">
        <v>2022</v>
      </c>
      <c r="D111">
        <v>2022</v>
      </c>
      <c r="E111">
        <v>1504</v>
      </c>
      <c r="F111">
        <v>10034113</v>
      </c>
      <c r="G111">
        <v>15</v>
      </c>
      <c r="H111">
        <v>15</v>
      </c>
      <c r="I111">
        <v>7.0000000000000001E-3</v>
      </c>
      <c r="J111">
        <v>16</v>
      </c>
      <c r="K111" t="s">
        <v>70</v>
      </c>
      <c r="L111" t="str" cm="1">
        <f t="array" ref="L11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11">
        <v>28</v>
      </c>
      <c r="N111">
        <v>15.4</v>
      </c>
      <c r="O11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12" spans="1:15" x14ac:dyDescent="0.3">
      <c r="A112" t="s">
        <v>31</v>
      </c>
      <c r="B112">
        <v>27</v>
      </c>
      <c r="C112">
        <v>2018</v>
      </c>
      <c r="D112">
        <v>2018</v>
      </c>
      <c r="E112">
        <v>437</v>
      </c>
      <c r="F112">
        <v>5611179</v>
      </c>
      <c r="G112">
        <v>7.8</v>
      </c>
      <c r="H112">
        <v>7.8</v>
      </c>
      <c r="I112">
        <v>2E-3</v>
      </c>
      <c r="J112">
        <v>13</v>
      </c>
      <c r="K112" t="s">
        <v>70</v>
      </c>
      <c r="L112" t="str" cm="1">
        <f t="array" ref="L11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12">
        <v>43</v>
      </c>
      <c r="N112">
        <v>8.1999999999999993</v>
      </c>
      <c r="O11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13" spans="1:15" x14ac:dyDescent="0.3">
      <c r="A113" t="s">
        <v>31</v>
      </c>
      <c r="B113">
        <v>27</v>
      </c>
      <c r="C113">
        <v>2019</v>
      </c>
      <c r="D113">
        <v>2019</v>
      </c>
      <c r="E113">
        <v>465</v>
      </c>
      <c r="F113">
        <v>5639632</v>
      </c>
      <c r="G113">
        <v>8.1999999999999993</v>
      </c>
      <c r="H113">
        <v>8.1</v>
      </c>
      <c r="I113">
        <v>2E-3</v>
      </c>
      <c r="J113">
        <v>13</v>
      </c>
      <c r="K113" t="s">
        <v>70</v>
      </c>
      <c r="L113" t="str" cm="1">
        <f t="array" ref="L11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13">
        <v>43</v>
      </c>
      <c r="N113">
        <v>7.79</v>
      </c>
      <c r="O11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14" spans="1:15" x14ac:dyDescent="0.3">
      <c r="A114" t="s">
        <v>31</v>
      </c>
      <c r="B114">
        <v>27</v>
      </c>
      <c r="C114">
        <v>2020</v>
      </c>
      <c r="D114">
        <v>2020</v>
      </c>
      <c r="E114">
        <v>513</v>
      </c>
      <c r="F114">
        <v>5657342</v>
      </c>
      <c r="G114">
        <v>9.1</v>
      </c>
      <c r="H114">
        <v>8.9</v>
      </c>
      <c r="I114">
        <v>2E-3</v>
      </c>
      <c r="J114">
        <v>14</v>
      </c>
      <c r="K114" t="s">
        <v>70</v>
      </c>
      <c r="L114" t="str" cm="1">
        <f t="array" ref="L11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14">
        <v>43</v>
      </c>
      <c r="N114">
        <v>8.1199999999999992</v>
      </c>
      <c r="O11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15" spans="1:15" x14ac:dyDescent="0.3">
      <c r="A115" t="s">
        <v>31</v>
      </c>
      <c r="B115">
        <v>27</v>
      </c>
      <c r="C115">
        <v>2021</v>
      </c>
      <c r="D115">
        <v>2021</v>
      </c>
      <c r="E115">
        <v>573</v>
      </c>
      <c r="F115">
        <v>5707390</v>
      </c>
      <c r="G115">
        <v>10</v>
      </c>
      <c r="H115">
        <v>10</v>
      </c>
      <c r="I115">
        <v>3.0000000000000001E-3</v>
      </c>
      <c r="J115">
        <v>17</v>
      </c>
      <c r="K115" t="s">
        <v>70</v>
      </c>
      <c r="L115" t="str" cm="1">
        <f t="array" ref="L11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15">
        <v>43</v>
      </c>
      <c r="N115">
        <v>8.9</v>
      </c>
      <c r="O11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16" spans="1:15" x14ac:dyDescent="0.3">
      <c r="A116" t="s">
        <v>31</v>
      </c>
      <c r="B116">
        <v>27</v>
      </c>
      <c r="C116">
        <v>2022</v>
      </c>
      <c r="D116">
        <v>2022</v>
      </c>
      <c r="E116">
        <v>561</v>
      </c>
      <c r="F116">
        <v>5717184</v>
      </c>
      <c r="G116">
        <v>9.8000000000000007</v>
      </c>
      <c r="H116">
        <v>9.6</v>
      </c>
      <c r="I116">
        <v>3.0000000000000001E-3</v>
      </c>
      <c r="J116">
        <v>18</v>
      </c>
      <c r="K116" t="s">
        <v>70</v>
      </c>
      <c r="L116" t="str" cm="1">
        <f t="array" ref="L11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16">
        <v>42</v>
      </c>
      <c r="N116">
        <v>10</v>
      </c>
      <c r="O11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17" spans="1:15" x14ac:dyDescent="0.3">
      <c r="A117" t="s">
        <v>32</v>
      </c>
      <c r="B117">
        <v>28</v>
      </c>
      <c r="C117">
        <v>2018</v>
      </c>
      <c r="D117">
        <v>2018</v>
      </c>
      <c r="E117">
        <v>681</v>
      </c>
      <c r="F117">
        <v>2986530</v>
      </c>
      <c r="G117">
        <v>22.8</v>
      </c>
      <c r="H117">
        <v>22.9</v>
      </c>
      <c r="I117">
        <v>3.0000000000000001E-3</v>
      </c>
      <c r="J117">
        <v>50</v>
      </c>
      <c r="K117" t="s">
        <v>62</v>
      </c>
      <c r="L117" t="str" cm="1">
        <f t="array" ref="L11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17">
        <v>5</v>
      </c>
      <c r="N117">
        <v>21.5</v>
      </c>
      <c r="O11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18" spans="1:15" x14ac:dyDescent="0.3">
      <c r="A118" t="s">
        <v>32</v>
      </c>
      <c r="B118">
        <v>28</v>
      </c>
      <c r="C118">
        <v>2019</v>
      </c>
      <c r="D118">
        <v>2019</v>
      </c>
      <c r="E118">
        <v>710</v>
      </c>
      <c r="F118">
        <v>2976149</v>
      </c>
      <c r="G118">
        <v>23.9</v>
      </c>
      <c r="H118">
        <v>24.2</v>
      </c>
      <c r="I118">
        <v>3.0000000000000001E-3</v>
      </c>
      <c r="J118">
        <v>50</v>
      </c>
      <c r="K118" t="s">
        <v>62</v>
      </c>
      <c r="L118" t="str" cm="1">
        <f t="array" ref="L11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18">
        <v>1</v>
      </c>
      <c r="N118">
        <v>22.81</v>
      </c>
      <c r="O11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19" spans="1:15" x14ac:dyDescent="0.3">
      <c r="A119" t="s">
        <v>32</v>
      </c>
      <c r="B119">
        <v>28</v>
      </c>
      <c r="C119">
        <v>2020</v>
      </c>
      <c r="D119">
        <v>2020</v>
      </c>
      <c r="E119">
        <v>818</v>
      </c>
      <c r="F119">
        <v>2966786</v>
      </c>
      <c r="G119">
        <v>27.6</v>
      </c>
      <c r="H119">
        <v>28.6</v>
      </c>
      <c r="I119">
        <v>4.0000000000000001E-3</v>
      </c>
      <c r="J119">
        <v>50</v>
      </c>
      <c r="K119" t="s">
        <v>62</v>
      </c>
      <c r="L119" t="str" cm="1">
        <f t="array" ref="L11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19">
        <v>2</v>
      </c>
      <c r="N119">
        <v>24.23</v>
      </c>
      <c r="O11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20" spans="1:15" x14ac:dyDescent="0.3">
      <c r="A120" t="s">
        <v>32</v>
      </c>
      <c r="B120">
        <v>28</v>
      </c>
      <c r="C120">
        <v>2021</v>
      </c>
      <c r="D120">
        <v>2021</v>
      </c>
      <c r="E120">
        <v>962</v>
      </c>
      <c r="F120">
        <v>2949965</v>
      </c>
      <c r="G120">
        <v>32.6</v>
      </c>
      <c r="H120">
        <v>33.9</v>
      </c>
      <c r="I120">
        <v>4.0000000000000001E-3</v>
      </c>
      <c r="J120">
        <v>45</v>
      </c>
      <c r="K120" t="s">
        <v>62</v>
      </c>
      <c r="L120" t="str" cm="1">
        <f t="array" ref="L12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0">
        <v>1</v>
      </c>
      <c r="N120">
        <v>28.6</v>
      </c>
      <c r="O12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21" spans="1:15" x14ac:dyDescent="0.3">
      <c r="A121" t="s">
        <v>32</v>
      </c>
      <c r="B121">
        <v>28</v>
      </c>
      <c r="C121">
        <v>2022</v>
      </c>
      <c r="D121">
        <v>2022</v>
      </c>
      <c r="E121">
        <v>848</v>
      </c>
      <c r="F121">
        <v>2940057</v>
      </c>
      <c r="G121">
        <v>28.8</v>
      </c>
      <c r="H121">
        <v>29.6</v>
      </c>
      <c r="I121">
        <v>4.0000000000000001E-3</v>
      </c>
      <c r="J121">
        <v>45</v>
      </c>
      <c r="K121" t="s">
        <v>62</v>
      </c>
      <c r="L121" t="str" cm="1">
        <f t="array" ref="L12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1">
        <v>1</v>
      </c>
      <c r="N121">
        <v>33.9</v>
      </c>
      <c r="O12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22" spans="1:15" x14ac:dyDescent="0.3">
      <c r="A122" t="s">
        <v>33</v>
      </c>
      <c r="B122">
        <v>29</v>
      </c>
      <c r="C122">
        <v>2018</v>
      </c>
      <c r="D122">
        <v>2018</v>
      </c>
      <c r="E122">
        <v>1311</v>
      </c>
      <c r="F122">
        <v>6126452</v>
      </c>
      <c r="G122">
        <v>21.4</v>
      </c>
      <c r="H122">
        <v>21.5</v>
      </c>
      <c r="I122">
        <v>6.0000000000000001E-3</v>
      </c>
      <c r="J122">
        <v>47</v>
      </c>
      <c r="K122" t="s">
        <v>62</v>
      </c>
      <c r="L122" t="str" cm="1">
        <f t="array" ref="L12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2">
        <v>6</v>
      </c>
      <c r="N122">
        <v>21.3</v>
      </c>
      <c r="O12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23" spans="1:15" x14ac:dyDescent="0.3">
      <c r="A123" t="s">
        <v>33</v>
      </c>
      <c r="B123">
        <v>29</v>
      </c>
      <c r="C123">
        <v>2019</v>
      </c>
      <c r="D123">
        <v>2019</v>
      </c>
      <c r="E123">
        <v>1252</v>
      </c>
      <c r="F123">
        <v>6137428</v>
      </c>
      <c r="G123">
        <v>20.399999999999999</v>
      </c>
      <c r="H123">
        <v>20.6</v>
      </c>
      <c r="I123">
        <v>6.0000000000000001E-3</v>
      </c>
      <c r="J123">
        <v>46</v>
      </c>
      <c r="K123" t="s">
        <v>62</v>
      </c>
      <c r="L123" t="str" cm="1">
        <f t="array" ref="L12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3">
        <v>3</v>
      </c>
      <c r="N123">
        <v>21.34</v>
      </c>
      <c r="O12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24" spans="1:15" x14ac:dyDescent="0.3">
      <c r="A124" t="s">
        <v>33</v>
      </c>
      <c r="B124">
        <v>29</v>
      </c>
      <c r="C124">
        <v>2020</v>
      </c>
      <c r="D124">
        <v>2020</v>
      </c>
      <c r="E124">
        <v>1426</v>
      </c>
      <c r="F124">
        <v>6151548</v>
      </c>
      <c r="G124">
        <v>23.2</v>
      </c>
      <c r="H124">
        <v>23.9</v>
      </c>
      <c r="I124">
        <v>6.0000000000000001E-3</v>
      </c>
      <c r="J124">
        <v>46</v>
      </c>
      <c r="K124" t="s">
        <v>62</v>
      </c>
      <c r="L124" t="str" cm="1">
        <f t="array" ref="L12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4">
        <v>7</v>
      </c>
      <c r="N124">
        <v>20.52</v>
      </c>
      <c r="O12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25" spans="1:15" x14ac:dyDescent="0.3">
      <c r="A125" t="s">
        <v>33</v>
      </c>
      <c r="B125">
        <v>29</v>
      </c>
      <c r="C125">
        <v>2021</v>
      </c>
      <c r="D125">
        <v>2021</v>
      </c>
      <c r="E125">
        <v>1414</v>
      </c>
      <c r="F125">
        <v>6168187</v>
      </c>
      <c r="G125">
        <v>22.9</v>
      </c>
      <c r="H125">
        <v>23.2</v>
      </c>
      <c r="I125">
        <v>6.0000000000000001E-3</v>
      </c>
      <c r="J125">
        <v>47</v>
      </c>
      <c r="K125" t="s">
        <v>62</v>
      </c>
      <c r="L125" t="str" cm="1">
        <f t="array" ref="L12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5">
        <v>4</v>
      </c>
      <c r="N125">
        <v>23.9</v>
      </c>
      <c r="O12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26" spans="1:15" x14ac:dyDescent="0.3">
      <c r="A126" t="s">
        <v>33</v>
      </c>
      <c r="B126">
        <v>29</v>
      </c>
      <c r="C126">
        <v>2022</v>
      </c>
      <c r="D126">
        <v>2022</v>
      </c>
      <c r="E126">
        <v>1489</v>
      </c>
      <c r="F126">
        <v>6177957</v>
      </c>
      <c r="G126">
        <v>24.1</v>
      </c>
      <c r="H126">
        <v>24.2</v>
      </c>
      <c r="I126">
        <v>7.0000000000000001E-3</v>
      </c>
      <c r="J126">
        <v>47</v>
      </c>
      <c r="K126" t="s">
        <v>62</v>
      </c>
      <c r="L126" t="str" cm="1">
        <f t="array" ref="L12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6">
        <v>9</v>
      </c>
      <c r="N126">
        <v>23.2</v>
      </c>
      <c r="O12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27" spans="1:15" x14ac:dyDescent="0.3">
      <c r="A127" t="s">
        <v>34</v>
      </c>
      <c r="B127">
        <v>30</v>
      </c>
      <c r="C127">
        <v>2018</v>
      </c>
      <c r="D127">
        <v>2018</v>
      </c>
      <c r="E127">
        <v>186</v>
      </c>
      <c r="F127">
        <v>1062305</v>
      </c>
      <c r="G127">
        <v>17.5</v>
      </c>
      <c r="H127">
        <v>17.3</v>
      </c>
      <c r="I127">
        <v>1E-3</v>
      </c>
      <c r="J127">
        <v>38</v>
      </c>
      <c r="K127" t="s">
        <v>62</v>
      </c>
      <c r="L127" t="str" cm="1">
        <f t="array" ref="L12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7">
        <v>3</v>
      </c>
      <c r="N127">
        <v>22.6</v>
      </c>
      <c r="O12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28" spans="1:15" x14ac:dyDescent="0.3">
      <c r="A128" t="s">
        <v>34</v>
      </c>
      <c r="B128">
        <v>30</v>
      </c>
      <c r="C128">
        <v>2019</v>
      </c>
      <c r="D128">
        <v>2019</v>
      </c>
      <c r="E128">
        <v>209</v>
      </c>
      <c r="F128">
        <v>1068778</v>
      </c>
      <c r="G128">
        <v>19.600000000000001</v>
      </c>
      <c r="H128">
        <v>19</v>
      </c>
      <c r="I128">
        <v>1E-3</v>
      </c>
      <c r="J128">
        <v>34</v>
      </c>
      <c r="K128" t="s">
        <v>62</v>
      </c>
      <c r="L128" t="str" cm="1">
        <f t="array" ref="L12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8">
        <v>13</v>
      </c>
      <c r="N128">
        <v>17.27</v>
      </c>
      <c r="O12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29" spans="1:15" x14ac:dyDescent="0.3">
      <c r="A129" t="s">
        <v>34</v>
      </c>
      <c r="B129">
        <v>30</v>
      </c>
      <c r="C129">
        <v>2020</v>
      </c>
      <c r="D129">
        <v>2020</v>
      </c>
      <c r="E129">
        <v>238</v>
      </c>
      <c r="F129">
        <v>1080577</v>
      </c>
      <c r="G129">
        <v>22</v>
      </c>
      <c r="H129">
        <v>20.9</v>
      </c>
      <c r="I129">
        <v>1E-3</v>
      </c>
      <c r="J129">
        <v>33</v>
      </c>
      <c r="K129" t="s">
        <v>62</v>
      </c>
      <c r="L129" t="str" cm="1">
        <f t="array" ref="L12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9">
        <v>10</v>
      </c>
      <c r="N129">
        <v>18.93</v>
      </c>
      <c r="O12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30" spans="1:15" x14ac:dyDescent="0.3">
      <c r="A130" t="s">
        <v>34</v>
      </c>
      <c r="B130">
        <v>30</v>
      </c>
      <c r="C130">
        <v>2021</v>
      </c>
      <c r="D130">
        <v>2021</v>
      </c>
      <c r="E130">
        <v>280</v>
      </c>
      <c r="F130">
        <v>1104271</v>
      </c>
      <c r="G130">
        <v>25.4</v>
      </c>
      <c r="H130">
        <v>25.1</v>
      </c>
      <c r="I130">
        <v>1E-3</v>
      </c>
      <c r="J130">
        <v>40</v>
      </c>
      <c r="K130" t="s">
        <v>62</v>
      </c>
      <c r="L130" t="str" cm="1">
        <f t="array" ref="L13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30">
        <v>11</v>
      </c>
      <c r="N130">
        <v>20.9</v>
      </c>
      <c r="O13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31" spans="1:15" x14ac:dyDescent="0.3">
      <c r="A131" t="s">
        <v>34</v>
      </c>
      <c r="B131">
        <v>30</v>
      </c>
      <c r="C131">
        <v>2022</v>
      </c>
      <c r="D131">
        <v>2022</v>
      </c>
      <c r="E131">
        <v>274</v>
      </c>
      <c r="F131">
        <v>1122867</v>
      </c>
      <c r="G131">
        <v>24.4</v>
      </c>
      <c r="H131">
        <v>23.9</v>
      </c>
      <c r="I131">
        <v>1E-3</v>
      </c>
      <c r="J131">
        <v>40</v>
      </c>
      <c r="K131" t="s">
        <v>62</v>
      </c>
      <c r="L131" t="str" cm="1">
        <f t="array" ref="L13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31">
        <v>7</v>
      </c>
      <c r="N131">
        <v>25.1</v>
      </c>
      <c r="O13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32" spans="1:15" x14ac:dyDescent="0.3">
      <c r="A132" t="s">
        <v>35</v>
      </c>
      <c r="B132">
        <v>31</v>
      </c>
      <c r="C132">
        <v>2018</v>
      </c>
      <c r="D132">
        <v>2018</v>
      </c>
      <c r="E132">
        <v>183</v>
      </c>
      <c r="F132">
        <v>1929268</v>
      </c>
      <c r="G132">
        <v>9.5</v>
      </c>
      <c r="H132">
        <v>9</v>
      </c>
      <c r="I132">
        <v>1E-3</v>
      </c>
      <c r="J132">
        <v>20</v>
      </c>
      <c r="K132" t="s">
        <v>67</v>
      </c>
      <c r="L132" t="str" cm="1">
        <f t="array" ref="L13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32">
        <v>42</v>
      </c>
      <c r="N132">
        <v>8.3000000000000007</v>
      </c>
      <c r="O13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33" spans="1:15" x14ac:dyDescent="0.3">
      <c r="A133" t="s">
        <v>35</v>
      </c>
      <c r="B133">
        <v>31</v>
      </c>
      <c r="C133">
        <v>2019</v>
      </c>
      <c r="D133">
        <v>2019</v>
      </c>
      <c r="E133">
        <v>205</v>
      </c>
      <c r="F133">
        <v>1934408</v>
      </c>
      <c r="G133">
        <v>10.6</v>
      </c>
      <c r="H133">
        <v>10.4</v>
      </c>
      <c r="I133">
        <v>1E-3</v>
      </c>
      <c r="J133">
        <v>18</v>
      </c>
      <c r="K133" t="s">
        <v>64</v>
      </c>
      <c r="L133" t="str" cm="1">
        <f t="array" ref="L13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33">
        <v>41</v>
      </c>
      <c r="N133">
        <v>9.0500000000000007</v>
      </c>
      <c r="O13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34" spans="1:15" x14ac:dyDescent="0.3">
      <c r="A134" t="s">
        <v>35</v>
      </c>
      <c r="B134">
        <v>31</v>
      </c>
      <c r="C134">
        <v>2020</v>
      </c>
      <c r="D134">
        <v>2020</v>
      </c>
      <c r="E134">
        <v>197</v>
      </c>
      <c r="F134">
        <v>1937552</v>
      </c>
      <c r="G134">
        <v>10.199999999999999</v>
      </c>
      <c r="H134">
        <v>10.1</v>
      </c>
      <c r="I134">
        <v>1E-3</v>
      </c>
      <c r="J134">
        <v>19</v>
      </c>
      <c r="K134" t="s">
        <v>64</v>
      </c>
      <c r="L134" t="str" cm="1">
        <f t="array" ref="L13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34">
        <v>38</v>
      </c>
      <c r="N134">
        <v>10.220000000000001</v>
      </c>
      <c r="O13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35" spans="1:15" x14ac:dyDescent="0.3">
      <c r="A135" t="s">
        <v>35</v>
      </c>
      <c r="B135">
        <v>31</v>
      </c>
      <c r="C135">
        <v>2021</v>
      </c>
      <c r="D135">
        <v>2021</v>
      </c>
      <c r="E135">
        <v>200</v>
      </c>
      <c r="F135">
        <v>1963692</v>
      </c>
      <c r="G135">
        <v>10.199999999999999</v>
      </c>
      <c r="H135">
        <v>10.3</v>
      </c>
      <c r="I135">
        <v>1E-3</v>
      </c>
      <c r="J135">
        <v>20</v>
      </c>
      <c r="K135" t="s">
        <v>67</v>
      </c>
      <c r="L135" t="str" cm="1">
        <f t="array" ref="L13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35">
        <v>41</v>
      </c>
      <c r="N135">
        <v>10.1</v>
      </c>
      <c r="O13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36" spans="1:15" x14ac:dyDescent="0.3">
      <c r="A136" t="s">
        <v>35</v>
      </c>
      <c r="B136">
        <v>31</v>
      </c>
      <c r="C136">
        <v>2022</v>
      </c>
      <c r="D136">
        <v>2022</v>
      </c>
      <c r="E136">
        <v>244</v>
      </c>
      <c r="F136">
        <v>1967923</v>
      </c>
      <c r="G136">
        <v>12.4</v>
      </c>
      <c r="H136">
        <v>12.2</v>
      </c>
      <c r="I136">
        <v>1E-3</v>
      </c>
      <c r="J136">
        <v>20</v>
      </c>
      <c r="K136" t="s">
        <v>64</v>
      </c>
      <c r="L136" t="str" cm="1">
        <f t="array" ref="L13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36">
        <v>41</v>
      </c>
      <c r="N136">
        <v>10.3</v>
      </c>
      <c r="O13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37" spans="1:15" x14ac:dyDescent="0.3">
      <c r="A137" t="s">
        <v>36</v>
      </c>
      <c r="B137">
        <v>32</v>
      </c>
      <c r="C137">
        <v>2018</v>
      </c>
      <c r="D137">
        <v>2018</v>
      </c>
      <c r="E137">
        <v>550</v>
      </c>
      <c r="F137">
        <v>3034392</v>
      </c>
      <c r="G137">
        <v>18.100000000000001</v>
      </c>
      <c r="H137">
        <v>17.899999999999999</v>
      </c>
      <c r="I137">
        <v>2E-3</v>
      </c>
      <c r="J137">
        <v>25</v>
      </c>
      <c r="K137" t="s">
        <v>71</v>
      </c>
      <c r="L137" t="str" cm="1">
        <f t="array" ref="L13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137">
        <v>14</v>
      </c>
      <c r="N137">
        <v>16.7</v>
      </c>
      <c r="O13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138" spans="1:15" x14ac:dyDescent="0.3">
      <c r="A138" t="s">
        <v>36</v>
      </c>
      <c r="B138">
        <v>32</v>
      </c>
      <c r="C138">
        <v>2019</v>
      </c>
      <c r="D138">
        <v>2019</v>
      </c>
      <c r="E138">
        <v>490</v>
      </c>
      <c r="F138">
        <v>3080156</v>
      </c>
      <c r="G138">
        <v>15.9</v>
      </c>
      <c r="H138">
        <v>15.3</v>
      </c>
      <c r="I138">
        <v>2E-3</v>
      </c>
      <c r="J138">
        <v>15</v>
      </c>
      <c r="K138" t="s">
        <v>70</v>
      </c>
      <c r="L138" t="str" cm="1">
        <f t="array" ref="L13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38">
        <v>10</v>
      </c>
      <c r="N138">
        <v>17.84</v>
      </c>
      <c r="O13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139" spans="1:15" x14ac:dyDescent="0.3">
      <c r="A139" t="s">
        <v>36</v>
      </c>
      <c r="B139">
        <v>32</v>
      </c>
      <c r="C139">
        <v>2020</v>
      </c>
      <c r="D139">
        <v>2020</v>
      </c>
      <c r="E139">
        <v>547</v>
      </c>
      <c r="F139">
        <v>3138259</v>
      </c>
      <c r="G139">
        <v>17.399999999999999</v>
      </c>
      <c r="H139">
        <v>17</v>
      </c>
      <c r="I139">
        <v>2E-3</v>
      </c>
      <c r="J139">
        <v>16</v>
      </c>
      <c r="K139" t="s">
        <v>70</v>
      </c>
      <c r="L139" t="str" cm="1">
        <f t="array" ref="L13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39">
        <v>15</v>
      </c>
      <c r="N139">
        <v>15.3</v>
      </c>
      <c r="O13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140" spans="1:15" x14ac:dyDescent="0.3">
      <c r="A140" t="s">
        <v>36</v>
      </c>
      <c r="B140">
        <v>32</v>
      </c>
      <c r="C140">
        <v>2021</v>
      </c>
      <c r="D140">
        <v>2021</v>
      </c>
      <c r="E140">
        <v>633</v>
      </c>
      <c r="F140">
        <v>3143991</v>
      </c>
      <c r="G140">
        <v>20.100000000000001</v>
      </c>
      <c r="H140">
        <v>19.8</v>
      </c>
      <c r="I140">
        <v>3.0000000000000001E-3</v>
      </c>
      <c r="J140">
        <v>16</v>
      </c>
      <c r="K140" t="s">
        <v>70</v>
      </c>
      <c r="L140" t="str" cm="1">
        <f t="array" ref="L14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40">
        <v>18</v>
      </c>
      <c r="N140">
        <v>17</v>
      </c>
      <c r="O14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141" spans="1:15" x14ac:dyDescent="0.3">
      <c r="A141" t="s">
        <v>36</v>
      </c>
      <c r="B141">
        <v>32</v>
      </c>
      <c r="C141">
        <v>2022</v>
      </c>
      <c r="D141">
        <v>2022</v>
      </c>
      <c r="E141">
        <v>618</v>
      </c>
      <c r="F141">
        <v>3177772</v>
      </c>
      <c r="G141">
        <v>19.399999999999999</v>
      </c>
      <c r="H141">
        <v>18.899999999999999</v>
      </c>
      <c r="I141">
        <v>3.0000000000000001E-3</v>
      </c>
      <c r="J141">
        <v>17</v>
      </c>
      <c r="K141" t="s">
        <v>70</v>
      </c>
      <c r="L141" t="str" cm="1">
        <f t="array" ref="L14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41">
        <v>15</v>
      </c>
      <c r="N141">
        <v>19.8</v>
      </c>
      <c r="O14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142" spans="1:15" x14ac:dyDescent="0.3">
      <c r="A142" t="s">
        <v>37</v>
      </c>
      <c r="B142">
        <v>33</v>
      </c>
      <c r="C142">
        <v>2018</v>
      </c>
      <c r="D142">
        <v>2018</v>
      </c>
      <c r="E142">
        <v>155</v>
      </c>
      <c r="F142">
        <v>1356458</v>
      </c>
      <c r="G142">
        <v>11.4</v>
      </c>
      <c r="H142">
        <v>10.8</v>
      </c>
      <c r="I142">
        <v>1E-3</v>
      </c>
      <c r="J142">
        <v>33</v>
      </c>
      <c r="K142" t="s">
        <v>62</v>
      </c>
      <c r="L142" t="str" cm="1">
        <f t="array" ref="L14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42">
        <v>40</v>
      </c>
      <c r="N142">
        <v>10.3</v>
      </c>
      <c r="O14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43" spans="1:15" x14ac:dyDescent="0.3">
      <c r="A143" t="s">
        <v>37</v>
      </c>
      <c r="B143">
        <v>33</v>
      </c>
      <c r="C143">
        <v>2019</v>
      </c>
      <c r="D143">
        <v>2019</v>
      </c>
      <c r="E143">
        <v>156</v>
      </c>
      <c r="F143">
        <v>1359711</v>
      </c>
      <c r="G143">
        <v>11.5</v>
      </c>
      <c r="H143">
        <v>10.7</v>
      </c>
      <c r="I143">
        <v>1E-3</v>
      </c>
      <c r="J143">
        <v>30</v>
      </c>
      <c r="K143" t="s">
        <v>62</v>
      </c>
      <c r="L143" t="str" cm="1">
        <f t="array" ref="L14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43">
        <v>37</v>
      </c>
      <c r="N143">
        <v>10.66</v>
      </c>
      <c r="O14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44" spans="1:15" x14ac:dyDescent="0.3">
      <c r="A144" t="s">
        <v>37</v>
      </c>
      <c r="B144">
        <v>33</v>
      </c>
      <c r="C144">
        <v>2020</v>
      </c>
      <c r="D144">
        <v>2020</v>
      </c>
      <c r="E144">
        <v>128</v>
      </c>
      <c r="F144">
        <v>1366275</v>
      </c>
      <c r="G144">
        <v>9.4</v>
      </c>
      <c r="H144">
        <v>8.9</v>
      </c>
      <c r="I144">
        <v>1E-3</v>
      </c>
      <c r="J144">
        <v>30</v>
      </c>
      <c r="K144" t="s">
        <v>62</v>
      </c>
      <c r="L144" t="str" cm="1">
        <f t="array" ref="L14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44">
        <v>37</v>
      </c>
      <c r="N144">
        <v>10.54</v>
      </c>
      <c r="O14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45" spans="1:15" x14ac:dyDescent="0.3">
      <c r="A145" t="s">
        <v>37</v>
      </c>
      <c r="B145">
        <v>33</v>
      </c>
      <c r="C145">
        <v>2021</v>
      </c>
      <c r="D145">
        <v>2021</v>
      </c>
      <c r="E145">
        <v>123</v>
      </c>
      <c r="F145">
        <v>1388992</v>
      </c>
      <c r="G145">
        <v>8.9</v>
      </c>
      <c r="H145">
        <v>8.3000000000000007</v>
      </c>
      <c r="I145">
        <v>1E-3</v>
      </c>
      <c r="J145">
        <v>27</v>
      </c>
      <c r="K145" t="s">
        <v>62</v>
      </c>
      <c r="L145" t="str" cm="1">
        <f t="array" ref="L14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45">
        <v>42</v>
      </c>
      <c r="N145">
        <v>8.9</v>
      </c>
      <c r="O14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46" spans="1:15" x14ac:dyDescent="0.3">
      <c r="A146" t="s">
        <v>37</v>
      </c>
      <c r="B146">
        <v>33</v>
      </c>
      <c r="C146">
        <v>2022</v>
      </c>
      <c r="D146">
        <v>2022</v>
      </c>
      <c r="E146">
        <v>156</v>
      </c>
      <c r="F146">
        <v>1395231</v>
      </c>
      <c r="G146">
        <v>11.2</v>
      </c>
      <c r="H146">
        <v>10.1</v>
      </c>
      <c r="I146">
        <v>1E-3</v>
      </c>
      <c r="J146">
        <v>26</v>
      </c>
      <c r="K146" t="s">
        <v>62</v>
      </c>
      <c r="L146" t="str" cm="1">
        <f t="array" ref="L14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46">
        <v>44</v>
      </c>
      <c r="N146">
        <v>8.3000000000000007</v>
      </c>
      <c r="O14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47" spans="1:15" x14ac:dyDescent="0.3">
      <c r="A147" t="s">
        <v>38</v>
      </c>
      <c r="B147">
        <v>34</v>
      </c>
      <c r="C147">
        <v>2018</v>
      </c>
      <c r="D147">
        <v>2018</v>
      </c>
      <c r="E147">
        <v>420</v>
      </c>
      <c r="F147">
        <v>8908520</v>
      </c>
      <c r="G147">
        <v>4.7</v>
      </c>
      <c r="H147">
        <v>4.8</v>
      </c>
      <c r="I147">
        <v>2E-3</v>
      </c>
      <c r="J147">
        <v>2</v>
      </c>
      <c r="K147" t="s">
        <v>63</v>
      </c>
      <c r="L147" t="str" cm="1">
        <f t="array" ref="L14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47">
        <v>45</v>
      </c>
      <c r="N147">
        <v>5.3</v>
      </c>
      <c r="O14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48" spans="1:15" x14ac:dyDescent="0.3">
      <c r="A148" t="s">
        <v>38</v>
      </c>
      <c r="B148">
        <v>34</v>
      </c>
      <c r="C148">
        <v>2019</v>
      </c>
      <c r="D148">
        <v>2019</v>
      </c>
      <c r="E148">
        <v>368</v>
      </c>
      <c r="F148">
        <v>8882190</v>
      </c>
      <c r="G148">
        <v>4.0999999999999996</v>
      </c>
      <c r="H148">
        <v>4.0999999999999996</v>
      </c>
      <c r="I148">
        <v>2E-3</v>
      </c>
      <c r="J148">
        <v>2</v>
      </c>
      <c r="K148" t="s">
        <v>63</v>
      </c>
      <c r="L148" t="str" cm="1">
        <f t="array" ref="L14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48">
        <v>46</v>
      </c>
      <c r="N148">
        <v>4.75</v>
      </c>
      <c r="O14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49" spans="1:15" x14ac:dyDescent="0.3">
      <c r="A149" t="s">
        <v>38</v>
      </c>
      <c r="B149">
        <v>34</v>
      </c>
      <c r="C149">
        <v>2020</v>
      </c>
      <c r="D149">
        <v>2020</v>
      </c>
      <c r="E149">
        <v>443</v>
      </c>
      <c r="F149">
        <v>8882371</v>
      </c>
      <c r="G149">
        <v>5</v>
      </c>
      <c r="H149">
        <v>5</v>
      </c>
      <c r="I149">
        <v>2E-3</v>
      </c>
      <c r="J149">
        <v>2</v>
      </c>
      <c r="K149" t="s">
        <v>63</v>
      </c>
      <c r="L149" t="str" cm="1">
        <f t="array" ref="L14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49">
        <v>48</v>
      </c>
      <c r="N149">
        <v>4.13</v>
      </c>
      <c r="O14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50" spans="1:15" x14ac:dyDescent="0.3">
      <c r="A150" t="s">
        <v>38</v>
      </c>
      <c r="B150">
        <v>34</v>
      </c>
      <c r="C150">
        <v>2021</v>
      </c>
      <c r="D150">
        <v>2021</v>
      </c>
      <c r="E150">
        <v>475</v>
      </c>
      <c r="F150">
        <v>9267130</v>
      </c>
      <c r="G150">
        <v>5.0999999999999996</v>
      </c>
      <c r="H150">
        <v>5.2</v>
      </c>
      <c r="I150">
        <v>2E-3</v>
      </c>
      <c r="J150">
        <v>2</v>
      </c>
      <c r="K150" t="s">
        <v>63</v>
      </c>
      <c r="L150" t="str" cm="1">
        <f t="array" ref="L15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50">
        <v>48</v>
      </c>
      <c r="N150">
        <v>5</v>
      </c>
      <c r="O15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51" spans="1:15" x14ac:dyDescent="0.3">
      <c r="A151" t="s">
        <v>38</v>
      </c>
      <c r="B151">
        <v>34</v>
      </c>
      <c r="C151">
        <v>2022</v>
      </c>
      <c r="D151">
        <v>2022</v>
      </c>
      <c r="E151">
        <v>468</v>
      </c>
      <c r="F151">
        <v>9261699</v>
      </c>
      <c r="G151">
        <v>5.0999999999999996</v>
      </c>
      <c r="H151">
        <v>5</v>
      </c>
      <c r="I151">
        <v>2E-3</v>
      </c>
      <c r="J151">
        <v>2</v>
      </c>
      <c r="K151" t="s">
        <v>63</v>
      </c>
      <c r="L151" t="str" cm="1">
        <f t="array" ref="L15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51">
        <v>48</v>
      </c>
      <c r="N151">
        <v>5.2</v>
      </c>
      <c r="O15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52" spans="1:15" x14ac:dyDescent="0.3">
      <c r="A152" t="s">
        <v>39</v>
      </c>
      <c r="B152">
        <v>35</v>
      </c>
      <c r="C152">
        <v>2018</v>
      </c>
      <c r="D152">
        <v>2018</v>
      </c>
      <c r="E152">
        <v>438</v>
      </c>
      <c r="F152">
        <v>2095428</v>
      </c>
      <c r="G152">
        <v>20.9</v>
      </c>
      <c r="H152">
        <v>20.7</v>
      </c>
      <c r="I152">
        <v>2E-3</v>
      </c>
      <c r="J152">
        <v>30</v>
      </c>
      <c r="K152" t="s">
        <v>62</v>
      </c>
      <c r="L152" t="str" cm="1">
        <f t="array" ref="L15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52">
        <v>10</v>
      </c>
      <c r="N152">
        <v>18.5</v>
      </c>
      <c r="O15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153" spans="1:15" x14ac:dyDescent="0.3">
      <c r="A153" t="s">
        <v>39</v>
      </c>
      <c r="B153">
        <v>35</v>
      </c>
      <c r="C153">
        <v>2019</v>
      </c>
      <c r="D153">
        <v>2019</v>
      </c>
      <c r="E153">
        <v>471</v>
      </c>
      <c r="F153">
        <v>2096829</v>
      </c>
      <c r="G153">
        <v>22.5</v>
      </c>
      <c r="H153">
        <v>22.3</v>
      </c>
      <c r="I153">
        <v>2E-3</v>
      </c>
      <c r="J153">
        <v>17</v>
      </c>
      <c r="K153" t="s">
        <v>64</v>
      </c>
      <c r="L153" t="str" cm="1">
        <f t="array" ref="L15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53">
        <v>6</v>
      </c>
      <c r="N153">
        <v>20.75</v>
      </c>
      <c r="O15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154" spans="1:15" x14ac:dyDescent="0.3">
      <c r="A154" t="s">
        <v>39</v>
      </c>
      <c r="B154">
        <v>35</v>
      </c>
      <c r="C154">
        <v>2020</v>
      </c>
      <c r="D154">
        <v>2020</v>
      </c>
      <c r="E154">
        <v>479</v>
      </c>
      <c r="F154">
        <v>2106319</v>
      </c>
      <c r="G154">
        <v>22.7</v>
      </c>
      <c r="H154">
        <v>22.7</v>
      </c>
      <c r="I154">
        <v>2E-3</v>
      </c>
      <c r="J154">
        <v>18</v>
      </c>
      <c r="K154" t="s">
        <v>70</v>
      </c>
      <c r="L154" t="str" cm="1">
        <f t="array" ref="L15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54">
        <v>4</v>
      </c>
      <c r="N154">
        <v>22.27</v>
      </c>
      <c r="O15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155" spans="1:15" x14ac:dyDescent="0.3">
      <c r="A155" t="s">
        <v>39</v>
      </c>
      <c r="B155">
        <v>35</v>
      </c>
      <c r="C155">
        <v>2021</v>
      </c>
      <c r="D155">
        <v>2021</v>
      </c>
      <c r="E155">
        <v>578</v>
      </c>
      <c r="F155">
        <v>2115877</v>
      </c>
      <c r="G155">
        <v>27.3</v>
      </c>
      <c r="H155">
        <v>27.8</v>
      </c>
      <c r="I155">
        <v>3.0000000000000001E-3</v>
      </c>
      <c r="J155">
        <v>19</v>
      </c>
      <c r="K155" t="s">
        <v>64</v>
      </c>
      <c r="L155" t="str" cm="1">
        <f t="array" ref="L15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55">
        <v>7</v>
      </c>
      <c r="N155">
        <v>22.7</v>
      </c>
      <c r="O15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156" spans="1:15" x14ac:dyDescent="0.3">
      <c r="A156" t="s">
        <v>39</v>
      </c>
      <c r="B156">
        <v>35</v>
      </c>
      <c r="C156">
        <v>2022</v>
      </c>
      <c r="D156">
        <v>2022</v>
      </c>
      <c r="E156">
        <v>571</v>
      </c>
      <c r="F156">
        <v>2113344</v>
      </c>
      <c r="G156">
        <v>27</v>
      </c>
      <c r="H156">
        <v>27.3</v>
      </c>
      <c r="I156">
        <v>3.0000000000000001E-3</v>
      </c>
      <c r="J156">
        <v>18</v>
      </c>
      <c r="K156" t="s">
        <v>70</v>
      </c>
      <c r="L156" t="str" cm="1">
        <f t="array" ref="L15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56">
        <v>3</v>
      </c>
      <c r="N156">
        <v>27.8</v>
      </c>
      <c r="O15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157" spans="1:15" x14ac:dyDescent="0.3">
      <c r="A157" t="s">
        <v>40</v>
      </c>
      <c r="B157">
        <v>36</v>
      </c>
      <c r="C157">
        <v>2018</v>
      </c>
      <c r="D157">
        <v>2018</v>
      </c>
      <c r="E157">
        <v>821</v>
      </c>
      <c r="F157">
        <v>19542209</v>
      </c>
      <c r="G157">
        <v>4.2</v>
      </c>
      <c r="H157">
        <v>4.0999999999999996</v>
      </c>
      <c r="I157">
        <v>4.0000000000000001E-3</v>
      </c>
      <c r="J157">
        <v>6</v>
      </c>
      <c r="K157" t="s">
        <v>65</v>
      </c>
      <c r="L157" t="str" cm="1">
        <f t="array" ref="L15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57">
        <v>48</v>
      </c>
      <c r="N157">
        <v>3.7</v>
      </c>
      <c r="O15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58" spans="1:15" x14ac:dyDescent="0.3">
      <c r="A158" t="s">
        <v>40</v>
      </c>
      <c r="B158">
        <v>36</v>
      </c>
      <c r="C158">
        <v>2019</v>
      </c>
      <c r="D158">
        <v>2019</v>
      </c>
      <c r="E158">
        <v>804</v>
      </c>
      <c r="F158">
        <v>19453561</v>
      </c>
      <c r="G158">
        <v>4.0999999999999996</v>
      </c>
      <c r="H158">
        <v>3.9</v>
      </c>
      <c r="I158">
        <v>4.0000000000000001E-3</v>
      </c>
      <c r="J158">
        <v>4</v>
      </c>
      <c r="K158" t="s">
        <v>65</v>
      </c>
      <c r="L158" t="str" cm="1">
        <f t="array" ref="L15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58">
        <v>47</v>
      </c>
      <c r="N158">
        <v>4.03</v>
      </c>
      <c r="O15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59" spans="1:15" x14ac:dyDescent="0.3">
      <c r="A159" t="s">
        <v>40</v>
      </c>
      <c r="B159">
        <v>36</v>
      </c>
      <c r="C159">
        <v>2020</v>
      </c>
      <c r="D159">
        <v>2020</v>
      </c>
      <c r="E159">
        <v>1052</v>
      </c>
      <c r="F159">
        <v>19336776</v>
      </c>
      <c r="G159">
        <v>5.4</v>
      </c>
      <c r="H159">
        <v>5.3</v>
      </c>
      <c r="I159">
        <v>5.0000000000000001E-3</v>
      </c>
      <c r="J159">
        <v>5</v>
      </c>
      <c r="K159" t="s">
        <v>65</v>
      </c>
      <c r="L159" t="str" cm="1">
        <f t="array" ref="L15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59">
        <v>49</v>
      </c>
      <c r="N159">
        <v>3.91</v>
      </c>
      <c r="O15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60" spans="1:15" x14ac:dyDescent="0.3">
      <c r="A160" t="s">
        <v>40</v>
      </c>
      <c r="B160">
        <v>36</v>
      </c>
      <c r="C160">
        <v>2021</v>
      </c>
      <c r="D160">
        <v>2021</v>
      </c>
      <c r="E160">
        <v>1078</v>
      </c>
      <c r="F160">
        <v>19835913</v>
      </c>
      <c r="G160">
        <v>5.4</v>
      </c>
      <c r="H160">
        <v>5.4</v>
      </c>
      <c r="I160">
        <v>5.0000000000000001E-3</v>
      </c>
      <c r="J160">
        <v>6</v>
      </c>
      <c r="K160" t="s">
        <v>65</v>
      </c>
      <c r="L160" t="str" cm="1">
        <f t="array" ref="L16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60">
        <v>46</v>
      </c>
      <c r="N160">
        <v>5.3</v>
      </c>
      <c r="O16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61" spans="1:15" x14ac:dyDescent="0.3">
      <c r="A161" t="s">
        <v>40</v>
      </c>
      <c r="B161">
        <v>36</v>
      </c>
      <c r="C161">
        <v>2022</v>
      </c>
      <c r="D161">
        <v>2022</v>
      </c>
      <c r="E161">
        <v>1044</v>
      </c>
      <c r="F161">
        <v>19677151</v>
      </c>
      <c r="G161">
        <v>5.3</v>
      </c>
      <c r="H161">
        <v>5.3</v>
      </c>
      <c r="I161">
        <v>5.0000000000000001E-3</v>
      </c>
      <c r="J161">
        <v>4</v>
      </c>
      <c r="K161" t="s">
        <v>65</v>
      </c>
      <c r="L161" t="str" cm="1">
        <f t="array" ref="L16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61">
        <v>47</v>
      </c>
      <c r="N161">
        <v>5.4</v>
      </c>
      <c r="O16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62" spans="1:15" x14ac:dyDescent="0.3">
      <c r="A162" t="s">
        <v>41</v>
      </c>
      <c r="B162">
        <v>37</v>
      </c>
      <c r="C162">
        <v>2018</v>
      </c>
      <c r="D162">
        <v>2018</v>
      </c>
      <c r="E162">
        <v>1416</v>
      </c>
      <c r="F162">
        <v>10383620</v>
      </c>
      <c r="G162">
        <v>13.6</v>
      </c>
      <c r="H162">
        <v>13.3</v>
      </c>
      <c r="I162">
        <v>6.0000000000000001E-3</v>
      </c>
      <c r="J162">
        <v>24</v>
      </c>
      <c r="K162" t="s">
        <v>71</v>
      </c>
      <c r="L162" t="str" cm="1">
        <f t="array" ref="L16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162">
        <v>23</v>
      </c>
      <c r="N162">
        <v>13.6</v>
      </c>
      <c r="O16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63" spans="1:15" x14ac:dyDescent="0.3">
      <c r="A163" t="s">
        <v>41</v>
      </c>
      <c r="B163">
        <v>37</v>
      </c>
      <c r="C163">
        <v>2019</v>
      </c>
      <c r="D163">
        <v>2019</v>
      </c>
      <c r="E163">
        <v>1397</v>
      </c>
      <c r="F163">
        <v>10488084</v>
      </c>
      <c r="G163">
        <v>13.3</v>
      </c>
      <c r="H163">
        <v>13.1</v>
      </c>
      <c r="I163">
        <v>6.0000000000000001E-3</v>
      </c>
      <c r="J163">
        <v>24</v>
      </c>
      <c r="K163" t="s">
        <v>71</v>
      </c>
      <c r="L163" t="str" cm="1">
        <f t="array" ref="L16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163">
        <v>23</v>
      </c>
      <c r="N163">
        <v>13.26</v>
      </c>
      <c r="O16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64" spans="1:15" x14ac:dyDescent="0.3">
      <c r="A164" t="s">
        <v>41</v>
      </c>
      <c r="B164">
        <v>37</v>
      </c>
      <c r="C164">
        <v>2020</v>
      </c>
      <c r="D164">
        <v>2020</v>
      </c>
      <c r="E164">
        <v>1699</v>
      </c>
      <c r="F164">
        <v>10600823</v>
      </c>
      <c r="G164">
        <v>16</v>
      </c>
      <c r="H164">
        <v>16</v>
      </c>
      <c r="I164">
        <v>8.0000000000000002E-3</v>
      </c>
      <c r="J164">
        <v>25</v>
      </c>
      <c r="K164" t="s">
        <v>71</v>
      </c>
      <c r="L164" t="str" cm="1">
        <f t="array" ref="L16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164">
        <v>23</v>
      </c>
      <c r="N164">
        <v>13.06</v>
      </c>
      <c r="O16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65" spans="1:15" x14ac:dyDescent="0.3">
      <c r="A165" t="s">
        <v>41</v>
      </c>
      <c r="B165">
        <v>37</v>
      </c>
      <c r="C165">
        <v>2021</v>
      </c>
      <c r="D165">
        <v>2021</v>
      </c>
      <c r="E165">
        <v>1839</v>
      </c>
      <c r="F165">
        <v>10551162</v>
      </c>
      <c r="G165">
        <v>17.399999999999999</v>
      </c>
      <c r="H165">
        <v>17.3</v>
      </c>
      <c r="I165">
        <v>8.0000000000000002E-3</v>
      </c>
      <c r="J165">
        <v>21</v>
      </c>
      <c r="K165" t="s">
        <v>67</v>
      </c>
      <c r="L165" t="str" cm="1">
        <f t="array" ref="L16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65">
        <v>21</v>
      </c>
      <c r="N165">
        <v>16</v>
      </c>
      <c r="O16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66" spans="1:15" x14ac:dyDescent="0.3">
      <c r="A166" t="s">
        <v>41</v>
      </c>
      <c r="B166">
        <v>37</v>
      </c>
      <c r="C166">
        <v>2022</v>
      </c>
      <c r="D166">
        <v>2022</v>
      </c>
      <c r="E166">
        <v>1831</v>
      </c>
      <c r="F166">
        <v>10698973</v>
      </c>
      <c r="G166">
        <v>17.100000000000001</v>
      </c>
      <c r="H166">
        <v>16.8</v>
      </c>
      <c r="I166">
        <v>8.0000000000000002E-3</v>
      </c>
      <c r="J166">
        <v>21</v>
      </c>
      <c r="K166" t="s">
        <v>64</v>
      </c>
      <c r="L166" t="str" cm="1">
        <f t="array" ref="L16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66">
        <v>21</v>
      </c>
      <c r="N166">
        <v>17.3</v>
      </c>
      <c r="O16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67" spans="1:15" x14ac:dyDescent="0.3">
      <c r="A167" t="s">
        <v>42</v>
      </c>
      <c r="B167">
        <v>38</v>
      </c>
      <c r="C167">
        <v>2018</v>
      </c>
      <c r="D167">
        <v>2018</v>
      </c>
      <c r="E167">
        <v>89</v>
      </c>
      <c r="F167">
        <v>760077</v>
      </c>
      <c r="G167">
        <v>11.7</v>
      </c>
      <c r="H167">
        <v>11.5</v>
      </c>
      <c r="I167">
        <v>0</v>
      </c>
      <c r="J167">
        <v>38</v>
      </c>
      <c r="K167" t="s">
        <v>62</v>
      </c>
      <c r="L167" t="str" cm="1">
        <f t="array" ref="L16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67">
        <v>25</v>
      </c>
      <c r="N167">
        <v>13.2</v>
      </c>
      <c r="O16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68" spans="1:15" x14ac:dyDescent="0.3">
      <c r="A168" t="s">
        <v>42</v>
      </c>
      <c r="B168">
        <v>38</v>
      </c>
      <c r="C168">
        <v>2019</v>
      </c>
      <c r="D168">
        <v>2019</v>
      </c>
      <c r="E168">
        <v>93</v>
      </c>
      <c r="F168">
        <v>762062</v>
      </c>
      <c r="G168">
        <v>12.2</v>
      </c>
      <c r="H168">
        <v>12.4</v>
      </c>
      <c r="I168">
        <v>0</v>
      </c>
      <c r="J168">
        <v>39</v>
      </c>
      <c r="K168" t="s">
        <v>62</v>
      </c>
      <c r="L168" t="str" cm="1">
        <f t="array" ref="L16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68">
        <v>35</v>
      </c>
      <c r="N168">
        <v>11.36</v>
      </c>
      <c r="O16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69" spans="1:15" x14ac:dyDescent="0.3">
      <c r="A169" t="s">
        <v>42</v>
      </c>
      <c r="B169">
        <v>38</v>
      </c>
      <c r="C169">
        <v>2020</v>
      </c>
      <c r="D169">
        <v>2020</v>
      </c>
      <c r="E169">
        <v>100</v>
      </c>
      <c r="F169">
        <v>765309</v>
      </c>
      <c r="G169">
        <v>13.1</v>
      </c>
      <c r="H169">
        <v>13.8</v>
      </c>
      <c r="I169">
        <v>0</v>
      </c>
      <c r="J169">
        <v>38</v>
      </c>
      <c r="K169" t="s">
        <v>62</v>
      </c>
      <c r="L169" t="str" cm="1">
        <f t="array" ref="L16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69">
        <v>29</v>
      </c>
      <c r="N169">
        <v>12.55</v>
      </c>
      <c r="O16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70" spans="1:15" x14ac:dyDescent="0.3">
      <c r="A170" t="s">
        <v>42</v>
      </c>
      <c r="B170">
        <v>38</v>
      </c>
      <c r="C170">
        <v>2021</v>
      </c>
      <c r="D170">
        <v>2021</v>
      </c>
      <c r="E170">
        <v>128</v>
      </c>
      <c r="F170">
        <v>774948</v>
      </c>
      <c r="G170">
        <v>16.5</v>
      </c>
      <c r="H170">
        <v>16.8</v>
      </c>
      <c r="I170">
        <v>1E-3</v>
      </c>
      <c r="J170">
        <v>39</v>
      </c>
      <c r="K170" t="s">
        <v>62</v>
      </c>
      <c r="L170" t="str" cm="1">
        <f t="array" ref="L17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70">
        <v>28</v>
      </c>
      <c r="N170">
        <v>13.8</v>
      </c>
      <c r="O17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71" spans="1:15" x14ac:dyDescent="0.3">
      <c r="A171" t="s">
        <v>42</v>
      </c>
      <c r="B171">
        <v>38</v>
      </c>
      <c r="C171">
        <v>2022</v>
      </c>
      <c r="D171">
        <v>2022</v>
      </c>
      <c r="E171">
        <v>125</v>
      </c>
      <c r="F171">
        <v>779261</v>
      </c>
      <c r="G171">
        <v>16</v>
      </c>
      <c r="H171">
        <v>16.399999999999999</v>
      </c>
      <c r="I171">
        <v>1E-3</v>
      </c>
      <c r="J171">
        <v>37</v>
      </c>
      <c r="K171" t="s">
        <v>62</v>
      </c>
      <c r="L171" t="str" cm="1">
        <f t="array" ref="L17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71">
        <v>22</v>
      </c>
      <c r="N171">
        <v>16.8</v>
      </c>
      <c r="O17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72" spans="1:15" x14ac:dyDescent="0.3">
      <c r="A172" t="s">
        <v>43</v>
      </c>
      <c r="B172">
        <v>39</v>
      </c>
      <c r="C172">
        <v>2018</v>
      </c>
      <c r="D172">
        <v>2018</v>
      </c>
      <c r="E172">
        <v>1555</v>
      </c>
      <c r="F172">
        <v>11689442</v>
      </c>
      <c r="G172">
        <v>13.3</v>
      </c>
      <c r="H172">
        <v>13.1</v>
      </c>
      <c r="I172">
        <v>7.0000000000000001E-3</v>
      </c>
      <c r="J172">
        <v>22</v>
      </c>
      <c r="K172" t="s">
        <v>71</v>
      </c>
      <c r="L172" t="str" cm="1">
        <f t="array" ref="L17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172">
        <v>22</v>
      </c>
      <c r="N172">
        <v>13.7</v>
      </c>
      <c r="O17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73" spans="1:15" x14ac:dyDescent="0.3">
      <c r="A173" t="s">
        <v>43</v>
      </c>
      <c r="B173">
        <v>39</v>
      </c>
      <c r="C173">
        <v>2019</v>
      </c>
      <c r="D173">
        <v>2019</v>
      </c>
      <c r="E173">
        <v>1578</v>
      </c>
      <c r="F173">
        <v>11689100</v>
      </c>
      <c r="G173">
        <v>13.5</v>
      </c>
      <c r="H173">
        <v>13.3</v>
      </c>
      <c r="I173">
        <v>7.0000000000000001E-3</v>
      </c>
      <c r="J173">
        <v>24</v>
      </c>
      <c r="K173" t="s">
        <v>71</v>
      </c>
      <c r="L173" t="str" cm="1">
        <f t="array" ref="L17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173">
        <v>25</v>
      </c>
      <c r="N173">
        <v>13.05</v>
      </c>
      <c r="O17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74" spans="1:15" x14ac:dyDescent="0.3">
      <c r="A174" t="s">
        <v>43</v>
      </c>
      <c r="B174">
        <v>39</v>
      </c>
      <c r="C174">
        <v>2020</v>
      </c>
      <c r="D174">
        <v>2020</v>
      </c>
      <c r="E174">
        <v>1764</v>
      </c>
      <c r="F174">
        <v>11693217</v>
      </c>
      <c r="G174">
        <v>15.1</v>
      </c>
      <c r="H174">
        <v>15.2</v>
      </c>
      <c r="I174">
        <v>8.0000000000000002E-3</v>
      </c>
      <c r="J174">
        <v>25</v>
      </c>
      <c r="K174" t="s">
        <v>71</v>
      </c>
      <c r="L174" t="str" cm="1">
        <f t="array" ref="L17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174">
        <v>22</v>
      </c>
      <c r="N174">
        <v>13.32</v>
      </c>
      <c r="O17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75" spans="1:15" x14ac:dyDescent="0.3">
      <c r="A175" t="s">
        <v>43</v>
      </c>
      <c r="B175">
        <v>39</v>
      </c>
      <c r="C175">
        <v>2021</v>
      </c>
      <c r="D175">
        <v>2021</v>
      </c>
      <c r="E175">
        <v>1911</v>
      </c>
      <c r="F175">
        <v>11780017</v>
      </c>
      <c r="G175">
        <v>16.2</v>
      </c>
      <c r="H175">
        <v>16.5</v>
      </c>
      <c r="I175">
        <v>8.9999999999999993E-3</v>
      </c>
      <c r="J175">
        <v>25</v>
      </c>
      <c r="K175" t="s">
        <v>71</v>
      </c>
      <c r="L175" t="str" cm="1">
        <f t="array" ref="L17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175">
        <v>23</v>
      </c>
      <c r="N175">
        <v>15.2</v>
      </c>
      <c r="O17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76" spans="1:15" x14ac:dyDescent="0.3">
      <c r="A176" t="s">
        <v>43</v>
      </c>
      <c r="B176">
        <v>39</v>
      </c>
      <c r="C176">
        <v>2022</v>
      </c>
      <c r="D176">
        <v>2022</v>
      </c>
      <c r="E176">
        <v>1831</v>
      </c>
      <c r="F176">
        <v>11756058</v>
      </c>
      <c r="G176">
        <v>15.6</v>
      </c>
      <c r="H176">
        <v>15.6</v>
      </c>
      <c r="I176">
        <v>8.0000000000000002E-3</v>
      </c>
      <c r="J176">
        <v>25</v>
      </c>
      <c r="K176" t="s">
        <v>62</v>
      </c>
      <c r="L176" t="str" cm="1">
        <f t="array" ref="L17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76">
        <v>24</v>
      </c>
      <c r="N176">
        <v>16.5</v>
      </c>
      <c r="O17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77" spans="1:15" x14ac:dyDescent="0.3">
      <c r="A177" t="s">
        <v>44</v>
      </c>
      <c r="B177">
        <v>40</v>
      </c>
      <c r="C177">
        <v>2018</v>
      </c>
      <c r="D177">
        <v>2018</v>
      </c>
      <c r="E177">
        <v>665</v>
      </c>
      <c r="F177">
        <v>3943079</v>
      </c>
      <c r="G177">
        <v>16.899999999999999</v>
      </c>
      <c r="H177">
        <v>16.8</v>
      </c>
      <c r="I177">
        <v>3.0000000000000001E-3</v>
      </c>
      <c r="J177">
        <v>29</v>
      </c>
      <c r="K177" t="s">
        <v>62</v>
      </c>
      <c r="L177" t="str" cm="1">
        <f t="array" ref="L17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77">
        <v>13</v>
      </c>
      <c r="N177">
        <v>17.2</v>
      </c>
      <c r="O17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78" spans="1:15" x14ac:dyDescent="0.3">
      <c r="A178" t="s">
        <v>44</v>
      </c>
      <c r="B178">
        <v>40</v>
      </c>
      <c r="C178">
        <v>2019</v>
      </c>
      <c r="D178">
        <v>2019</v>
      </c>
      <c r="E178">
        <v>737</v>
      </c>
      <c r="F178">
        <v>3956971</v>
      </c>
      <c r="G178">
        <v>18.600000000000001</v>
      </c>
      <c r="H178">
        <v>18.600000000000001</v>
      </c>
      <c r="I178">
        <v>3.0000000000000001E-3</v>
      </c>
      <c r="J178">
        <v>40</v>
      </c>
      <c r="K178" t="s">
        <v>62</v>
      </c>
      <c r="L178" t="str" cm="1">
        <f t="array" ref="L17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78">
        <v>15</v>
      </c>
      <c r="N178">
        <v>16.71</v>
      </c>
      <c r="O17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79" spans="1:15" x14ac:dyDescent="0.3">
      <c r="A179" t="s">
        <v>44</v>
      </c>
      <c r="B179">
        <v>40</v>
      </c>
      <c r="C179">
        <v>2020</v>
      </c>
      <c r="D179">
        <v>2020</v>
      </c>
      <c r="E179">
        <v>826</v>
      </c>
      <c r="F179">
        <v>3980783</v>
      </c>
      <c r="G179">
        <v>20.7</v>
      </c>
      <c r="H179">
        <v>20.7</v>
      </c>
      <c r="I179">
        <v>4.0000000000000001E-3</v>
      </c>
      <c r="J179">
        <v>39</v>
      </c>
      <c r="K179" t="s">
        <v>62</v>
      </c>
      <c r="L179" t="str" cm="1">
        <f t="array" ref="L17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79">
        <v>11</v>
      </c>
      <c r="N179">
        <v>18.579999999999998</v>
      </c>
      <c r="O17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80" spans="1:15" x14ac:dyDescent="0.3">
      <c r="A180" t="s">
        <v>44</v>
      </c>
      <c r="B180">
        <v>40</v>
      </c>
      <c r="C180">
        <v>2021</v>
      </c>
      <c r="D180">
        <v>2021</v>
      </c>
      <c r="E180">
        <v>836</v>
      </c>
      <c r="F180">
        <v>3986639</v>
      </c>
      <c r="G180">
        <v>21</v>
      </c>
      <c r="H180">
        <v>21.2</v>
      </c>
      <c r="I180">
        <v>4.0000000000000001E-3</v>
      </c>
      <c r="J180">
        <v>37</v>
      </c>
      <c r="K180" t="s">
        <v>62</v>
      </c>
      <c r="L180" t="str" cm="1">
        <f t="array" ref="L18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80">
        <v>12</v>
      </c>
      <c r="N180">
        <v>20.7</v>
      </c>
      <c r="O18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81" spans="1:15" x14ac:dyDescent="0.3">
      <c r="A181" t="s">
        <v>44</v>
      </c>
      <c r="B181">
        <v>40</v>
      </c>
      <c r="C181">
        <v>2022</v>
      </c>
      <c r="D181">
        <v>2022</v>
      </c>
      <c r="E181">
        <v>797</v>
      </c>
      <c r="F181">
        <v>4019800</v>
      </c>
      <c r="G181">
        <v>19.8</v>
      </c>
      <c r="H181">
        <v>19.8</v>
      </c>
      <c r="I181">
        <v>4.0000000000000001E-3</v>
      </c>
      <c r="J181">
        <v>34</v>
      </c>
      <c r="K181" t="s">
        <v>62</v>
      </c>
      <c r="L181" t="str" cm="1">
        <f t="array" ref="L18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81">
        <v>12</v>
      </c>
      <c r="N181">
        <v>21.2</v>
      </c>
      <c r="O18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82" spans="1:15" x14ac:dyDescent="0.3">
      <c r="A182" t="s">
        <v>45</v>
      </c>
      <c r="B182">
        <v>41</v>
      </c>
      <c r="C182">
        <v>2018</v>
      </c>
      <c r="D182">
        <v>2018</v>
      </c>
      <c r="E182">
        <v>519</v>
      </c>
      <c r="F182">
        <v>4190713</v>
      </c>
      <c r="G182">
        <v>12.4</v>
      </c>
      <c r="H182">
        <v>11.7</v>
      </c>
      <c r="I182">
        <v>2E-3</v>
      </c>
      <c r="J182">
        <v>14</v>
      </c>
      <c r="K182" t="s">
        <v>70</v>
      </c>
      <c r="L182" t="str" cm="1">
        <f t="array" ref="L18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82">
        <v>30</v>
      </c>
      <c r="N182">
        <v>12.1</v>
      </c>
      <c r="O18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83" spans="1:15" x14ac:dyDescent="0.3">
      <c r="A183" t="s">
        <v>45</v>
      </c>
      <c r="B183">
        <v>41</v>
      </c>
      <c r="C183">
        <v>2019</v>
      </c>
      <c r="D183">
        <v>2019</v>
      </c>
      <c r="E183">
        <v>566</v>
      </c>
      <c r="F183">
        <v>4217737</v>
      </c>
      <c r="G183">
        <v>13.4</v>
      </c>
      <c r="H183">
        <v>12.6</v>
      </c>
      <c r="I183">
        <v>3.0000000000000001E-3</v>
      </c>
      <c r="J183">
        <v>15</v>
      </c>
      <c r="K183" t="s">
        <v>70</v>
      </c>
      <c r="L183" t="str" cm="1">
        <f t="array" ref="L18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83">
        <v>32</v>
      </c>
      <c r="N183">
        <v>11.68</v>
      </c>
      <c r="O18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84" spans="1:15" x14ac:dyDescent="0.3">
      <c r="A184" t="s">
        <v>45</v>
      </c>
      <c r="B184">
        <v>41</v>
      </c>
      <c r="C184">
        <v>2020</v>
      </c>
      <c r="D184">
        <v>2020</v>
      </c>
      <c r="E184">
        <v>592</v>
      </c>
      <c r="F184">
        <v>4241507</v>
      </c>
      <c r="G184">
        <v>14</v>
      </c>
      <c r="H184">
        <v>13</v>
      </c>
      <c r="I184">
        <v>3.0000000000000001E-3</v>
      </c>
      <c r="J184">
        <v>16</v>
      </c>
      <c r="K184" t="s">
        <v>70</v>
      </c>
      <c r="L184" t="str" cm="1">
        <f t="array" ref="L18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84">
        <v>30</v>
      </c>
      <c r="N184">
        <v>12.5</v>
      </c>
      <c r="O18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85" spans="1:15" x14ac:dyDescent="0.3">
      <c r="A185" t="s">
        <v>45</v>
      </c>
      <c r="B185">
        <v>41</v>
      </c>
      <c r="C185">
        <v>2021</v>
      </c>
      <c r="D185">
        <v>2021</v>
      </c>
      <c r="E185">
        <v>670</v>
      </c>
      <c r="F185">
        <v>4246155</v>
      </c>
      <c r="G185">
        <v>15.8</v>
      </c>
      <c r="H185">
        <v>14.9</v>
      </c>
      <c r="I185">
        <v>3.0000000000000001E-3</v>
      </c>
      <c r="J185">
        <v>15</v>
      </c>
      <c r="K185" t="s">
        <v>121</v>
      </c>
      <c r="L185" t="str" cm="1">
        <f t="array" ref="L18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185">
        <v>35</v>
      </c>
      <c r="N185">
        <v>13</v>
      </c>
      <c r="O18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86" spans="1:15" x14ac:dyDescent="0.3">
      <c r="A186" t="s">
        <v>45</v>
      </c>
      <c r="B186">
        <v>41</v>
      </c>
      <c r="C186">
        <v>2022</v>
      </c>
      <c r="D186">
        <v>2022</v>
      </c>
      <c r="E186">
        <v>655</v>
      </c>
      <c r="F186">
        <v>4240137</v>
      </c>
      <c r="G186">
        <v>15.4</v>
      </c>
      <c r="H186">
        <v>14.4</v>
      </c>
      <c r="I186">
        <v>3.0000000000000001E-3</v>
      </c>
      <c r="J186">
        <v>11</v>
      </c>
      <c r="K186" t="s">
        <v>68</v>
      </c>
      <c r="L186" t="str" cm="1">
        <f t="array" ref="L18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186">
        <v>30</v>
      </c>
      <c r="N186">
        <v>14.9</v>
      </c>
      <c r="O18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87" spans="1:15" x14ac:dyDescent="0.3">
      <c r="A187" t="s">
        <v>46</v>
      </c>
      <c r="B187">
        <v>42</v>
      </c>
      <c r="C187">
        <v>2018</v>
      </c>
      <c r="D187">
        <v>2018</v>
      </c>
      <c r="E187">
        <v>1654</v>
      </c>
      <c r="F187">
        <v>12807060</v>
      </c>
      <c r="G187">
        <v>12.9</v>
      </c>
      <c r="H187">
        <v>12.5</v>
      </c>
      <c r="I187">
        <v>7.0000000000000001E-3</v>
      </c>
      <c r="J187">
        <v>12</v>
      </c>
      <c r="K187" t="s">
        <v>70</v>
      </c>
      <c r="L187" t="str" cm="1">
        <f t="array" ref="L18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87">
        <v>26</v>
      </c>
      <c r="N187">
        <v>12.4</v>
      </c>
      <c r="O18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88" spans="1:15" x14ac:dyDescent="0.3">
      <c r="A188" t="s">
        <v>46</v>
      </c>
      <c r="B188">
        <v>42</v>
      </c>
      <c r="C188">
        <v>2019</v>
      </c>
      <c r="D188">
        <v>2019</v>
      </c>
      <c r="E188">
        <v>1541</v>
      </c>
      <c r="F188">
        <v>12801989</v>
      </c>
      <c r="G188">
        <v>12</v>
      </c>
      <c r="H188">
        <v>11.7</v>
      </c>
      <c r="I188">
        <v>7.0000000000000001E-3</v>
      </c>
      <c r="J188">
        <v>12</v>
      </c>
      <c r="K188" t="s">
        <v>70</v>
      </c>
      <c r="L188" t="str" cm="1">
        <f t="array" ref="L18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88">
        <v>29</v>
      </c>
      <c r="N188">
        <v>12.47</v>
      </c>
      <c r="O18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89" spans="1:15" x14ac:dyDescent="0.3">
      <c r="A189" t="s">
        <v>46</v>
      </c>
      <c r="B189">
        <v>42</v>
      </c>
      <c r="C189">
        <v>2020</v>
      </c>
      <c r="D189">
        <v>2020</v>
      </c>
      <c r="E189">
        <v>1752</v>
      </c>
      <c r="F189">
        <v>12783254</v>
      </c>
      <c r="G189">
        <v>13.7</v>
      </c>
      <c r="H189">
        <v>13.6</v>
      </c>
      <c r="I189">
        <v>8.0000000000000002E-3</v>
      </c>
      <c r="J189">
        <v>13</v>
      </c>
      <c r="K189" t="s">
        <v>70</v>
      </c>
      <c r="L189" t="str" cm="1">
        <f t="array" ref="L18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89">
        <v>32</v>
      </c>
      <c r="N189">
        <v>11.65</v>
      </c>
      <c r="O18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90" spans="1:15" x14ac:dyDescent="0.3">
      <c r="A190" t="s">
        <v>46</v>
      </c>
      <c r="B190">
        <v>42</v>
      </c>
      <c r="C190">
        <v>2021</v>
      </c>
      <c r="D190">
        <v>2021</v>
      </c>
      <c r="E190">
        <v>1905</v>
      </c>
      <c r="F190">
        <v>12964056</v>
      </c>
      <c r="G190">
        <v>14.7</v>
      </c>
      <c r="H190">
        <v>14.8</v>
      </c>
      <c r="I190">
        <v>8.9999999999999993E-3</v>
      </c>
      <c r="J190">
        <v>14</v>
      </c>
      <c r="K190" t="s">
        <v>121</v>
      </c>
      <c r="L190" t="str" cm="1">
        <f t="array" ref="L19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190">
        <v>31</v>
      </c>
      <c r="N190">
        <v>13.6</v>
      </c>
      <c r="O19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91" spans="1:15" x14ac:dyDescent="0.3">
      <c r="A191" t="s">
        <v>46</v>
      </c>
      <c r="B191">
        <v>42</v>
      </c>
      <c r="C191">
        <v>2022</v>
      </c>
      <c r="D191">
        <v>2022</v>
      </c>
      <c r="E191">
        <v>1941</v>
      </c>
      <c r="F191">
        <v>12972008</v>
      </c>
      <c r="G191">
        <v>15</v>
      </c>
      <c r="H191">
        <v>14.7</v>
      </c>
      <c r="I191">
        <v>8.9999999999999993E-3</v>
      </c>
      <c r="J191">
        <v>15</v>
      </c>
      <c r="K191" t="s">
        <v>121</v>
      </c>
      <c r="L191" t="str" cm="1">
        <f t="array" ref="L19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191">
        <v>31</v>
      </c>
      <c r="N191">
        <v>14.8</v>
      </c>
      <c r="O19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92" spans="1:15" x14ac:dyDescent="0.3">
      <c r="A192" t="s">
        <v>47</v>
      </c>
      <c r="B192">
        <v>44</v>
      </c>
      <c r="C192">
        <v>2018</v>
      </c>
      <c r="D192">
        <v>2018</v>
      </c>
      <c r="E192">
        <v>37</v>
      </c>
      <c r="F192">
        <v>1057315</v>
      </c>
      <c r="G192">
        <v>3.5</v>
      </c>
      <c r="H192">
        <v>3.3</v>
      </c>
      <c r="I192">
        <v>0</v>
      </c>
      <c r="J192">
        <v>9</v>
      </c>
      <c r="K192" t="s">
        <v>68</v>
      </c>
      <c r="L192" t="str" cm="1">
        <f t="array" ref="L19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192">
        <v>47</v>
      </c>
      <c r="N192">
        <v>3.8</v>
      </c>
      <c r="O19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93" spans="1:15" x14ac:dyDescent="0.3">
      <c r="A193" t="s">
        <v>47</v>
      </c>
      <c r="B193">
        <v>44</v>
      </c>
      <c r="C193">
        <v>2019</v>
      </c>
      <c r="D193">
        <v>2019</v>
      </c>
      <c r="E193">
        <v>48</v>
      </c>
      <c r="F193">
        <v>1059361</v>
      </c>
      <c r="G193">
        <v>4.5</v>
      </c>
      <c r="H193">
        <v>4.5999999999999996</v>
      </c>
      <c r="I193">
        <v>0</v>
      </c>
      <c r="J193">
        <v>9</v>
      </c>
      <c r="K193" t="s">
        <v>68</v>
      </c>
      <c r="L193" t="str" cm="1">
        <f t="array" ref="L19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193">
        <v>50</v>
      </c>
      <c r="N193">
        <v>3.28</v>
      </c>
      <c r="O19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94" spans="1:15" x14ac:dyDescent="0.3">
      <c r="A194" t="s">
        <v>47</v>
      </c>
      <c r="B194">
        <v>44</v>
      </c>
      <c r="C194">
        <v>2020</v>
      </c>
      <c r="D194">
        <v>2020</v>
      </c>
      <c r="E194">
        <v>54</v>
      </c>
      <c r="F194">
        <v>1057125</v>
      </c>
      <c r="G194">
        <v>5.0999999999999996</v>
      </c>
      <c r="H194">
        <v>5.0999999999999996</v>
      </c>
      <c r="I194">
        <v>0</v>
      </c>
      <c r="J194">
        <v>9</v>
      </c>
      <c r="K194" t="s">
        <v>68</v>
      </c>
      <c r="L194" t="str" cm="1">
        <f t="array" ref="L19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194">
        <v>46</v>
      </c>
      <c r="N194">
        <v>4.59</v>
      </c>
      <c r="O19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95" spans="1:15" x14ac:dyDescent="0.3">
      <c r="A195" t="s">
        <v>47</v>
      </c>
      <c r="B195">
        <v>44</v>
      </c>
      <c r="C195">
        <v>2021</v>
      </c>
      <c r="D195">
        <v>2021</v>
      </c>
      <c r="E195">
        <v>64</v>
      </c>
      <c r="F195">
        <v>1095610</v>
      </c>
      <c r="G195">
        <v>5.8</v>
      </c>
      <c r="H195">
        <v>5.6</v>
      </c>
      <c r="I195">
        <v>0</v>
      </c>
      <c r="J195">
        <v>9</v>
      </c>
      <c r="K195" t="s">
        <v>66</v>
      </c>
      <c r="L195" t="str" cm="1">
        <f t="array" ref="L19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195">
        <v>47</v>
      </c>
      <c r="N195">
        <v>5.0999999999999996</v>
      </c>
      <c r="O19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96" spans="1:15" x14ac:dyDescent="0.3">
      <c r="A196" t="s">
        <v>47</v>
      </c>
      <c r="B196">
        <v>44</v>
      </c>
      <c r="C196">
        <v>2022</v>
      </c>
      <c r="D196">
        <v>2022</v>
      </c>
      <c r="E196">
        <v>37</v>
      </c>
      <c r="F196">
        <v>1093734</v>
      </c>
      <c r="G196">
        <v>3.4</v>
      </c>
      <c r="H196">
        <v>3.1</v>
      </c>
      <c r="I196">
        <v>0</v>
      </c>
      <c r="J196">
        <v>9</v>
      </c>
      <c r="K196" t="s">
        <v>68</v>
      </c>
      <c r="L196" t="str" cm="1">
        <f t="array" ref="L19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196">
        <v>46</v>
      </c>
      <c r="N196">
        <v>5.6</v>
      </c>
      <c r="O19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97" spans="1:15" x14ac:dyDescent="0.3">
      <c r="A197" t="s">
        <v>48</v>
      </c>
      <c r="B197">
        <v>45</v>
      </c>
      <c r="C197">
        <v>2018</v>
      </c>
      <c r="D197">
        <v>2018</v>
      </c>
      <c r="E197">
        <v>895</v>
      </c>
      <c r="F197">
        <v>5084127</v>
      </c>
      <c r="G197">
        <v>17.600000000000001</v>
      </c>
      <c r="H197">
        <v>17.600000000000001</v>
      </c>
      <c r="I197">
        <v>4.0000000000000001E-3</v>
      </c>
      <c r="J197">
        <v>30</v>
      </c>
      <c r="K197" t="s">
        <v>62</v>
      </c>
      <c r="L197" t="str" cm="1">
        <f t="array" ref="L19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97">
        <v>12</v>
      </c>
      <c r="N197">
        <v>17.600000000000001</v>
      </c>
      <c r="O19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98" spans="1:15" x14ac:dyDescent="0.3">
      <c r="A198" t="s">
        <v>48</v>
      </c>
      <c r="B198">
        <v>45</v>
      </c>
      <c r="C198">
        <v>2019</v>
      </c>
      <c r="D198">
        <v>2019</v>
      </c>
      <c r="E198">
        <v>1012</v>
      </c>
      <c r="F198">
        <v>5148714</v>
      </c>
      <c r="G198">
        <v>19.7</v>
      </c>
      <c r="H198">
        <v>19.899999999999999</v>
      </c>
      <c r="I198">
        <v>5.0000000000000001E-3</v>
      </c>
      <c r="J198">
        <v>31</v>
      </c>
      <c r="K198" t="s">
        <v>62</v>
      </c>
      <c r="L198" t="str" cm="1">
        <f t="array" ref="L19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98">
        <v>12</v>
      </c>
      <c r="N198">
        <v>17.510000000000002</v>
      </c>
      <c r="O19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199" spans="1:15" x14ac:dyDescent="0.3">
      <c r="A199" t="s">
        <v>48</v>
      </c>
      <c r="B199">
        <v>45</v>
      </c>
      <c r="C199">
        <v>2020</v>
      </c>
      <c r="D199">
        <v>2020</v>
      </c>
      <c r="E199">
        <v>1131</v>
      </c>
      <c r="F199">
        <v>5218040</v>
      </c>
      <c r="G199">
        <v>21.7</v>
      </c>
      <c r="H199">
        <v>22</v>
      </c>
      <c r="I199">
        <v>5.0000000000000001E-3</v>
      </c>
      <c r="J199">
        <v>31</v>
      </c>
      <c r="K199" t="s">
        <v>62</v>
      </c>
      <c r="L199" t="str" cm="1">
        <f t="array" ref="L19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99">
        <v>8</v>
      </c>
      <c r="N199">
        <v>19.8</v>
      </c>
      <c r="O19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00" spans="1:15" x14ac:dyDescent="0.3">
      <c r="A200" t="s">
        <v>48</v>
      </c>
      <c r="B200">
        <v>45</v>
      </c>
      <c r="C200">
        <v>2021</v>
      </c>
      <c r="D200">
        <v>2021</v>
      </c>
      <c r="E200">
        <v>1136</v>
      </c>
      <c r="F200">
        <v>5190705</v>
      </c>
      <c r="G200">
        <v>21.9</v>
      </c>
      <c r="H200">
        <v>22.4</v>
      </c>
      <c r="I200">
        <v>5.0000000000000001E-3</v>
      </c>
      <c r="J200">
        <v>32</v>
      </c>
      <c r="K200" t="s">
        <v>62</v>
      </c>
      <c r="L200" t="str" cm="1">
        <f t="array" ref="L20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00">
        <v>9</v>
      </c>
      <c r="N200">
        <v>22</v>
      </c>
      <c r="O20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01" spans="1:15" x14ac:dyDescent="0.3">
      <c r="A201" t="s">
        <v>48</v>
      </c>
      <c r="B201">
        <v>45</v>
      </c>
      <c r="C201">
        <v>2022</v>
      </c>
      <c r="D201">
        <v>2022</v>
      </c>
      <c r="E201">
        <v>1105</v>
      </c>
      <c r="F201">
        <v>5282634</v>
      </c>
      <c r="G201">
        <v>20.9</v>
      </c>
      <c r="H201">
        <v>20.8</v>
      </c>
      <c r="I201">
        <v>5.0000000000000001E-3</v>
      </c>
      <c r="J201">
        <v>28</v>
      </c>
      <c r="K201" t="s">
        <v>62</v>
      </c>
      <c r="L201" t="str" cm="1">
        <f t="array" ref="L20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01">
        <v>11</v>
      </c>
      <c r="N201">
        <v>22.4</v>
      </c>
      <c r="O20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02" spans="1:15" x14ac:dyDescent="0.3">
      <c r="A202" t="s">
        <v>49</v>
      </c>
      <c r="B202">
        <v>46</v>
      </c>
      <c r="C202">
        <v>2018</v>
      </c>
      <c r="D202">
        <v>2018</v>
      </c>
      <c r="E202">
        <v>117</v>
      </c>
      <c r="F202">
        <v>882235</v>
      </c>
      <c r="G202">
        <v>13.3</v>
      </c>
      <c r="H202">
        <v>13.6</v>
      </c>
      <c r="I202">
        <v>1E-3</v>
      </c>
      <c r="J202">
        <v>42</v>
      </c>
      <c r="K202" t="s">
        <v>62</v>
      </c>
      <c r="L202" t="str" cm="1">
        <f t="array" ref="L20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02">
        <v>33</v>
      </c>
      <c r="N202">
        <v>11.8</v>
      </c>
      <c r="O20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03" spans="1:15" x14ac:dyDescent="0.3">
      <c r="A203" t="s">
        <v>49</v>
      </c>
      <c r="B203">
        <v>46</v>
      </c>
      <c r="C203">
        <v>2019</v>
      </c>
      <c r="D203">
        <v>2019</v>
      </c>
      <c r="E203">
        <v>113</v>
      </c>
      <c r="F203">
        <v>884659</v>
      </c>
      <c r="G203">
        <v>12.8</v>
      </c>
      <c r="H203">
        <v>13.1</v>
      </c>
      <c r="I203">
        <v>1E-3</v>
      </c>
      <c r="J203">
        <v>44</v>
      </c>
      <c r="K203" t="s">
        <v>62</v>
      </c>
      <c r="L203" t="str" cm="1">
        <f t="array" ref="L20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03">
        <v>22</v>
      </c>
      <c r="N203">
        <v>13.5</v>
      </c>
      <c r="O20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04" spans="1:15" x14ac:dyDescent="0.3">
      <c r="A204" t="s">
        <v>49</v>
      </c>
      <c r="B204">
        <v>46</v>
      </c>
      <c r="C204">
        <v>2020</v>
      </c>
      <c r="D204">
        <v>2020</v>
      </c>
      <c r="E204">
        <v>120</v>
      </c>
      <c r="F204">
        <v>892717</v>
      </c>
      <c r="G204">
        <v>13.4</v>
      </c>
      <c r="H204">
        <v>13.6</v>
      </c>
      <c r="I204">
        <v>1E-3</v>
      </c>
      <c r="J204">
        <v>44</v>
      </c>
      <c r="K204" t="s">
        <v>62</v>
      </c>
      <c r="L204" t="str" cm="1">
        <f t="array" ref="L20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04">
        <v>24</v>
      </c>
      <c r="N204">
        <v>13.04</v>
      </c>
      <c r="O20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05" spans="1:15" x14ac:dyDescent="0.3">
      <c r="A205" t="s">
        <v>49</v>
      </c>
      <c r="B205">
        <v>46</v>
      </c>
      <c r="C205">
        <v>2021</v>
      </c>
      <c r="D205">
        <v>2021</v>
      </c>
      <c r="E205">
        <v>128</v>
      </c>
      <c r="F205">
        <v>895376</v>
      </c>
      <c r="G205">
        <v>14.3</v>
      </c>
      <c r="H205">
        <v>14.3</v>
      </c>
      <c r="I205">
        <v>1E-3</v>
      </c>
      <c r="J205">
        <v>44</v>
      </c>
      <c r="K205" t="s">
        <v>62</v>
      </c>
      <c r="L205" t="str" cm="1">
        <f t="array" ref="L20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05">
        <v>32</v>
      </c>
      <c r="N205">
        <v>13.6</v>
      </c>
      <c r="O20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06" spans="1:15" x14ac:dyDescent="0.3">
      <c r="A206" t="s">
        <v>49</v>
      </c>
      <c r="B206">
        <v>46</v>
      </c>
      <c r="C206">
        <v>2022</v>
      </c>
      <c r="D206">
        <v>2022</v>
      </c>
      <c r="E206">
        <v>141</v>
      </c>
      <c r="F206">
        <v>909824</v>
      </c>
      <c r="G206">
        <v>15.5</v>
      </c>
      <c r="H206">
        <v>15.7</v>
      </c>
      <c r="I206">
        <v>1E-3</v>
      </c>
      <c r="J206">
        <v>44</v>
      </c>
      <c r="K206" t="s">
        <v>62</v>
      </c>
      <c r="L206" t="str" cm="1">
        <f t="array" ref="L20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06">
        <v>33</v>
      </c>
      <c r="N206">
        <v>14.3</v>
      </c>
      <c r="O20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07" spans="1:15" x14ac:dyDescent="0.3">
      <c r="A207" t="s">
        <v>50</v>
      </c>
      <c r="B207">
        <v>47</v>
      </c>
      <c r="C207">
        <v>2018</v>
      </c>
      <c r="D207">
        <v>2018</v>
      </c>
      <c r="E207">
        <v>1228</v>
      </c>
      <c r="F207">
        <v>6770010</v>
      </c>
      <c r="G207">
        <v>18.100000000000001</v>
      </c>
      <c r="H207">
        <v>17.8</v>
      </c>
      <c r="I207">
        <v>6.0000000000000001E-3</v>
      </c>
      <c r="J207">
        <v>27</v>
      </c>
      <c r="K207" t="s">
        <v>69</v>
      </c>
      <c r="L207" t="str" cm="1">
        <f t="array" ref="L20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207">
        <v>11</v>
      </c>
      <c r="N207">
        <v>18.399999999999999</v>
      </c>
      <c r="O20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08" spans="1:15" x14ac:dyDescent="0.3">
      <c r="A208" t="s">
        <v>50</v>
      </c>
      <c r="B208">
        <v>47</v>
      </c>
      <c r="C208">
        <v>2019</v>
      </c>
      <c r="D208">
        <v>2019</v>
      </c>
      <c r="E208">
        <v>1270</v>
      </c>
      <c r="F208">
        <v>6829174</v>
      </c>
      <c r="G208">
        <v>18.600000000000001</v>
      </c>
      <c r="H208">
        <v>18.399999999999999</v>
      </c>
      <c r="I208">
        <v>6.0000000000000001E-3</v>
      </c>
      <c r="J208">
        <v>29</v>
      </c>
      <c r="K208" t="s">
        <v>69</v>
      </c>
      <c r="L208" t="str" cm="1">
        <f t="array" ref="L20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208">
        <v>11</v>
      </c>
      <c r="N208">
        <v>17.82</v>
      </c>
      <c r="O20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09" spans="1:15" x14ac:dyDescent="0.3">
      <c r="A209" t="s">
        <v>50</v>
      </c>
      <c r="B209">
        <v>47</v>
      </c>
      <c r="C209">
        <v>2020</v>
      </c>
      <c r="D209">
        <v>2020</v>
      </c>
      <c r="E209">
        <v>1473</v>
      </c>
      <c r="F209">
        <v>6886834</v>
      </c>
      <c r="G209">
        <v>21.4</v>
      </c>
      <c r="H209">
        <v>21.3</v>
      </c>
      <c r="I209">
        <v>7.0000000000000001E-3</v>
      </c>
      <c r="J209">
        <v>29</v>
      </c>
      <c r="K209" t="s">
        <v>69</v>
      </c>
      <c r="L209" t="str" cm="1">
        <f t="array" ref="L20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209">
        <v>12</v>
      </c>
      <c r="N209">
        <v>18.34</v>
      </c>
      <c r="O20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10" spans="1:15" x14ac:dyDescent="0.3">
      <c r="A210" t="s">
        <v>50</v>
      </c>
      <c r="B210">
        <v>47</v>
      </c>
      <c r="C210">
        <v>2021</v>
      </c>
      <c r="D210">
        <v>2021</v>
      </c>
      <c r="E210">
        <v>1569</v>
      </c>
      <c r="F210">
        <v>6975218</v>
      </c>
      <c r="G210">
        <v>22.5</v>
      </c>
      <c r="H210">
        <v>22.8</v>
      </c>
      <c r="I210">
        <v>7.0000000000000001E-3</v>
      </c>
      <c r="J210">
        <v>37</v>
      </c>
      <c r="K210" t="s">
        <v>62</v>
      </c>
      <c r="L210" t="str" cm="1">
        <f t="array" ref="L21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10">
        <v>10</v>
      </c>
      <c r="N210">
        <v>21.3</v>
      </c>
      <c r="O21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11" spans="1:15" x14ac:dyDescent="0.3">
      <c r="A211" t="s">
        <v>50</v>
      </c>
      <c r="B211">
        <v>47</v>
      </c>
      <c r="C211">
        <v>2022</v>
      </c>
      <c r="D211">
        <v>2022</v>
      </c>
      <c r="E211">
        <v>1480</v>
      </c>
      <c r="F211">
        <v>7051339</v>
      </c>
      <c r="G211">
        <v>21</v>
      </c>
      <c r="H211">
        <v>20.5</v>
      </c>
      <c r="I211">
        <v>7.0000000000000001E-3</v>
      </c>
      <c r="J211">
        <v>38</v>
      </c>
      <c r="K211" t="s">
        <v>62</v>
      </c>
      <c r="L211" t="str" cm="1">
        <f t="array" ref="L21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11">
        <v>10</v>
      </c>
      <c r="N211">
        <v>22.8</v>
      </c>
      <c r="O21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12" spans="1:15" x14ac:dyDescent="0.3">
      <c r="A212" t="s">
        <v>51</v>
      </c>
      <c r="B212">
        <v>48</v>
      </c>
      <c r="C212">
        <v>2018</v>
      </c>
      <c r="D212">
        <v>2018</v>
      </c>
      <c r="E212">
        <v>3522</v>
      </c>
      <c r="F212">
        <v>28701845</v>
      </c>
      <c r="G212">
        <v>12.3</v>
      </c>
      <c r="H212">
        <v>12.2</v>
      </c>
      <c r="I212">
        <v>1.6E-2</v>
      </c>
      <c r="J212">
        <v>34</v>
      </c>
      <c r="K212" t="s">
        <v>62</v>
      </c>
      <c r="L212" t="str" cm="1">
        <f t="array" ref="L21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12">
        <v>27</v>
      </c>
      <c r="N212">
        <v>12.4</v>
      </c>
      <c r="O21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13" spans="1:15" x14ac:dyDescent="0.3">
      <c r="A213" t="s">
        <v>51</v>
      </c>
      <c r="B213">
        <v>48</v>
      </c>
      <c r="C213">
        <v>2019</v>
      </c>
      <c r="D213">
        <v>2019</v>
      </c>
      <c r="E213">
        <v>3683</v>
      </c>
      <c r="F213">
        <v>28995881</v>
      </c>
      <c r="G213">
        <v>12.7</v>
      </c>
      <c r="H213">
        <v>12.7</v>
      </c>
      <c r="I213">
        <v>1.7000000000000001E-2</v>
      </c>
      <c r="J213">
        <v>34</v>
      </c>
      <c r="K213" t="s">
        <v>62</v>
      </c>
      <c r="L213" t="str" cm="1">
        <f t="array" ref="L21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13">
        <v>30</v>
      </c>
      <c r="N213">
        <v>12.22</v>
      </c>
      <c r="O21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14" spans="1:15" x14ac:dyDescent="0.3">
      <c r="A214" t="s">
        <v>51</v>
      </c>
      <c r="B214">
        <v>48</v>
      </c>
      <c r="C214">
        <v>2020</v>
      </c>
      <c r="D214">
        <v>2020</v>
      </c>
      <c r="E214">
        <v>4164</v>
      </c>
      <c r="F214">
        <v>29360759</v>
      </c>
      <c r="G214">
        <v>14.2</v>
      </c>
      <c r="H214">
        <v>14.2</v>
      </c>
      <c r="I214">
        <v>1.9E-2</v>
      </c>
      <c r="J214">
        <v>33</v>
      </c>
      <c r="K214" t="s">
        <v>62</v>
      </c>
      <c r="L214" t="str" cm="1">
        <f t="array" ref="L21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14">
        <v>27</v>
      </c>
      <c r="N214">
        <v>12.64</v>
      </c>
      <c r="O21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15" spans="1:15" x14ac:dyDescent="0.3">
      <c r="A215" t="s">
        <v>51</v>
      </c>
      <c r="B215">
        <v>48</v>
      </c>
      <c r="C215">
        <v>2021</v>
      </c>
      <c r="D215">
        <v>2021</v>
      </c>
      <c r="E215">
        <v>4613</v>
      </c>
      <c r="F215">
        <v>29527941</v>
      </c>
      <c r="G215">
        <v>15.6</v>
      </c>
      <c r="H215">
        <v>15.6</v>
      </c>
      <c r="I215">
        <v>2.1000000000000001E-2</v>
      </c>
      <c r="J215">
        <v>36</v>
      </c>
      <c r="K215" t="s">
        <v>62</v>
      </c>
      <c r="L215" t="str" cm="1">
        <f t="array" ref="L21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15">
        <v>26</v>
      </c>
      <c r="N215">
        <v>14.2</v>
      </c>
      <c r="O21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16" spans="1:15" x14ac:dyDescent="0.3">
      <c r="A216" t="s">
        <v>51</v>
      </c>
      <c r="B216">
        <v>48</v>
      </c>
      <c r="C216">
        <v>2022</v>
      </c>
      <c r="D216">
        <v>2022</v>
      </c>
      <c r="E216">
        <v>4630</v>
      </c>
      <c r="F216">
        <v>30029572</v>
      </c>
      <c r="G216">
        <v>15.4</v>
      </c>
      <c r="H216">
        <v>15.3</v>
      </c>
      <c r="I216">
        <v>2.1000000000000001E-2</v>
      </c>
      <c r="J216">
        <v>30</v>
      </c>
      <c r="K216" t="s">
        <v>62</v>
      </c>
      <c r="L216" t="str" cm="1">
        <f t="array" ref="L21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16">
        <v>27</v>
      </c>
      <c r="N216">
        <v>15.6</v>
      </c>
      <c r="O21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17" spans="1:15" x14ac:dyDescent="0.3">
      <c r="A217" t="s">
        <v>52</v>
      </c>
      <c r="B217">
        <v>49</v>
      </c>
      <c r="C217">
        <v>2018</v>
      </c>
      <c r="D217">
        <v>2018</v>
      </c>
      <c r="E217">
        <v>397</v>
      </c>
      <c r="F217">
        <v>3161105</v>
      </c>
      <c r="G217">
        <v>12.6</v>
      </c>
      <c r="H217">
        <v>13.2</v>
      </c>
      <c r="I217">
        <v>2E-3</v>
      </c>
      <c r="J217">
        <v>28</v>
      </c>
      <c r="K217" t="s">
        <v>69</v>
      </c>
      <c r="L217" t="str" cm="1">
        <f t="array" ref="L21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217">
        <v>21</v>
      </c>
      <c r="N217">
        <v>14</v>
      </c>
      <c r="O21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218" spans="1:15" x14ac:dyDescent="0.3">
      <c r="A218" t="s">
        <v>52</v>
      </c>
      <c r="B218">
        <v>49</v>
      </c>
      <c r="C218">
        <v>2019</v>
      </c>
      <c r="D218">
        <v>2019</v>
      </c>
      <c r="E218">
        <v>394</v>
      </c>
      <c r="F218">
        <v>3205958</v>
      </c>
      <c r="G218">
        <v>12.3</v>
      </c>
      <c r="H218">
        <v>12.8</v>
      </c>
      <c r="I218">
        <v>2E-3</v>
      </c>
      <c r="J218">
        <v>27</v>
      </c>
      <c r="K218" t="s">
        <v>71</v>
      </c>
      <c r="L218" t="str" cm="1">
        <f t="array" ref="L21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218">
        <v>24</v>
      </c>
      <c r="N218">
        <v>13.14</v>
      </c>
      <c r="O21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219" spans="1:15" x14ac:dyDescent="0.3">
      <c r="A219" t="s">
        <v>52</v>
      </c>
      <c r="B219">
        <v>49</v>
      </c>
      <c r="C219">
        <v>2020</v>
      </c>
      <c r="D219">
        <v>2020</v>
      </c>
      <c r="E219">
        <v>429</v>
      </c>
      <c r="F219">
        <v>3249879</v>
      </c>
      <c r="G219">
        <v>13.2</v>
      </c>
      <c r="H219">
        <v>13.6</v>
      </c>
      <c r="I219">
        <v>2E-3</v>
      </c>
      <c r="J219">
        <v>28</v>
      </c>
      <c r="K219" t="s">
        <v>71</v>
      </c>
      <c r="L219" t="str" cm="1">
        <f t="array" ref="L21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219">
        <v>25</v>
      </c>
      <c r="N219">
        <v>12.8</v>
      </c>
      <c r="O21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220" spans="1:15" x14ac:dyDescent="0.3">
      <c r="A220" t="s">
        <v>52</v>
      </c>
      <c r="B220">
        <v>49</v>
      </c>
      <c r="C220">
        <v>2021</v>
      </c>
      <c r="D220">
        <v>2021</v>
      </c>
      <c r="E220">
        <v>450</v>
      </c>
      <c r="F220">
        <v>3337975</v>
      </c>
      <c r="G220">
        <v>13.5</v>
      </c>
      <c r="H220">
        <v>13.9</v>
      </c>
      <c r="I220">
        <v>2E-3</v>
      </c>
      <c r="J220">
        <v>33</v>
      </c>
      <c r="K220" t="s">
        <v>62</v>
      </c>
      <c r="L220" t="str" cm="1">
        <f t="array" ref="L22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20">
        <v>30</v>
      </c>
      <c r="N220">
        <v>13.6</v>
      </c>
      <c r="O22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221" spans="1:15" x14ac:dyDescent="0.3">
      <c r="A221" t="s">
        <v>52</v>
      </c>
      <c r="B221">
        <v>49</v>
      </c>
      <c r="C221">
        <v>2022</v>
      </c>
      <c r="D221">
        <v>2022</v>
      </c>
      <c r="E221">
        <v>446</v>
      </c>
      <c r="F221">
        <v>3380800</v>
      </c>
      <c r="G221">
        <v>13.2</v>
      </c>
      <c r="H221">
        <v>13.7</v>
      </c>
      <c r="I221">
        <v>2E-3</v>
      </c>
      <c r="J221">
        <v>30</v>
      </c>
      <c r="K221" t="s">
        <v>62</v>
      </c>
      <c r="L221" t="str" cm="1">
        <f t="array" ref="L22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21">
        <v>35</v>
      </c>
      <c r="N221">
        <v>13.9</v>
      </c>
      <c r="O22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222" spans="1:15" x14ac:dyDescent="0.3">
      <c r="A222" t="s">
        <v>53</v>
      </c>
      <c r="B222">
        <v>50</v>
      </c>
      <c r="C222">
        <v>2018</v>
      </c>
      <c r="D222">
        <v>2018</v>
      </c>
      <c r="E222">
        <v>82</v>
      </c>
      <c r="F222">
        <v>626299</v>
      </c>
      <c r="G222">
        <v>13.1</v>
      </c>
      <c r="H222">
        <v>12.8</v>
      </c>
      <c r="I222">
        <v>0</v>
      </c>
      <c r="J222">
        <v>21</v>
      </c>
      <c r="K222" t="s">
        <v>72</v>
      </c>
      <c r="L222" t="str" cm="1">
        <f t="array" ref="L22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222">
        <v>34</v>
      </c>
      <c r="N222">
        <v>11.8</v>
      </c>
      <c r="O22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223" spans="1:15" x14ac:dyDescent="0.3">
      <c r="A223" t="s">
        <v>53</v>
      </c>
      <c r="B223">
        <v>50</v>
      </c>
      <c r="C223">
        <v>2019</v>
      </c>
      <c r="D223">
        <v>2019</v>
      </c>
      <c r="E223">
        <v>67</v>
      </c>
      <c r="F223">
        <v>623989</v>
      </c>
      <c r="G223">
        <v>10.7</v>
      </c>
      <c r="H223">
        <v>9.3000000000000007</v>
      </c>
      <c r="I223">
        <v>0</v>
      </c>
      <c r="J223">
        <v>23</v>
      </c>
      <c r="K223" t="s">
        <v>67</v>
      </c>
      <c r="L223" t="str" cm="1">
        <f t="array" ref="L22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23">
        <v>28</v>
      </c>
      <c r="N223">
        <v>12.63</v>
      </c>
      <c r="O22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224" spans="1:15" x14ac:dyDescent="0.3">
      <c r="A224" t="s">
        <v>53</v>
      </c>
      <c r="B224">
        <v>50</v>
      </c>
      <c r="C224">
        <v>2020</v>
      </c>
      <c r="D224">
        <v>2020</v>
      </c>
      <c r="E224">
        <v>76</v>
      </c>
      <c r="F224">
        <v>623347</v>
      </c>
      <c r="G224">
        <v>12.2</v>
      </c>
      <c r="H224">
        <v>11.6</v>
      </c>
      <c r="I224">
        <v>0</v>
      </c>
      <c r="J224">
        <v>23</v>
      </c>
      <c r="K224" t="s">
        <v>67</v>
      </c>
      <c r="L224" t="str" cm="1">
        <f t="array" ref="L22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24">
        <v>41</v>
      </c>
      <c r="N224">
        <v>9.3699999999999992</v>
      </c>
      <c r="O22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225" spans="1:15" x14ac:dyDescent="0.3">
      <c r="A225" t="s">
        <v>53</v>
      </c>
      <c r="B225">
        <v>50</v>
      </c>
      <c r="C225">
        <v>2021</v>
      </c>
      <c r="D225">
        <v>2021</v>
      </c>
      <c r="E225">
        <v>83</v>
      </c>
      <c r="F225">
        <v>645570</v>
      </c>
      <c r="G225">
        <v>12.9</v>
      </c>
      <c r="H225">
        <v>11.9</v>
      </c>
      <c r="I225">
        <v>0</v>
      </c>
      <c r="J225">
        <v>22</v>
      </c>
      <c r="K225" t="s">
        <v>67</v>
      </c>
      <c r="L225" t="str" cm="1">
        <f t="array" ref="L22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25">
        <v>37</v>
      </c>
      <c r="N225">
        <v>11.6</v>
      </c>
      <c r="O22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226" spans="1:15" x14ac:dyDescent="0.3">
      <c r="A226" t="s">
        <v>53</v>
      </c>
      <c r="B226">
        <v>50</v>
      </c>
      <c r="C226">
        <v>2022</v>
      </c>
      <c r="D226">
        <v>2022</v>
      </c>
      <c r="E226">
        <v>84</v>
      </c>
      <c r="F226">
        <v>647064</v>
      </c>
      <c r="G226">
        <v>13</v>
      </c>
      <c r="H226">
        <v>12</v>
      </c>
      <c r="I226">
        <v>0</v>
      </c>
      <c r="J226">
        <v>22</v>
      </c>
      <c r="K226" t="s">
        <v>67</v>
      </c>
      <c r="L226" t="str" cm="1">
        <f t="array" ref="L22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26">
        <v>38</v>
      </c>
      <c r="N226">
        <v>11.9</v>
      </c>
      <c r="O22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1</v>
      </c>
    </row>
    <row r="227" spans="1:15" x14ac:dyDescent="0.3">
      <c r="A227" t="s">
        <v>54</v>
      </c>
      <c r="B227">
        <v>51</v>
      </c>
      <c r="C227">
        <v>2018</v>
      </c>
      <c r="D227">
        <v>2018</v>
      </c>
      <c r="E227">
        <v>1035</v>
      </c>
      <c r="F227">
        <v>8517685</v>
      </c>
      <c r="G227">
        <v>12.2</v>
      </c>
      <c r="H227">
        <v>11.8</v>
      </c>
      <c r="I227">
        <v>5.0000000000000001E-3</v>
      </c>
      <c r="J227">
        <v>22</v>
      </c>
      <c r="K227" t="s">
        <v>71</v>
      </c>
      <c r="L227" t="str" cm="1">
        <f t="array" ref="L22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227">
        <v>32</v>
      </c>
      <c r="N227">
        <v>11.9</v>
      </c>
      <c r="O22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28" spans="1:15" x14ac:dyDescent="0.3">
      <c r="A228" t="s">
        <v>54</v>
      </c>
      <c r="B228">
        <v>51</v>
      </c>
      <c r="C228">
        <v>2019</v>
      </c>
      <c r="D228">
        <v>2019</v>
      </c>
      <c r="E228">
        <v>1025</v>
      </c>
      <c r="F228">
        <v>8535519</v>
      </c>
      <c r="G228">
        <v>12</v>
      </c>
      <c r="H228">
        <v>11.7</v>
      </c>
      <c r="I228">
        <v>5.0000000000000001E-3</v>
      </c>
      <c r="J228">
        <v>26</v>
      </c>
      <c r="K228" t="s">
        <v>71</v>
      </c>
      <c r="L228" t="str" cm="1">
        <f t="array" ref="L22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228">
        <v>31</v>
      </c>
      <c r="N228">
        <v>11.76</v>
      </c>
      <c r="O22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29" spans="1:15" x14ac:dyDescent="0.3">
      <c r="A229" t="s">
        <v>54</v>
      </c>
      <c r="B229">
        <v>51</v>
      </c>
      <c r="C229">
        <v>2020</v>
      </c>
      <c r="D229">
        <v>2020</v>
      </c>
      <c r="E229">
        <v>1174</v>
      </c>
      <c r="F229">
        <v>8590563</v>
      </c>
      <c r="G229">
        <v>13.7</v>
      </c>
      <c r="H229">
        <v>13.4</v>
      </c>
      <c r="I229">
        <v>5.0000000000000001E-3</v>
      </c>
      <c r="J229">
        <v>12</v>
      </c>
      <c r="K229" t="s">
        <v>66</v>
      </c>
      <c r="L229" t="str" cm="1">
        <f t="array" ref="L22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229">
        <v>33</v>
      </c>
      <c r="N229">
        <v>11.65</v>
      </c>
      <c r="O22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30" spans="1:15" x14ac:dyDescent="0.3">
      <c r="A230" t="s">
        <v>54</v>
      </c>
      <c r="B230">
        <v>51</v>
      </c>
      <c r="C230">
        <v>2021</v>
      </c>
      <c r="D230">
        <v>2021</v>
      </c>
      <c r="E230">
        <v>1248</v>
      </c>
      <c r="F230">
        <v>8642274</v>
      </c>
      <c r="G230">
        <v>14.4</v>
      </c>
      <c r="H230">
        <v>14.3</v>
      </c>
      <c r="I230">
        <v>6.0000000000000001E-3</v>
      </c>
      <c r="J230">
        <v>11</v>
      </c>
      <c r="K230" t="s">
        <v>66</v>
      </c>
      <c r="L230" t="str" cm="1">
        <f t="array" ref="L23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230">
        <v>34</v>
      </c>
      <c r="N230">
        <v>13.4</v>
      </c>
      <c r="O23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31" spans="1:15" x14ac:dyDescent="0.3">
      <c r="A231" t="s">
        <v>54</v>
      </c>
      <c r="B231">
        <v>51</v>
      </c>
      <c r="C231">
        <v>2022</v>
      </c>
      <c r="D231">
        <v>2022</v>
      </c>
      <c r="E231">
        <v>1316</v>
      </c>
      <c r="F231">
        <v>8683619</v>
      </c>
      <c r="G231">
        <v>15.2</v>
      </c>
      <c r="H231">
        <v>14.9</v>
      </c>
      <c r="I231">
        <v>6.0000000000000001E-3</v>
      </c>
      <c r="J231">
        <v>12</v>
      </c>
      <c r="K231" t="s">
        <v>66</v>
      </c>
      <c r="L231" t="str" cm="1">
        <f t="array" ref="L23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231">
        <v>32</v>
      </c>
      <c r="N231">
        <v>14.3</v>
      </c>
      <c r="O23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32" spans="1:15" x14ac:dyDescent="0.3">
      <c r="A232" t="s">
        <v>55</v>
      </c>
      <c r="B232">
        <v>53</v>
      </c>
      <c r="C232">
        <v>2018</v>
      </c>
      <c r="D232">
        <v>2018</v>
      </c>
      <c r="E232">
        <v>809</v>
      </c>
      <c r="F232">
        <v>7535591</v>
      </c>
      <c r="G232">
        <v>10.7</v>
      </c>
      <c r="H232">
        <v>10.4</v>
      </c>
      <c r="I232">
        <v>4.0000000000000001E-3</v>
      </c>
      <c r="J232">
        <v>10</v>
      </c>
      <c r="K232" t="s">
        <v>68</v>
      </c>
      <c r="L232" t="str" cm="1">
        <f t="array" ref="L23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232">
        <v>38</v>
      </c>
      <c r="N232">
        <v>11.1</v>
      </c>
      <c r="O23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33" spans="1:15" x14ac:dyDescent="0.3">
      <c r="A233" t="s">
        <v>55</v>
      </c>
      <c r="B233">
        <v>53</v>
      </c>
      <c r="C233">
        <v>2019</v>
      </c>
      <c r="D233">
        <v>2019</v>
      </c>
      <c r="E233">
        <v>842</v>
      </c>
      <c r="F233">
        <v>7614893</v>
      </c>
      <c r="G233">
        <v>11.1</v>
      </c>
      <c r="H233">
        <v>10.7</v>
      </c>
      <c r="I233">
        <v>4.0000000000000001E-3</v>
      </c>
      <c r="J233">
        <v>10</v>
      </c>
      <c r="K233" t="s">
        <v>68</v>
      </c>
      <c r="L233" t="str" cm="1">
        <f t="array" ref="L23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233">
        <v>38</v>
      </c>
      <c r="N233">
        <v>10.32</v>
      </c>
      <c r="O23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34" spans="1:15" x14ac:dyDescent="0.3">
      <c r="A234" t="s">
        <v>55</v>
      </c>
      <c r="B234">
        <v>53</v>
      </c>
      <c r="C234">
        <v>2020</v>
      </c>
      <c r="D234">
        <v>2020</v>
      </c>
      <c r="E234">
        <v>864</v>
      </c>
      <c r="F234">
        <v>7693612</v>
      </c>
      <c r="G234">
        <v>11.2</v>
      </c>
      <c r="H234">
        <v>10.9</v>
      </c>
      <c r="I234">
        <v>4.0000000000000001E-3</v>
      </c>
      <c r="J234">
        <v>10</v>
      </c>
      <c r="K234" t="s">
        <v>68</v>
      </c>
      <c r="L234" t="str" cm="1">
        <f t="array" ref="L23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234">
        <v>36</v>
      </c>
      <c r="N234">
        <v>10.7</v>
      </c>
      <c r="O23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35" spans="1:15" x14ac:dyDescent="0.3">
      <c r="A235" t="s">
        <v>55</v>
      </c>
      <c r="B235">
        <v>53</v>
      </c>
      <c r="C235">
        <v>2021</v>
      </c>
      <c r="D235">
        <v>2021</v>
      </c>
      <c r="E235">
        <v>896</v>
      </c>
      <c r="F235">
        <v>7738692</v>
      </c>
      <c r="G235">
        <v>11.6</v>
      </c>
      <c r="H235">
        <v>11.2</v>
      </c>
      <c r="I235">
        <v>4.0000000000000001E-3</v>
      </c>
      <c r="J235">
        <v>10</v>
      </c>
      <c r="K235" t="s">
        <v>66</v>
      </c>
      <c r="L235" t="str" cm="1">
        <f t="array" ref="L23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235">
        <v>39</v>
      </c>
      <c r="N235">
        <v>10.9</v>
      </c>
      <c r="O23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36" spans="1:15" x14ac:dyDescent="0.3">
      <c r="A236" t="s">
        <v>55</v>
      </c>
      <c r="B236">
        <v>53</v>
      </c>
      <c r="C236">
        <v>2022</v>
      </c>
      <c r="D236">
        <v>2022</v>
      </c>
      <c r="E236">
        <v>1022</v>
      </c>
      <c r="F236">
        <v>7785786</v>
      </c>
      <c r="G236">
        <v>13.1</v>
      </c>
      <c r="H236">
        <v>12.4</v>
      </c>
      <c r="I236">
        <v>5.0000000000000001E-3</v>
      </c>
      <c r="J236">
        <v>10</v>
      </c>
      <c r="K236" t="s">
        <v>68</v>
      </c>
      <c r="L236" t="str" cm="1">
        <f t="array" ref="L23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236">
        <v>39</v>
      </c>
      <c r="N236">
        <v>11.2</v>
      </c>
      <c r="O23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37" spans="1:15" x14ac:dyDescent="0.3">
      <c r="A237" t="s">
        <v>56</v>
      </c>
      <c r="B237">
        <v>54</v>
      </c>
      <c r="C237">
        <v>2018</v>
      </c>
      <c r="D237">
        <v>2018</v>
      </c>
      <c r="E237">
        <v>343</v>
      </c>
      <c r="F237">
        <v>1805832</v>
      </c>
      <c r="G237">
        <v>19</v>
      </c>
      <c r="H237">
        <v>18.2</v>
      </c>
      <c r="I237">
        <v>2E-3</v>
      </c>
      <c r="J237">
        <v>38</v>
      </c>
      <c r="K237" t="s">
        <v>62</v>
      </c>
      <c r="L237" t="str" cm="1">
        <f t="array" ref="L23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37">
        <v>9</v>
      </c>
      <c r="N237">
        <v>18.600000000000001</v>
      </c>
      <c r="O23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38" spans="1:15" x14ac:dyDescent="0.3">
      <c r="A238" t="s">
        <v>56</v>
      </c>
      <c r="B238">
        <v>54</v>
      </c>
      <c r="C238">
        <v>2019</v>
      </c>
      <c r="D238">
        <v>2019</v>
      </c>
      <c r="E238">
        <v>300</v>
      </c>
      <c r="F238">
        <v>1792147</v>
      </c>
      <c r="G238">
        <v>16.7</v>
      </c>
      <c r="H238">
        <v>16.600000000000001</v>
      </c>
      <c r="I238">
        <v>1E-3</v>
      </c>
      <c r="J238">
        <v>34</v>
      </c>
      <c r="K238" t="s">
        <v>62</v>
      </c>
      <c r="L238" t="str" cm="1">
        <f t="array" ref="L23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38">
        <v>9</v>
      </c>
      <c r="N238">
        <v>18.11</v>
      </c>
      <c r="O23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39" spans="1:15" x14ac:dyDescent="0.3">
      <c r="A239" t="s">
        <v>56</v>
      </c>
      <c r="B239">
        <v>54</v>
      </c>
      <c r="C239">
        <v>2020</v>
      </c>
      <c r="D239">
        <v>2020</v>
      </c>
      <c r="E239">
        <v>325</v>
      </c>
      <c r="F239">
        <v>1784787</v>
      </c>
      <c r="G239">
        <v>18.2</v>
      </c>
      <c r="H239">
        <v>18.100000000000001</v>
      </c>
      <c r="I239">
        <v>1E-3</v>
      </c>
      <c r="J239">
        <v>41</v>
      </c>
      <c r="K239" t="s">
        <v>62</v>
      </c>
      <c r="L239" t="str" cm="1">
        <f t="array" ref="L23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39">
        <v>13</v>
      </c>
      <c r="N239">
        <v>16.62</v>
      </c>
      <c r="O23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40" spans="1:15" x14ac:dyDescent="0.3">
      <c r="A240" t="s">
        <v>56</v>
      </c>
      <c r="B240">
        <v>54</v>
      </c>
      <c r="C240">
        <v>2021</v>
      </c>
      <c r="D240">
        <v>2021</v>
      </c>
      <c r="E240">
        <v>319</v>
      </c>
      <c r="F240">
        <v>1782959</v>
      </c>
      <c r="G240">
        <v>17.899999999999999</v>
      </c>
      <c r="H240">
        <v>17.3</v>
      </c>
      <c r="I240">
        <v>1E-3</v>
      </c>
      <c r="J240">
        <v>34</v>
      </c>
      <c r="K240" t="s">
        <v>62</v>
      </c>
      <c r="L240" t="str" cm="1">
        <f t="array" ref="L24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40">
        <v>14</v>
      </c>
      <c r="N240">
        <v>18.100000000000001</v>
      </c>
      <c r="O24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41" spans="1:15" x14ac:dyDescent="0.3">
      <c r="A241" t="s">
        <v>56</v>
      </c>
      <c r="B241">
        <v>54</v>
      </c>
      <c r="C241">
        <v>2022</v>
      </c>
      <c r="D241">
        <v>2022</v>
      </c>
      <c r="E241">
        <v>311</v>
      </c>
      <c r="F241">
        <v>1775156</v>
      </c>
      <c r="G241">
        <v>17.5</v>
      </c>
      <c r="H241">
        <v>16.2</v>
      </c>
      <c r="I241">
        <v>1E-3</v>
      </c>
      <c r="J241">
        <v>36</v>
      </c>
      <c r="K241" t="s">
        <v>62</v>
      </c>
      <c r="L241" t="str" cm="1">
        <f t="array" ref="L24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41">
        <v>19</v>
      </c>
      <c r="N241">
        <v>17.3</v>
      </c>
      <c r="O24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42" spans="1:15" x14ac:dyDescent="0.3">
      <c r="A242" t="s">
        <v>57</v>
      </c>
      <c r="B242">
        <v>55</v>
      </c>
      <c r="C242">
        <v>2018</v>
      </c>
      <c r="D242">
        <v>2018</v>
      </c>
      <c r="E242">
        <v>598</v>
      </c>
      <c r="F242">
        <v>5813568</v>
      </c>
      <c r="G242">
        <v>10.3</v>
      </c>
      <c r="H242">
        <v>10.1</v>
      </c>
      <c r="I242">
        <v>3.0000000000000001E-3</v>
      </c>
      <c r="J242">
        <v>18</v>
      </c>
      <c r="K242" t="s">
        <v>67</v>
      </c>
      <c r="L242" t="str" cm="1">
        <f t="array" ref="L242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42">
        <v>39</v>
      </c>
      <c r="N242">
        <v>10.5</v>
      </c>
      <c r="O242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43" spans="1:15" x14ac:dyDescent="0.3">
      <c r="A243" t="s">
        <v>57</v>
      </c>
      <c r="B243">
        <v>55</v>
      </c>
      <c r="C243">
        <v>2019</v>
      </c>
      <c r="D243">
        <v>2019</v>
      </c>
      <c r="E243">
        <v>604</v>
      </c>
      <c r="F243">
        <v>5822434</v>
      </c>
      <c r="G243">
        <v>10.4</v>
      </c>
      <c r="H243">
        <v>10</v>
      </c>
      <c r="I243">
        <v>3.0000000000000001E-3</v>
      </c>
      <c r="J243">
        <v>21</v>
      </c>
      <c r="K243" t="s">
        <v>67</v>
      </c>
      <c r="L243" t="str" cm="1">
        <f t="array" ref="L243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43">
        <v>40</v>
      </c>
      <c r="N243">
        <v>10.130000000000001</v>
      </c>
      <c r="O243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44" spans="1:15" x14ac:dyDescent="0.3">
      <c r="A244" t="s">
        <v>57</v>
      </c>
      <c r="B244">
        <v>55</v>
      </c>
      <c r="C244">
        <v>2020</v>
      </c>
      <c r="D244">
        <v>2020</v>
      </c>
      <c r="E244">
        <v>717</v>
      </c>
      <c r="F244">
        <v>5832655</v>
      </c>
      <c r="G244">
        <v>12.3</v>
      </c>
      <c r="H244">
        <v>12.2</v>
      </c>
      <c r="I244">
        <v>3.0000000000000001E-3</v>
      </c>
      <c r="J244">
        <v>22</v>
      </c>
      <c r="K244" t="s">
        <v>67</v>
      </c>
      <c r="L244" t="str" cm="1">
        <f t="array" ref="L244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44">
        <v>39</v>
      </c>
      <c r="N244">
        <v>10.039999999999999</v>
      </c>
      <c r="O244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45" spans="1:15" x14ac:dyDescent="0.3">
      <c r="A245" t="s">
        <v>57</v>
      </c>
      <c r="B245">
        <v>55</v>
      </c>
      <c r="C245">
        <v>2021</v>
      </c>
      <c r="D245">
        <v>2021</v>
      </c>
      <c r="E245">
        <v>793</v>
      </c>
      <c r="F245">
        <v>5895908</v>
      </c>
      <c r="G245">
        <v>13.5</v>
      </c>
      <c r="H245">
        <v>13.5</v>
      </c>
      <c r="I245">
        <v>4.0000000000000001E-3</v>
      </c>
      <c r="J245">
        <v>22</v>
      </c>
      <c r="K245" t="s">
        <v>67</v>
      </c>
      <c r="L245" t="str" cm="1">
        <f t="array" ref="L245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45">
        <v>36</v>
      </c>
      <c r="N245">
        <v>12.2</v>
      </c>
      <c r="O245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46" spans="1:15" x14ac:dyDescent="0.3">
      <c r="A246" t="s">
        <v>57</v>
      </c>
      <c r="B246">
        <v>55</v>
      </c>
      <c r="C246">
        <v>2022</v>
      </c>
      <c r="D246">
        <v>2022</v>
      </c>
      <c r="E246">
        <v>830</v>
      </c>
      <c r="F246">
        <v>5892539</v>
      </c>
      <c r="G246">
        <v>14.1</v>
      </c>
      <c r="H246">
        <v>14</v>
      </c>
      <c r="I246">
        <v>4.0000000000000001E-3</v>
      </c>
      <c r="J246">
        <v>24</v>
      </c>
      <c r="K246" t="s">
        <v>72</v>
      </c>
      <c r="L246" t="str" cm="1">
        <f t="array" ref="L246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D- to D+</v>
      </c>
      <c r="M246">
        <v>36</v>
      </c>
      <c r="N246">
        <v>13.5</v>
      </c>
      <c r="O246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47" spans="1:15" x14ac:dyDescent="0.3">
      <c r="A247" t="s">
        <v>58</v>
      </c>
      <c r="B247">
        <v>56</v>
      </c>
      <c r="C247">
        <v>2018</v>
      </c>
      <c r="D247">
        <v>2018</v>
      </c>
      <c r="E247">
        <v>124</v>
      </c>
      <c r="F247">
        <v>577737</v>
      </c>
      <c r="G247">
        <v>21.5</v>
      </c>
      <c r="H247">
        <v>21.5</v>
      </c>
      <c r="I247">
        <v>1E-3</v>
      </c>
      <c r="J247">
        <v>48</v>
      </c>
      <c r="K247" t="s">
        <v>62</v>
      </c>
      <c r="L247" t="str" cm="1">
        <f t="array" ref="L247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47">
        <v>8</v>
      </c>
      <c r="N247">
        <v>18.7</v>
      </c>
      <c r="O247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48" spans="1:15" x14ac:dyDescent="0.3">
      <c r="A248" t="s">
        <v>58</v>
      </c>
      <c r="B248">
        <v>56</v>
      </c>
      <c r="C248">
        <v>2019</v>
      </c>
      <c r="D248">
        <v>2019</v>
      </c>
      <c r="E248">
        <v>133</v>
      </c>
      <c r="F248">
        <v>578759</v>
      </c>
      <c r="G248">
        <v>23</v>
      </c>
      <c r="H248">
        <v>22.3</v>
      </c>
      <c r="I248">
        <v>1E-3</v>
      </c>
      <c r="J248">
        <v>48</v>
      </c>
      <c r="K248" t="s">
        <v>62</v>
      </c>
      <c r="L248" t="str" cm="1">
        <f t="array" ref="L248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48">
        <v>5</v>
      </c>
      <c r="N248">
        <v>21.09</v>
      </c>
      <c r="O248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49" spans="1:15" x14ac:dyDescent="0.3">
      <c r="A249" t="s">
        <v>58</v>
      </c>
      <c r="B249">
        <v>56</v>
      </c>
      <c r="C249">
        <v>2020</v>
      </c>
      <c r="D249">
        <v>2020</v>
      </c>
      <c r="E249">
        <v>154</v>
      </c>
      <c r="F249">
        <v>582328</v>
      </c>
      <c r="G249">
        <v>26.4</v>
      </c>
      <c r="H249">
        <v>25.9</v>
      </c>
      <c r="I249">
        <v>1E-3</v>
      </c>
      <c r="J249">
        <v>48</v>
      </c>
      <c r="K249" t="s">
        <v>62</v>
      </c>
      <c r="L249" t="str" cm="1">
        <f t="array" ref="L249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49">
        <v>3</v>
      </c>
      <c r="N249">
        <v>22.47</v>
      </c>
      <c r="O249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50" spans="1:15" x14ac:dyDescent="0.3">
      <c r="A250" t="s">
        <v>58</v>
      </c>
      <c r="B250">
        <v>56</v>
      </c>
      <c r="C250">
        <v>2021</v>
      </c>
      <c r="D250">
        <v>2021</v>
      </c>
      <c r="E250">
        <v>155</v>
      </c>
      <c r="F250">
        <v>578803</v>
      </c>
      <c r="G250">
        <v>26.8</v>
      </c>
      <c r="H250">
        <v>26.1</v>
      </c>
      <c r="I250">
        <v>1E-3</v>
      </c>
      <c r="J250">
        <v>49</v>
      </c>
      <c r="K250" t="s">
        <v>62</v>
      </c>
      <c r="L250" t="str" cm="1">
        <f t="array" ref="L250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50">
        <v>3</v>
      </c>
      <c r="N250">
        <v>25.9</v>
      </c>
      <c r="O250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  <row r="251" spans="1:15" x14ac:dyDescent="0.3">
      <c r="A251" t="s">
        <v>58</v>
      </c>
      <c r="B251">
        <v>56</v>
      </c>
      <c r="C251">
        <v>2022</v>
      </c>
      <c r="D251">
        <v>2022</v>
      </c>
      <c r="E251">
        <v>124</v>
      </c>
      <c r="F251">
        <v>581381</v>
      </c>
      <c r="G251">
        <v>21.3</v>
      </c>
      <c r="H251">
        <v>20.399999999999999</v>
      </c>
      <c r="I251">
        <v>1E-3</v>
      </c>
      <c r="J251">
        <v>49</v>
      </c>
      <c r="K251" t="s">
        <v>62</v>
      </c>
      <c r="L251" t="str" cm="1">
        <f t="array" ref="L251">_xlfn.IFS(Table_1810[[#This Row],[Grade]] = "F", "F", OR(Table_18[[#This Row],[Grade]] = "D-", Table_1810[[#This Row],[Grade]] = "D", Table_1810[[#This Row],[Grade]] = "D+"), "D-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51">
        <v>5</v>
      </c>
      <c r="N251">
        <v>26.1</v>
      </c>
      <c r="O251">
        <f>IF(OR(Firearm_20Mortality_20Data[[#This Row],[State]] = "Colorado", Firearm_20Mortality_20Data[[#This Row],[State]] = "Illinois", Firearm_20Mortality_20Data[[#This Row],[State]] = "Nevada", Firearm_20Mortality_20Data[[#This Row],[State]] = "New Mexico", Firearm_20Mortality_20Data[[#This Row],[State]] = "Utah", Firearm_20Mortality_20Data[[#This Row],[State]] = "Vermont"), 1, 0)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2634-46A1-421C-8C35-B70457567161}">
  <dimension ref="B1:G251"/>
  <sheetViews>
    <sheetView topLeftCell="A218" workbookViewId="0">
      <selection activeCell="B1" sqref="B1:G251"/>
    </sheetView>
  </sheetViews>
  <sheetFormatPr defaultRowHeight="14.4" x14ac:dyDescent="0.3"/>
  <cols>
    <col min="2" max="2" width="27.109375" bestFit="1" customWidth="1"/>
    <col min="3" max="3" width="15.109375" bestFit="1" customWidth="1"/>
    <col min="4" max="4" width="12.6640625" bestFit="1" customWidth="1"/>
    <col min="5" max="5" width="25.5546875" bestFit="1" customWidth="1"/>
    <col min="6" max="6" width="26.44140625" bestFit="1" customWidth="1"/>
  </cols>
  <sheetData>
    <row r="1" spans="2:7" x14ac:dyDescent="0.3">
      <c r="B1" t="s">
        <v>59</v>
      </c>
      <c r="C1" t="s">
        <v>0</v>
      </c>
      <c r="D1" t="s">
        <v>73</v>
      </c>
      <c r="E1" t="s">
        <v>60</v>
      </c>
      <c r="F1" t="s">
        <v>61</v>
      </c>
      <c r="G1" t="s">
        <v>2</v>
      </c>
    </row>
    <row r="2" spans="2:7" x14ac:dyDescent="0.3">
      <c r="B2">
        <v>37</v>
      </c>
      <c r="C2" t="s">
        <v>9</v>
      </c>
      <c r="D2" t="s">
        <v>62</v>
      </c>
      <c r="E2">
        <v>2</v>
      </c>
      <c r="F2">
        <v>22.9</v>
      </c>
      <c r="G2">
        <v>2018</v>
      </c>
    </row>
    <row r="3" spans="2:7" x14ac:dyDescent="0.3">
      <c r="B3">
        <v>38</v>
      </c>
      <c r="C3" t="s">
        <v>9</v>
      </c>
      <c r="D3" t="s">
        <v>62</v>
      </c>
      <c r="E3">
        <v>2</v>
      </c>
      <c r="F3">
        <v>21.7</v>
      </c>
      <c r="G3">
        <v>2019</v>
      </c>
    </row>
    <row r="4" spans="2:7" x14ac:dyDescent="0.3">
      <c r="B4">
        <v>37</v>
      </c>
      <c r="C4" t="s">
        <v>9</v>
      </c>
      <c r="D4" t="s">
        <v>62</v>
      </c>
      <c r="E4">
        <v>5</v>
      </c>
      <c r="F4">
        <v>22.17</v>
      </c>
      <c r="G4">
        <v>2020</v>
      </c>
    </row>
    <row r="5" spans="2:7" x14ac:dyDescent="0.3">
      <c r="B5">
        <v>31</v>
      </c>
      <c r="C5" t="s">
        <v>9</v>
      </c>
      <c r="D5" t="s">
        <v>62</v>
      </c>
      <c r="E5">
        <v>5</v>
      </c>
      <c r="F5">
        <v>23.6</v>
      </c>
      <c r="G5">
        <v>2021</v>
      </c>
    </row>
    <row r="6" spans="2:7" x14ac:dyDescent="0.3">
      <c r="B6">
        <v>38</v>
      </c>
      <c r="C6" t="s">
        <v>9</v>
      </c>
      <c r="D6" t="s">
        <v>62</v>
      </c>
      <c r="E6">
        <v>4</v>
      </c>
      <c r="F6">
        <v>26.4</v>
      </c>
      <c r="G6">
        <v>2022</v>
      </c>
    </row>
    <row r="7" spans="2:7" x14ac:dyDescent="0.3">
      <c r="B7">
        <v>44</v>
      </c>
      <c r="C7" t="s">
        <v>10</v>
      </c>
      <c r="D7" t="s">
        <v>62</v>
      </c>
      <c r="E7">
        <v>1</v>
      </c>
      <c r="F7">
        <v>24.5</v>
      </c>
      <c r="G7">
        <v>2018</v>
      </c>
    </row>
    <row r="8" spans="2:7" x14ac:dyDescent="0.3">
      <c r="B8">
        <v>42</v>
      </c>
      <c r="C8" t="s">
        <v>10</v>
      </c>
      <c r="D8" t="s">
        <v>62</v>
      </c>
      <c r="E8">
        <v>7</v>
      </c>
      <c r="F8">
        <v>20.74</v>
      </c>
      <c r="G8">
        <v>2019</v>
      </c>
    </row>
    <row r="9" spans="2:7" x14ac:dyDescent="0.3">
      <c r="B9">
        <v>42</v>
      </c>
      <c r="C9" t="s">
        <v>10</v>
      </c>
      <c r="D9" t="s">
        <v>62</v>
      </c>
      <c r="E9">
        <v>1</v>
      </c>
      <c r="F9">
        <v>24.49</v>
      </c>
      <c r="G9">
        <v>2020</v>
      </c>
    </row>
    <row r="10" spans="2:7" x14ac:dyDescent="0.3">
      <c r="B10">
        <v>41</v>
      </c>
      <c r="C10" t="s">
        <v>10</v>
      </c>
      <c r="D10" t="s">
        <v>62</v>
      </c>
      <c r="E10">
        <v>6</v>
      </c>
      <c r="F10">
        <v>23.5</v>
      </c>
      <c r="G10">
        <v>2021</v>
      </c>
    </row>
    <row r="11" spans="2:7" x14ac:dyDescent="0.3">
      <c r="B11">
        <v>41</v>
      </c>
      <c r="C11" t="s">
        <v>10</v>
      </c>
      <c r="D11" t="s">
        <v>62</v>
      </c>
      <c r="E11">
        <v>6</v>
      </c>
      <c r="F11">
        <v>25.2</v>
      </c>
      <c r="G11">
        <v>2022</v>
      </c>
    </row>
    <row r="12" spans="2:7" x14ac:dyDescent="0.3">
      <c r="B12">
        <v>46</v>
      </c>
      <c r="C12" t="s">
        <v>11</v>
      </c>
      <c r="D12" t="s">
        <v>62</v>
      </c>
      <c r="E12">
        <v>18</v>
      </c>
      <c r="F12">
        <v>15.7</v>
      </c>
      <c r="G12">
        <v>2018</v>
      </c>
    </row>
    <row r="13" spans="2:7" x14ac:dyDescent="0.3">
      <c r="B13">
        <v>45</v>
      </c>
      <c r="C13" t="s">
        <v>11</v>
      </c>
      <c r="D13" t="s">
        <v>62</v>
      </c>
      <c r="E13">
        <v>18</v>
      </c>
      <c r="F13">
        <v>15.29</v>
      </c>
      <c r="G13">
        <v>2019</v>
      </c>
    </row>
    <row r="14" spans="2:7" x14ac:dyDescent="0.3">
      <c r="B14">
        <v>45</v>
      </c>
      <c r="C14" t="s">
        <v>11</v>
      </c>
      <c r="D14" t="s">
        <v>62</v>
      </c>
      <c r="E14">
        <v>16</v>
      </c>
      <c r="F14">
        <v>15.05</v>
      </c>
      <c r="G14">
        <v>2020</v>
      </c>
    </row>
    <row r="15" spans="2:7" x14ac:dyDescent="0.3">
      <c r="B15">
        <v>42</v>
      </c>
      <c r="C15" t="s">
        <v>11</v>
      </c>
      <c r="D15" t="s">
        <v>62</v>
      </c>
      <c r="E15">
        <v>20</v>
      </c>
      <c r="F15">
        <v>16.7</v>
      </c>
      <c r="G15">
        <v>2021</v>
      </c>
    </row>
    <row r="16" spans="2:7" x14ac:dyDescent="0.3">
      <c r="B16">
        <v>42</v>
      </c>
      <c r="C16" t="s">
        <v>11</v>
      </c>
      <c r="D16" t="s">
        <v>62</v>
      </c>
      <c r="E16">
        <v>17</v>
      </c>
      <c r="F16">
        <v>18.3</v>
      </c>
      <c r="G16">
        <v>2022</v>
      </c>
    </row>
    <row r="17" spans="2:7" x14ac:dyDescent="0.3">
      <c r="B17">
        <v>41</v>
      </c>
      <c r="C17" t="s">
        <v>12</v>
      </c>
      <c r="D17" t="s">
        <v>62</v>
      </c>
      <c r="E17">
        <v>7</v>
      </c>
      <c r="F17">
        <v>20.2</v>
      </c>
      <c r="G17">
        <v>2018</v>
      </c>
    </row>
    <row r="18" spans="2:7" x14ac:dyDescent="0.3">
      <c r="B18">
        <v>40</v>
      </c>
      <c r="C18" t="s">
        <v>12</v>
      </c>
      <c r="D18" t="s">
        <v>62</v>
      </c>
      <c r="E18">
        <v>8</v>
      </c>
      <c r="F18">
        <v>18.96</v>
      </c>
      <c r="G18">
        <v>2019</v>
      </c>
    </row>
    <row r="19" spans="2:7" x14ac:dyDescent="0.3">
      <c r="B19">
        <v>39</v>
      </c>
      <c r="C19" t="s">
        <v>12</v>
      </c>
      <c r="D19" t="s">
        <v>62</v>
      </c>
      <c r="E19">
        <v>9</v>
      </c>
      <c r="F19">
        <v>19.260000000000002</v>
      </c>
      <c r="G19">
        <v>2020</v>
      </c>
    </row>
    <row r="20" spans="2:7" x14ac:dyDescent="0.3">
      <c r="B20">
        <v>50</v>
      </c>
      <c r="C20" t="s">
        <v>12</v>
      </c>
      <c r="D20" t="s">
        <v>62</v>
      </c>
      <c r="E20">
        <v>8</v>
      </c>
      <c r="F20">
        <v>22.6</v>
      </c>
      <c r="G20">
        <v>2021</v>
      </c>
    </row>
    <row r="21" spans="2:7" x14ac:dyDescent="0.3">
      <c r="B21">
        <v>50</v>
      </c>
      <c r="C21" t="s">
        <v>12</v>
      </c>
      <c r="D21" t="s">
        <v>62</v>
      </c>
      <c r="E21">
        <v>8</v>
      </c>
      <c r="F21">
        <v>23.3</v>
      </c>
      <c r="G21">
        <v>2022</v>
      </c>
    </row>
    <row r="22" spans="2:7" x14ac:dyDescent="0.3">
      <c r="B22">
        <v>1</v>
      </c>
      <c r="C22" t="s">
        <v>13</v>
      </c>
      <c r="D22" t="s">
        <v>63</v>
      </c>
      <c r="E22">
        <v>44</v>
      </c>
      <c r="F22">
        <v>7.8</v>
      </c>
      <c r="G22">
        <v>2018</v>
      </c>
    </row>
    <row r="23" spans="2:7" x14ac:dyDescent="0.3">
      <c r="B23">
        <v>1</v>
      </c>
      <c r="C23" t="s">
        <v>13</v>
      </c>
      <c r="D23" t="s">
        <v>63</v>
      </c>
      <c r="E23">
        <v>44</v>
      </c>
      <c r="F23">
        <v>7.45</v>
      </c>
      <c r="G23">
        <v>2019</v>
      </c>
    </row>
    <row r="24" spans="2:7" x14ac:dyDescent="0.3">
      <c r="B24">
        <v>1</v>
      </c>
      <c r="C24" t="s">
        <v>13</v>
      </c>
      <c r="D24" t="s">
        <v>63</v>
      </c>
      <c r="E24">
        <v>44</v>
      </c>
      <c r="F24">
        <v>7.21</v>
      </c>
      <c r="G24">
        <v>2020</v>
      </c>
    </row>
    <row r="25" spans="2:7" x14ac:dyDescent="0.3">
      <c r="B25">
        <v>1</v>
      </c>
      <c r="C25" t="s">
        <v>13</v>
      </c>
      <c r="D25" t="s">
        <v>63</v>
      </c>
      <c r="E25">
        <v>44</v>
      </c>
      <c r="F25">
        <v>8.5</v>
      </c>
      <c r="G25">
        <v>2021</v>
      </c>
    </row>
    <row r="26" spans="2:7" x14ac:dyDescent="0.3">
      <c r="B26">
        <v>1</v>
      </c>
      <c r="C26" t="s">
        <v>13</v>
      </c>
      <c r="D26" t="s">
        <v>63</v>
      </c>
      <c r="E26">
        <v>43</v>
      </c>
      <c r="F26">
        <v>9</v>
      </c>
      <c r="G26">
        <v>2022</v>
      </c>
    </row>
    <row r="27" spans="2:7" x14ac:dyDescent="0.3">
      <c r="B27">
        <v>15</v>
      </c>
      <c r="C27" t="s">
        <v>14</v>
      </c>
      <c r="D27" t="s">
        <v>64</v>
      </c>
      <c r="E27">
        <v>24</v>
      </c>
      <c r="F27">
        <v>13.4</v>
      </c>
      <c r="G27">
        <v>2018</v>
      </c>
    </row>
    <row r="28" spans="2:7" x14ac:dyDescent="0.3">
      <c r="B28">
        <v>14</v>
      </c>
      <c r="C28" t="s">
        <v>14</v>
      </c>
      <c r="D28" t="s">
        <v>70</v>
      </c>
      <c r="E28">
        <v>19</v>
      </c>
      <c r="F28">
        <v>15.14</v>
      </c>
      <c r="G28">
        <v>2019</v>
      </c>
    </row>
    <row r="29" spans="2:7" x14ac:dyDescent="0.3">
      <c r="B29">
        <v>15</v>
      </c>
      <c r="C29" t="s">
        <v>14</v>
      </c>
      <c r="D29" t="s">
        <v>70</v>
      </c>
      <c r="E29">
        <v>18</v>
      </c>
      <c r="F29">
        <v>14.22</v>
      </c>
      <c r="G29">
        <v>2020</v>
      </c>
    </row>
    <row r="30" spans="2:7" x14ac:dyDescent="0.3">
      <c r="B30">
        <v>13</v>
      </c>
      <c r="C30" t="s">
        <v>14</v>
      </c>
      <c r="D30" t="s">
        <v>66</v>
      </c>
      <c r="E30">
        <v>22</v>
      </c>
      <c r="F30">
        <v>15.4</v>
      </c>
      <c r="G30">
        <v>2021</v>
      </c>
    </row>
    <row r="31" spans="2:7" x14ac:dyDescent="0.3">
      <c r="B31">
        <v>14</v>
      </c>
      <c r="C31" t="s">
        <v>14</v>
      </c>
      <c r="D31" t="s">
        <v>66</v>
      </c>
      <c r="E31">
        <v>18</v>
      </c>
      <c r="F31">
        <v>17.8</v>
      </c>
      <c r="G31">
        <v>2022</v>
      </c>
    </row>
    <row r="32" spans="2:7" x14ac:dyDescent="0.3">
      <c r="B32">
        <v>3</v>
      </c>
      <c r="C32" t="s">
        <v>15</v>
      </c>
      <c r="D32" t="s">
        <v>65</v>
      </c>
      <c r="E32">
        <v>46</v>
      </c>
      <c r="F32">
        <v>5.0999999999999996</v>
      </c>
      <c r="G32">
        <v>2018</v>
      </c>
    </row>
    <row r="33" spans="2:7" x14ac:dyDescent="0.3">
      <c r="B33">
        <v>3</v>
      </c>
      <c r="C33" t="s">
        <v>15</v>
      </c>
      <c r="D33" t="s">
        <v>65</v>
      </c>
      <c r="E33">
        <v>45</v>
      </c>
      <c r="F33">
        <v>4.91</v>
      </c>
      <c r="G33">
        <v>2019</v>
      </c>
    </row>
    <row r="34" spans="2:7" x14ac:dyDescent="0.3">
      <c r="B34">
        <v>3</v>
      </c>
      <c r="C34" t="s">
        <v>15</v>
      </c>
      <c r="D34" t="s">
        <v>65</v>
      </c>
      <c r="E34">
        <v>45</v>
      </c>
      <c r="F34">
        <v>5.3</v>
      </c>
      <c r="G34">
        <v>2020</v>
      </c>
    </row>
    <row r="35" spans="2:7" x14ac:dyDescent="0.3">
      <c r="B35">
        <v>3</v>
      </c>
      <c r="C35" t="s">
        <v>15</v>
      </c>
      <c r="D35" t="s">
        <v>65</v>
      </c>
      <c r="E35">
        <v>45</v>
      </c>
      <c r="F35">
        <v>6</v>
      </c>
      <c r="G35">
        <v>2021</v>
      </c>
    </row>
    <row r="36" spans="2:7" x14ac:dyDescent="0.3">
      <c r="B36">
        <v>3</v>
      </c>
      <c r="C36" t="s">
        <v>15</v>
      </c>
      <c r="D36" t="s">
        <v>65</v>
      </c>
      <c r="E36">
        <v>45</v>
      </c>
      <c r="F36">
        <v>6.7</v>
      </c>
      <c r="G36">
        <v>2022</v>
      </c>
    </row>
    <row r="37" spans="2:7" x14ac:dyDescent="0.3">
      <c r="B37">
        <v>11</v>
      </c>
      <c r="C37" t="s">
        <v>16</v>
      </c>
      <c r="D37" t="s">
        <v>66</v>
      </c>
      <c r="E37">
        <v>36</v>
      </c>
      <c r="F37">
        <v>11.6</v>
      </c>
      <c r="G37">
        <v>2018</v>
      </c>
    </row>
    <row r="38" spans="2:7" x14ac:dyDescent="0.3">
      <c r="B38">
        <v>11</v>
      </c>
      <c r="C38" t="s">
        <v>16</v>
      </c>
      <c r="D38" t="s">
        <v>66</v>
      </c>
      <c r="E38">
        <v>34</v>
      </c>
      <c r="F38">
        <v>11.55</v>
      </c>
      <c r="G38">
        <v>2019</v>
      </c>
    </row>
    <row r="39" spans="2:7" x14ac:dyDescent="0.3">
      <c r="B39">
        <v>11</v>
      </c>
      <c r="C39" t="s">
        <v>16</v>
      </c>
      <c r="D39" t="s">
        <v>66</v>
      </c>
      <c r="E39">
        <v>40</v>
      </c>
      <c r="F39">
        <v>9.9700000000000006</v>
      </c>
      <c r="G39">
        <v>2020</v>
      </c>
    </row>
    <row r="40" spans="2:7" x14ac:dyDescent="0.3">
      <c r="B40">
        <v>12</v>
      </c>
      <c r="C40" t="s">
        <v>16</v>
      </c>
      <c r="D40" t="s">
        <v>66</v>
      </c>
      <c r="E40">
        <v>25</v>
      </c>
      <c r="F40">
        <v>14.3</v>
      </c>
      <c r="G40">
        <v>2021</v>
      </c>
    </row>
    <row r="41" spans="2:7" x14ac:dyDescent="0.3">
      <c r="B41">
        <v>13</v>
      </c>
      <c r="C41" t="s">
        <v>16</v>
      </c>
      <c r="D41" t="s">
        <v>66</v>
      </c>
      <c r="E41">
        <v>23</v>
      </c>
      <c r="F41">
        <v>16.600000000000001</v>
      </c>
      <c r="G41">
        <v>2022</v>
      </c>
    </row>
    <row r="42" spans="2:7" x14ac:dyDescent="0.3">
      <c r="B42">
        <v>19</v>
      </c>
      <c r="C42" t="s">
        <v>17</v>
      </c>
      <c r="D42" t="s">
        <v>67</v>
      </c>
      <c r="E42">
        <v>28</v>
      </c>
      <c r="F42">
        <v>12.3</v>
      </c>
      <c r="G42">
        <v>2018</v>
      </c>
    </row>
    <row r="43" spans="2:7" x14ac:dyDescent="0.3">
      <c r="B43">
        <v>22</v>
      </c>
      <c r="C43" t="s">
        <v>17</v>
      </c>
      <c r="D43" t="s">
        <v>67</v>
      </c>
      <c r="E43">
        <v>27</v>
      </c>
      <c r="F43">
        <v>12.81</v>
      </c>
      <c r="G43">
        <v>2019</v>
      </c>
    </row>
    <row r="44" spans="2:7" x14ac:dyDescent="0.3">
      <c r="B44">
        <v>24</v>
      </c>
      <c r="C44" t="s">
        <v>17</v>
      </c>
      <c r="D44" t="s">
        <v>67</v>
      </c>
      <c r="E44">
        <v>26</v>
      </c>
      <c r="F44">
        <v>12.67</v>
      </c>
      <c r="G44">
        <v>2020</v>
      </c>
    </row>
    <row r="45" spans="2:7" x14ac:dyDescent="0.3">
      <c r="B45">
        <v>24</v>
      </c>
      <c r="C45" t="s">
        <v>17</v>
      </c>
      <c r="D45" t="s">
        <v>67</v>
      </c>
      <c r="E45">
        <v>29</v>
      </c>
      <c r="F45">
        <v>13.7</v>
      </c>
      <c r="G45">
        <v>2021</v>
      </c>
    </row>
    <row r="46" spans="2:7" x14ac:dyDescent="0.3">
      <c r="B46">
        <v>23</v>
      </c>
      <c r="C46" t="s">
        <v>17</v>
      </c>
      <c r="D46" t="s">
        <v>67</v>
      </c>
      <c r="E46">
        <v>34</v>
      </c>
      <c r="F46">
        <v>14.1</v>
      </c>
      <c r="G46">
        <v>2022</v>
      </c>
    </row>
    <row r="47" spans="2:7" x14ac:dyDescent="0.3">
      <c r="B47">
        <v>34</v>
      </c>
      <c r="C47" t="s">
        <v>18</v>
      </c>
      <c r="D47" t="s">
        <v>62</v>
      </c>
      <c r="E47">
        <v>19</v>
      </c>
      <c r="F47">
        <v>15.4</v>
      </c>
      <c r="G47">
        <v>2018</v>
      </c>
    </row>
    <row r="48" spans="2:7" x14ac:dyDescent="0.3">
      <c r="B48">
        <v>32</v>
      </c>
      <c r="C48" t="s">
        <v>18</v>
      </c>
      <c r="D48" t="s">
        <v>62</v>
      </c>
      <c r="E48">
        <v>17</v>
      </c>
      <c r="F48">
        <v>15.72</v>
      </c>
      <c r="G48">
        <v>2019</v>
      </c>
    </row>
    <row r="49" spans="2:7" x14ac:dyDescent="0.3">
      <c r="B49">
        <v>32</v>
      </c>
      <c r="C49" t="s">
        <v>18</v>
      </c>
      <c r="D49" t="s">
        <v>62</v>
      </c>
      <c r="E49">
        <v>14</v>
      </c>
      <c r="F49">
        <v>15.78</v>
      </c>
      <c r="G49">
        <v>2020</v>
      </c>
    </row>
    <row r="50" spans="2:7" x14ac:dyDescent="0.3">
      <c r="B50">
        <v>28</v>
      </c>
      <c r="C50" t="s">
        <v>18</v>
      </c>
      <c r="D50" t="s">
        <v>62</v>
      </c>
      <c r="E50">
        <v>15</v>
      </c>
      <c r="F50">
        <v>17.7</v>
      </c>
      <c r="G50">
        <v>2021</v>
      </c>
    </row>
    <row r="51" spans="2:7" x14ac:dyDescent="0.3">
      <c r="B51">
        <v>34</v>
      </c>
      <c r="C51" t="s">
        <v>18</v>
      </c>
      <c r="D51" t="s">
        <v>62</v>
      </c>
      <c r="E51">
        <v>14</v>
      </c>
      <c r="F51">
        <v>20.3</v>
      </c>
      <c r="G51">
        <v>2022</v>
      </c>
    </row>
    <row r="52" spans="2:7" x14ac:dyDescent="0.3">
      <c r="B52">
        <v>7</v>
      </c>
      <c r="C52" t="s">
        <v>19</v>
      </c>
      <c r="D52" t="s">
        <v>65</v>
      </c>
      <c r="E52">
        <v>50</v>
      </c>
      <c r="F52">
        <v>2.4</v>
      </c>
      <c r="G52">
        <v>2018</v>
      </c>
    </row>
    <row r="53" spans="2:7" x14ac:dyDescent="0.3">
      <c r="B53">
        <v>5</v>
      </c>
      <c r="C53" t="s">
        <v>19</v>
      </c>
      <c r="D53" t="s">
        <v>65</v>
      </c>
      <c r="E53">
        <v>48</v>
      </c>
      <c r="F53">
        <v>4.03</v>
      </c>
      <c r="G53">
        <v>2019</v>
      </c>
    </row>
    <row r="54" spans="2:7" x14ac:dyDescent="0.3">
      <c r="B54">
        <v>4</v>
      </c>
      <c r="C54" t="s">
        <v>19</v>
      </c>
      <c r="D54" t="s">
        <v>65</v>
      </c>
      <c r="E54">
        <v>47</v>
      </c>
      <c r="F54">
        <v>4.46</v>
      </c>
      <c r="G54">
        <v>2020</v>
      </c>
    </row>
    <row r="55" spans="2:7" x14ac:dyDescent="0.3">
      <c r="B55">
        <v>4</v>
      </c>
      <c r="C55" t="s">
        <v>19</v>
      </c>
      <c r="D55" t="s">
        <v>65</v>
      </c>
      <c r="E55">
        <v>50</v>
      </c>
      <c r="F55">
        <v>3.4</v>
      </c>
      <c r="G55">
        <v>2021</v>
      </c>
    </row>
    <row r="56" spans="2:7" x14ac:dyDescent="0.3">
      <c r="B56">
        <v>5</v>
      </c>
      <c r="C56" t="s">
        <v>19</v>
      </c>
      <c r="D56" t="s">
        <v>65</v>
      </c>
      <c r="E56">
        <v>49</v>
      </c>
      <c r="F56">
        <v>4.8</v>
      </c>
      <c r="G56">
        <v>2022</v>
      </c>
    </row>
    <row r="57" spans="2:7" x14ac:dyDescent="0.3">
      <c r="B57">
        <v>48</v>
      </c>
      <c r="C57" t="s">
        <v>20</v>
      </c>
      <c r="D57" t="s">
        <v>62</v>
      </c>
      <c r="E57">
        <v>15</v>
      </c>
      <c r="F57">
        <v>16.399999999999999</v>
      </c>
      <c r="G57">
        <v>2018</v>
      </c>
    </row>
    <row r="58" spans="2:7" x14ac:dyDescent="0.3">
      <c r="B58">
        <v>48</v>
      </c>
      <c r="C58" t="s">
        <v>20</v>
      </c>
      <c r="D58" t="s">
        <v>62</v>
      </c>
      <c r="E58">
        <v>16</v>
      </c>
      <c r="F58">
        <v>16.61</v>
      </c>
      <c r="G58">
        <v>2019</v>
      </c>
    </row>
    <row r="59" spans="2:7" x14ac:dyDescent="0.3">
      <c r="B59">
        <v>48</v>
      </c>
      <c r="C59" t="s">
        <v>20</v>
      </c>
      <c r="D59" t="s">
        <v>62</v>
      </c>
      <c r="E59">
        <v>19</v>
      </c>
      <c r="F59">
        <v>14.16</v>
      </c>
      <c r="G59">
        <v>2020</v>
      </c>
    </row>
    <row r="60" spans="2:7" x14ac:dyDescent="0.3">
      <c r="B60">
        <v>48</v>
      </c>
      <c r="C60" t="s">
        <v>20</v>
      </c>
      <c r="D60" t="s">
        <v>62</v>
      </c>
      <c r="E60">
        <v>16</v>
      </c>
      <c r="F60">
        <v>17.600000000000001</v>
      </c>
      <c r="G60">
        <v>2021</v>
      </c>
    </row>
    <row r="61" spans="2:7" x14ac:dyDescent="0.3">
      <c r="B61">
        <v>48</v>
      </c>
      <c r="C61" t="s">
        <v>20</v>
      </c>
      <c r="D61" t="s">
        <v>62</v>
      </c>
      <c r="E61">
        <v>25</v>
      </c>
      <c r="F61">
        <v>16.3</v>
      </c>
      <c r="G61">
        <v>2022</v>
      </c>
    </row>
    <row r="62" spans="2:7" x14ac:dyDescent="0.3">
      <c r="B62">
        <v>8</v>
      </c>
      <c r="C62" t="s">
        <v>21</v>
      </c>
      <c r="D62" t="s">
        <v>68</v>
      </c>
      <c r="E62">
        <v>31</v>
      </c>
      <c r="F62">
        <v>12.1</v>
      </c>
      <c r="G62">
        <v>2018</v>
      </c>
    </row>
    <row r="63" spans="2:7" x14ac:dyDescent="0.3">
      <c r="B63">
        <v>8</v>
      </c>
      <c r="C63" t="s">
        <v>21</v>
      </c>
      <c r="D63" t="s">
        <v>65</v>
      </c>
      <c r="E63">
        <v>36</v>
      </c>
      <c r="F63">
        <v>10.78</v>
      </c>
      <c r="G63">
        <v>2019</v>
      </c>
    </row>
    <row r="64" spans="2:7" x14ac:dyDescent="0.3">
      <c r="B64">
        <v>8</v>
      </c>
      <c r="C64" t="s">
        <v>21</v>
      </c>
      <c r="D64" t="s">
        <v>65</v>
      </c>
      <c r="E64">
        <v>35</v>
      </c>
      <c r="F64">
        <v>10.8</v>
      </c>
      <c r="G64">
        <v>2020</v>
      </c>
    </row>
    <row r="65" spans="2:7" x14ac:dyDescent="0.3">
      <c r="B65">
        <v>8</v>
      </c>
      <c r="C65" t="s">
        <v>21</v>
      </c>
      <c r="D65" t="s">
        <v>65</v>
      </c>
      <c r="E65">
        <v>27</v>
      </c>
      <c r="F65">
        <v>14.1</v>
      </c>
      <c r="G65">
        <v>2021</v>
      </c>
    </row>
    <row r="66" spans="2:7" x14ac:dyDescent="0.3">
      <c r="B66">
        <v>8</v>
      </c>
      <c r="C66" t="s">
        <v>21</v>
      </c>
      <c r="D66" t="s">
        <v>65</v>
      </c>
      <c r="E66">
        <v>26</v>
      </c>
      <c r="F66">
        <v>16.100000000000001</v>
      </c>
      <c r="G66">
        <v>2022</v>
      </c>
    </row>
    <row r="67" spans="2:7" x14ac:dyDescent="0.3">
      <c r="B67">
        <v>26</v>
      </c>
      <c r="C67" t="s">
        <v>22</v>
      </c>
      <c r="D67" t="s">
        <v>69</v>
      </c>
      <c r="E67">
        <v>20</v>
      </c>
      <c r="F67">
        <v>15.2</v>
      </c>
      <c r="G67">
        <v>2018</v>
      </c>
    </row>
    <row r="68" spans="2:7" x14ac:dyDescent="0.3">
      <c r="B68">
        <v>28</v>
      </c>
      <c r="C68" t="s">
        <v>22</v>
      </c>
      <c r="D68" t="s">
        <v>69</v>
      </c>
      <c r="E68">
        <v>20</v>
      </c>
      <c r="F68">
        <v>14.71</v>
      </c>
      <c r="G68">
        <v>2019</v>
      </c>
    </row>
    <row r="69" spans="2:7" x14ac:dyDescent="0.3">
      <c r="B69">
        <v>27</v>
      </c>
      <c r="C69" t="s">
        <v>22</v>
      </c>
      <c r="D69" t="s">
        <v>71</v>
      </c>
      <c r="E69">
        <v>20</v>
      </c>
      <c r="F69">
        <v>14</v>
      </c>
      <c r="G69">
        <v>2020</v>
      </c>
    </row>
    <row r="70" spans="2:7" x14ac:dyDescent="0.3">
      <c r="B70">
        <v>26</v>
      </c>
      <c r="C70" t="s">
        <v>22</v>
      </c>
      <c r="D70" t="s">
        <v>69</v>
      </c>
      <c r="E70">
        <v>17</v>
      </c>
      <c r="F70">
        <v>17.3</v>
      </c>
      <c r="G70">
        <v>2021</v>
      </c>
    </row>
    <row r="71" spans="2:7" x14ac:dyDescent="0.3">
      <c r="B71">
        <v>29</v>
      </c>
      <c r="C71" t="s">
        <v>22</v>
      </c>
      <c r="D71" t="s">
        <v>62</v>
      </c>
      <c r="E71">
        <v>16</v>
      </c>
      <c r="F71">
        <v>18.399999999999999</v>
      </c>
      <c r="G71">
        <v>2022</v>
      </c>
    </row>
    <row r="72" spans="2:7" x14ac:dyDescent="0.3">
      <c r="B72">
        <v>16</v>
      </c>
      <c r="C72" t="s">
        <v>23</v>
      </c>
      <c r="D72" t="s">
        <v>64</v>
      </c>
      <c r="E72">
        <v>41</v>
      </c>
      <c r="F72">
        <v>9</v>
      </c>
      <c r="G72">
        <v>2018</v>
      </c>
    </row>
    <row r="73" spans="2:7" x14ac:dyDescent="0.3">
      <c r="B73">
        <v>19</v>
      </c>
      <c r="C73" t="s">
        <v>23</v>
      </c>
      <c r="D73" t="s">
        <v>64</v>
      </c>
      <c r="E73">
        <v>42</v>
      </c>
      <c r="F73">
        <v>8.6199999999999992</v>
      </c>
      <c r="G73">
        <v>2019</v>
      </c>
    </row>
    <row r="74" spans="2:7" x14ac:dyDescent="0.3">
      <c r="B74">
        <v>20</v>
      </c>
      <c r="C74" t="s">
        <v>23</v>
      </c>
      <c r="D74" t="s">
        <v>64</v>
      </c>
      <c r="E74">
        <v>42</v>
      </c>
      <c r="F74">
        <v>9.09</v>
      </c>
      <c r="G74">
        <v>2020</v>
      </c>
    </row>
    <row r="75" spans="2:7" x14ac:dyDescent="0.3">
      <c r="B75">
        <v>30</v>
      </c>
      <c r="C75" t="s">
        <v>23</v>
      </c>
      <c r="D75" t="s">
        <v>62</v>
      </c>
      <c r="E75">
        <v>38</v>
      </c>
      <c r="F75">
        <v>11.2</v>
      </c>
      <c r="G75">
        <v>2021</v>
      </c>
    </row>
    <row r="76" spans="2:7" x14ac:dyDescent="0.3">
      <c r="B76">
        <v>32</v>
      </c>
      <c r="C76" t="s">
        <v>23</v>
      </c>
      <c r="D76" t="s">
        <v>62</v>
      </c>
      <c r="E76">
        <v>40</v>
      </c>
      <c r="F76">
        <v>11.2</v>
      </c>
      <c r="G76">
        <v>2022</v>
      </c>
    </row>
    <row r="77" spans="2:7" x14ac:dyDescent="0.3">
      <c r="B77">
        <v>45</v>
      </c>
      <c r="C77" t="s">
        <v>24</v>
      </c>
      <c r="D77" t="s">
        <v>62</v>
      </c>
      <c r="E77">
        <v>17</v>
      </c>
      <c r="F77">
        <v>15.9</v>
      </c>
      <c r="G77">
        <v>2018</v>
      </c>
    </row>
    <row r="78" spans="2:7" x14ac:dyDescent="0.3">
      <c r="B78">
        <v>43</v>
      </c>
      <c r="C78" t="s">
        <v>24</v>
      </c>
      <c r="D78" t="s">
        <v>62</v>
      </c>
      <c r="E78">
        <v>21</v>
      </c>
      <c r="F78">
        <v>14.65</v>
      </c>
      <c r="G78">
        <v>2019</v>
      </c>
    </row>
    <row r="79" spans="2:7" x14ac:dyDescent="0.3">
      <c r="B79">
        <v>43</v>
      </c>
      <c r="C79" t="s">
        <v>24</v>
      </c>
      <c r="D79" t="s">
        <v>62</v>
      </c>
      <c r="E79">
        <v>21</v>
      </c>
      <c r="F79">
        <v>13.69</v>
      </c>
      <c r="G79">
        <v>2020</v>
      </c>
    </row>
    <row r="80" spans="2:7" x14ac:dyDescent="0.3">
      <c r="B80">
        <v>45</v>
      </c>
      <c r="C80" t="s">
        <v>24</v>
      </c>
      <c r="D80" t="s">
        <v>62</v>
      </c>
      <c r="E80">
        <v>19</v>
      </c>
      <c r="F80">
        <v>16.899999999999999</v>
      </c>
      <c r="G80">
        <v>2021</v>
      </c>
    </row>
    <row r="81" spans="2:7" x14ac:dyDescent="0.3">
      <c r="B81">
        <v>45</v>
      </c>
      <c r="C81" t="s">
        <v>24</v>
      </c>
      <c r="D81" t="s">
        <v>62</v>
      </c>
      <c r="E81">
        <v>20</v>
      </c>
      <c r="F81">
        <v>17.3</v>
      </c>
      <c r="G81">
        <v>2022</v>
      </c>
    </row>
    <row r="82" spans="2:7" x14ac:dyDescent="0.3">
      <c r="B82">
        <v>43</v>
      </c>
      <c r="C82" t="s">
        <v>25</v>
      </c>
      <c r="D82" t="s">
        <v>62</v>
      </c>
      <c r="E82">
        <v>16</v>
      </c>
      <c r="F82">
        <v>16.2</v>
      </c>
      <c r="G82">
        <v>2018</v>
      </c>
    </row>
    <row r="83" spans="2:7" x14ac:dyDescent="0.3">
      <c r="B83">
        <v>46</v>
      </c>
      <c r="C83" t="s">
        <v>25</v>
      </c>
      <c r="D83" t="s">
        <v>62</v>
      </c>
      <c r="E83">
        <v>14</v>
      </c>
      <c r="F83">
        <v>16.809999999999999</v>
      </c>
      <c r="G83">
        <v>2019</v>
      </c>
    </row>
    <row r="84" spans="2:7" x14ac:dyDescent="0.3">
      <c r="B84">
        <v>46</v>
      </c>
      <c r="C84" t="s">
        <v>25</v>
      </c>
      <c r="D84" t="s">
        <v>62</v>
      </c>
      <c r="E84">
        <v>17</v>
      </c>
      <c r="F84">
        <v>14.91</v>
      </c>
      <c r="G84">
        <v>2020</v>
      </c>
    </row>
    <row r="85" spans="2:7" x14ac:dyDescent="0.3">
      <c r="B85">
        <v>42</v>
      </c>
      <c r="C85" t="s">
        <v>25</v>
      </c>
      <c r="D85" t="s">
        <v>62</v>
      </c>
      <c r="E85">
        <v>13</v>
      </c>
      <c r="F85">
        <v>20.100000000000001</v>
      </c>
      <c r="G85">
        <v>2021</v>
      </c>
    </row>
    <row r="86" spans="2:7" x14ac:dyDescent="0.3">
      <c r="B86">
        <v>43</v>
      </c>
      <c r="C86" t="s">
        <v>25</v>
      </c>
      <c r="D86" t="s">
        <v>62</v>
      </c>
      <c r="E86">
        <v>13</v>
      </c>
      <c r="F86">
        <v>21.1</v>
      </c>
      <c r="G86">
        <v>2022</v>
      </c>
    </row>
    <row r="87" spans="2:7" x14ac:dyDescent="0.3">
      <c r="B87">
        <v>30</v>
      </c>
      <c r="C87" t="s">
        <v>26</v>
      </c>
      <c r="D87" t="s">
        <v>62</v>
      </c>
      <c r="E87">
        <v>4</v>
      </c>
      <c r="F87">
        <v>21.6</v>
      </c>
      <c r="G87">
        <v>2018</v>
      </c>
    </row>
    <row r="88" spans="2:7" x14ac:dyDescent="0.3">
      <c r="B88">
        <v>32</v>
      </c>
      <c r="C88" t="s">
        <v>26</v>
      </c>
      <c r="D88" t="s">
        <v>62</v>
      </c>
      <c r="E88">
        <v>4</v>
      </c>
      <c r="F88">
        <v>21.31</v>
      </c>
      <c r="G88">
        <v>2019</v>
      </c>
    </row>
    <row r="89" spans="2:7" x14ac:dyDescent="0.3">
      <c r="B89">
        <v>33</v>
      </c>
      <c r="C89" t="s">
        <v>26</v>
      </c>
      <c r="D89" t="s">
        <v>62</v>
      </c>
      <c r="E89">
        <v>6</v>
      </c>
      <c r="F89">
        <v>22.13</v>
      </c>
      <c r="G89">
        <v>2020</v>
      </c>
    </row>
    <row r="90" spans="2:7" x14ac:dyDescent="0.3">
      <c r="B90">
        <v>34</v>
      </c>
      <c r="C90" t="s">
        <v>26</v>
      </c>
      <c r="D90" t="s">
        <v>62</v>
      </c>
      <c r="E90">
        <v>2</v>
      </c>
      <c r="F90">
        <v>26.3</v>
      </c>
      <c r="G90">
        <v>2021</v>
      </c>
    </row>
    <row r="91" spans="2:7" x14ac:dyDescent="0.3">
      <c r="B91">
        <v>32</v>
      </c>
      <c r="C91" t="s">
        <v>26</v>
      </c>
      <c r="D91" t="s">
        <v>62</v>
      </c>
      <c r="E91">
        <v>2</v>
      </c>
      <c r="F91">
        <v>29.1</v>
      </c>
      <c r="G91">
        <v>2022</v>
      </c>
    </row>
    <row r="92" spans="2:7" x14ac:dyDescent="0.3">
      <c r="B92">
        <v>36</v>
      </c>
      <c r="C92" t="s">
        <v>27</v>
      </c>
      <c r="D92" t="s">
        <v>62</v>
      </c>
      <c r="E92">
        <v>35</v>
      </c>
      <c r="F92">
        <v>11.6</v>
      </c>
      <c r="G92">
        <v>2018</v>
      </c>
    </row>
    <row r="93" spans="2:7" x14ac:dyDescent="0.3">
      <c r="B93">
        <v>34</v>
      </c>
      <c r="C93" t="s">
        <v>27</v>
      </c>
      <c r="D93" t="s">
        <v>62</v>
      </c>
      <c r="E93">
        <v>39</v>
      </c>
      <c r="F93">
        <v>10.32</v>
      </c>
      <c r="G93">
        <v>2019</v>
      </c>
    </row>
    <row r="94" spans="2:7" x14ac:dyDescent="0.3">
      <c r="B94">
        <v>33</v>
      </c>
      <c r="C94" t="s">
        <v>27</v>
      </c>
      <c r="D94" t="s">
        <v>62</v>
      </c>
      <c r="E94">
        <v>34</v>
      </c>
      <c r="F94">
        <v>11.44</v>
      </c>
      <c r="G94">
        <v>2020</v>
      </c>
    </row>
    <row r="95" spans="2:7" x14ac:dyDescent="0.3">
      <c r="B95">
        <v>29</v>
      </c>
      <c r="C95" t="s">
        <v>27</v>
      </c>
      <c r="D95" t="s">
        <v>62</v>
      </c>
      <c r="E95">
        <v>40</v>
      </c>
      <c r="F95">
        <v>10.4</v>
      </c>
      <c r="G95">
        <v>2021</v>
      </c>
    </row>
    <row r="96" spans="2:7" x14ac:dyDescent="0.3">
      <c r="B96">
        <v>27</v>
      </c>
      <c r="C96" t="s">
        <v>27</v>
      </c>
      <c r="D96" t="s">
        <v>62</v>
      </c>
      <c r="E96">
        <v>37</v>
      </c>
      <c r="F96">
        <v>12.6</v>
      </c>
      <c r="G96">
        <v>2022</v>
      </c>
    </row>
    <row r="97" spans="2:7" x14ac:dyDescent="0.3">
      <c r="B97">
        <v>4</v>
      </c>
      <c r="C97" t="s">
        <v>28</v>
      </c>
      <c r="D97" t="s">
        <v>65</v>
      </c>
      <c r="E97">
        <v>29</v>
      </c>
      <c r="F97">
        <v>12.3</v>
      </c>
      <c r="G97">
        <v>2018</v>
      </c>
    </row>
    <row r="98" spans="2:7" x14ac:dyDescent="0.3">
      <c r="B98">
        <v>6</v>
      </c>
      <c r="C98" t="s">
        <v>28</v>
      </c>
      <c r="D98" t="s">
        <v>65</v>
      </c>
      <c r="E98">
        <v>33</v>
      </c>
      <c r="F98">
        <v>11.61</v>
      </c>
      <c r="G98">
        <v>2019</v>
      </c>
    </row>
    <row r="99" spans="2:7" x14ac:dyDescent="0.3">
      <c r="B99">
        <v>6</v>
      </c>
      <c r="C99" t="s">
        <v>28</v>
      </c>
      <c r="D99" t="s">
        <v>65</v>
      </c>
      <c r="E99">
        <v>28</v>
      </c>
      <c r="F99">
        <v>12.56</v>
      </c>
      <c r="G99">
        <v>2020</v>
      </c>
    </row>
    <row r="100" spans="2:7" x14ac:dyDescent="0.3">
      <c r="B100">
        <v>7</v>
      </c>
      <c r="C100" t="s">
        <v>28</v>
      </c>
      <c r="D100" t="s">
        <v>65</v>
      </c>
      <c r="E100">
        <v>33</v>
      </c>
      <c r="F100">
        <v>13.5</v>
      </c>
      <c r="G100">
        <v>2021</v>
      </c>
    </row>
    <row r="101" spans="2:7" x14ac:dyDescent="0.3">
      <c r="B101">
        <v>7</v>
      </c>
      <c r="C101" t="s">
        <v>28</v>
      </c>
      <c r="D101" t="s">
        <v>65</v>
      </c>
      <c r="E101">
        <v>29</v>
      </c>
      <c r="F101">
        <v>15.2</v>
      </c>
      <c r="G101">
        <v>2022</v>
      </c>
    </row>
    <row r="102" spans="2:7" x14ac:dyDescent="0.3">
      <c r="B102">
        <v>5</v>
      </c>
      <c r="C102" t="s">
        <v>29</v>
      </c>
      <c r="D102" t="s">
        <v>65</v>
      </c>
      <c r="E102">
        <v>49</v>
      </c>
      <c r="F102">
        <v>3.7</v>
      </c>
      <c r="G102">
        <v>2018</v>
      </c>
    </row>
    <row r="103" spans="2:7" x14ac:dyDescent="0.3">
      <c r="B103">
        <v>7</v>
      </c>
      <c r="C103" t="s">
        <v>29</v>
      </c>
      <c r="D103" t="s">
        <v>65</v>
      </c>
      <c r="E103">
        <v>49</v>
      </c>
      <c r="F103">
        <v>3.46</v>
      </c>
      <c r="G103">
        <v>2019</v>
      </c>
    </row>
    <row r="104" spans="2:7" x14ac:dyDescent="0.3">
      <c r="B104">
        <v>7</v>
      </c>
      <c r="C104" t="s">
        <v>29</v>
      </c>
      <c r="D104" t="s">
        <v>65</v>
      </c>
      <c r="E104">
        <v>50</v>
      </c>
      <c r="F104">
        <v>3.39</v>
      </c>
      <c r="G104">
        <v>2020</v>
      </c>
    </row>
    <row r="105" spans="2:7" x14ac:dyDescent="0.3">
      <c r="B105">
        <v>5</v>
      </c>
      <c r="C105" t="s">
        <v>29</v>
      </c>
      <c r="D105" t="s">
        <v>65</v>
      </c>
      <c r="E105">
        <v>49</v>
      </c>
      <c r="F105">
        <v>3.7</v>
      </c>
      <c r="G105">
        <v>2021</v>
      </c>
    </row>
    <row r="106" spans="2:7" x14ac:dyDescent="0.3">
      <c r="B106">
        <v>6</v>
      </c>
      <c r="C106" t="s">
        <v>29</v>
      </c>
      <c r="D106" t="s">
        <v>65</v>
      </c>
      <c r="E106">
        <v>50</v>
      </c>
      <c r="F106">
        <v>3.4</v>
      </c>
      <c r="G106">
        <v>2022</v>
      </c>
    </row>
    <row r="107" spans="2:7" x14ac:dyDescent="0.3">
      <c r="B107">
        <v>16</v>
      </c>
      <c r="C107" t="s">
        <v>30</v>
      </c>
      <c r="D107" t="s">
        <v>64</v>
      </c>
      <c r="E107">
        <v>37</v>
      </c>
      <c r="F107">
        <v>11.2</v>
      </c>
      <c r="G107">
        <v>2018</v>
      </c>
    </row>
    <row r="108" spans="2:7" x14ac:dyDescent="0.3">
      <c r="B108">
        <v>19</v>
      </c>
      <c r="C108" t="s">
        <v>30</v>
      </c>
      <c r="D108" t="s">
        <v>64</v>
      </c>
      <c r="E108">
        <v>26</v>
      </c>
      <c r="F108">
        <v>12.82</v>
      </c>
      <c r="G108">
        <v>2019</v>
      </c>
    </row>
    <row r="109" spans="2:7" x14ac:dyDescent="0.3">
      <c r="B109">
        <v>20</v>
      </c>
      <c r="C109" t="s">
        <v>30</v>
      </c>
      <c r="D109" t="s">
        <v>64</v>
      </c>
      <c r="E109">
        <v>31</v>
      </c>
      <c r="F109">
        <v>12.04</v>
      </c>
      <c r="G109">
        <v>2020</v>
      </c>
    </row>
    <row r="110" spans="2:7" x14ac:dyDescent="0.3">
      <c r="B110">
        <v>18</v>
      </c>
      <c r="C110" t="s">
        <v>30</v>
      </c>
      <c r="D110" t="s">
        <v>70</v>
      </c>
      <c r="E110">
        <v>24</v>
      </c>
      <c r="F110">
        <v>14.6</v>
      </c>
      <c r="G110">
        <v>2021</v>
      </c>
    </row>
    <row r="111" spans="2:7" x14ac:dyDescent="0.3">
      <c r="B111">
        <v>16</v>
      </c>
      <c r="C111" t="s">
        <v>30</v>
      </c>
      <c r="D111" t="s">
        <v>70</v>
      </c>
      <c r="E111">
        <v>28</v>
      </c>
      <c r="F111">
        <v>15.4</v>
      </c>
      <c r="G111">
        <v>2022</v>
      </c>
    </row>
    <row r="112" spans="2:7" x14ac:dyDescent="0.3">
      <c r="B112">
        <v>13</v>
      </c>
      <c r="C112" t="s">
        <v>31</v>
      </c>
      <c r="D112" t="s">
        <v>70</v>
      </c>
      <c r="E112">
        <v>43</v>
      </c>
      <c r="F112">
        <v>8.1999999999999993</v>
      </c>
      <c r="G112">
        <v>2018</v>
      </c>
    </row>
    <row r="113" spans="2:7" x14ac:dyDescent="0.3">
      <c r="B113">
        <v>13</v>
      </c>
      <c r="C113" t="s">
        <v>31</v>
      </c>
      <c r="D113" t="s">
        <v>70</v>
      </c>
      <c r="E113">
        <v>43</v>
      </c>
      <c r="F113">
        <v>7.79</v>
      </c>
      <c r="G113">
        <v>2019</v>
      </c>
    </row>
    <row r="114" spans="2:7" x14ac:dyDescent="0.3">
      <c r="B114">
        <v>14</v>
      </c>
      <c r="C114" t="s">
        <v>31</v>
      </c>
      <c r="D114" t="s">
        <v>70</v>
      </c>
      <c r="E114">
        <v>43</v>
      </c>
      <c r="F114">
        <v>8.1199999999999992</v>
      </c>
      <c r="G114">
        <v>2020</v>
      </c>
    </row>
    <row r="115" spans="2:7" x14ac:dyDescent="0.3">
      <c r="B115">
        <v>17</v>
      </c>
      <c r="C115" t="s">
        <v>31</v>
      </c>
      <c r="D115" t="s">
        <v>70</v>
      </c>
      <c r="E115">
        <v>43</v>
      </c>
      <c r="F115">
        <v>8.9</v>
      </c>
      <c r="G115">
        <v>2021</v>
      </c>
    </row>
    <row r="116" spans="2:7" x14ac:dyDescent="0.3">
      <c r="B116">
        <v>18</v>
      </c>
      <c r="C116" t="s">
        <v>31</v>
      </c>
      <c r="D116" t="s">
        <v>70</v>
      </c>
      <c r="E116">
        <v>42</v>
      </c>
      <c r="F116">
        <v>10</v>
      </c>
      <c r="G116">
        <v>2022</v>
      </c>
    </row>
    <row r="117" spans="2:7" x14ac:dyDescent="0.3">
      <c r="B117">
        <v>50</v>
      </c>
      <c r="C117" t="s">
        <v>32</v>
      </c>
      <c r="D117" t="s">
        <v>62</v>
      </c>
      <c r="E117">
        <v>5</v>
      </c>
      <c r="F117">
        <v>21.5</v>
      </c>
      <c r="G117">
        <v>2018</v>
      </c>
    </row>
    <row r="118" spans="2:7" x14ac:dyDescent="0.3">
      <c r="B118">
        <v>50</v>
      </c>
      <c r="C118" t="s">
        <v>32</v>
      </c>
      <c r="D118" t="s">
        <v>62</v>
      </c>
      <c r="E118">
        <v>1</v>
      </c>
      <c r="F118">
        <v>22.81</v>
      </c>
      <c r="G118">
        <v>2019</v>
      </c>
    </row>
    <row r="119" spans="2:7" x14ac:dyDescent="0.3">
      <c r="B119">
        <v>50</v>
      </c>
      <c r="C119" t="s">
        <v>32</v>
      </c>
      <c r="D119" t="s">
        <v>62</v>
      </c>
      <c r="E119">
        <v>2</v>
      </c>
      <c r="F119">
        <v>24.23</v>
      </c>
      <c r="G119">
        <v>2020</v>
      </c>
    </row>
    <row r="120" spans="2:7" x14ac:dyDescent="0.3">
      <c r="B120">
        <v>45</v>
      </c>
      <c r="C120" t="s">
        <v>32</v>
      </c>
      <c r="D120" t="s">
        <v>62</v>
      </c>
      <c r="E120">
        <v>1</v>
      </c>
      <c r="F120">
        <v>28.6</v>
      </c>
      <c r="G120">
        <v>2021</v>
      </c>
    </row>
    <row r="121" spans="2:7" x14ac:dyDescent="0.3">
      <c r="B121">
        <v>45</v>
      </c>
      <c r="C121" t="s">
        <v>32</v>
      </c>
      <c r="D121" t="s">
        <v>62</v>
      </c>
      <c r="E121">
        <v>1</v>
      </c>
      <c r="F121">
        <v>33.9</v>
      </c>
      <c r="G121">
        <v>2022</v>
      </c>
    </row>
    <row r="122" spans="2:7" x14ac:dyDescent="0.3">
      <c r="B122">
        <v>47</v>
      </c>
      <c r="C122" t="s">
        <v>33</v>
      </c>
      <c r="D122" t="s">
        <v>62</v>
      </c>
      <c r="E122">
        <v>6</v>
      </c>
      <c r="F122">
        <v>21.3</v>
      </c>
      <c r="G122">
        <v>2018</v>
      </c>
    </row>
    <row r="123" spans="2:7" x14ac:dyDescent="0.3">
      <c r="B123">
        <v>46</v>
      </c>
      <c r="C123" t="s">
        <v>33</v>
      </c>
      <c r="D123" t="s">
        <v>62</v>
      </c>
      <c r="E123">
        <v>3</v>
      </c>
      <c r="F123">
        <v>21.34</v>
      </c>
      <c r="G123">
        <v>2019</v>
      </c>
    </row>
    <row r="124" spans="2:7" x14ac:dyDescent="0.3">
      <c r="B124">
        <v>46</v>
      </c>
      <c r="C124" t="s">
        <v>33</v>
      </c>
      <c r="D124" t="s">
        <v>62</v>
      </c>
      <c r="E124">
        <v>7</v>
      </c>
      <c r="F124">
        <v>20.52</v>
      </c>
      <c r="G124">
        <v>2020</v>
      </c>
    </row>
    <row r="125" spans="2:7" x14ac:dyDescent="0.3">
      <c r="B125">
        <v>47</v>
      </c>
      <c r="C125" t="s">
        <v>33</v>
      </c>
      <c r="D125" t="s">
        <v>62</v>
      </c>
      <c r="E125">
        <v>4</v>
      </c>
      <c r="F125">
        <v>23.9</v>
      </c>
      <c r="G125">
        <v>2021</v>
      </c>
    </row>
    <row r="126" spans="2:7" x14ac:dyDescent="0.3">
      <c r="B126">
        <v>47</v>
      </c>
      <c r="C126" t="s">
        <v>33</v>
      </c>
      <c r="D126" t="s">
        <v>62</v>
      </c>
      <c r="E126">
        <v>9</v>
      </c>
      <c r="F126">
        <v>23.2</v>
      </c>
      <c r="G126">
        <v>2022</v>
      </c>
    </row>
    <row r="127" spans="2:7" x14ac:dyDescent="0.3">
      <c r="B127">
        <v>38</v>
      </c>
      <c r="C127" t="s">
        <v>34</v>
      </c>
      <c r="D127" t="s">
        <v>62</v>
      </c>
      <c r="E127">
        <v>3</v>
      </c>
      <c r="F127">
        <v>22.6</v>
      </c>
      <c r="G127">
        <v>2018</v>
      </c>
    </row>
    <row r="128" spans="2:7" x14ac:dyDescent="0.3">
      <c r="B128">
        <v>34</v>
      </c>
      <c r="C128" t="s">
        <v>34</v>
      </c>
      <c r="D128" t="s">
        <v>62</v>
      </c>
      <c r="E128">
        <v>13</v>
      </c>
      <c r="F128">
        <v>17.27</v>
      </c>
      <c r="G128">
        <v>2019</v>
      </c>
    </row>
    <row r="129" spans="2:7" x14ac:dyDescent="0.3">
      <c r="B129">
        <v>33</v>
      </c>
      <c r="C129" t="s">
        <v>34</v>
      </c>
      <c r="D129" t="s">
        <v>62</v>
      </c>
      <c r="E129">
        <v>10</v>
      </c>
      <c r="F129">
        <v>18.93</v>
      </c>
      <c r="G129">
        <v>2020</v>
      </c>
    </row>
    <row r="130" spans="2:7" x14ac:dyDescent="0.3">
      <c r="B130">
        <v>40</v>
      </c>
      <c r="C130" t="s">
        <v>34</v>
      </c>
      <c r="D130" t="s">
        <v>62</v>
      </c>
      <c r="E130">
        <v>11</v>
      </c>
      <c r="F130">
        <v>20.9</v>
      </c>
      <c r="G130">
        <v>2021</v>
      </c>
    </row>
    <row r="131" spans="2:7" x14ac:dyDescent="0.3">
      <c r="B131">
        <v>40</v>
      </c>
      <c r="C131" t="s">
        <v>34</v>
      </c>
      <c r="D131" t="s">
        <v>62</v>
      </c>
      <c r="E131">
        <v>7</v>
      </c>
      <c r="F131">
        <v>25.1</v>
      </c>
      <c r="G131">
        <v>2022</v>
      </c>
    </row>
    <row r="132" spans="2:7" x14ac:dyDescent="0.3">
      <c r="B132">
        <v>20</v>
      </c>
      <c r="C132" t="s">
        <v>35</v>
      </c>
      <c r="D132" t="s">
        <v>67</v>
      </c>
      <c r="E132">
        <v>42</v>
      </c>
      <c r="F132">
        <v>8.3000000000000007</v>
      </c>
      <c r="G132">
        <v>2018</v>
      </c>
    </row>
    <row r="133" spans="2:7" x14ac:dyDescent="0.3">
      <c r="B133">
        <v>18</v>
      </c>
      <c r="C133" t="s">
        <v>35</v>
      </c>
      <c r="D133" t="s">
        <v>64</v>
      </c>
      <c r="E133">
        <v>41</v>
      </c>
      <c r="F133">
        <v>9.0500000000000007</v>
      </c>
      <c r="G133">
        <v>2019</v>
      </c>
    </row>
    <row r="134" spans="2:7" x14ac:dyDescent="0.3">
      <c r="B134">
        <v>19</v>
      </c>
      <c r="C134" t="s">
        <v>35</v>
      </c>
      <c r="D134" t="s">
        <v>64</v>
      </c>
      <c r="E134">
        <v>38</v>
      </c>
      <c r="F134">
        <v>10.220000000000001</v>
      </c>
      <c r="G134">
        <v>2020</v>
      </c>
    </row>
    <row r="135" spans="2:7" x14ac:dyDescent="0.3">
      <c r="B135">
        <v>20</v>
      </c>
      <c r="C135" t="s">
        <v>35</v>
      </c>
      <c r="D135" t="s">
        <v>67</v>
      </c>
      <c r="E135">
        <v>41</v>
      </c>
      <c r="F135">
        <v>10.1</v>
      </c>
      <c r="G135">
        <v>2021</v>
      </c>
    </row>
    <row r="136" spans="2:7" x14ac:dyDescent="0.3">
      <c r="B136">
        <v>20</v>
      </c>
      <c r="C136" t="s">
        <v>35</v>
      </c>
      <c r="D136" t="s">
        <v>64</v>
      </c>
      <c r="E136">
        <v>41</v>
      </c>
      <c r="F136">
        <v>10.3</v>
      </c>
      <c r="G136">
        <v>2022</v>
      </c>
    </row>
    <row r="137" spans="2:7" x14ac:dyDescent="0.3">
      <c r="B137">
        <v>25</v>
      </c>
      <c r="C137" t="s">
        <v>36</v>
      </c>
      <c r="D137" t="s">
        <v>71</v>
      </c>
      <c r="E137">
        <v>14</v>
      </c>
      <c r="F137">
        <v>16.7</v>
      </c>
      <c r="G137">
        <v>2018</v>
      </c>
    </row>
    <row r="138" spans="2:7" x14ac:dyDescent="0.3">
      <c r="B138">
        <v>15</v>
      </c>
      <c r="C138" t="s">
        <v>36</v>
      </c>
      <c r="D138" t="s">
        <v>70</v>
      </c>
      <c r="E138">
        <v>10</v>
      </c>
      <c r="F138">
        <v>17.84</v>
      </c>
      <c r="G138">
        <v>2019</v>
      </c>
    </row>
    <row r="139" spans="2:7" x14ac:dyDescent="0.3">
      <c r="B139">
        <v>16</v>
      </c>
      <c r="C139" t="s">
        <v>36</v>
      </c>
      <c r="D139" t="s">
        <v>70</v>
      </c>
      <c r="E139">
        <v>15</v>
      </c>
      <c r="F139">
        <v>15.3</v>
      </c>
      <c r="G139">
        <v>2020</v>
      </c>
    </row>
    <row r="140" spans="2:7" x14ac:dyDescent="0.3">
      <c r="B140">
        <v>16</v>
      </c>
      <c r="C140" t="s">
        <v>36</v>
      </c>
      <c r="D140" t="s">
        <v>70</v>
      </c>
      <c r="E140">
        <v>18</v>
      </c>
      <c r="F140">
        <v>17</v>
      </c>
      <c r="G140">
        <v>2021</v>
      </c>
    </row>
    <row r="141" spans="2:7" x14ac:dyDescent="0.3">
      <c r="B141">
        <v>17</v>
      </c>
      <c r="C141" t="s">
        <v>36</v>
      </c>
      <c r="D141" t="s">
        <v>70</v>
      </c>
      <c r="E141">
        <v>15</v>
      </c>
      <c r="F141">
        <v>19.8</v>
      </c>
      <c r="G141">
        <v>2022</v>
      </c>
    </row>
    <row r="142" spans="2:7" x14ac:dyDescent="0.3">
      <c r="B142">
        <v>33</v>
      </c>
      <c r="C142" t="s">
        <v>37</v>
      </c>
      <c r="D142" t="s">
        <v>62</v>
      </c>
      <c r="E142">
        <v>40</v>
      </c>
      <c r="F142">
        <v>10.3</v>
      </c>
      <c r="G142">
        <v>2018</v>
      </c>
    </row>
    <row r="143" spans="2:7" x14ac:dyDescent="0.3">
      <c r="B143">
        <v>30</v>
      </c>
      <c r="C143" t="s">
        <v>37</v>
      </c>
      <c r="D143" t="s">
        <v>62</v>
      </c>
      <c r="E143">
        <v>37</v>
      </c>
      <c r="F143">
        <v>10.66</v>
      </c>
      <c r="G143">
        <v>2019</v>
      </c>
    </row>
    <row r="144" spans="2:7" x14ac:dyDescent="0.3">
      <c r="B144">
        <v>30</v>
      </c>
      <c r="C144" t="s">
        <v>37</v>
      </c>
      <c r="D144" t="s">
        <v>62</v>
      </c>
      <c r="E144">
        <v>37</v>
      </c>
      <c r="F144">
        <v>10.54</v>
      </c>
      <c r="G144">
        <v>2020</v>
      </c>
    </row>
    <row r="145" spans="2:7" x14ac:dyDescent="0.3">
      <c r="B145">
        <v>27</v>
      </c>
      <c r="C145" t="s">
        <v>37</v>
      </c>
      <c r="D145" t="s">
        <v>62</v>
      </c>
      <c r="E145">
        <v>42</v>
      </c>
      <c r="F145">
        <v>8.9</v>
      </c>
      <c r="G145">
        <v>2021</v>
      </c>
    </row>
    <row r="146" spans="2:7" x14ac:dyDescent="0.3">
      <c r="B146">
        <v>26</v>
      </c>
      <c r="C146" t="s">
        <v>37</v>
      </c>
      <c r="D146" t="s">
        <v>62</v>
      </c>
      <c r="E146">
        <v>44</v>
      </c>
      <c r="F146">
        <v>8.3000000000000007</v>
      </c>
      <c r="G146">
        <v>2022</v>
      </c>
    </row>
    <row r="147" spans="2:7" x14ac:dyDescent="0.3">
      <c r="B147">
        <v>2</v>
      </c>
      <c r="C147" t="s">
        <v>38</v>
      </c>
      <c r="D147" t="s">
        <v>63</v>
      </c>
      <c r="E147">
        <v>45</v>
      </c>
      <c r="F147">
        <v>5.3</v>
      </c>
      <c r="G147">
        <v>2018</v>
      </c>
    </row>
    <row r="148" spans="2:7" x14ac:dyDescent="0.3">
      <c r="B148">
        <v>2</v>
      </c>
      <c r="C148" t="s">
        <v>38</v>
      </c>
      <c r="D148" t="s">
        <v>63</v>
      </c>
      <c r="E148">
        <v>46</v>
      </c>
      <c r="F148">
        <v>4.75</v>
      </c>
      <c r="G148">
        <v>2019</v>
      </c>
    </row>
    <row r="149" spans="2:7" x14ac:dyDescent="0.3">
      <c r="B149">
        <v>2</v>
      </c>
      <c r="C149" t="s">
        <v>38</v>
      </c>
      <c r="D149" t="s">
        <v>63</v>
      </c>
      <c r="E149">
        <v>48</v>
      </c>
      <c r="F149">
        <v>4.13</v>
      </c>
      <c r="G149">
        <v>2020</v>
      </c>
    </row>
    <row r="150" spans="2:7" x14ac:dyDescent="0.3">
      <c r="B150">
        <v>2</v>
      </c>
      <c r="C150" t="s">
        <v>38</v>
      </c>
      <c r="D150" t="s">
        <v>63</v>
      </c>
      <c r="E150">
        <v>48</v>
      </c>
      <c r="F150">
        <v>5</v>
      </c>
      <c r="G150">
        <v>2021</v>
      </c>
    </row>
    <row r="151" spans="2:7" x14ac:dyDescent="0.3">
      <c r="B151">
        <v>2</v>
      </c>
      <c r="C151" t="s">
        <v>38</v>
      </c>
      <c r="D151" t="s">
        <v>63</v>
      </c>
      <c r="E151">
        <v>48</v>
      </c>
      <c r="F151">
        <v>5.2</v>
      </c>
      <c r="G151">
        <v>2022</v>
      </c>
    </row>
    <row r="152" spans="2:7" x14ac:dyDescent="0.3">
      <c r="B152">
        <v>30</v>
      </c>
      <c r="C152" t="s">
        <v>39</v>
      </c>
      <c r="D152" t="s">
        <v>62</v>
      </c>
      <c r="E152">
        <v>10</v>
      </c>
      <c r="F152">
        <v>18.5</v>
      </c>
      <c r="G152">
        <v>2018</v>
      </c>
    </row>
    <row r="153" spans="2:7" x14ac:dyDescent="0.3">
      <c r="B153">
        <v>17</v>
      </c>
      <c r="C153" t="s">
        <v>39</v>
      </c>
      <c r="D153" t="s">
        <v>64</v>
      </c>
      <c r="E153">
        <v>6</v>
      </c>
      <c r="F153">
        <v>20.75</v>
      </c>
      <c r="G153">
        <v>2019</v>
      </c>
    </row>
    <row r="154" spans="2:7" x14ac:dyDescent="0.3">
      <c r="B154">
        <v>18</v>
      </c>
      <c r="C154" t="s">
        <v>39</v>
      </c>
      <c r="D154" t="s">
        <v>70</v>
      </c>
      <c r="E154">
        <v>4</v>
      </c>
      <c r="F154">
        <v>22.27</v>
      </c>
      <c r="G154">
        <v>2020</v>
      </c>
    </row>
    <row r="155" spans="2:7" x14ac:dyDescent="0.3">
      <c r="B155">
        <v>19</v>
      </c>
      <c r="C155" t="s">
        <v>39</v>
      </c>
      <c r="D155" t="s">
        <v>64</v>
      </c>
      <c r="E155">
        <v>7</v>
      </c>
      <c r="F155">
        <v>22.7</v>
      </c>
      <c r="G155">
        <v>2021</v>
      </c>
    </row>
    <row r="156" spans="2:7" x14ac:dyDescent="0.3">
      <c r="B156">
        <v>18</v>
      </c>
      <c r="C156" t="s">
        <v>39</v>
      </c>
      <c r="D156" t="s">
        <v>70</v>
      </c>
      <c r="E156">
        <v>3</v>
      </c>
      <c r="F156">
        <v>27.8</v>
      </c>
      <c r="G156">
        <v>2022</v>
      </c>
    </row>
    <row r="157" spans="2:7" x14ac:dyDescent="0.3">
      <c r="B157">
        <v>6</v>
      </c>
      <c r="C157" t="s">
        <v>40</v>
      </c>
      <c r="D157" t="s">
        <v>65</v>
      </c>
      <c r="E157">
        <v>48</v>
      </c>
      <c r="F157">
        <v>3.7</v>
      </c>
      <c r="G157">
        <v>2018</v>
      </c>
    </row>
    <row r="158" spans="2:7" x14ac:dyDescent="0.3">
      <c r="B158">
        <v>4</v>
      </c>
      <c r="C158" t="s">
        <v>40</v>
      </c>
      <c r="D158" t="s">
        <v>65</v>
      </c>
      <c r="E158">
        <v>47</v>
      </c>
      <c r="F158">
        <v>4.03</v>
      </c>
      <c r="G158">
        <v>2019</v>
      </c>
    </row>
    <row r="159" spans="2:7" x14ac:dyDescent="0.3">
      <c r="B159">
        <v>5</v>
      </c>
      <c r="C159" t="s">
        <v>40</v>
      </c>
      <c r="D159" t="s">
        <v>65</v>
      </c>
      <c r="E159">
        <v>49</v>
      </c>
      <c r="F159">
        <v>3.91</v>
      </c>
      <c r="G159">
        <v>2020</v>
      </c>
    </row>
    <row r="160" spans="2:7" x14ac:dyDescent="0.3">
      <c r="B160">
        <v>6</v>
      </c>
      <c r="C160" t="s">
        <v>40</v>
      </c>
      <c r="D160" t="s">
        <v>65</v>
      </c>
      <c r="E160">
        <v>46</v>
      </c>
      <c r="F160">
        <v>5.3</v>
      </c>
      <c r="G160">
        <v>2021</v>
      </c>
    </row>
    <row r="161" spans="2:7" x14ac:dyDescent="0.3">
      <c r="B161">
        <v>4</v>
      </c>
      <c r="C161" t="s">
        <v>40</v>
      </c>
      <c r="D161" t="s">
        <v>65</v>
      </c>
      <c r="E161">
        <v>47</v>
      </c>
      <c r="F161">
        <v>5.4</v>
      </c>
      <c r="G161">
        <v>2022</v>
      </c>
    </row>
    <row r="162" spans="2:7" x14ac:dyDescent="0.3">
      <c r="B162">
        <v>24</v>
      </c>
      <c r="C162" t="s">
        <v>41</v>
      </c>
      <c r="D162" t="s">
        <v>71</v>
      </c>
      <c r="E162">
        <v>23</v>
      </c>
      <c r="F162">
        <v>13.6</v>
      </c>
      <c r="G162">
        <v>2018</v>
      </c>
    </row>
    <row r="163" spans="2:7" x14ac:dyDescent="0.3">
      <c r="B163">
        <v>24</v>
      </c>
      <c r="C163" t="s">
        <v>41</v>
      </c>
      <c r="D163" t="s">
        <v>71</v>
      </c>
      <c r="E163">
        <v>23</v>
      </c>
      <c r="F163">
        <v>13.26</v>
      </c>
      <c r="G163">
        <v>2019</v>
      </c>
    </row>
    <row r="164" spans="2:7" x14ac:dyDescent="0.3">
      <c r="B164">
        <v>25</v>
      </c>
      <c r="C164" t="s">
        <v>41</v>
      </c>
      <c r="D164" t="s">
        <v>71</v>
      </c>
      <c r="E164">
        <v>23</v>
      </c>
      <c r="F164">
        <v>13.06</v>
      </c>
      <c r="G164">
        <v>2020</v>
      </c>
    </row>
    <row r="165" spans="2:7" x14ac:dyDescent="0.3">
      <c r="B165">
        <v>21</v>
      </c>
      <c r="C165" t="s">
        <v>41</v>
      </c>
      <c r="D165" t="s">
        <v>67</v>
      </c>
      <c r="E165">
        <v>21</v>
      </c>
      <c r="F165">
        <v>16</v>
      </c>
      <c r="G165">
        <v>2021</v>
      </c>
    </row>
    <row r="166" spans="2:7" x14ac:dyDescent="0.3">
      <c r="B166">
        <v>21</v>
      </c>
      <c r="C166" t="s">
        <v>41</v>
      </c>
      <c r="D166" t="s">
        <v>64</v>
      </c>
      <c r="E166">
        <v>21</v>
      </c>
      <c r="F166">
        <v>17.3</v>
      </c>
      <c r="G166">
        <v>2022</v>
      </c>
    </row>
    <row r="167" spans="2:7" x14ac:dyDescent="0.3">
      <c r="B167">
        <v>38</v>
      </c>
      <c r="C167" t="s">
        <v>42</v>
      </c>
      <c r="D167" t="s">
        <v>62</v>
      </c>
      <c r="E167">
        <v>25</v>
      </c>
      <c r="F167">
        <v>13.2</v>
      </c>
      <c r="G167">
        <v>2018</v>
      </c>
    </row>
    <row r="168" spans="2:7" x14ac:dyDescent="0.3">
      <c r="B168">
        <v>39</v>
      </c>
      <c r="C168" t="s">
        <v>42</v>
      </c>
      <c r="D168" t="s">
        <v>62</v>
      </c>
      <c r="E168">
        <v>35</v>
      </c>
      <c r="F168">
        <v>11.36</v>
      </c>
      <c r="G168">
        <v>2019</v>
      </c>
    </row>
    <row r="169" spans="2:7" x14ac:dyDescent="0.3">
      <c r="B169">
        <v>38</v>
      </c>
      <c r="C169" t="s">
        <v>42</v>
      </c>
      <c r="D169" t="s">
        <v>62</v>
      </c>
      <c r="E169">
        <v>29</v>
      </c>
      <c r="F169">
        <v>12.55</v>
      </c>
      <c r="G169">
        <v>2020</v>
      </c>
    </row>
    <row r="170" spans="2:7" x14ac:dyDescent="0.3">
      <c r="B170">
        <v>39</v>
      </c>
      <c r="C170" t="s">
        <v>42</v>
      </c>
      <c r="D170" t="s">
        <v>62</v>
      </c>
      <c r="E170">
        <v>28</v>
      </c>
      <c r="F170">
        <v>13.8</v>
      </c>
      <c r="G170">
        <v>2021</v>
      </c>
    </row>
    <row r="171" spans="2:7" x14ac:dyDescent="0.3">
      <c r="B171">
        <v>37</v>
      </c>
      <c r="C171" t="s">
        <v>42</v>
      </c>
      <c r="D171" t="s">
        <v>62</v>
      </c>
      <c r="E171">
        <v>22</v>
      </c>
      <c r="F171">
        <v>16.8</v>
      </c>
      <c r="G171">
        <v>2022</v>
      </c>
    </row>
    <row r="172" spans="2:7" x14ac:dyDescent="0.3">
      <c r="B172">
        <v>22</v>
      </c>
      <c r="C172" t="s">
        <v>43</v>
      </c>
      <c r="D172" t="s">
        <v>71</v>
      </c>
      <c r="E172">
        <v>22</v>
      </c>
      <c r="F172">
        <v>13.7</v>
      </c>
      <c r="G172">
        <v>2018</v>
      </c>
    </row>
    <row r="173" spans="2:7" x14ac:dyDescent="0.3">
      <c r="B173">
        <v>24</v>
      </c>
      <c r="C173" t="s">
        <v>43</v>
      </c>
      <c r="D173" t="s">
        <v>71</v>
      </c>
      <c r="E173">
        <v>25</v>
      </c>
      <c r="F173">
        <v>13.05</v>
      </c>
      <c r="G173">
        <v>2019</v>
      </c>
    </row>
    <row r="174" spans="2:7" x14ac:dyDescent="0.3">
      <c r="B174">
        <v>25</v>
      </c>
      <c r="C174" t="s">
        <v>43</v>
      </c>
      <c r="D174" t="s">
        <v>71</v>
      </c>
      <c r="E174">
        <v>22</v>
      </c>
      <c r="F174">
        <v>13.32</v>
      </c>
      <c r="G174">
        <v>2020</v>
      </c>
    </row>
    <row r="175" spans="2:7" x14ac:dyDescent="0.3">
      <c r="B175">
        <v>25</v>
      </c>
      <c r="C175" t="s">
        <v>43</v>
      </c>
      <c r="D175" t="s">
        <v>71</v>
      </c>
      <c r="E175">
        <v>23</v>
      </c>
      <c r="F175">
        <v>15.2</v>
      </c>
      <c r="G175">
        <v>2021</v>
      </c>
    </row>
    <row r="176" spans="2:7" x14ac:dyDescent="0.3">
      <c r="B176">
        <v>25</v>
      </c>
      <c r="C176" t="s">
        <v>43</v>
      </c>
      <c r="D176" t="s">
        <v>62</v>
      </c>
      <c r="E176">
        <v>24</v>
      </c>
      <c r="F176">
        <v>16.5</v>
      </c>
      <c r="G176">
        <v>2022</v>
      </c>
    </row>
    <row r="177" spans="2:7" x14ac:dyDescent="0.3">
      <c r="B177">
        <v>29</v>
      </c>
      <c r="C177" t="s">
        <v>44</v>
      </c>
      <c r="D177" t="s">
        <v>62</v>
      </c>
      <c r="E177">
        <v>13</v>
      </c>
      <c r="F177">
        <v>17.2</v>
      </c>
      <c r="G177">
        <v>2018</v>
      </c>
    </row>
    <row r="178" spans="2:7" x14ac:dyDescent="0.3">
      <c r="B178">
        <v>40</v>
      </c>
      <c r="C178" t="s">
        <v>44</v>
      </c>
      <c r="D178" t="s">
        <v>62</v>
      </c>
      <c r="E178">
        <v>15</v>
      </c>
      <c r="F178">
        <v>16.71</v>
      </c>
      <c r="G178">
        <v>2019</v>
      </c>
    </row>
    <row r="179" spans="2:7" x14ac:dyDescent="0.3">
      <c r="B179">
        <v>39</v>
      </c>
      <c r="C179" t="s">
        <v>44</v>
      </c>
      <c r="D179" t="s">
        <v>62</v>
      </c>
      <c r="E179">
        <v>11</v>
      </c>
      <c r="F179">
        <v>18.579999999999998</v>
      </c>
      <c r="G179">
        <v>2020</v>
      </c>
    </row>
    <row r="180" spans="2:7" x14ac:dyDescent="0.3">
      <c r="B180">
        <v>37</v>
      </c>
      <c r="C180" t="s">
        <v>44</v>
      </c>
      <c r="D180" t="s">
        <v>62</v>
      </c>
      <c r="E180">
        <v>12</v>
      </c>
      <c r="F180">
        <v>20.7</v>
      </c>
      <c r="G180">
        <v>2021</v>
      </c>
    </row>
    <row r="181" spans="2:7" x14ac:dyDescent="0.3">
      <c r="B181">
        <v>34</v>
      </c>
      <c r="C181" t="s">
        <v>44</v>
      </c>
      <c r="D181" t="s">
        <v>62</v>
      </c>
      <c r="E181">
        <v>12</v>
      </c>
      <c r="F181">
        <v>21.2</v>
      </c>
      <c r="G181">
        <v>2022</v>
      </c>
    </row>
    <row r="182" spans="2:7" x14ac:dyDescent="0.3">
      <c r="B182">
        <v>14</v>
      </c>
      <c r="C182" t="s">
        <v>45</v>
      </c>
      <c r="D182" t="s">
        <v>70</v>
      </c>
      <c r="E182">
        <v>30</v>
      </c>
      <c r="F182">
        <v>12.1</v>
      </c>
      <c r="G182">
        <v>2018</v>
      </c>
    </row>
    <row r="183" spans="2:7" x14ac:dyDescent="0.3">
      <c r="B183">
        <v>15</v>
      </c>
      <c r="C183" t="s">
        <v>45</v>
      </c>
      <c r="D183" t="s">
        <v>70</v>
      </c>
      <c r="E183">
        <v>32</v>
      </c>
      <c r="F183">
        <v>11.68</v>
      </c>
      <c r="G183">
        <v>2019</v>
      </c>
    </row>
    <row r="184" spans="2:7" x14ac:dyDescent="0.3">
      <c r="B184">
        <v>16</v>
      </c>
      <c r="C184" t="s">
        <v>45</v>
      </c>
      <c r="D184" t="s">
        <v>70</v>
      </c>
      <c r="E184">
        <v>30</v>
      </c>
      <c r="F184">
        <v>12.5</v>
      </c>
      <c r="G184">
        <v>2020</v>
      </c>
    </row>
    <row r="185" spans="2:7" x14ac:dyDescent="0.3">
      <c r="B185">
        <v>15</v>
      </c>
      <c r="C185" t="s">
        <v>45</v>
      </c>
      <c r="D185" t="s">
        <v>121</v>
      </c>
      <c r="E185">
        <v>35</v>
      </c>
      <c r="F185">
        <v>13</v>
      </c>
      <c r="G185">
        <v>2021</v>
      </c>
    </row>
    <row r="186" spans="2:7" x14ac:dyDescent="0.3">
      <c r="B186">
        <v>11</v>
      </c>
      <c r="C186" t="s">
        <v>45</v>
      </c>
      <c r="D186" t="s">
        <v>68</v>
      </c>
      <c r="E186">
        <v>30</v>
      </c>
      <c r="F186">
        <v>14.9</v>
      </c>
      <c r="G186">
        <v>2022</v>
      </c>
    </row>
    <row r="187" spans="2:7" x14ac:dyDescent="0.3">
      <c r="B187">
        <v>12</v>
      </c>
      <c r="C187" t="s">
        <v>46</v>
      </c>
      <c r="D187" t="s">
        <v>70</v>
      </c>
      <c r="E187">
        <v>26</v>
      </c>
      <c r="F187">
        <v>12.4</v>
      </c>
      <c r="G187">
        <v>2018</v>
      </c>
    </row>
    <row r="188" spans="2:7" x14ac:dyDescent="0.3">
      <c r="B188">
        <v>12</v>
      </c>
      <c r="C188" t="s">
        <v>46</v>
      </c>
      <c r="D188" t="s">
        <v>70</v>
      </c>
      <c r="E188">
        <v>29</v>
      </c>
      <c r="F188">
        <v>12.47</v>
      </c>
      <c r="G188">
        <v>2019</v>
      </c>
    </row>
    <row r="189" spans="2:7" x14ac:dyDescent="0.3">
      <c r="B189">
        <v>13</v>
      </c>
      <c r="C189" t="s">
        <v>46</v>
      </c>
      <c r="D189" t="s">
        <v>70</v>
      </c>
      <c r="E189">
        <v>32</v>
      </c>
      <c r="F189">
        <v>11.65</v>
      </c>
      <c r="G189">
        <v>2020</v>
      </c>
    </row>
    <row r="190" spans="2:7" x14ac:dyDescent="0.3">
      <c r="B190">
        <v>14</v>
      </c>
      <c r="C190" t="s">
        <v>46</v>
      </c>
      <c r="D190" t="s">
        <v>121</v>
      </c>
      <c r="E190">
        <v>31</v>
      </c>
      <c r="F190">
        <v>13.6</v>
      </c>
      <c r="G190">
        <v>2021</v>
      </c>
    </row>
    <row r="191" spans="2:7" x14ac:dyDescent="0.3">
      <c r="B191">
        <v>15</v>
      </c>
      <c r="C191" t="s">
        <v>46</v>
      </c>
      <c r="D191" t="s">
        <v>121</v>
      </c>
      <c r="E191">
        <v>31</v>
      </c>
      <c r="F191">
        <v>14.8</v>
      </c>
      <c r="G191">
        <v>2022</v>
      </c>
    </row>
    <row r="192" spans="2:7" x14ac:dyDescent="0.3">
      <c r="B192">
        <v>9</v>
      </c>
      <c r="C192" t="s">
        <v>47</v>
      </c>
      <c r="D192" t="s">
        <v>68</v>
      </c>
      <c r="E192">
        <v>47</v>
      </c>
      <c r="F192">
        <v>3.8</v>
      </c>
      <c r="G192">
        <v>2018</v>
      </c>
    </row>
    <row r="193" spans="2:7" x14ac:dyDescent="0.3">
      <c r="B193">
        <v>9</v>
      </c>
      <c r="C193" t="s">
        <v>47</v>
      </c>
      <c r="D193" t="s">
        <v>68</v>
      </c>
      <c r="E193">
        <v>50</v>
      </c>
      <c r="F193">
        <v>3.28</v>
      </c>
      <c r="G193">
        <v>2019</v>
      </c>
    </row>
    <row r="194" spans="2:7" x14ac:dyDescent="0.3">
      <c r="B194">
        <v>9</v>
      </c>
      <c r="C194" t="s">
        <v>47</v>
      </c>
      <c r="D194" t="s">
        <v>68</v>
      </c>
      <c r="E194">
        <v>46</v>
      </c>
      <c r="F194">
        <v>4.59</v>
      </c>
      <c r="G194">
        <v>2020</v>
      </c>
    </row>
    <row r="195" spans="2:7" x14ac:dyDescent="0.3">
      <c r="B195">
        <v>9</v>
      </c>
      <c r="C195" t="s">
        <v>47</v>
      </c>
      <c r="D195" t="s">
        <v>66</v>
      </c>
      <c r="E195">
        <v>47</v>
      </c>
      <c r="F195">
        <v>5.0999999999999996</v>
      </c>
      <c r="G195">
        <v>2021</v>
      </c>
    </row>
    <row r="196" spans="2:7" x14ac:dyDescent="0.3">
      <c r="B196">
        <v>9</v>
      </c>
      <c r="C196" t="s">
        <v>47</v>
      </c>
      <c r="D196" t="s">
        <v>68</v>
      </c>
      <c r="E196">
        <v>46</v>
      </c>
      <c r="F196">
        <v>5.6</v>
      </c>
      <c r="G196">
        <v>2022</v>
      </c>
    </row>
    <row r="197" spans="2:7" x14ac:dyDescent="0.3">
      <c r="B197">
        <v>30</v>
      </c>
      <c r="C197" t="s">
        <v>48</v>
      </c>
      <c r="D197" t="s">
        <v>62</v>
      </c>
      <c r="E197">
        <v>12</v>
      </c>
      <c r="F197">
        <v>17.600000000000001</v>
      </c>
      <c r="G197">
        <v>2018</v>
      </c>
    </row>
    <row r="198" spans="2:7" x14ac:dyDescent="0.3">
      <c r="B198">
        <v>31</v>
      </c>
      <c r="C198" t="s">
        <v>48</v>
      </c>
      <c r="D198" t="s">
        <v>62</v>
      </c>
      <c r="E198">
        <v>12</v>
      </c>
      <c r="F198">
        <v>17.510000000000002</v>
      </c>
      <c r="G198">
        <v>2019</v>
      </c>
    </row>
    <row r="199" spans="2:7" x14ac:dyDescent="0.3">
      <c r="B199">
        <v>31</v>
      </c>
      <c r="C199" t="s">
        <v>48</v>
      </c>
      <c r="D199" t="s">
        <v>62</v>
      </c>
      <c r="E199">
        <v>8</v>
      </c>
      <c r="F199">
        <v>19.8</v>
      </c>
      <c r="G199">
        <v>2020</v>
      </c>
    </row>
    <row r="200" spans="2:7" x14ac:dyDescent="0.3">
      <c r="B200">
        <v>32</v>
      </c>
      <c r="C200" t="s">
        <v>48</v>
      </c>
      <c r="D200" t="s">
        <v>62</v>
      </c>
      <c r="E200">
        <v>9</v>
      </c>
      <c r="F200">
        <v>22</v>
      </c>
      <c r="G200">
        <v>2021</v>
      </c>
    </row>
    <row r="201" spans="2:7" x14ac:dyDescent="0.3">
      <c r="B201">
        <v>28</v>
      </c>
      <c r="C201" t="s">
        <v>48</v>
      </c>
      <c r="D201" t="s">
        <v>62</v>
      </c>
      <c r="E201">
        <v>11</v>
      </c>
      <c r="F201">
        <v>22.4</v>
      </c>
      <c r="G201">
        <v>2022</v>
      </c>
    </row>
    <row r="202" spans="2:7" x14ac:dyDescent="0.3">
      <c r="B202">
        <v>42</v>
      </c>
      <c r="C202" t="s">
        <v>49</v>
      </c>
      <c r="D202" t="s">
        <v>62</v>
      </c>
      <c r="E202">
        <v>33</v>
      </c>
      <c r="F202">
        <v>11.8</v>
      </c>
      <c r="G202">
        <v>2018</v>
      </c>
    </row>
    <row r="203" spans="2:7" x14ac:dyDescent="0.3">
      <c r="B203">
        <v>44</v>
      </c>
      <c r="C203" t="s">
        <v>49</v>
      </c>
      <c r="D203" t="s">
        <v>62</v>
      </c>
      <c r="E203">
        <v>22</v>
      </c>
      <c r="F203">
        <v>13.5</v>
      </c>
      <c r="G203">
        <v>2019</v>
      </c>
    </row>
    <row r="204" spans="2:7" x14ac:dyDescent="0.3">
      <c r="B204">
        <v>44</v>
      </c>
      <c r="C204" t="s">
        <v>49</v>
      </c>
      <c r="D204" t="s">
        <v>62</v>
      </c>
      <c r="E204">
        <v>24</v>
      </c>
      <c r="F204">
        <v>13.04</v>
      </c>
      <c r="G204">
        <v>2020</v>
      </c>
    </row>
    <row r="205" spans="2:7" x14ac:dyDescent="0.3">
      <c r="B205">
        <v>44</v>
      </c>
      <c r="C205" t="s">
        <v>49</v>
      </c>
      <c r="D205" t="s">
        <v>62</v>
      </c>
      <c r="E205">
        <v>32</v>
      </c>
      <c r="F205">
        <v>13.6</v>
      </c>
      <c r="G205">
        <v>2021</v>
      </c>
    </row>
    <row r="206" spans="2:7" x14ac:dyDescent="0.3">
      <c r="B206">
        <v>44</v>
      </c>
      <c r="C206" t="s">
        <v>49</v>
      </c>
      <c r="D206" t="s">
        <v>62</v>
      </c>
      <c r="E206">
        <v>33</v>
      </c>
      <c r="F206">
        <v>14.3</v>
      </c>
      <c r="G206">
        <v>2022</v>
      </c>
    </row>
    <row r="207" spans="2:7" x14ac:dyDescent="0.3">
      <c r="B207">
        <v>27</v>
      </c>
      <c r="C207" t="s">
        <v>50</v>
      </c>
      <c r="D207" t="s">
        <v>69</v>
      </c>
      <c r="E207">
        <v>11</v>
      </c>
      <c r="F207">
        <v>18.399999999999999</v>
      </c>
      <c r="G207">
        <v>2018</v>
      </c>
    </row>
    <row r="208" spans="2:7" x14ac:dyDescent="0.3">
      <c r="B208">
        <v>29</v>
      </c>
      <c r="C208" t="s">
        <v>50</v>
      </c>
      <c r="D208" t="s">
        <v>69</v>
      </c>
      <c r="E208">
        <v>11</v>
      </c>
      <c r="F208">
        <v>17.82</v>
      </c>
      <c r="G208">
        <v>2019</v>
      </c>
    </row>
    <row r="209" spans="2:7" x14ac:dyDescent="0.3">
      <c r="B209">
        <v>29</v>
      </c>
      <c r="C209" t="s">
        <v>50</v>
      </c>
      <c r="D209" t="s">
        <v>69</v>
      </c>
      <c r="E209">
        <v>12</v>
      </c>
      <c r="F209">
        <v>18.34</v>
      </c>
      <c r="G209">
        <v>2020</v>
      </c>
    </row>
    <row r="210" spans="2:7" x14ac:dyDescent="0.3">
      <c r="B210">
        <v>37</v>
      </c>
      <c r="C210" t="s">
        <v>50</v>
      </c>
      <c r="D210" t="s">
        <v>62</v>
      </c>
      <c r="E210">
        <v>10</v>
      </c>
      <c r="F210">
        <v>21.3</v>
      </c>
      <c r="G210">
        <v>2021</v>
      </c>
    </row>
    <row r="211" spans="2:7" x14ac:dyDescent="0.3">
      <c r="B211">
        <v>38</v>
      </c>
      <c r="C211" t="s">
        <v>50</v>
      </c>
      <c r="D211" t="s">
        <v>62</v>
      </c>
      <c r="E211">
        <v>10</v>
      </c>
      <c r="F211">
        <v>22.8</v>
      </c>
      <c r="G211">
        <v>2022</v>
      </c>
    </row>
    <row r="212" spans="2:7" x14ac:dyDescent="0.3">
      <c r="B212">
        <v>34</v>
      </c>
      <c r="C212" t="s">
        <v>51</v>
      </c>
      <c r="D212" t="s">
        <v>62</v>
      </c>
      <c r="E212">
        <v>27</v>
      </c>
      <c r="F212">
        <v>12.4</v>
      </c>
      <c r="G212">
        <v>2018</v>
      </c>
    </row>
    <row r="213" spans="2:7" x14ac:dyDescent="0.3">
      <c r="B213">
        <v>34</v>
      </c>
      <c r="C213" t="s">
        <v>51</v>
      </c>
      <c r="D213" t="s">
        <v>62</v>
      </c>
      <c r="E213">
        <v>30</v>
      </c>
      <c r="F213">
        <v>12.22</v>
      </c>
      <c r="G213">
        <v>2019</v>
      </c>
    </row>
    <row r="214" spans="2:7" x14ac:dyDescent="0.3">
      <c r="B214">
        <v>33</v>
      </c>
      <c r="C214" t="s">
        <v>51</v>
      </c>
      <c r="D214" t="s">
        <v>62</v>
      </c>
      <c r="E214">
        <v>27</v>
      </c>
      <c r="F214">
        <v>12.64</v>
      </c>
      <c r="G214">
        <v>2020</v>
      </c>
    </row>
    <row r="215" spans="2:7" x14ac:dyDescent="0.3">
      <c r="B215">
        <v>36</v>
      </c>
      <c r="C215" t="s">
        <v>51</v>
      </c>
      <c r="D215" t="s">
        <v>62</v>
      </c>
      <c r="E215">
        <v>26</v>
      </c>
      <c r="F215">
        <v>14.2</v>
      </c>
      <c r="G215">
        <v>2021</v>
      </c>
    </row>
    <row r="216" spans="2:7" x14ac:dyDescent="0.3">
      <c r="B216">
        <v>30</v>
      </c>
      <c r="C216" t="s">
        <v>51</v>
      </c>
      <c r="D216" t="s">
        <v>62</v>
      </c>
      <c r="E216">
        <v>27</v>
      </c>
      <c r="F216">
        <v>15.6</v>
      </c>
      <c r="G216">
        <v>2022</v>
      </c>
    </row>
    <row r="217" spans="2:7" x14ac:dyDescent="0.3">
      <c r="B217">
        <v>28</v>
      </c>
      <c r="C217" t="s">
        <v>52</v>
      </c>
      <c r="D217" t="s">
        <v>69</v>
      </c>
      <c r="E217">
        <v>21</v>
      </c>
      <c r="F217">
        <v>14</v>
      </c>
      <c r="G217">
        <v>2018</v>
      </c>
    </row>
    <row r="218" spans="2:7" x14ac:dyDescent="0.3">
      <c r="B218">
        <v>27</v>
      </c>
      <c r="C218" t="s">
        <v>52</v>
      </c>
      <c r="D218" t="s">
        <v>71</v>
      </c>
      <c r="E218">
        <v>24</v>
      </c>
      <c r="F218">
        <v>13.14</v>
      </c>
      <c r="G218">
        <v>2019</v>
      </c>
    </row>
    <row r="219" spans="2:7" x14ac:dyDescent="0.3">
      <c r="B219">
        <v>28</v>
      </c>
      <c r="C219" t="s">
        <v>52</v>
      </c>
      <c r="D219" t="s">
        <v>71</v>
      </c>
      <c r="E219">
        <v>25</v>
      </c>
      <c r="F219">
        <v>12.8</v>
      </c>
      <c r="G219">
        <v>2020</v>
      </c>
    </row>
    <row r="220" spans="2:7" x14ac:dyDescent="0.3">
      <c r="B220">
        <v>33</v>
      </c>
      <c r="C220" t="s">
        <v>52</v>
      </c>
      <c r="D220" t="s">
        <v>62</v>
      </c>
      <c r="E220">
        <v>30</v>
      </c>
      <c r="F220">
        <v>13.6</v>
      </c>
      <c r="G220">
        <v>2021</v>
      </c>
    </row>
    <row r="221" spans="2:7" x14ac:dyDescent="0.3">
      <c r="B221">
        <v>30</v>
      </c>
      <c r="C221" t="s">
        <v>52</v>
      </c>
      <c r="D221" t="s">
        <v>62</v>
      </c>
      <c r="E221">
        <v>35</v>
      </c>
      <c r="F221">
        <v>13.9</v>
      </c>
      <c r="G221">
        <v>2022</v>
      </c>
    </row>
    <row r="222" spans="2:7" x14ac:dyDescent="0.3">
      <c r="B222">
        <v>21</v>
      </c>
      <c r="C222" t="s">
        <v>53</v>
      </c>
      <c r="D222" t="s">
        <v>72</v>
      </c>
      <c r="E222">
        <v>34</v>
      </c>
      <c r="F222">
        <v>11.8</v>
      </c>
      <c r="G222">
        <v>2018</v>
      </c>
    </row>
    <row r="223" spans="2:7" x14ac:dyDescent="0.3">
      <c r="B223">
        <v>23</v>
      </c>
      <c r="C223" t="s">
        <v>53</v>
      </c>
      <c r="D223" t="s">
        <v>67</v>
      </c>
      <c r="E223">
        <v>28</v>
      </c>
      <c r="F223">
        <v>12.63</v>
      </c>
      <c r="G223">
        <v>2019</v>
      </c>
    </row>
    <row r="224" spans="2:7" x14ac:dyDescent="0.3">
      <c r="B224">
        <v>23</v>
      </c>
      <c r="C224" t="s">
        <v>53</v>
      </c>
      <c r="D224" t="s">
        <v>67</v>
      </c>
      <c r="E224">
        <v>41</v>
      </c>
      <c r="F224">
        <v>9.3699999999999992</v>
      </c>
      <c r="G224">
        <v>2020</v>
      </c>
    </row>
    <row r="225" spans="2:7" x14ac:dyDescent="0.3">
      <c r="B225">
        <v>22</v>
      </c>
      <c r="C225" t="s">
        <v>53</v>
      </c>
      <c r="D225" t="s">
        <v>67</v>
      </c>
      <c r="E225">
        <v>37</v>
      </c>
      <c r="F225">
        <v>11.6</v>
      </c>
      <c r="G225">
        <v>2021</v>
      </c>
    </row>
    <row r="226" spans="2:7" x14ac:dyDescent="0.3">
      <c r="B226">
        <v>22</v>
      </c>
      <c r="C226" t="s">
        <v>53</v>
      </c>
      <c r="D226" t="s">
        <v>67</v>
      </c>
      <c r="E226">
        <v>38</v>
      </c>
      <c r="F226">
        <v>11.9</v>
      </c>
      <c r="G226">
        <v>2022</v>
      </c>
    </row>
    <row r="227" spans="2:7" x14ac:dyDescent="0.3">
      <c r="B227">
        <v>22</v>
      </c>
      <c r="C227" t="s">
        <v>54</v>
      </c>
      <c r="D227" t="s">
        <v>71</v>
      </c>
      <c r="E227">
        <v>32</v>
      </c>
      <c r="F227">
        <v>11.9</v>
      </c>
      <c r="G227">
        <v>2018</v>
      </c>
    </row>
    <row r="228" spans="2:7" x14ac:dyDescent="0.3">
      <c r="B228">
        <v>26</v>
      </c>
      <c r="C228" t="s">
        <v>54</v>
      </c>
      <c r="D228" t="s">
        <v>71</v>
      </c>
      <c r="E228">
        <v>31</v>
      </c>
      <c r="F228">
        <v>11.76</v>
      </c>
      <c r="G228">
        <v>2019</v>
      </c>
    </row>
    <row r="229" spans="2:7" x14ac:dyDescent="0.3">
      <c r="B229">
        <v>12</v>
      </c>
      <c r="C229" t="s">
        <v>54</v>
      </c>
      <c r="D229" t="s">
        <v>66</v>
      </c>
      <c r="E229">
        <v>33</v>
      </c>
      <c r="F229">
        <v>11.65</v>
      </c>
      <c r="G229">
        <v>2020</v>
      </c>
    </row>
    <row r="230" spans="2:7" x14ac:dyDescent="0.3">
      <c r="B230">
        <v>11</v>
      </c>
      <c r="C230" t="s">
        <v>54</v>
      </c>
      <c r="D230" t="s">
        <v>66</v>
      </c>
      <c r="E230">
        <v>34</v>
      </c>
      <c r="F230">
        <v>13.4</v>
      </c>
      <c r="G230">
        <v>2021</v>
      </c>
    </row>
    <row r="231" spans="2:7" x14ac:dyDescent="0.3">
      <c r="B231">
        <v>12</v>
      </c>
      <c r="C231" t="s">
        <v>54</v>
      </c>
      <c r="D231" t="s">
        <v>66</v>
      </c>
      <c r="E231">
        <v>32</v>
      </c>
      <c r="F231">
        <v>14.3</v>
      </c>
      <c r="G231">
        <v>2022</v>
      </c>
    </row>
    <row r="232" spans="2:7" x14ac:dyDescent="0.3">
      <c r="B232">
        <v>10</v>
      </c>
      <c r="C232" t="s">
        <v>55</v>
      </c>
      <c r="D232" t="s">
        <v>68</v>
      </c>
      <c r="E232">
        <v>38</v>
      </c>
      <c r="F232">
        <v>11.1</v>
      </c>
      <c r="G232">
        <v>2018</v>
      </c>
    </row>
    <row r="233" spans="2:7" x14ac:dyDescent="0.3">
      <c r="B233">
        <v>10</v>
      </c>
      <c r="C233" t="s">
        <v>55</v>
      </c>
      <c r="D233" t="s">
        <v>68</v>
      </c>
      <c r="E233">
        <v>38</v>
      </c>
      <c r="F233">
        <v>10.32</v>
      </c>
      <c r="G233">
        <v>2019</v>
      </c>
    </row>
    <row r="234" spans="2:7" x14ac:dyDescent="0.3">
      <c r="B234">
        <v>10</v>
      </c>
      <c r="C234" t="s">
        <v>55</v>
      </c>
      <c r="D234" t="s">
        <v>68</v>
      </c>
      <c r="E234">
        <v>36</v>
      </c>
      <c r="F234">
        <v>10.7</v>
      </c>
      <c r="G234">
        <v>2020</v>
      </c>
    </row>
    <row r="235" spans="2:7" x14ac:dyDescent="0.3">
      <c r="B235">
        <v>10</v>
      </c>
      <c r="C235" t="s">
        <v>55</v>
      </c>
      <c r="D235" t="s">
        <v>66</v>
      </c>
      <c r="E235">
        <v>39</v>
      </c>
      <c r="F235">
        <v>10.9</v>
      </c>
      <c r="G235">
        <v>2021</v>
      </c>
    </row>
    <row r="236" spans="2:7" x14ac:dyDescent="0.3">
      <c r="B236">
        <v>10</v>
      </c>
      <c r="C236" t="s">
        <v>55</v>
      </c>
      <c r="D236" t="s">
        <v>68</v>
      </c>
      <c r="E236">
        <v>39</v>
      </c>
      <c r="F236">
        <v>11.2</v>
      </c>
      <c r="G236">
        <v>2022</v>
      </c>
    </row>
    <row r="237" spans="2:7" x14ac:dyDescent="0.3">
      <c r="B237">
        <v>38</v>
      </c>
      <c r="C237" t="s">
        <v>56</v>
      </c>
      <c r="D237" t="s">
        <v>62</v>
      </c>
      <c r="E237">
        <v>9</v>
      </c>
      <c r="F237">
        <v>18.600000000000001</v>
      </c>
      <c r="G237">
        <v>2018</v>
      </c>
    </row>
    <row r="238" spans="2:7" x14ac:dyDescent="0.3">
      <c r="B238">
        <v>34</v>
      </c>
      <c r="C238" t="s">
        <v>56</v>
      </c>
      <c r="D238" t="s">
        <v>62</v>
      </c>
      <c r="E238">
        <v>9</v>
      </c>
      <c r="F238">
        <v>18.11</v>
      </c>
      <c r="G238">
        <v>2019</v>
      </c>
    </row>
    <row r="239" spans="2:7" x14ac:dyDescent="0.3">
      <c r="B239">
        <v>41</v>
      </c>
      <c r="C239" t="s">
        <v>56</v>
      </c>
      <c r="D239" t="s">
        <v>62</v>
      </c>
      <c r="E239">
        <v>13</v>
      </c>
      <c r="F239">
        <v>16.62</v>
      </c>
      <c r="G239">
        <v>2020</v>
      </c>
    </row>
    <row r="240" spans="2:7" x14ac:dyDescent="0.3">
      <c r="B240">
        <v>34</v>
      </c>
      <c r="C240" t="s">
        <v>56</v>
      </c>
      <c r="D240" t="s">
        <v>62</v>
      </c>
      <c r="E240">
        <v>14</v>
      </c>
      <c r="F240">
        <v>18.100000000000001</v>
      </c>
      <c r="G240">
        <v>2021</v>
      </c>
    </row>
    <row r="241" spans="2:7" x14ac:dyDescent="0.3">
      <c r="B241">
        <v>36</v>
      </c>
      <c r="C241" t="s">
        <v>56</v>
      </c>
      <c r="D241" t="s">
        <v>62</v>
      </c>
      <c r="E241">
        <v>19</v>
      </c>
      <c r="F241">
        <v>17.3</v>
      </c>
      <c r="G241">
        <v>2022</v>
      </c>
    </row>
    <row r="242" spans="2:7" x14ac:dyDescent="0.3">
      <c r="B242">
        <v>18</v>
      </c>
      <c r="C242" t="s">
        <v>57</v>
      </c>
      <c r="D242" t="s">
        <v>67</v>
      </c>
      <c r="E242">
        <v>39</v>
      </c>
      <c r="F242">
        <v>10.5</v>
      </c>
      <c r="G242">
        <v>2018</v>
      </c>
    </row>
    <row r="243" spans="2:7" x14ac:dyDescent="0.3">
      <c r="B243">
        <v>21</v>
      </c>
      <c r="C243" t="s">
        <v>57</v>
      </c>
      <c r="D243" t="s">
        <v>67</v>
      </c>
      <c r="E243">
        <v>40</v>
      </c>
      <c r="F243">
        <v>10.130000000000001</v>
      </c>
      <c r="G243">
        <v>2019</v>
      </c>
    </row>
    <row r="244" spans="2:7" x14ac:dyDescent="0.3">
      <c r="B244">
        <v>22</v>
      </c>
      <c r="C244" t="s">
        <v>57</v>
      </c>
      <c r="D244" t="s">
        <v>67</v>
      </c>
      <c r="E244">
        <v>39</v>
      </c>
      <c r="F244">
        <v>10.039999999999999</v>
      </c>
      <c r="G244">
        <v>2020</v>
      </c>
    </row>
    <row r="245" spans="2:7" x14ac:dyDescent="0.3">
      <c r="B245">
        <v>22</v>
      </c>
      <c r="C245" t="s">
        <v>57</v>
      </c>
      <c r="D245" t="s">
        <v>67</v>
      </c>
      <c r="E245">
        <v>36</v>
      </c>
      <c r="F245">
        <v>12.2</v>
      </c>
      <c r="G245">
        <v>2021</v>
      </c>
    </row>
    <row r="246" spans="2:7" x14ac:dyDescent="0.3">
      <c r="B246">
        <v>24</v>
      </c>
      <c r="C246" t="s">
        <v>57</v>
      </c>
      <c r="D246" t="s">
        <v>72</v>
      </c>
      <c r="E246">
        <v>36</v>
      </c>
      <c r="F246">
        <v>13.5</v>
      </c>
      <c r="G246">
        <v>2022</v>
      </c>
    </row>
    <row r="247" spans="2:7" x14ac:dyDescent="0.3">
      <c r="B247">
        <v>48</v>
      </c>
      <c r="C247" t="s">
        <v>58</v>
      </c>
      <c r="D247" t="s">
        <v>62</v>
      </c>
      <c r="E247">
        <v>8</v>
      </c>
      <c r="F247">
        <v>18.7</v>
      </c>
      <c r="G247">
        <v>2018</v>
      </c>
    </row>
    <row r="248" spans="2:7" x14ac:dyDescent="0.3">
      <c r="B248">
        <v>48</v>
      </c>
      <c r="C248" t="s">
        <v>58</v>
      </c>
      <c r="D248" t="s">
        <v>62</v>
      </c>
      <c r="E248">
        <v>5</v>
      </c>
      <c r="F248">
        <v>21.09</v>
      </c>
      <c r="G248">
        <v>2019</v>
      </c>
    </row>
    <row r="249" spans="2:7" x14ac:dyDescent="0.3">
      <c r="B249">
        <v>48</v>
      </c>
      <c r="C249" t="s">
        <v>58</v>
      </c>
      <c r="D249" t="s">
        <v>62</v>
      </c>
      <c r="E249">
        <v>3</v>
      </c>
      <c r="F249">
        <v>22.47</v>
      </c>
      <c r="G249">
        <v>2020</v>
      </c>
    </row>
    <row r="250" spans="2:7" x14ac:dyDescent="0.3">
      <c r="B250">
        <v>49</v>
      </c>
      <c r="C250" t="s">
        <v>58</v>
      </c>
      <c r="D250" t="s">
        <v>62</v>
      </c>
      <c r="E250">
        <v>3</v>
      </c>
      <c r="F250">
        <v>25.9</v>
      </c>
      <c r="G250">
        <v>2021</v>
      </c>
    </row>
    <row r="251" spans="2:7" x14ac:dyDescent="0.3">
      <c r="B251">
        <v>49</v>
      </c>
      <c r="C251" t="s">
        <v>58</v>
      </c>
      <c r="D251" t="s">
        <v>62</v>
      </c>
      <c r="E251">
        <v>5</v>
      </c>
      <c r="F251">
        <v>26.1</v>
      </c>
      <c r="G251">
        <v>2022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8E19-7BDB-45F1-A2E4-D775FDB8B4B2}">
  <dimension ref="A1:F51"/>
  <sheetViews>
    <sheetView workbookViewId="0">
      <selection activeCell="B1" sqref="B1:G251"/>
    </sheetView>
  </sheetViews>
  <sheetFormatPr defaultRowHeight="14.4" x14ac:dyDescent="0.3"/>
  <cols>
    <col min="2" max="2" width="27.109375" bestFit="1" customWidth="1"/>
    <col min="3" max="3" width="15.109375" bestFit="1" customWidth="1"/>
    <col min="4" max="4" width="12.6640625" bestFit="1" customWidth="1"/>
    <col min="5" max="5" width="25.5546875" bestFit="1" customWidth="1"/>
    <col min="6" max="6" width="26.44140625" bestFit="1" customWidth="1"/>
  </cols>
  <sheetData>
    <row r="1" spans="1:6" x14ac:dyDescent="0.3">
      <c r="A1" t="s">
        <v>2</v>
      </c>
      <c r="B1" t="s">
        <v>59</v>
      </c>
      <c r="C1" t="s">
        <v>0</v>
      </c>
      <c r="D1" t="s">
        <v>74</v>
      </c>
      <c r="E1" t="s">
        <v>60</v>
      </c>
      <c r="F1" t="s">
        <v>61</v>
      </c>
    </row>
    <row r="2" spans="1:6" x14ac:dyDescent="0.3">
      <c r="A2">
        <v>2019</v>
      </c>
      <c r="B2">
        <v>38</v>
      </c>
      <c r="C2" t="s">
        <v>9</v>
      </c>
      <c r="D2" t="s">
        <v>62</v>
      </c>
      <c r="E2">
        <v>2</v>
      </c>
      <c r="F2">
        <v>21.7</v>
      </c>
    </row>
    <row r="3" spans="1:6" x14ac:dyDescent="0.3">
      <c r="A3">
        <v>2019</v>
      </c>
      <c r="B3">
        <v>42</v>
      </c>
      <c r="C3" t="s">
        <v>10</v>
      </c>
      <c r="D3" t="s">
        <v>62</v>
      </c>
      <c r="E3">
        <v>7</v>
      </c>
      <c r="F3">
        <v>20.74</v>
      </c>
    </row>
    <row r="4" spans="1:6" x14ac:dyDescent="0.3">
      <c r="A4">
        <v>2019</v>
      </c>
      <c r="B4">
        <v>45</v>
      </c>
      <c r="C4" t="s">
        <v>11</v>
      </c>
      <c r="D4" t="s">
        <v>62</v>
      </c>
      <c r="E4">
        <v>18</v>
      </c>
      <c r="F4">
        <v>15.29</v>
      </c>
    </row>
    <row r="5" spans="1:6" x14ac:dyDescent="0.3">
      <c r="A5">
        <v>2019</v>
      </c>
      <c r="B5">
        <v>40</v>
      </c>
      <c r="C5" t="s">
        <v>12</v>
      </c>
      <c r="D5" t="s">
        <v>62</v>
      </c>
      <c r="E5">
        <v>8</v>
      </c>
      <c r="F5">
        <v>18.96</v>
      </c>
    </row>
    <row r="6" spans="1:6" x14ac:dyDescent="0.3">
      <c r="A6">
        <v>2019</v>
      </c>
      <c r="B6">
        <v>1</v>
      </c>
      <c r="C6" t="s">
        <v>13</v>
      </c>
      <c r="D6" t="s">
        <v>63</v>
      </c>
      <c r="E6">
        <v>44</v>
      </c>
      <c r="F6">
        <v>7.45</v>
      </c>
    </row>
    <row r="7" spans="1:6" x14ac:dyDescent="0.3">
      <c r="A7">
        <v>2019</v>
      </c>
      <c r="B7">
        <v>14</v>
      </c>
      <c r="C7" t="s">
        <v>14</v>
      </c>
      <c r="D7" t="s">
        <v>70</v>
      </c>
      <c r="E7">
        <v>19</v>
      </c>
      <c r="F7">
        <v>15.14</v>
      </c>
    </row>
    <row r="8" spans="1:6" x14ac:dyDescent="0.3">
      <c r="A8">
        <v>2019</v>
      </c>
      <c r="B8">
        <v>3</v>
      </c>
      <c r="C8" t="s">
        <v>15</v>
      </c>
      <c r="D8" t="s">
        <v>65</v>
      </c>
      <c r="E8">
        <v>45</v>
      </c>
      <c r="F8">
        <v>4.91</v>
      </c>
    </row>
    <row r="9" spans="1:6" x14ac:dyDescent="0.3">
      <c r="A9">
        <v>2019</v>
      </c>
      <c r="B9">
        <v>11</v>
      </c>
      <c r="C9" t="s">
        <v>16</v>
      </c>
      <c r="D9" t="s">
        <v>66</v>
      </c>
      <c r="E9">
        <v>34</v>
      </c>
      <c r="F9">
        <v>11.55</v>
      </c>
    </row>
    <row r="10" spans="1:6" x14ac:dyDescent="0.3">
      <c r="A10">
        <v>2019</v>
      </c>
      <c r="B10">
        <v>22</v>
      </c>
      <c r="C10" t="s">
        <v>17</v>
      </c>
      <c r="D10" t="s">
        <v>67</v>
      </c>
      <c r="E10">
        <v>27</v>
      </c>
      <c r="F10">
        <v>12.81</v>
      </c>
    </row>
    <row r="11" spans="1:6" x14ac:dyDescent="0.3">
      <c r="A11">
        <v>2019</v>
      </c>
      <c r="B11">
        <v>32</v>
      </c>
      <c r="C11" t="s">
        <v>18</v>
      </c>
      <c r="D11" t="s">
        <v>62</v>
      </c>
      <c r="E11">
        <v>17</v>
      </c>
      <c r="F11">
        <v>15.72</v>
      </c>
    </row>
    <row r="12" spans="1:6" x14ac:dyDescent="0.3">
      <c r="A12">
        <v>2019</v>
      </c>
      <c r="B12">
        <v>5</v>
      </c>
      <c r="C12" t="s">
        <v>19</v>
      </c>
      <c r="D12" t="s">
        <v>65</v>
      </c>
      <c r="E12">
        <v>48</v>
      </c>
      <c r="F12">
        <v>4.03</v>
      </c>
    </row>
    <row r="13" spans="1:6" x14ac:dyDescent="0.3">
      <c r="A13">
        <v>2019</v>
      </c>
      <c r="B13">
        <v>48</v>
      </c>
      <c r="C13" t="s">
        <v>20</v>
      </c>
      <c r="D13" t="s">
        <v>62</v>
      </c>
      <c r="E13">
        <v>16</v>
      </c>
      <c r="F13">
        <v>16.61</v>
      </c>
    </row>
    <row r="14" spans="1:6" x14ac:dyDescent="0.3">
      <c r="A14">
        <v>2019</v>
      </c>
      <c r="B14">
        <v>8</v>
      </c>
      <c r="C14" t="s">
        <v>21</v>
      </c>
      <c r="D14" t="s">
        <v>65</v>
      </c>
      <c r="E14">
        <v>36</v>
      </c>
      <c r="F14">
        <v>10.78</v>
      </c>
    </row>
    <row r="15" spans="1:6" x14ac:dyDescent="0.3">
      <c r="A15">
        <v>2019</v>
      </c>
      <c r="B15">
        <v>28</v>
      </c>
      <c r="C15" t="s">
        <v>22</v>
      </c>
      <c r="D15" t="s">
        <v>69</v>
      </c>
      <c r="E15">
        <v>20</v>
      </c>
      <c r="F15">
        <v>14.71</v>
      </c>
    </row>
    <row r="16" spans="1:6" x14ac:dyDescent="0.3">
      <c r="A16">
        <v>2019</v>
      </c>
      <c r="B16">
        <v>19</v>
      </c>
      <c r="C16" t="s">
        <v>23</v>
      </c>
      <c r="D16" t="s">
        <v>64</v>
      </c>
      <c r="E16">
        <v>42</v>
      </c>
      <c r="F16">
        <v>8.6199999999999992</v>
      </c>
    </row>
    <row r="17" spans="1:6" x14ac:dyDescent="0.3">
      <c r="A17">
        <v>2019</v>
      </c>
      <c r="B17">
        <v>43</v>
      </c>
      <c r="C17" t="s">
        <v>24</v>
      </c>
      <c r="D17" t="s">
        <v>62</v>
      </c>
      <c r="E17">
        <v>21</v>
      </c>
      <c r="F17">
        <v>14.65</v>
      </c>
    </row>
    <row r="18" spans="1:6" x14ac:dyDescent="0.3">
      <c r="A18">
        <v>2019</v>
      </c>
      <c r="B18">
        <v>46</v>
      </c>
      <c r="C18" t="s">
        <v>25</v>
      </c>
      <c r="D18" t="s">
        <v>62</v>
      </c>
      <c r="E18">
        <v>14</v>
      </c>
      <c r="F18">
        <v>16.809999999999999</v>
      </c>
    </row>
    <row r="19" spans="1:6" x14ac:dyDescent="0.3">
      <c r="A19">
        <v>2019</v>
      </c>
      <c r="B19">
        <v>32</v>
      </c>
      <c r="C19" t="s">
        <v>26</v>
      </c>
      <c r="D19" t="s">
        <v>62</v>
      </c>
      <c r="E19">
        <v>4</v>
      </c>
      <c r="F19">
        <v>21.31</v>
      </c>
    </row>
    <row r="20" spans="1:6" x14ac:dyDescent="0.3">
      <c r="A20">
        <v>2019</v>
      </c>
      <c r="B20">
        <v>34</v>
      </c>
      <c r="C20" t="s">
        <v>27</v>
      </c>
      <c r="D20" t="s">
        <v>62</v>
      </c>
      <c r="E20">
        <v>39</v>
      </c>
      <c r="F20">
        <v>10.32</v>
      </c>
    </row>
    <row r="21" spans="1:6" x14ac:dyDescent="0.3">
      <c r="A21">
        <v>2019</v>
      </c>
      <c r="B21">
        <v>6</v>
      </c>
      <c r="C21" t="s">
        <v>28</v>
      </c>
      <c r="D21" t="s">
        <v>65</v>
      </c>
      <c r="E21">
        <v>33</v>
      </c>
      <c r="F21">
        <v>11.61</v>
      </c>
    </row>
    <row r="22" spans="1:6" x14ac:dyDescent="0.3">
      <c r="A22">
        <v>2019</v>
      </c>
      <c r="B22">
        <v>7</v>
      </c>
      <c r="C22" t="s">
        <v>29</v>
      </c>
      <c r="D22" t="s">
        <v>65</v>
      </c>
      <c r="E22">
        <v>49</v>
      </c>
      <c r="F22">
        <v>3.46</v>
      </c>
    </row>
    <row r="23" spans="1:6" x14ac:dyDescent="0.3">
      <c r="A23">
        <v>2019</v>
      </c>
      <c r="B23">
        <v>19</v>
      </c>
      <c r="C23" t="s">
        <v>30</v>
      </c>
      <c r="D23" t="s">
        <v>64</v>
      </c>
      <c r="E23">
        <v>26</v>
      </c>
      <c r="F23">
        <v>12.82</v>
      </c>
    </row>
    <row r="24" spans="1:6" x14ac:dyDescent="0.3">
      <c r="A24">
        <v>2019</v>
      </c>
      <c r="B24">
        <v>13</v>
      </c>
      <c r="C24" t="s">
        <v>31</v>
      </c>
      <c r="D24" t="s">
        <v>70</v>
      </c>
      <c r="E24">
        <v>43</v>
      </c>
      <c r="F24">
        <v>7.79</v>
      </c>
    </row>
    <row r="25" spans="1:6" x14ac:dyDescent="0.3">
      <c r="A25">
        <v>2019</v>
      </c>
      <c r="B25">
        <v>50</v>
      </c>
      <c r="C25" t="s">
        <v>32</v>
      </c>
      <c r="D25" t="s">
        <v>62</v>
      </c>
      <c r="E25">
        <v>1</v>
      </c>
      <c r="F25">
        <v>22.81</v>
      </c>
    </row>
    <row r="26" spans="1:6" x14ac:dyDescent="0.3">
      <c r="A26">
        <v>2019</v>
      </c>
      <c r="B26">
        <v>46</v>
      </c>
      <c r="C26" t="s">
        <v>33</v>
      </c>
      <c r="D26" t="s">
        <v>62</v>
      </c>
      <c r="E26">
        <v>3</v>
      </c>
      <c r="F26">
        <v>21.34</v>
      </c>
    </row>
    <row r="27" spans="1:6" x14ac:dyDescent="0.3">
      <c r="A27">
        <v>2019</v>
      </c>
      <c r="B27">
        <v>34</v>
      </c>
      <c r="C27" t="s">
        <v>34</v>
      </c>
      <c r="D27" t="s">
        <v>62</v>
      </c>
      <c r="E27">
        <v>13</v>
      </c>
      <c r="F27">
        <v>17.27</v>
      </c>
    </row>
    <row r="28" spans="1:6" x14ac:dyDescent="0.3">
      <c r="A28">
        <v>2019</v>
      </c>
      <c r="B28">
        <v>18</v>
      </c>
      <c r="C28" t="s">
        <v>35</v>
      </c>
      <c r="D28" t="s">
        <v>64</v>
      </c>
      <c r="E28">
        <v>41</v>
      </c>
      <c r="F28">
        <v>9.0500000000000007</v>
      </c>
    </row>
    <row r="29" spans="1:6" x14ac:dyDescent="0.3">
      <c r="A29">
        <v>2019</v>
      </c>
      <c r="B29">
        <v>15</v>
      </c>
      <c r="C29" t="s">
        <v>36</v>
      </c>
      <c r="D29" t="s">
        <v>70</v>
      </c>
      <c r="E29">
        <v>10</v>
      </c>
      <c r="F29">
        <v>17.84</v>
      </c>
    </row>
    <row r="30" spans="1:6" x14ac:dyDescent="0.3">
      <c r="A30">
        <v>2019</v>
      </c>
      <c r="B30">
        <v>30</v>
      </c>
      <c r="C30" t="s">
        <v>37</v>
      </c>
      <c r="D30" t="s">
        <v>62</v>
      </c>
      <c r="E30">
        <v>37</v>
      </c>
      <c r="F30">
        <v>10.66</v>
      </c>
    </row>
    <row r="31" spans="1:6" x14ac:dyDescent="0.3">
      <c r="A31">
        <v>2019</v>
      </c>
      <c r="B31">
        <v>2</v>
      </c>
      <c r="C31" t="s">
        <v>38</v>
      </c>
      <c r="D31" t="s">
        <v>63</v>
      </c>
      <c r="E31">
        <v>46</v>
      </c>
      <c r="F31">
        <v>4.75</v>
      </c>
    </row>
    <row r="32" spans="1:6" x14ac:dyDescent="0.3">
      <c r="A32">
        <v>2019</v>
      </c>
      <c r="B32">
        <v>17</v>
      </c>
      <c r="C32" t="s">
        <v>39</v>
      </c>
      <c r="D32" t="s">
        <v>64</v>
      </c>
      <c r="E32">
        <v>6</v>
      </c>
      <c r="F32">
        <v>20.75</v>
      </c>
    </row>
    <row r="33" spans="1:6" x14ac:dyDescent="0.3">
      <c r="A33">
        <v>2019</v>
      </c>
      <c r="B33">
        <v>4</v>
      </c>
      <c r="C33" t="s">
        <v>40</v>
      </c>
      <c r="D33" t="s">
        <v>65</v>
      </c>
      <c r="E33">
        <v>47</v>
      </c>
      <c r="F33">
        <v>4.03</v>
      </c>
    </row>
    <row r="34" spans="1:6" x14ac:dyDescent="0.3">
      <c r="A34">
        <v>2019</v>
      </c>
      <c r="B34">
        <v>24</v>
      </c>
      <c r="C34" t="s">
        <v>41</v>
      </c>
      <c r="D34" t="s">
        <v>71</v>
      </c>
      <c r="E34">
        <v>23</v>
      </c>
      <c r="F34">
        <v>13.26</v>
      </c>
    </row>
    <row r="35" spans="1:6" x14ac:dyDescent="0.3">
      <c r="A35">
        <v>2019</v>
      </c>
      <c r="B35">
        <v>39</v>
      </c>
      <c r="C35" t="s">
        <v>42</v>
      </c>
      <c r="D35" t="s">
        <v>62</v>
      </c>
      <c r="E35">
        <v>35</v>
      </c>
      <c r="F35">
        <v>11.36</v>
      </c>
    </row>
    <row r="36" spans="1:6" x14ac:dyDescent="0.3">
      <c r="A36">
        <v>2019</v>
      </c>
      <c r="B36">
        <v>24</v>
      </c>
      <c r="C36" t="s">
        <v>43</v>
      </c>
      <c r="D36" t="s">
        <v>71</v>
      </c>
      <c r="E36">
        <v>25</v>
      </c>
      <c r="F36">
        <v>13.05</v>
      </c>
    </row>
    <row r="37" spans="1:6" x14ac:dyDescent="0.3">
      <c r="A37">
        <v>2019</v>
      </c>
      <c r="B37">
        <v>40</v>
      </c>
      <c r="C37" t="s">
        <v>44</v>
      </c>
      <c r="D37" t="s">
        <v>62</v>
      </c>
      <c r="E37">
        <v>15</v>
      </c>
      <c r="F37">
        <v>16.71</v>
      </c>
    </row>
    <row r="38" spans="1:6" x14ac:dyDescent="0.3">
      <c r="A38">
        <v>2019</v>
      </c>
      <c r="B38">
        <v>15</v>
      </c>
      <c r="C38" t="s">
        <v>45</v>
      </c>
      <c r="D38" t="s">
        <v>70</v>
      </c>
      <c r="E38">
        <v>32</v>
      </c>
      <c r="F38">
        <v>11.68</v>
      </c>
    </row>
    <row r="39" spans="1:6" x14ac:dyDescent="0.3">
      <c r="A39">
        <v>2019</v>
      </c>
      <c r="B39">
        <v>12</v>
      </c>
      <c r="C39" t="s">
        <v>46</v>
      </c>
      <c r="D39" t="s">
        <v>70</v>
      </c>
      <c r="E39">
        <v>29</v>
      </c>
      <c r="F39">
        <v>12.47</v>
      </c>
    </row>
    <row r="40" spans="1:6" x14ac:dyDescent="0.3">
      <c r="A40">
        <v>2019</v>
      </c>
      <c r="B40">
        <v>9</v>
      </c>
      <c r="C40" t="s">
        <v>47</v>
      </c>
      <c r="D40" t="s">
        <v>68</v>
      </c>
      <c r="E40">
        <v>50</v>
      </c>
      <c r="F40">
        <v>3.28</v>
      </c>
    </row>
    <row r="41" spans="1:6" x14ac:dyDescent="0.3">
      <c r="A41">
        <v>2019</v>
      </c>
      <c r="B41">
        <v>31</v>
      </c>
      <c r="C41" t="s">
        <v>48</v>
      </c>
      <c r="D41" t="s">
        <v>62</v>
      </c>
      <c r="E41">
        <v>12</v>
      </c>
      <c r="F41">
        <v>17.510000000000002</v>
      </c>
    </row>
    <row r="42" spans="1:6" x14ac:dyDescent="0.3">
      <c r="A42">
        <v>2019</v>
      </c>
      <c r="B42">
        <v>44</v>
      </c>
      <c r="C42" t="s">
        <v>49</v>
      </c>
      <c r="D42" t="s">
        <v>62</v>
      </c>
      <c r="E42">
        <v>22</v>
      </c>
      <c r="F42">
        <v>13.5</v>
      </c>
    </row>
    <row r="43" spans="1:6" x14ac:dyDescent="0.3">
      <c r="A43">
        <v>2019</v>
      </c>
      <c r="B43">
        <v>29</v>
      </c>
      <c r="C43" t="s">
        <v>50</v>
      </c>
      <c r="D43" t="s">
        <v>69</v>
      </c>
      <c r="E43">
        <v>11</v>
      </c>
      <c r="F43">
        <v>17.82</v>
      </c>
    </row>
    <row r="44" spans="1:6" x14ac:dyDescent="0.3">
      <c r="A44">
        <v>2019</v>
      </c>
      <c r="B44">
        <v>34</v>
      </c>
      <c r="C44" t="s">
        <v>51</v>
      </c>
      <c r="D44" t="s">
        <v>62</v>
      </c>
      <c r="E44">
        <v>30</v>
      </c>
      <c r="F44">
        <v>12.22</v>
      </c>
    </row>
    <row r="45" spans="1:6" x14ac:dyDescent="0.3">
      <c r="A45">
        <v>2019</v>
      </c>
      <c r="B45">
        <v>27</v>
      </c>
      <c r="C45" t="s">
        <v>52</v>
      </c>
      <c r="D45" t="s">
        <v>71</v>
      </c>
      <c r="E45">
        <v>24</v>
      </c>
      <c r="F45">
        <v>13.14</v>
      </c>
    </row>
    <row r="46" spans="1:6" x14ac:dyDescent="0.3">
      <c r="A46">
        <v>2019</v>
      </c>
      <c r="B46">
        <v>23</v>
      </c>
      <c r="C46" t="s">
        <v>53</v>
      </c>
      <c r="D46" t="s">
        <v>67</v>
      </c>
      <c r="E46">
        <v>28</v>
      </c>
      <c r="F46">
        <v>12.63</v>
      </c>
    </row>
    <row r="47" spans="1:6" x14ac:dyDescent="0.3">
      <c r="A47">
        <v>2019</v>
      </c>
      <c r="B47">
        <v>26</v>
      </c>
      <c r="C47" t="s">
        <v>54</v>
      </c>
      <c r="D47" t="s">
        <v>71</v>
      </c>
      <c r="E47">
        <v>31</v>
      </c>
      <c r="F47">
        <v>11.76</v>
      </c>
    </row>
    <row r="48" spans="1:6" x14ac:dyDescent="0.3">
      <c r="A48">
        <v>2019</v>
      </c>
      <c r="B48">
        <v>10</v>
      </c>
      <c r="C48" t="s">
        <v>55</v>
      </c>
      <c r="D48" t="s">
        <v>68</v>
      </c>
      <c r="E48">
        <v>38</v>
      </c>
      <c r="F48">
        <v>10.32</v>
      </c>
    </row>
    <row r="49" spans="1:6" x14ac:dyDescent="0.3">
      <c r="A49">
        <v>2019</v>
      </c>
      <c r="B49">
        <v>34</v>
      </c>
      <c r="C49" t="s">
        <v>56</v>
      </c>
      <c r="D49" t="s">
        <v>62</v>
      </c>
      <c r="E49">
        <v>9</v>
      </c>
      <c r="F49">
        <v>18.11</v>
      </c>
    </row>
    <row r="50" spans="1:6" x14ac:dyDescent="0.3">
      <c r="A50">
        <v>2019</v>
      </c>
      <c r="B50">
        <v>21</v>
      </c>
      <c r="C50" t="s">
        <v>57</v>
      </c>
      <c r="D50" t="s">
        <v>67</v>
      </c>
      <c r="E50">
        <v>40</v>
      </c>
      <c r="F50">
        <v>10.130000000000001</v>
      </c>
    </row>
    <row r="51" spans="1:6" x14ac:dyDescent="0.3">
      <c r="A51">
        <v>2019</v>
      </c>
      <c r="B51">
        <v>48</v>
      </c>
      <c r="C51" t="s">
        <v>58</v>
      </c>
      <c r="D51" t="s">
        <v>62</v>
      </c>
      <c r="E51">
        <v>5</v>
      </c>
      <c r="F51">
        <v>21.09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ECCA-3672-4872-A3E6-26597D1E50BA}">
  <dimension ref="A1:F51"/>
  <sheetViews>
    <sheetView workbookViewId="0">
      <selection activeCell="B1" sqref="B1:G251"/>
    </sheetView>
  </sheetViews>
  <sheetFormatPr defaultRowHeight="14.4" x14ac:dyDescent="0.3"/>
  <cols>
    <col min="2" max="2" width="27.109375" bestFit="1" customWidth="1"/>
    <col min="3" max="3" width="15.109375" bestFit="1" customWidth="1"/>
    <col min="4" max="4" width="12.6640625" bestFit="1" customWidth="1"/>
    <col min="5" max="5" width="25.5546875" bestFit="1" customWidth="1"/>
    <col min="6" max="6" width="26.44140625" bestFit="1" customWidth="1"/>
  </cols>
  <sheetData>
    <row r="1" spans="1:6" x14ac:dyDescent="0.3">
      <c r="A1" t="s">
        <v>2</v>
      </c>
      <c r="B1" t="s">
        <v>59</v>
      </c>
      <c r="C1" t="s">
        <v>0</v>
      </c>
      <c r="D1" t="s">
        <v>73</v>
      </c>
      <c r="E1" t="s">
        <v>60</v>
      </c>
      <c r="F1" t="s">
        <v>61</v>
      </c>
    </row>
    <row r="2" spans="1:6" x14ac:dyDescent="0.3">
      <c r="A2">
        <v>2020</v>
      </c>
      <c r="B2">
        <v>37</v>
      </c>
      <c r="C2" t="s">
        <v>9</v>
      </c>
      <c r="D2" t="s">
        <v>62</v>
      </c>
      <c r="E2">
        <v>5</v>
      </c>
      <c r="F2">
        <v>22.17</v>
      </c>
    </row>
    <row r="3" spans="1:6" x14ac:dyDescent="0.3">
      <c r="A3">
        <v>2020</v>
      </c>
      <c r="B3">
        <v>42</v>
      </c>
      <c r="C3" t="s">
        <v>10</v>
      </c>
      <c r="D3" t="s">
        <v>62</v>
      </c>
      <c r="E3">
        <v>1</v>
      </c>
      <c r="F3">
        <v>24.49</v>
      </c>
    </row>
    <row r="4" spans="1:6" x14ac:dyDescent="0.3">
      <c r="A4">
        <v>2020</v>
      </c>
      <c r="B4">
        <v>45</v>
      </c>
      <c r="C4" t="s">
        <v>11</v>
      </c>
      <c r="D4" t="s">
        <v>62</v>
      </c>
      <c r="E4">
        <v>16</v>
      </c>
      <c r="F4">
        <v>15.05</v>
      </c>
    </row>
    <row r="5" spans="1:6" x14ac:dyDescent="0.3">
      <c r="A5">
        <v>2020</v>
      </c>
      <c r="B5">
        <v>39</v>
      </c>
      <c r="C5" t="s">
        <v>12</v>
      </c>
      <c r="D5" t="s">
        <v>62</v>
      </c>
      <c r="E5">
        <v>9</v>
      </c>
      <c r="F5">
        <v>19.260000000000002</v>
      </c>
    </row>
    <row r="6" spans="1:6" x14ac:dyDescent="0.3">
      <c r="A6">
        <v>2020</v>
      </c>
      <c r="B6">
        <v>1</v>
      </c>
      <c r="C6" t="s">
        <v>13</v>
      </c>
      <c r="D6" t="s">
        <v>63</v>
      </c>
      <c r="E6">
        <v>44</v>
      </c>
      <c r="F6">
        <v>7.21</v>
      </c>
    </row>
    <row r="7" spans="1:6" x14ac:dyDescent="0.3">
      <c r="A7">
        <v>2020</v>
      </c>
      <c r="B7">
        <v>15</v>
      </c>
      <c r="C7" t="s">
        <v>14</v>
      </c>
      <c r="D7" t="s">
        <v>70</v>
      </c>
      <c r="E7">
        <v>18</v>
      </c>
      <c r="F7">
        <v>14.22</v>
      </c>
    </row>
    <row r="8" spans="1:6" x14ac:dyDescent="0.3">
      <c r="A8">
        <v>2020</v>
      </c>
      <c r="B8">
        <v>3</v>
      </c>
      <c r="C8" t="s">
        <v>15</v>
      </c>
      <c r="D8" t="s">
        <v>65</v>
      </c>
      <c r="E8">
        <v>45</v>
      </c>
      <c r="F8">
        <v>5.3</v>
      </c>
    </row>
    <row r="9" spans="1:6" x14ac:dyDescent="0.3">
      <c r="A9">
        <v>2020</v>
      </c>
      <c r="B9">
        <v>11</v>
      </c>
      <c r="C9" t="s">
        <v>16</v>
      </c>
      <c r="D9" t="s">
        <v>66</v>
      </c>
      <c r="E9">
        <v>40</v>
      </c>
      <c r="F9">
        <v>9.9700000000000006</v>
      </c>
    </row>
    <row r="10" spans="1:6" x14ac:dyDescent="0.3">
      <c r="A10">
        <v>2020</v>
      </c>
      <c r="B10">
        <v>24</v>
      </c>
      <c r="C10" t="s">
        <v>17</v>
      </c>
      <c r="D10" t="s">
        <v>67</v>
      </c>
      <c r="E10">
        <v>26</v>
      </c>
      <c r="F10">
        <v>12.67</v>
      </c>
    </row>
    <row r="11" spans="1:6" x14ac:dyDescent="0.3">
      <c r="A11">
        <v>2020</v>
      </c>
      <c r="B11">
        <v>32</v>
      </c>
      <c r="C11" t="s">
        <v>18</v>
      </c>
      <c r="D11" t="s">
        <v>62</v>
      </c>
      <c r="E11">
        <v>14</v>
      </c>
      <c r="F11">
        <v>15.78</v>
      </c>
    </row>
    <row r="12" spans="1:6" x14ac:dyDescent="0.3">
      <c r="A12">
        <v>2020</v>
      </c>
      <c r="B12">
        <v>4</v>
      </c>
      <c r="C12" t="s">
        <v>19</v>
      </c>
      <c r="D12" t="s">
        <v>65</v>
      </c>
      <c r="E12">
        <v>47</v>
      </c>
      <c r="F12">
        <v>4.46</v>
      </c>
    </row>
    <row r="13" spans="1:6" x14ac:dyDescent="0.3">
      <c r="A13">
        <v>2020</v>
      </c>
      <c r="B13">
        <v>48</v>
      </c>
      <c r="C13" t="s">
        <v>20</v>
      </c>
      <c r="D13" t="s">
        <v>62</v>
      </c>
      <c r="E13">
        <v>19</v>
      </c>
      <c r="F13">
        <v>14.16</v>
      </c>
    </row>
    <row r="14" spans="1:6" x14ac:dyDescent="0.3">
      <c r="A14">
        <v>2020</v>
      </c>
      <c r="B14">
        <v>8</v>
      </c>
      <c r="C14" t="s">
        <v>21</v>
      </c>
      <c r="D14" t="s">
        <v>65</v>
      </c>
      <c r="E14">
        <v>35</v>
      </c>
      <c r="F14">
        <v>10.8</v>
      </c>
    </row>
    <row r="15" spans="1:6" x14ac:dyDescent="0.3">
      <c r="A15">
        <v>2020</v>
      </c>
      <c r="B15">
        <v>27</v>
      </c>
      <c r="C15" t="s">
        <v>22</v>
      </c>
      <c r="D15" t="s">
        <v>71</v>
      </c>
      <c r="E15">
        <v>20</v>
      </c>
      <c r="F15">
        <v>14</v>
      </c>
    </row>
    <row r="16" spans="1:6" x14ac:dyDescent="0.3">
      <c r="A16">
        <v>2020</v>
      </c>
      <c r="B16">
        <v>20</v>
      </c>
      <c r="C16" t="s">
        <v>23</v>
      </c>
      <c r="D16" t="s">
        <v>64</v>
      </c>
      <c r="E16">
        <v>42</v>
      </c>
      <c r="F16">
        <v>9.09</v>
      </c>
    </row>
    <row r="17" spans="1:6" x14ac:dyDescent="0.3">
      <c r="A17">
        <v>2020</v>
      </c>
      <c r="B17">
        <v>43</v>
      </c>
      <c r="C17" t="s">
        <v>24</v>
      </c>
      <c r="D17" t="s">
        <v>62</v>
      </c>
      <c r="E17">
        <v>21</v>
      </c>
      <c r="F17">
        <v>13.69</v>
      </c>
    </row>
    <row r="18" spans="1:6" x14ac:dyDescent="0.3">
      <c r="A18">
        <v>2020</v>
      </c>
      <c r="B18">
        <v>46</v>
      </c>
      <c r="C18" t="s">
        <v>25</v>
      </c>
      <c r="D18" t="s">
        <v>62</v>
      </c>
      <c r="E18">
        <v>17</v>
      </c>
      <c r="F18">
        <v>14.91</v>
      </c>
    </row>
    <row r="19" spans="1:6" x14ac:dyDescent="0.3">
      <c r="A19">
        <v>2020</v>
      </c>
      <c r="B19">
        <v>33</v>
      </c>
      <c r="C19" t="s">
        <v>26</v>
      </c>
      <c r="D19" t="s">
        <v>62</v>
      </c>
      <c r="E19">
        <v>6</v>
      </c>
      <c r="F19">
        <v>22.13</v>
      </c>
    </row>
    <row r="20" spans="1:6" x14ac:dyDescent="0.3">
      <c r="A20">
        <v>2020</v>
      </c>
      <c r="B20">
        <v>33</v>
      </c>
      <c r="C20" t="s">
        <v>27</v>
      </c>
      <c r="D20" t="s">
        <v>62</v>
      </c>
      <c r="E20">
        <v>34</v>
      </c>
      <c r="F20">
        <v>11.44</v>
      </c>
    </row>
    <row r="21" spans="1:6" x14ac:dyDescent="0.3">
      <c r="A21">
        <v>2020</v>
      </c>
      <c r="B21">
        <v>6</v>
      </c>
      <c r="C21" t="s">
        <v>28</v>
      </c>
      <c r="D21" t="s">
        <v>65</v>
      </c>
      <c r="E21">
        <v>28</v>
      </c>
      <c r="F21">
        <v>12.56</v>
      </c>
    </row>
    <row r="22" spans="1:6" x14ac:dyDescent="0.3">
      <c r="A22">
        <v>2020</v>
      </c>
      <c r="B22">
        <v>7</v>
      </c>
      <c r="C22" t="s">
        <v>29</v>
      </c>
      <c r="D22" t="s">
        <v>65</v>
      </c>
      <c r="E22">
        <v>50</v>
      </c>
      <c r="F22">
        <v>3.39</v>
      </c>
    </row>
    <row r="23" spans="1:6" x14ac:dyDescent="0.3">
      <c r="A23">
        <v>2020</v>
      </c>
      <c r="B23">
        <v>20</v>
      </c>
      <c r="C23" t="s">
        <v>30</v>
      </c>
      <c r="D23" t="s">
        <v>64</v>
      </c>
      <c r="E23">
        <v>31</v>
      </c>
      <c r="F23">
        <v>12.04</v>
      </c>
    </row>
    <row r="24" spans="1:6" x14ac:dyDescent="0.3">
      <c r="A24">
        <v>2020</v>
      </c>
      <c r="B24">
        <v>14</v>
      </c>
      <c r="C24" t="s">
        <v>31</v>
      </c>
      <c r="D24" t="s">
        <v>70</v>
      </c>
      <c r="E24">
        <v>43</v>
      </c>
      <c r="F24">
        <v>8.1199999999999992</v>
      </c>
    </row>
    <row r="25" spans="1:6" x14ac:dyDescent="0.3">
      <c r="A25">
        <v>2020</v>
      </c>
      <c r="B25">
        <v>50</v>
      </c>
      <c r="C25" t="s">
        <v>32</v>
      </c>
      <c r="D25" t="s">
        <v>62</v>
      </c>
      <c r="E25">
        <v>2</v>
      </c>
      <c r="F25">
        <v>24.23</v>
      </c>
    </row>
    <row r="26" spans="1:6" x14ac:dyDescent="0.3">
      <c r="A26">
        <v>2020</v>
      </c>
      <c r="B26">
        <v>46</v>
      </c>
      <c r="C26" t="s">
        <v>33</v>
      </c>
      <c r="D26" t="s">
        <v>62</v>
      </c>
      <c r="E26">
        <v>7</v>
      </c>
      <c r="F26">
        <v>20.52</v>
      </c>
    </row>
    <row r="27" spans="1:6" x14ac:dyDescent="0.3">
      <c r="A27">
        <v>2020</v>
      </c>
      <c r="B27">
        <v>33</v>
      </c>
      <c r="C27" t="s">
        <v>34</v>
      </c>
      <c r="D27" t="s">
        <v>62</v>
      </c>
      <c r="E27">
        <v>10</v>
      </c>
      <c r="F27">
        <v>18.93</v>
      </c>
    </row>
    <row r="28" spans="1:6" x14ac:dyDescent="0.3">
      <c r="A28">
        <v>2020</v>
      </c>
      <c r="B28">
        <v>19</v>
      </c>
      <c r="C28" t="s">
        <v>35</v>
      </c>
      <c r="D28" t="s">
        <v>64</v>
      </c>
      <c r="E28">
        <v>38</v>
      </c>
      <c r="F28">
        <v>10.220000000000001</v>
      </c>
    </row>
    <row r="29" spans="1:6" x14ac:dyDescent="0.3">
      <c r="A29">
        <v>2020</v>
      </c>
      <c r="B29">
        <v>16</v>
      </c>
      <c r="C29" t="s">
        <v>36</v>
      </c>
      <c r="D29" t="s">
        <v>70</v>
      </c>
      <c r="E29">
        <v>15</v>
      </c>
      <c r="F29">
        <v>15.3</v>
      </c>
    </row>
    <row r="30" spans="1:6" x14ac:dyDescent="0.3">
      <c r="A30">
        <v>2020</v>
      </c>
      <c r="B30">
        <v>30</v>
      </c>
      <c r="C30" t="s">
        <v>37</v>
      </c>
      <c r="D30" t="s">
        <v>62</v>
      </c>
      <c r="E30">
        <v>37</v>
      </c>
      <c r="F30">
        <v>10.54</v>
      </c>
    </row>
    <row r="31" spans="1:6" x14ac:dyDescent="0.3">
      <c r="A31">
        <v>2020</v>
      </c>
      <c r="B31">
        <v>2</v>
      </c>
      <c r="C31" t="s">
        <v>38</v>
      </c>
      <c r="D31" t="s">
        <v>63</v>
      </c>
      <c r="E31">
        <v>48</v>
      </c>
      <c r="F31">
        <v>4.13</v>
      </c>
    </row>
    <row r="32" spans="1:6" x14ac:dyDescent="0.3">
      <c r="A32">
        <v>2020</v>
      </c>
      <c r="B32">
        <v>18</v>
      </c>
      <c r="C32" t="s">
        <v>39</v>
      </c>
      <c r="D32" t="s">
        <v>70</v>
      </c>
      <c r="E32">
        <v>4</v>
      </c>
      <c r="F32">
        <v>22.27</v>
      </c>
    </row>
    <row r="33" spans="1:6" x14ac:dyDescent="0.3">
      <c r="A33">
        <v>2020</v>
      </c>
      <c r="B33">
        <v>5</v>
      </c>
      <c r="C33" t="s">
        <v>40</v>
      </c>
      <c r="D33" t="s">
        <v>65</v>
      </c>
      <c r="E33">
        <v>49</v>
      </c>
      <c r="F33">
        <v>3.91</v>
      </c>
    </row>
    <row r="34" spans="1:6" x14ac:dyDescent="0.3">
      <c r="A34">
        <v>2020</v>
      </c>
      <c r="B34">
        <v>25</v>
      </c>
      <c r="C34" t="s">
        <v>41</v>
      </c>
      <c r="D34" t="s">
        <v>71</v>
      </c>
      <c r="E34">
        <v>23</v>
      </c>
      <c r="F34">
        <v>13.06</v>
      </c>
    </row>
    <row r="35" spans="1:6" x14ac:dyDescent="0.3">
      <c r="A35">
        <v>2020</v>
      </c>
      <c r="B35">
        <v>38</v>
      </c>
      <c r="C35" t="s">
        <v>42</v>
      </c>
      <c r="D35" t="s">
        <v>62</v>
      </c>
      <c r="E35">
        <v>29</v>
      </c>
      <c r="F35">
        <v>12.55</v>
      </c>
    </row>
    <row r="36" spans="1:6" x14ac:dyDescent="0.3">
      <c r="A36">
        <v>2020</v>
      </c>
      <c r="B36">
        <v>25</v>
      </c>
      <c r="C36" t="s">
        <v>43</v>
      </c>
      <c r="D36" t="s">
        <v>71</v>
      </c>
      <c r="E36">
        <v>22</v>
      </c>
      <c r="F36">
        <v>13.32</v>
      </c>
    </row>
    <row r="37" spans="1:6" x14ac:dyDescent="0.3">
      <c r="A37">
        <v>2020</v>
      </c>
      <c r="B37">
        <v>39</v>
      </c>
      <c r="C37" t="s">
        <v>44</v>
      </c>
      <c r="D37" t="s">
        <v>62</v>
      </c>
      <c r="E37">
        <v>11</v>
      </c>
      <c r="F37">
        <v>18.579999999999998</v>
      </c>
    </row>
    <row r="38" spans="1:6" x14ac:dyDescent="0.3">
      <c r="A38">
        <v>2020</v>
      </c>
      <c r="B38">
        <v>16</v>
      </c>
      <c r="C38" t="s">
        <v>45</v>
      </c>
      <c r="D38" t="s">
        <v>70</v>
      </c>
      <c r="E38">
        <v>30</v>
      </c>
      <c r="F38">
        <v>12.5</v>
      </c>
    </row>
    <row r="39" spans="1:6" x14ac:dyDescent="0.3">
      <c r="A39">
        <v>2020</v>
      </c>
      <c r="B39">
        <v>13</v>
      </c>
      <c r="C39" t="s">
        <v>46</v>
      </c>
      <c r="D39" t="s">
        <v>70</v>
      </c>
      <c r="E39">
        <v>32</v>
      </c>
      <c r="F39">
        <v>11.65</v>
      </c>
    </row>
    <row r="40" spans="1:6" x14ac:dyDescent="0.3">
      <c r="A40">
        <v>2020</v>
      </c>
      <c r="B40">
        <v>9</v>
      </c>
      <c r="C40" t="s">
        <v>47</v>
      </c>
      <c r="D40" t="s">
        <v>68</v>
      </c>
      <c r="E40">
        <v>46</v>
      </c>
      <c r="F40">
        <v>4.59</v>
      </c>
    </row>
    <row r="41" spans="1:6" x14ac:dyDescent="0.3">
      <c r="A41">
        <v>2020</v>
      </c>
      <c r="B41">
        <v>31</v>
      </c>
      <c r="C41" t="s">
        <v>48</v>
      </c>
      <c r="D41" t="s">
        <v>62</v>
      </c>
      <c r="E41">
        <v>8</v>
      </c>
      <c r="F41">
        <v>19.8</v>
      </c>
    </row>
    <row r="42" spans="1:6" x14ac:dyDescent="0.3">
      <c r="A42">
        <v>2020</v>
      </c>
      <c r="B42">
        <v>44</v>
      </c>
      <c r="C42" t="s">
        <v>49</v>
      </c>
      <c r="D42" t="s">
        <v>62</v>
      </c>
      <c r="E42">
        <v>24</v>
      </c>
      <c r="F42">
        <v>13.04</v>
      </c>
    </row>
    <row r="43" spans="1:6" x14ac:dyDescent="0.3">
      <c r="A43">
        <v>2020</v>
      </c>
      <c r="B43">
        <v>29</v>
      </c>
      <c r="C43" t="s">
        <v>50</v>
      </c>
      <c r="D43" t="s">
        <v>69</v>
      </c>
      <c r="E43">
        <v>12</v>
      </c>
      <c r="F43">
        <v>18.34</v>
      </c>
    </row>
    <row r="44" spans="1:6" x14ac:dyDescent="0.3">
      <c r="A44">
        <v>2020</v>
      </c>
      <c r="B44">
        <v>33</v>
      </c>
      <c r="C44" t="s">
        <v>51</v>
      </c>
      <c r="D44" t="s">
        <v>62</v>
      </c>
      <c r="E44">
        <v>27</v>
      </c>
      <c r="F44">
        <v>12.64</v>
      </c>
    </row>
    <row r="45" spans="1:6" x14ac:dyDescent="0.3">
      <c r="A45">
        <v>2020</v>
      </c>
      <c r="B45">
        <v>28</v>
      </c>
      <c r="C45" t="s">
        <v>52</v>
      </c>
      <c r="D45" t="s">
        <v>71</v>
      </c>
      <c r="E45">
        <v>25</v>
      </c>
      <c r="F45">
        <v>12.8</v>
      </c>
    </row>
    <row r="46" spans="1:6" x14ac:dyDescent="0.3">
      <c r="A46">
        <v>2020</v>
      </c>
      <c r="B46">
        <v>23</v>
      </c>
      <c r="C46" t="s">
        <v>53</v>
      </c>
      <c r="D46" t="s">
        <v>67</v>
      </c>
      <c r="E46">
        <v>41</v>
      </c>
      <c r="F46">
        <v>9.3699999999999992</v>
      </c>
    </row>
    <row r="47" spans="1:6" x14ac:dyDescent="0.3">
      <c r="A47">
        <v>2020</v>
      </c>
      <c r="B47">
        <v>12</v>
      </c>
      <c r="C47" t="s">
        <v>54</v>
      </c>
      <c r="D47" t="s">
        <v>66</v>
      </c>
      <c r="E47">
        <v>33</v>
      </c>
      <c r="F47">
        <v>11.65</v>
      </c>
    </row>
    <row r="48" spans="1:6" x14ac:dyDescent="0.3">
      <c r="A48">
        <v>2020</v>
      </c>
      <c r="B48">
        <v>10</v>
      </c>
      <c r="C48" t="s">
        <v>55</v>
      </c>
      <c r="D48" t="s">
        <v>68</v>
      </c>
      <c r="E48">
        <v>36</v>
      </c>
      <c r="F48">
        <v>10.7</v>
      </c>
    </row>
    <row r="49" spans="1:6" x14ac:dyDescent="0.3">
      <c r="A49">
        <v>2020</v>
      </c>
      <c r="B49">
        <v>41</v>
      </c>
      <c r="C49" t="s">
        <v>56</v>
      </c>
      <c r="D49" t="s">
        <v>62</v>
      </c>
      <c r="E49">
        <v>13</v>
      </c>
      <c r="F49">
        <v>16.62</v>
      </c>
    </row>
    <row r="50" spans="1:6" x14ac:dyDescent="0.3">
      <c r="A50">
        <v>2020</v>
      </c>
      <c r="B50">
        <v>22</v>
      </c>
      <c r="C50" t="s">
        <v>57</v>
      </c>
      <c r="D50" t="s">
        <v>67</v>
      </c>
      <c r="E50">
        <v>39</v>
      </c>
      <c r="F50">
        <v>10.039999999999999</v>
      </c>
    </row>
    <row r="51" spans="1:6" x14ac:dyDescent="0.3">
      <c r="A51">
        <v>2020</v>
      </c>
      <c r="B51">
        <v>48</v>
      </c>
      <c r="C51" t="s">
        <v>58</v>
      </c>
      <c r="D51" t="s">
        <v>62</v>
      </c>
      <c r="E51">
        <v>3</v>
      </c>
      <c r="F51">
        <v>22.47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634D-38A6-49F4-B7A5-26AD49F8237D}">
  <dimension ref="A1:F53"/>
  <sheetViews>
    <sheetView workbookViewId="0">
      <selection activeCell="B1" sqref="B1:G251"/>
    </sheetView>
  </sheetViews>
  <sheetFormatPr defaultRowHeight="14.4" x14ac:dyDescent="0.3"/>
  <cols>
    <col min="2" max="2" width="35.109375" bestFit="1" customWidth="1"/>
    <col min="3" max="3" width="15.109375" bestFit="1" customWidth="1"/>
    <col min="4" max="4" width="11.44140625" bestFit="1" customWidth="1"/>
    <col min="5" max="5" width="33.44140625" bestFit="1" customWidth="1"/>
    <col min="6" max="6" width="34.44140625" bestFit="1" customWidth="1"/>
  </cols>
  <sheetData>
    <row r="1" spans="1:6" x14ac:dyDescent="0.3"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6" x14ac:dyDescent="0.3">
      <c r="A2" t="s">
        <v>2</v>
      </c>
      <c r="B2" t="s">
        <v>80</v>
      </c>
      <c r="C2" t="s">
        <v>0</v>
      </c>
      <c r="D2" t="s">
        <v>73</v>
      </c>
      <c r="E2" t="s">
        <v>81</v>
      </c>
      <c r="F2" t="s">
        <v>82</v>
      </c>
    </row>
    <row r="3" spans="1:6" x14ac:dyDescent="0.3">
      <c r="A3">
        <v>2021</v>
      </c>
      <c r="B3" t="s">
        <v>83</v>
      </c>
      <c r="C3" t="s">
        <v>13</v>
      </c>
      <c r="D3" t="s">
        <v>63</v>
      </c>
      <c r="E3" t="s">
        <v>84</v>
      </c>
      <c r="F3" t="s">
        <v>85</v>
      </c>
    </row>
    <row r="4" spans="1:6" x14ac:dyDescent="0.3">
      <c r="A4">
        <v>2021</v>
      </c>
      <c r="B4" t="s">
        <v>86</v>
      </c>
      <c r="C4" t="s">
        <v>38</v>
      </c>
      <c r="D4" t="s">
        <v>63</v>
      </c>
      <c r="E4" t="s">
        <v>87</v>
      </c>
      <c r="F4" t="s">
        <v>88</v>
      </c>
    </row>
    <row r="5" spans="1:6" x14ac:dyDescent="0.3">
      <c r="A5">
        <v>2021</v>
      </c>
      <c r="B5" t="s">
        <v>89</v>
      </c>
      <c r="C5" t="s">
        <v>15</v>
      </c>
      <c r="D5" t="s">
        <v>65</v>
      </c>
      <c r="E5" t="s">
        <v>90</v>
      </c>
      <c r="F5" t="s">
        <v>91</v>
      </c>
    </row>
    <row r="6" spans="1:6" x14ac:dyDescent="0.3">
      <c r="A6">
        <v>2021</v>
      </c>
      <c r="B6" t="s">
        <v>92</v>
      </c>
      <c r="C6" t="s">
        <v>19</v>
      </c>
      <c r="D6" t="s">
        <v>65</v>
      </c>
      <c r="E6" t="s">
        <v>93</v>
      </c>
      <c r="F6" t="s">
        <v>94</v>
      </c>
    </row>
    <row r="7" spans="1:6" x14ac:dyDescent="0.3">
      <c r="A7">
        <v>2021</v>
      </c>
      <c r="B7" t="s">
        <v>95</v>
      </c>
      <c r="C7" t="s">
        <v>21</v>
      </c>
      <c r="D7" t="s">
        <v>65</v>
      </c>
      <c r="E7" t="s">
        <v>96</v>
      </c>
      <c r="F7" t="s">
        <v>97</v>
      </c>
    </row>
    <row r="8" spans="1:6" x14ac:dyDescent="0.3">
      <c r="A8">
        <v>2021</v>
      </c>
      <c r="B8" t="s">
        <v>98</v>
      </c>
      <c r="C8" t="s">
        <v>28</v>
      </c>
      <c r="D8" t="s">
        <v>65</v>
      </c>
      <c r="E8" t="s">
        <v>99</v>
      </c>
      <c r="F8" t="s">
        <v>100</v>
      </c>
    </row>
    <row r="9" spans="1:6" x14ac:dyDescent="0.3">
      <c r="A9">
        <v>2021</v>
      </c>
      <c r="B9" t="s">
        <v>88</v>
      </c>
      <c r="C9" t="s">
        <v>29</v>
      </c>
      <c r="D9" t="s">
        <v>65</v>
      </c>
      <c r="E9" t="s">
        <v>101</v>
      </c>
      <c r="F9" t="s">
        <v>102</v>
      </c>
    </row>
    <row r="10" spans="1:6" x14ac:dyDescent="0.3">
      <c r="A10">
        <v>2021</v>
      </c>
      <c r="B10" t="s">
        <v>91</v>
      </c>
      <c r="C10" t="s">
        <v>40</v>
      </c>
      <c r="D10" t="s">
        <v>65</v>
      </c>
      <c r="E10" t="s">
        <v>103</v>
      </c>
      <c r="F10" t="s">
        <v>104</v>
      </c>
    </row>
    <row r="11" spans="1:6" x14ac:dyDescent="0.3">
      <c r="A11">
        <v>2021</v>
      </c>
      <c r="B11" t="s">
        <v>105</v>
      </c>
      <c r="C11" t="s">
        <v>14</v>
      </c>
      <c r="D11" t="s">
        <v>66</v>
      </c>
      <c r="E11" t="s">
        <v>106</v>
      </c>
      <c r="F11" t="s">
        <v>107</v>
      </c>
    </row>
    <row r="12" spans="1:6" x14ac:dyDescent="0.3">
      <c r="A12">
        <v>2021</v>
      </c>
      <c r="B12" t="s">
        <v>108</v>
      </c>
      <c r="C12" t="s">
        <v>16</v>
      </c>
      <c r="D12" t="s">
        <v>66</v>
      </c>
      <c r="E12" t="s">
        <v>109</v>
      </c>
      <c r="F12" t="s">
        <v>110</v>
      </c>
    </row>
    <row r="13" spans="1:6" x14ac:dyDescent="0.3">
      <c r="A13">
        <v>2021</v>
      </c>
      <c r="B13" t="s">
        <v>111</v>
      </c>
      <c r="C13" t="s">
        <v>47</v>
      </c>
      <c r="D13" t="s">
        <v>66</v>
      </c>
      <c r="E13" t="s">
        <v>112</v>
      </c>
      <c r="F13" t="s">
        <v>113</v>
      </c>
    </row>
    <row r="14" spans="1:6" x14ac:dyDescent="0.3">
      <c r="A14">
        <v>2021</v>
      </c>
      <c r="B14" t="s">
        <v>114</v>
      </c>
      <c r="C14" t="s">
        <v>54</v>
      </c>
      <c r="D14" t="s">
        <v>66</v>
      </c>
      <c r="E14" t="s">
        <v>115</v>
      </c>
      <c r="F14" t="s">
        <v>116</v>
      </c>
    </row>
    <row r="15" spans="1:6" x14ac:dyDescent="0.3">
      <c r="A15">
        <v>2021</v>
      </c>
      <c r="B15" t="s">
        <v>117</v>
      </c>
      <c r="C15" t="s">
        <v>55</v>
      </c>
      <c r="D15" t="s">
        <v>66</v>
      </c>
      <c r="E15" t="s">
        <v>118</v>
      </c>
      <c r="F15" t="s">
        <v>119</v>
      </c>
    </row>
    <row r="16" spans="1:6" x14ac:dyDescent="0.3">
      <c r="A16">
        <v>2021</v>
      </c>
      <c r="B16" t="s">
        <v>120</v>
      </c>
      <c r="C16" t="s">
        <v>45</v>
      </c>
      <c r="D16" t="s">
        <v>121</v>
      </c>
      <c r="E16" t="s">
        <v>122</v>
      </c>
      <c r="F16" t="s">
        <v>105</v>
      </c>
    </row>
    <row r="17" spans="1:6" x14ac:dyDescent="0.3">
      <c r="A17">
        <v>2021</v>
      </c>
      <c r="B17" t="s">
        <v>123</v>
      </c>
      <c r="C17" t="s">
        <v>46</v>
      </c>
      <c r="D17" t="s">
        <v>121</v>
      </c>
      <c r="E17" t="s">
        <v>124</v>
      </c>
      <c r="F17" t="s">
        <v>125</v>
      </c>
    </row>
    <row r="18" spans="1:6" x14ac:dyDescent="0.3">
      <c r="A18">
        <v>2021</v>
      </c>
      <c r="B18" t="s">
        <v>126</v>
      </c>
      <c r="C18" t="s">
        <v>30</v>
      </c>
      <c r="D18" t="s">
        <v>70</v>
      </c>
      <c r="E18" t="s">
        <v>127</v>
      </c>
      <c r="F18" t="s">
        <v>128</v>
      </c>
    </row>
    <row r="19" spans="1:6" x14ac:dyDescent="0.3">
      <c r="A19">
        <v>2021</v>
      </c>
      <c r="B19" t="s">
        <v>129</v>
      </c>
      <c r="C19" t="s">
        <v>31</v>
      </c>
      <c r="D19" t="s">
        <v>70</v>
      </c>
      <c r="E19" t="s">
        <v>130</v>
      </c>
      <c r="F19" t="s">
        <v>131</v>
      </c>
    </row>
    <row r="20" spans="1:6" x14ac:dyDescent="0.3">
      <c r="A20">
        <v>2021</v>
      </c>
      <c r="B20" t="s">
        <v>132</v>
      </c>
      <c r="C20" t="s">
        <v>36</v>
      </c>
      <c r="D20" t="s">
        <v>70</v>
      </c>
      <c r="E20" t="s">
        <v>126</v>
      </c>
      <c r="F20" t="s">
        <v>129</v>
      </c>
    </row>
    <row r="21" spans="1:6" x14ac:dyDescent="0.3">
      <c r="A21">
        <v>2021</v>
      </c>
      <c r="B21" t="s">
        <v>133</v>
      </c>
      <c r="C21" t="s">
        <v>39</v>
      </c>
      <c r="D21" t="s">
        <v>64</v>
      </c>
      <c r="E21" t="s">
        <v>98</v>
      </c>
      <c r="F21" t="s">
        <v>134</v>
      </c>
    </row>
    <row r="22" spans="1:6" x14ac:dyDescent="0.3">
      <c r="A22">
        <v>2021</v>
      </c>
      <c r="B22" t="s">
        <v>127</v>
      </c>
      <c r="C22" t="s">
        <v>17</v>
      </c>
      <c r="D22" t="s">
        <v>67</v>
      </c>
      <c r="E22" t="s">
        <v>135</v>
      </c>
      <c r="F22" t="s">
        <v>136</v>
      </c>
    </row>
    <row r="23" spans="1:6" x14ac:dyDescent="0.3">
      <c r="A23">
        <v>2021</v>
      </c>
      <c r="B23" t="s">
        <v>137</v>
      </c>
      <c r="C23" t="s">
        <v>35</v>
      </c>
      <c r="D23" t="s">
        <v>67</v>
      </c>
      <c r="E23" t="s">
        <v>138</v>
      </c>
      <c r="F23" t="s">
        <v>139</v>
      </c>
    </row>
    <row r="24" spans="1:6" x14ac:dyDescent="0.3">
      <c r="A24">
        <v>2021</v>
      </c>
      <c r="B24" t="s">
        <v>140</v>
      </c>
      <c r="C24" t="s">
        <v>41</v>
      </c>
      <c r="D24" t="s">
        <v>67</v>
      </c>
      <c r="E24" t="s">
        <v>140</v>
      </c>
      <c r="F24" t="s">
        <v>132</v>
      </c>
    </row>
    <row r="25" spans="1:6" x14ac:dyDescent="0.3">
      <c r="A25">
        <v>2021</v>
      </c>
      <c r="B25" t="s">
        <v>106</v>
      </c>
      <c r="C25" t="s">
        <v>53</v>
      </c>
      <c r="D25" t="s">
        <v>67</v>
      </c>
      <c r="E25" t="s">
        <v>141</v>
      </c>
      <c r="F25" t="s">
        <v>142</v>
      </c>
    </row>
    <row r="26" spans="1:6" x14ac:dyDescent="0.3">
      <c r="A26">
        <v>2021</v>
      </c>
      <c r="B26" t="s">
        <v>106</v>
      </c>
      <c r="C26" t="s">
        <v>57</v>
      </c>
      <c r="D26" t="s">
        <v>67</v>
      </c>
      <c r="E26" t="s">
        <v>143</v>
      </c>
      <c r="F26" t="s">
        <v>144</v>
      </c>
    </row>
    <row r="27" spans="1:6" x14ac:dyDescent="0.3">
      <c r="A27">
        <v>2021</v>
      </c>
      <c r="B27" t="s">
        <v>109</v>
      </c>
      <c r="C27" t="s">
        <v>43</v>
      </c>
      <c r="D27" t="s">
        <v>71</v>
      </c>
      <c r="E27" t="s">
        <v>145</v>
      </c>
      <c r="F27" t="s">
        <v>146</v>
      </c>
    </row>
    <row r="28" spans="1:6" x14ac:dyDescent="0.3">
      <c r="A28">
        <v>2021</v>
      </c>
      <c r="B28" t="s">
        <v>147</v>
      </c>
      <c r="C28" t="s">
        <v>22</v>
      </c>
      <c r="D28" t="s">
        <v>69</v>
      </c>
      <c r="E28" t="s">
        <v>129</v>
      </c>
      <c r="F28" t="s">
        <v>148</v>
      </c>
    </row>
    <row r="29" spans="1:6" x14ac:dyDescent="0.3">
      <c r="A29">
        <v>2021</v>
      </c>
      <c r="B29" t="s">
        <v>124</v>
      </c>
      <c r="C29" t="s">
        <v>9</v>
      </c>
      <c r="D29" t="s">
        <v>62</v>
      </c>
      <c r="E29" t="s">
        <v>88</v>
      </c>
      <c r="F29" t="s">
        <v>149</v>
      </c>
    </row>
    <row r="30" spans="1:6" x14ac:dyDescent="0.3">
      <c r="A30">
        <v>2021</v>
      </c>
      <c r="B30" t="s">
        <v>138</v>
      </c>
      <c r="C30" t="s">
        <v>10</v>
      </c>
      <c r="D30" t="s">
        <v>62</v>
      </c>
      <c r="E30" t="s">
        <v>91</v>
      </c>
      <c r="F30" t="s">
        <v>150</v>
      </c>
    </row>
    <row r="31" spans="1:6" x14ac:dyDescent="0.3">
      <c r="A31">
        <v>2021</v>
      </c>
      <c r="B31" t="s">
        <v>151</v>
      </c>
      <c r="C31" t="s">
        <v>11</v>
      </c>
      <c r="D31" t="s">
        <v>62</v>
      </c>
      <c r="E31" t="s">
        <v>137</v>
      </c>
      <c r="F31" t="s">
        <v>152</v>
      </c>
    </row>
    <row r="32" spans="1:6" x14ac:dyDescent="0.3">
      <c r="A32">
        <v>2021</v>
      </c>
      <c r="B32" t="s">
        <v>93</v>
      </c>
      <c r="C32" t="s">
        <v>12</v>
      </c>
      <c r="D32" t="s">
        <v>62</v>
      </c>
      <c r="E32" t="s">
        <v>95</v>
      </c>
      <c r="F32" t="s">
        <v>153</v>
      </c>
    </row>
    <row r="33" spans="1:6" x14ac:dyDescent="0.3">
      <c r="A33">
        <v>2021</v>
      </c>
      <c r="B33" t="s">
        <v>154</v>
      </c>
      <c r="C33" t="s">
        <v>18</v>
      </c>
      <c r="D33" t="s">
        <v>62</v>
      </c>
      <c r="E33" t="s">
        <v>120</v>
      </c>
      <c r="F33" t="s">
        <v>155</v>
      </c>
    </row>
    <row r="34" spans="1:6" x14ac:dyDescent="0.3">
      <c r="A34">
        <v>2021</v>
      </c>
      <c r="B34" t="s">
        <v>87</v>
      </c>
      <c r="C34" t="s">
        <v>20</v>
      </c>
      <c r="D34" t="s">
        <v>62</v>
      </c>
      <c r="E34" t="s">
        <v>132</v>
      </c>
      <c r="F34" t="s">
        <v>156</v>
      </c>
    </row>
    <row r="35" spans="1:6" x14ac:dyDescent="0.3">
      <c r="A35">
        <v>2021</v>
      </c>
      <c r="B35" t="s">
        <v>157</v>
      </c>
      <c r="C35" t="s">
        <v>23</v>
      </c>
      <c r="D35" t="s">
        <v>62</v>
      </c>
      <c r="E35" t="s">
        <v>158</v>
      </c>
      <c r="F35" t="s">
        <v>159</v>
      </c>
    </row>
    <row r="36" spans="1:6" x14ac:dyDescent="0.3">
      <c r="A36">
        <v>2021</v>
      </c>
      <c r="B36" t="s">
        <v>90</v>
      </c>
      <c r="C36" t="s">
        <v>24</v>
      </c>
      <c r="D36" t="s">
        <v>62</v>
      </c>
      <c r="E36" t="s">
        <v>133</v>
      </c>
      <c r="F36" t="s">
        <v>160</v>
      </c>
    </row>
    <row r="37" spans="1:6" x14ac:dyDescent="0.3">
      <c r="A37">
        <v>2021</v>
      </c>
      <c r="B37" t="s">
        <v>151</v>
      </c>
      <c r="C37" t="s">
        <v>25</v>
      </c>
      <c r="D37" t="s">
        <v>62</v>
      </c>
      <c r="E37" t="s">
        <v>105</v>
      </c>
      <c r="F37" t="s">
        <v>161</v>
      </c>
    </row>
    <row r="38" spans="1:6" x14ac:dyDescent="0.3">
      <c r="A38">
        <v>2021</v>
      </c>
      <c r="B38" t="s">
        <v>115</v>
      </c>
      <c r="C38" t="s">
        <v>26</v>
      </c>
      <c r="D38" t="s">
        <v>62</v>
      </c>
      <c r="E38" t="s">
        <v>86</v>
      </c>
      <c r="F38" t="s">
        <v>162</v>
      </c>
    </row>
    <row r="39" spans="1:6" x14ac:dyDescent="0.3">
      <c r="A39">
        <v>2021</v>
      </c>
      <c r="B39" t="s">
        <v>135</v>
      </c>
      <c r="C39" t="s">
        <v>27</v>
      </c>
      <c r="D39" t="s">
        <v>62</v>
      </c>
      <c r="E39" t="s">
        <v>163</v>
      </c>
      <c r="F39" t="s">
        <v>164</v>
      </c>
    </row>
    <row r="40" spans="1:6" x14ac:dyDescent="0.3">
      <c r="A40">
        <v>2021</v>
      </c>
      <c r="B40" t="s">
        <v>90</v>
      </c>
      <c r="C40" t="s">
        <v>32</v>
      </c>
      <c r="D40" t="s">
        <v>62</v>
      </c>
      <c r="E40" t="s">
        <v>83</v>
      </c>
      <c r="F40" t="s">
        <v>165</v>
      </c>
    </row>
    <row r="41" spans="1:6" x14ac:dyDescent="0.3">
      <c r="A41">
        <v>2021</v>
      </c>
      <c r="B41" t="s">
        <v>112</v>
      </c>
      <c r="C41" t="s">
        <v>33</v>
      </c>
      <c r="D41" t="s">
        <v>62</v>
      </c>
      <c r="E41" t="s">
        <v>92</v>
      </c>
      <c r="F41" t="s">
        <v>166</v>
      </c>
    </row>
    <row r="42" spans="1:6" x14ac:dyDescent="0.3">
      <c r="A42">
        <v>2021</v>
      </c>
      <c r="B42" t="s">
        <v>163</v>
      </c>
      <c r="C42" t="s">
        <v>34</v>
      </c>
      <c r="D42" t="s">
        <v>62</v>
      </c>
      <c r="E42" t="s">
        <v>114</v>
      </c>
      <c r="F42" t="s">
        <v>167</v>
      </c>
    </row>
    <row r="43" spans="1:6" x14ac:dyDescent="0.3">
      <c r="A43">
        <v>2021</v>
      </c>
      <c r="B43" t="s">
        <v>96</v>
      </c>
      <c r="C43" t="s">
        <v>37</v>
      </c>
      <c r="D43" t="s">
        <v>62</v>
      </c>
      <c r="E43" t="s">
        <v>151</v>
      </c>
      <c r="F43" t="s">
        <v>131</v>
      </c>
    </row>
    <row r="44" spans="1:6" x14ac:dyDescent="0.3">
      <c r="A44">
        <v>2021</v>
      </c>
      <c r="B44" t="s">
        <v>118</v>
      </c>
      <c r="C44" t="s">
        <v>42</v>
      </c>
      <c r="D44" t="s">
        <v>62</v>
      </c>
      <c r="E44" t="s">
        <v>154</v>
      </c>
      <c r="F44" t="s">
        <v>168</v>
      </c>
    </row>
    <row r="45" spans="1:6" x14ac:dyDescent="0.3">
      <c r="A45">
        <v>2021</v>
      </c>
      <c r="B45" t="s">
        <v>141</v>
      </c>
      <c r="C45" t="s">
        <v>44</v>
      </c>
      <c r="D45" t="s">
        <v>62</v>
      </c>
      <c r="E45" t="s">
        <v>108</v>
      </c>
      <c r="F45" t="s">
        <v>169</v>
      </c>
    </row>
    <row r="46" spans="1:6" x14ac:dyDescent="0.3">
      <c r="A46">
        <v>2021</v>
      </c>
      <c r="B46" t="s">
        <v>170</v>
      </c>
      <c r="C46" t="s">
        <v>48</v>
      </c>
      <c r="D46" t="s">
        <v>62</v>
      </c>
      <c r="E46" t="s">
        <v>111</v>
      </c>
      <c r="F46" t="s">
        <v>106</v>
      </c>
    </row>
    <row r="47" spans="1:6" x14ac:dyDescent="0.3">
      <c r="A47">
        <v>2021</v>
      </c>
      <c r="B47" t="s">
        <v>84</v>
      </c>
      <c r="C47" t="s">
        <v>49</v>
      </c>
      <c r="D47" t="s">
        <v>62</v>
      </c>
      <c r="E47" t="s">
        <v>170</v>
      </c>
      <c r="F47" t="s">
        <v>125</v>
      </c>
    </row>
    <row r="48" spans="1:6" x14ac:dyDescent="0.3">
      <c r="A48">
        <v>2021</v>
      </c>
      <c r="B48" t="s">
        <v>141</v>
      </c>
      <c r="C48" t="s">
        <v>50</v>
      </c>
      <c r="D48" t="s">
        <v>62</v>
      </c>
      <c r="E48" t="s">
        <v>117</v>
      </c>
      <c r="F48" t="s">
        <v>171</v>
      </c>
    </row>
    <row r="49" spans="1:6" x14ac:dyDescent="0.3">
      <c r="A49">
        <v>2021</v>
      </c>
      <c r="B49" t="s">
        <v>143</v>
      </c>
      <c r="C49" t="s">
        <v>51</v>
      </c>
      <c r="D49" t="s">
        <v>62</v>
      </c>
      <c r="E49" t="s">
        <v>147</v>
      </c>
      <c r="F49" t="s">
        <v>172</v>
      </c>
    </row>
    <row r="50" spans="1:6" x14ac:dyDescent="0.3">
      <c r="A50">
        <v>2021</v>
      </c>
      <c r="B50" t="s">
        <v>99</v>
      </c>
      <c r="C50" t="s">
        <v>52</v>
      </c>
      <c r="D50" t="s">
        <v>62</v>
      </c>
      <c r="E50" t="s">
        <v>157</v>
      </c>
      <c r="F50" t="s">
        <v>125</v>
      </c>
    </row>
    <row r="51" spans="1:6" x14ac:dyDescent="0.3">
      <c r="A51">
        <v>2021</v>
      </c>
      <c r="B51" t="s">
        <v>115</v>
      </c>
      <c r="C51" t="s">
        <v>56</v>
      </c>
      <c r="D51" t="s">
        <v>62</v>
      </c>
      <c r="E51" t="s">
        <v>123</v>
      </c>
      <c r="F51" t="s">
        <v>173</v>
      </c>
    </row>
    <row r="52" spans="1:6" x14ac:dyDescent="0.3">
      <c r="A52">
        <v>2021</v>
      </c>
      <c r="B52" t="s">
        <v>101</v>
      </c>
      <c r="C52" t="s">
        <v>58</v>
      </c>
      <c r="D52" t="s">
        <v>62</v>
      </c>
      <c r="E52" t="s">
        <v>89</v>
      </c>
      <c r="F52" t="s">
        <v>174</v>
      </c>
    </row>
    <row r="53" spans="1:6" x14ac:dyDescent="0.3">
      <c r="B53" t="s">
        <v>175</v>
      </c>
      <c r="C53" t="s">
        <v>175</v>
      </c>
      <c r="D53" t="s">
        <v>175</v>
      </c>
      <c r="E53" t="s">
        <v>175</v>
      </c>
      <c r="F53" t="s">
        <v>175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3D19-703C-444A-BCC3-4A2A7FC87ACE}">
  <dimension ref="A1:F53"/>
  <sheetViews>
    <sheetView workbookViewId="0">
      <selection activeCell="B1" sqref="B1:G251"/>
    </sheetView>
  </sheetViews>
  <sheetFormatPr defaultRowHeight="14.4" x14ac:dyDescent="0.3"/>
  <cols>
    <col min="2" max="2" width="49.88671875" bestFit="1" customWidth="1"/>
    <col min="3" max="3" width="15.109375" bestFit="1" customWidth="1"/>
    <col min="4" max="4" width="8.6640625" bestFit="1" customWidth="1"/>
    <col min="5" max="5" width="48.109375" bestFit="1" customWidth="1"/>
    <col min="6" max="6" width="49.109375" bestFit="1" customWidth="1"/>
  </cols>
  <sheetData>
    <row r="1" spans="1:6" x14ac:dyDescent="0.3">
      <c r="A1" t="s">
        <v>2</v>
      </c>
      <c r="B1" t="s">
        <v>176</v>
      </c>
      <c r="C1" t="s">
        <v>0</v>
      </c>
      <c r="D1" t="s">
        <v>73</v>
      </c>
      <c r="E1" t="s">
        <v>177</v>
      </c>
      <c r="F1" t="s">
        <v>178</v>
      </c>
    </row>
    <row r="2" spans="1:6" x14ac:dyDescent="0.3">
      <c r="A2">
        <v>2022</v>
      </c>
      <c r="B2" t="s">
        <v>83</v>
      </c>
      <c r="C2" t="s">
        <v>13</v>
      </c>
      <c r="D2" t="s">
        <v>63</v>
      </c>
      <c r="E2" t="s">
        <v>130</v>
      </c>
      <c r="F2" t="s">
        <v>179</v>
      </c>
    </row>
    <row r="3" spans="1:6" x14ac:dyDescent="0.3">
      <c r="A3">
        <v>2022</v>
      </c>
      <c r="B3" t="s">
        <v>86</v>
      </c>
      <c r="C3" t="s">
        <v>38</v>
      </c>
      <c r="D3" t="s">
        <v>63</v>
      </c>
      <c r="E3" t="s">
        <v>87</v>
      </c>
      <c r="F3" t="s">
        <v>180</v>
      </c>
    </row>
    <row r="4" spans="1:6" x14ac:dyDescent="0.3">
      <c r="A4">
        <v>2022</v>
      </c>
      <c r="B4" t="s">
        <v>89</v>
      </c>
      <c r="C4" t="s">
        <v>15</v>
      </c>
      <c r="D4" t="s">
        <v>65</v>
      </c>
      <c r="E4" t="s">
        <v>90</v>
      </c>
      <c r="F4" t="s">
        <v>181</v>
      </c>
    </row>
    <row r="5" spans="1:6" x14ac:dyDescent="0.3">
      <c r="A5">
        <v>2022</v>
      </c>
      <c r="B5" t="s">
        <v>88</v>
      </c>
      <c r="C5" t="s">
        <v>19</v>
      </c>
      <c r="D5" t="s">
        <v>65</v>
      </c>
      <c r="E5" t="s">
        <v>101</v>
      </c>
      <c r="F5" t="s">
        <v>182</v>
      </c>
    </row>
    <row r="6" spans="1:6" x14ac:dyDescent="0.3">
      <c r="A6">
        <v>2022</v>
      </c>
      <c r="B6" t="s">
        <v>95</v>
      </c>
      <c r="C6" t="s">
        <v>21</v>
      </c>
      <c r="D6" t="s">
        <v>65</v>
      </c>
      <c r="E6" t="s">
        <v>147</v>
      </c>
      <c r="F6" t="s">
        <v>183</v>
      </c>
    </row>
    <row r="7" spans="1:6" x14ac:dyDescent="0.3">
      <c r="A7">
        <v>2022</v>
      </c>
      <c r="B7" t="s">
        <v>98</v>
      </c>
      <c r="C7" t="s">
        <v>28</v>
      </c>
      <c r="D7" t="s">
        <v>65</v>
      </c>
      <c r="E7" t="s">
        <v>135</v>
      </c>
      <c r="F7" t="s">
        <v>146</v>
      </c>
    </row>
    <row r="8" spans="1:6" x14ac:dyDescent="0.3">
      <c r="A8">
        <v>2022</v>
      </c>
      <c r="B8" t="s">
        <v>91</v>
      </c>
      <c r="C8" t="s">
        <v>29</v>
      </c>
      <c r="D8" t="s">
        <v>65</v>
      </c>
      <c r="E8" t="s">
        <v>93</v>
      </c>
      <c r="F8" t="s">
        <v>94</v>
      </c>
    </row>
    <row r="9" spans="1:6" x14ac:dyDescent="0.3">
      <c r="A9">
        <v>2022</v>
      </c>
      <c r="B9" t="s">
        <v>92</v>
      </c>
      <c r="C9" t="s">
        <v>40</v>
      </c>
      <c r="D9" t="s">
        <v>65</v>
      </c>
      <c r="E9" t="s">
        <v>112</v>
      </c>
      <c r="F9" t="s">
        <v>184</v>
      </c>
    </row>
    <row r="10" spans="1:6" x14ac:dyDescent="0.3">
      <c r="A10">
        <v>2022</v>
      </c>
      <c r="B10" t="s">
        <v>114</v>
      </c>
      <c r="C10" t="s">
        <v>45</v>
      </c>
      <c r="D10" t="s">
        <v>68</v>
      </c>
      <c r="E10" t="s">
        <v>157</v>
      </c>
      <c r="F10" t="s">
        <v>185</v>
      </c>
    </row>
    <row r="11" spans="1:6" x14ac:dyDescent="0.3">
      <c r="A11">
        <v>2022</v>
      </c>
      <c r="B11" t="s">
        <v>111</v>
      </c>
      <c r="C11" t="s">
        <v>47</v>
      </c>
      <c r="D11" t="s">
        <v>68</v>
      </c>
      <c r="E11" t="s">
        <v>103</v>
      </c>
      <c r="F11" t="s">
        <v>186</v>
      </c>
    </row>
    <row r="12" spans="1:6" x14ac:dyDescent="0.3">
      <c r="A12">
        <v>2022</v>
      </c>
      <c r="B12" t="s">
        <v>117</v>
      </c>
      <c r="C12" t="s">
        <v>55</v>
      </c>
      <c r="D12" t="s">
        <v>68</v>
      </c>
      <c r="E12" t="s">
        <v>118</v>
      </c>
      <c r="F12" t="s">
        <v>159</v>
      </c>
    </row>
    <row r="13" spans="1:6" x14ac:dyDescent="0.3">
      <c r="A13">
        <v>2022</v>
      </c>
      <c r="B13" t="s">
        <v>123</v>
      </c>
      <c r="C13" t="s">
        <v>14</v>
      </c>
      <c r="D13" t="s">
        <v>66</v>
      </c>
      <c r="E13" t="s">
        <v>126</v>
      </c>
      <c r="F13" t="s">
        <v>187</v>
      </c>
    </row>
    <row r="14" spans="1:6" x14ac:dyDescent="0.3">
      <c r="A14">
        <v>2022</v>
      </c>
      <c r="B14" t="s">
        <v>105</v>
      </c>
      <c r="C14" t="s">
        <v>16</v>
      </c>
      <c r="D14" t="s">
        <v>66</v>
      </c>
      <c r="E14" t="s">
        <v>145</v>
      </c>
      <c r="F14" t="s">
        <v>188</v>
      </c>
    </row>
    <row r="15" spans="1:6" x14ac:dyDescent="0.3">
      <c r="A15">
        <v>2022</v>
      </c>
      <c r="B15" t="s">
        <v>108</v>
      </c>
      <c r="C15" t="s">
        <v>54</v>
      </c>
      <c r="D15" t="s">
        <v>66</v>
      </c>
      <c r="E15" t="s">
        <v>170</v>
      </c>
      <c r="F15" t="s">
        <v>110</v>
      </c>
    </row>
    <row r="16" spans="1:6" x14ac:dyDescent="0.3">
      <c r="A16">
        <v>2022</v>
      </c>
      <c r="B16" t="s">
        <v>120</v>
      </c>
      <c r="C16" t="s">
        <v>46</v>
      </c>
      <c r="D16" t="s">
        <v>121</v>
      </c>
      <c r="E16" t="s">
        <v>124</v>
      </c>
      <c r="F16" t="s">
        <v>189</v>
      </c>
    </row>
    <row r="17" spans="1:6" x14ac:dyDescent="0.3">
      <c r="A17">
        <v>2022</v>
      </c>
      <c r="B17" t="s">
        <v>132</v>
      </c>
      <c r="C17" t="s">
        <v>30</v>
      </c>
      <c r="D17" t="s">
        <v>70</v>
      </c>
      <c r="E17" t="s">
        <v>154</v>
      </c>
      <c r="F17" t="s">
        <v>107</v>
      </c>
    </row>
    <row r="18" spans="1:6" x14ac:dyDescent="0.3">
      <c r="A18">
        <v>2022</v>
      </c>
      <c r="B18" t="s">
        <v>126</v>
      </c>
      <c r="C18" t="s">
        <v>31</v>
      </c>
      <c r="D18" t="s">
        <v>70</v>
      </c>
      <c r="E18" t="s">
        <v>151</v>
      </c>
      <c r="F18" t="s">
        <v>190</v>
      </c>
    </row>
    <row r="19" spans="1:6" x14ac:dyDescent="0.3">
      <c r="A19">
        <v>2022</v>
      </c>
      <c r="B19" t="s">
        <v>129</v>
      </c>
      <c r="C19" t="s">
        <v>36</v>
      </c>
      <c r="D19" t="s">
        <v>70</v>
      </c>
      <c r="E19" t="s">
        <v>120</v>
      </c>
      <c r="F19" t="s">
        <v>191</v>
      </c>
    </row>
    <row r="20" spans="1:6" x14ac:dyDescent="0.3">
      <c r="A20">
        <v>2022</v>
      </c>
      <c r="B20" t="s">
        <v>126</v>
      </c>
      <c r="C20" t="s">
        <v>39</v>
      </c>
      <c r="D20" t="s">
        <v>70</v>
      </c>
      <c r="E20" t="s">
        <v>89</v>
      </c>
      <c r="F20" t="s">
        <v>192</v>
      </c>
    </row>
    <row r="21" spans="1:6" x14ac:dyDescent="0.3">
      <c r="A21">
        <v>2022</v>
      </c>
      <c r="B21" t="s">
        <v>137</v>
      </c>
      <c r="C21" t="s">
        <v>35</v>
      </c>
      <c r="D21" t="s">
        <v>64</v>
      </c>
      <c r="E21" t="s">
        <v>138</v>
      </c>
      <c r="F21" t="s">
        <v>193</v>
      </c>
    </row>
    <row r="22" spans="1:6" x14ac:dyDescent="0.3">
      <c r="A22">
        <v>2022</v>
      </c>
      <c r="B22" t="s">
        <v>140</v>
      </c>
      <c r="C22" t="s">
        <v>41</v>
      </c>
      <c r="D22" t="s">
        <v>64</v>
      </c>
      <c r="E22" t="s">
        <v>140</v>
      </c>
      <c r="F22" t="s">
        <v>148</v>
      </c>
    </row>
    <row r="23" spans="1:6" x14ac:dyDescent="0.3">
      <c r="A23">
        <v>2022</v>
      </c>
      <c r="B23" t="s">
        <v>145</v>
      </c>
      <c r="C23" t="s">
        <v>17</v>
      </c>
      <c r="D23" t="s">
        <v>67</v>
      </c>
      <c r="E23" t="s">
        <v>115</v>
      </c>
      <c r="F23" t="s">
        <v>97</v>
      </c>
    </row>
    <row r="24" spans="1:6" x14ac:dyDescent="0.3">
      <c r="A24">
        <v>2022</v>
      </c>
      <c r="B24" t="s">
        <v>106</v>
      </c>
      <c r="C24" t="s">
        <v>53</v>
      </c>
      <c r="D24" t="s">
        <v>67</v>
      </c>
      <c r="E24" t="s">
        <v>158</v>
      </c>
      <c r="F24" t="s">
        <v>194</v>
      </c>
    </row>
    <row r="25" spans="1:6" x14ac:dyDescent="0.3">
      <c r="A25">
        <v>2022</v>
      </c>
      <c r="B25" t="s">
        <v>127</v>
      </c>
      <c r="C25" t="s">
        <v>57</v>
      </c>
      <c r="D25" t="s">
        <v>72</v>
      </c>
      <c r="E25" t="s">
        <v>143</v>
      </c>
      <c r="F25" t="s">
        <v>100</v>
      </c>
    </row>
    <row r="26" spans="1:6" x14ac:dyDescent="0.3">
      <c r="A26">
        <v>2022</v>
      </c>
      <c r="B26" t="s">
        <v>158</v>
      </c>
      <c r="C26" t="s">
        <v>9</v>
      </c>
      <c r="D26" t="s">
        <v>62</v>
      </c>
      <c r="E26" t="s">
        <v>92</v>
      </c>
      <c r="F26" t="s">
        <v>195</v>
      </c>
    </row>
    <row r="27" spans="1:6" x14ac:dyDescent="0.3">
      <c r="A27">
        <v>2022</v>
      </c>
      <c r="B27" t="s">
        <v>138</v>
      </c>
      <c r="C27" t="s">
        <v>10</v>
      </c>
      <c r="D27" t="s">
        <v>62</v>
      </c>
      <c r="E27" t="s">
        <v>91</v>
      </c>
      <c r="F27" t="s">
        <v>196</v>
      </c>
    </row>
    <row r="28" spans="1:6" x14ac:dyDescent="0.3">
      <c r="A28">
        <v>2022</v>
      </c>
      <c r="B28" t="s">
        <v>151</v>
      </c>
      <c r="C28" t="s">
        <v>11</v>
      </c>
      <c r="D28" t="s">
        <v>62</v>
      </c>
      <c r="E28" t="s">
        <v>129</v>
      </c>
      <c r="F28" t="s">
        <v>197</v>
      </c>
    </row>
    <row r="29" spans="1:6" x14ac:dyDescent="0.3">
      <c r="A29">
        <v>2022</v>
      </c>
      <c r="B29" t="s">
        <v>93</v>
      </c>
      <c r="C29" t="s">
        <v>12</v>
      </c>
      <c r="D29" t="s">
        <v>62</v>
      </c>
      <c r="E29" t="s">
        <v>95</v>
      </c>
      <c r="F29" t="s">
        <v>198</v>
      </c>
    </row>
    <row r="30" spans="1:6" x14ac:dyDescent="0.3">
      <c r="A30">
        <v>2022</v>
      </c>
      <c r="B30" t="s">
        <v>115</v>
      </c>
      <c r="C30" t="s">
        <v>18</v>
      </c>
      <c r="D30" t="s">
        <v>62</v>
      </c>
      <c r="E30" t="s">
        <v>123</v>
      </c>
      <c r="F30" t="s">
        <v>199</v>
      </c>
    </row>
    <row r="31" spans="1:6" x14ac:dyDescent="0.3">
      <c r="A31">
        <v>2022</v>
      </c>
      <c r="B31" t="s">
        <v>87</v>
      </c>
      <c r="C31" t="s">
        <v>20</v>
      </c>
      <c r="D31" t="s">
        <v>62</v>
      </c>
      <c r="E31" t="s">
        <v>109</v>
      </c>
      <c r="F31" t="s">
        <v>200</v>
      </c>
    </row>
    <row r="32" spans="1:6" x14ac:dyDescent="0.3">
      <c r="A32">
        <v>2022</v>
      </c>
      <c r="B32" t="s">
        <v>135</v>
      </c>
      <c r="C32" t="s">
        <v>22</v>
      </c>
      <c r="D32" t="s">
        <v>62</v>
      </c>
      <c r="E32" t="s">
        <v>132</v>
      </c>
      <c r="F32" t="s">
        <v>201</v>
      </c>
    </row>
    <row r="33" spans="1:6" x14ac:dyDescent="0.3">
      <c r="A33">
        <v>2022</v>
      </c>
      <c r="B33" t="s">
        <v>170</v>
      </c>
      <c r="C33" t="s">
        <v>23</v>
      </c>
      <c r="D33" t="s">
        <v>62</v>
      </c>
      <c r="E33" t="s">
        <v>163</v>
      </c>
      <c r="F33" t="s">
        <v>159</v>
      </c>
    </row>
    <row r="34" spans="1:6" x14ac:dyDescent="0.3">
      <c r="A34">
        <v>2022</v>
      </c>
      <c r="B34" t="s">
        <v>90</v>
      </c>
      <c r="C34" t="s">
        <v>24</v>
      </c>
      <c r="D34" t="s">
        <v>62</v>
      </c>
      <c r="E34" t="s">
        <v>137</v>
      </c>
      <c r="F34" t="s">
        <v>148</v>
      </c>
    </row>
    <row r="35" spans="1:6" x14ac:dyDescent="0.3">
      <c r="A35">
        <v>2022</v>
      </c>
      <c r="B35" t="s">
        <v>130</v>
      </c>
      <c r="C35" t="s">
        <v>25</v>
      </c>
      <c r="D35" t="s">
        <v>62</v>
      </c>
      <c r="E35" t="s">
        <v>105</v>
      </c>
      <c r="F35" t="s">
        <v>202</v>
      </c>
    </row>
    <row r="36" spans="1:6" x14ac:dyDescent="0.3">
      <c r="A36">
        <v>2022</v>
      </c>
      <c r="B36" t="s">
        <v>170</v>
      </c>
      <c r="C36" t="s">
        <v>26</v>
      </c>
      <c r="D36" t="s">
        <v>62</v>
      </c>
      <c r="E36" t="s">
        <v>86</v>
      </c>
      <c r="F36" t="s">
        <v>203</v>
      </c>
    </row>
    <row r="37" spans="1:6" x14ac:dyDescent="0.3">
      <c r="A37">
        <v>2022</v>
      </c>
      <c r="B37" t="s">
        <v>96</v>
      </c>
      <c r="C37" t="s">
        <v>27</v>
      </c>
      <c r="D37" t="s">
        <v>62</v>
      </c>
      <c r="E37" t="s">
        <v>141</v>
      </c>
      <c r="F37" t="s">
        <v>204</v>
      </c>
    </row>
    <row r="38" spans="1:6" x14ac:dyDescent="0.3">
      <c r="A38">
        <v>2022</v>
      </c>
      <c r="B38" t="s">
        <v>90</v>
      </c>
      <c r="C38" t="s">
        <v>32</v>
      </c>
      <c r="D38" t="s">
        <v>62</v>
      </c>
      <c r="E38" t="s">
        <v>83</v>
      </c>
      <c r="F38" t="s">
        <v>205</v>
      </c>
    </row>
    <row r="39" spans="1:6" x14ac:dyDescent="0.3">
      <c r="A39">
        <v>2022</v>
      </c>
      <c r="B39" t="s">
        <v>112</v>
      </c>
      <c r="C39" t="s">
        <v>33</v>
      </c>
      <c r="D39" t="s">
        <v>62</v>
      </c>
      <c r="E39" t="s">
        <v>111</v>
      </c>
      <c r="F39" t="s">
        <v>206</v>
      </c>
    </row>
    <row r="40" spans="1:6" x14ac:dyDescent="0.3">
      <c r="A40">
        <v>2022</v>
      </c>
      <c r="B40" t="s">
        <v>163</v>
      </c>
      <c r="C40" t="s">
        <v>34</v>
      </c>
      <c r="D40" t="s">
        <v>62</v>
      </c>
      <c r="E40" t="s">
        <v>98</v>
      </c>
      <c r="F40" t="s">
        <v>207</v>
      </c>
    </row>
    <row r="41" spans="1:6" x14ac:dyDescent="0.3">
      <c r="A41">
        <v>2022</v>
      </c>
      <c r="B41" t="s">
        <v>147</v>
      </c>
      <c r="C41" t="s">
        <v>37</v>
      </c>
      <c r="D41" t="s">
        <v>62</v>
      </c>
      <c r="E41" t="s">
        <v>84</v>
      </c>
      <c r="F41" t="s">
        <v>208</v>
      </c>
    </row>
    <row r="42" spans="1:6" x14ac:dyDescent="0.3">
      <c r="A42">
        <v>2022</v>
      </c>
      <c r="B42" t="s">
        <v>141</v>
      </c>
      <c r="C42" t="s">
        <v>42</v>
      </c>
      <c r="D42" t="s">
        <v>62</v>
      </c>
      <c r="E42" t="s">
        <v>106</v>
      </c>
      <c r="F42" t="s">
        <v>209</v>
      </c>
    </row>
    <row r="43" spans="1:6" x14ac:dyDescent="0.3">
      <c r="A43">
        <v>2022</v>
      </c>
      <c r="B43" t="s">
        <v>109</v>
      </c>
      <c r="C43" t="s">
        <v>43</v>
      </c>
      <c r="D43" t="s">
        <v>62</v>
      </c>
      <c r="E43" t="s">
        <v>127</v>
      </c>
      <c r="F43" t="s">
        <v>210</v>
      </c>
    </row>
    <row r="44" spans="1:6" x14ac:dyDescent="0.3">
      <c r="A44">
        <v>2022</v>
      </c>
      <c r="B44" t="s">
        <v>115</v>
      </c>
      <c r="C44" t="s">
        <v>44</v>
      </c>
      <c r="D44" t="s">
        <v>62</v>
      </c>
      <c r="E44" t="s">
        <v>108</v>
      </c>
      <c r="F44" t="s">
        <v>211</v>
      </c>
    </row>
    <row r="45" spans="1:6" x14ac:dyDescent="0.3">
      <c r="A45">
        <v>2022</v>
      </c>
      <c r="B45" t="s">
        <v>154</v>
      </c>
      <c r="C45" t="s">
        <v>48</v>
      </c>
      <c r="D45" t="s">
        <v>62</v>
      </c>
      <c r="E45" t="s">
        <v>114</v>
      </c>
      <c r="F45" t="s">
        <v>212</v>
      </c>
    </row>
    <row r="46" spans="1:6" x14ac:dyDescent="0.3">
      <c r="A46">
        <v>2022</v>
      </c>
      <c r="B46" t="s">
        <v>84</v>
      </c>
      <c r="C46" t="s">
        <v>49</v>
      </c>
      <c r="D46" t="s">
        <v>62</v>
      </c>
      <c r="E46" t="s">
        <v>99</v>
      </c>
      <c r="F46" t="s">
        <v>110</v>
      </c>
    </row>
    <row r="47" spans="1:6" x14ac:dyDescent="0.3">
      <c r="A47">
        <v>2022</v>
      </c>
      <c r="B47" t="s">
        <v>158</v>
      </c>
      <c r="C47" t="s">
        <v>50</v>
      </c>
      <c r="D47" t="s">
        <v>62</v>
      </c>
      <c r="E47" t="s">
        <v>117</v>
      </c>
      <c r="F47" t="s">
        <v>213</v>
      </c>
    </row>
    <row r="48" spans="1:6" x14ac:dyDescent="0.3">
      <c r="A48">
        <v>2022</v>
      </c>
      <c r="B48" t="s">
        <v>157</v>
      </c>
      <c r="C48" t="s">
        <v>51</v>
      </c>
      <c r="D48" t="s">
        <v>62</v>
      </c>
      <c r="E48" t="s">
        <v>96</v>
      </c>
      <c r="F48" t="s">
        <v>214</v>
      </c>
    </row>
    <row r="49" spans="1:6" x14ac:dyDescent="0.3">
      <c r="A49">
        <v>2022</v>
      </c>
      <c r="B49" t="s">
        <v>157</v>
      </c>
      <c r="C49" t="s">
        <v>52</v>
      </c>
      <c r="D49" t="s">
        <v>62</v>
      </c>
      <c r="E49" t="s">
        <v>122</v>
      </c>
      <c r="F49" t="s">
        <v>215</v>
      </c>
    </row>
    <row r="50" spans="1:6" x14ac:dyDescent="0.3">
      <c r="A50">
        <v>2022</v>
      </c>
      <c r="B50" t="s">
        <v>143</v>
      </c>
      <c r="C50" t="s">
        <v>56</v>
      </c>
      <c r="D50" t="s">
        <v>62</v>
      </c>
      <c r="E50" t="s">
        <v>133</v>
      </c>
      <c r="F50" t="s">
        <v>148</v>
      </c>
    </row>
    <row r="51" spans="1:6" x14ac:dyDescent="0.3">
      <c r="A51">
        <v>2022</v>
      </c>
      <c r="B51" t="s">
        <v>101</v>
      </c>
      <c r="C51" t="s">
        <v>58</v>
      </c>
      <c r="D51" t="s">
        <v>62</v>
      </c>
      <c r="E51" t="s">
        <v>88</v>
      </c>
      <c r="F51" t="s">
        <v>216</v>
      </c>
    </row>
    <row r="52" spans="1:6" x14ac:dyDescent="0.3">
      <c r="B52" t="s">
        <v>175</v>
      </c>
      <c r="C52" t="s">
        <v>175</v>
      </c>
      <c r="D52" t="s">
        <v>175</v>
      </c>
      <c r="E52" t="s">
        <v>175</v>
      </c>
      <c r="F52" t="s">
        <v>175</v>
      </c>
    </row>
    <row r="53" spans="1:6" x14ac:dyDescent="0.3">
      <c r="B53" t="s">
        <v>176</v>
      </c>
      <c r="C53" t="s">
        <v>0</v>
      </c>
      <c r="D53" t="s">
        <v>73</v>
      </c>
      <c r="E53" t="s">
        <v>177</v>
      </c>
      <c r="F53" t="s">
        <v>178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9ED0-ED7F-4339-9D88-5070BD442EB6}">
  <sheetPr filterMode="1"/>
  <dimension ref="A1:G51"/>
  <sheetViews>
    <sheetView workbookViewId="0">
      <selection activeCell="G7" sqref="G7"/>
    </sheetView>
  </sheetViews>
  <sheetFormatPr defaultRowHeight="14.4" x14ac:dyDescent="0.3"/>
  <cols>
    <col min="1" max="1" width="18.6640625" bestFit="1" customWidth="1"/>
  </cols>
  <sheetData>
    <row r="1" spans="1:7" x14ac:dyDescent="0.3">
      <c r="A1" t="s">
        <v>0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218</v>
      </c>
    </row>
    <row r="2" spans="1:7" hidden="1" x14ac:dyDescent="0.3">
      <c r="A2" t="s">
        <v>9</v>
      </c>
      <c r="B2" t="str" cm="1">
        <f t="array" ref="B2:F2">TRANSPOSE('Firearms &amp; Gun Safety Overall'!K2:K6)</f>
        <v>F</v>
      </c>
      <c r="C2" t="str">
        <v>F</v>
      </c>
      <c r="D2" t="str">
        <v>F</v>
      </c>
      <c r="E2" t="str">
        <v>F</v>
      </c>
      <c r="F2" t="str">
        <v>F</v>
      </c>
      <c r="G2">
        <f>IF(AND(B2 &lt;&gt; C2, B2 &lt;&gt; D2, B2 &lt;&gt; E2, B2 &lt;&gt; F2), 1, 0)</f>
        <v>0</v>
      </c>
    </row>
    <row r="3" spans="1:7" hidden="1" x14ac:dyDescent="0.3">
      <c r="A3" t="s">
        <v>10</v>
      </c>
      <c r="B3" t="str" cm="1">
        <f t="array" ref="B3:F3">TRANSPOSE('Firearms &amp; Gun Safety Overall'!K7:K11)</f>
        <v>F</v>
      </c>
      <c r="C3" t="str">
        <v>F</v>
      </c>
      <c r="D3" t="str">
        <v>F</v>
      </c>
      <c r="E3" t="str">
        <v>F</v>
      </c>
      <c r="F3" t="str">
        <v>F</v>
      </c>
      <c r="G3">
        <f t="shared" ref="G3:G51" si="0">IF(AND(B3 &lt;&gt; C3, B3 &lt;&gt; D3, B3 &lt;&gt; E3, B3 &lt;&gt; F3), 1, 0)</f>
        <v>0</v>
      </c>
    </row>
    <row r="4" spans="1:7" hidden="1" x14ac:dyDescent="0.3">
      <c r="A4" t="s">
        <v>11</v>
      </c>
      <c r="B4" t="str" cm="1">
        <f t="array" ref="B4:F4">TRANSPOSE('Firearms &amp; Gun Safety Overall'!K12:K16)</f>
        <v>F</v>
      </c>
      <c r="C4" t="str">
        <v>F</v>
      </c>
      <c r="D4" t="str">
        <v>F</v>
      </c>
      <c r="E4" t="str">
        <v>F</v>
      </c>
      <c r="F4" t="str">
        <v>F</v>
      </c>
      <c r="G4">
        <f t="shared" si="0"/>
        <v>0</v>
      </c>
    </row>
    <row r="5" spans="1:7" hidden="1" x14ac:dyDescent="0.3">
      <c r="A5" t="s">
        <v>12</v>
      </c>
      <c r="B5" t="str" cm="1">
        <f t="array" ref="B5:F5">TRANSPOSE('Firearms &amp; Gun Safety Overall'!K17:K21)</f>
        <v>F</v>
      </c>
      <c r="C5" t="str">
        <v>F</v>
      </c>
      <c r="D5" t="str">
        <v>F</v>
      </c>
      <c r="E5" t="str">
        <v>F</v>
      </c>
      <c r="F5" t="str">
        <v>F</v>
      </c>
      <c r="G5">
        <f t="shared" si="0"/>
        <v>0</v>
      </c>
    </row>
    <row r="6" spans="1:7" hidden="1" x14ac:dyDescent="0.3">
      <c r="A6" t="s">
        <v>13</v>
      </c>
      <c r="B6" t="str" cm="1">
        <f t="array" ref="B6:F6">TRANSPOSE('Firearms &amp; Gun Safety Overall'!K22:K26)</f>
        <v>A</v>
      </c>
      <c r="C6" t="str">
        <v>A</v>
      </c>
      <c r="D6" t="str">
        <v>A</v>
      </c>
      <c r="E6" t="str">
        <v>A</v>
      </c>
      <c r="F6" t="str">
        <v>A</v>
      </c>
      <c r="G6">
        <f t="shared" si="0"/>
        <v>0</v>
      </c>
    </row>
    <row r="7" spans="1:7" x14ac:dyDescent="0.3">
      <c r="A7" t="s">
        <v>14</v>
      </c>
      <c r="B7" s="2" t="s">
        <v>64</v>
      </c>
      <c r="C7" s="1" t="s">
        <v>70</v>
      </c>
      <c r="D7" s="2" t="s">
        <v>70</v>
      </c>
      <c r="E7" s="1" t="s">
        <v>66</v>
      </c>
      <c r="F7" s="2" t="s">
        <v>66</v>
      </c>
      <c r="G7">
        <f t="shared" si="0"/>
        <v>1</v>
      </c>
    </row>
    <row r="8" spans="1:7" hidden="1" x14ac:dyDescent="0.3">
      <c r="A8" t="s">
        <v>15</v>
      </c>
      <c r="B8" s="1" t="s">
        <v>65</v>
      </c>
      <c r="C8" s="2" t="s">
        <v>65</v>
      </c>
      <c r="D8" s="1" t="s">
        <v>65</v>
      </c>
      <c r="E8" s="2" t="s">
        <v>65</v>
      </c>
      <c r="F8" s="1" t="s">
        <v>65</v>
      </c>
      <c r="G8">
        <f t="shared" si="0"/>
        <v>0</v>
      </c>
    </row>
    <row r="9" spans="1:7" hidden="1" x14ac:dyDescent="0.3">
      <c r="A9" t="s">
        <v>16</v>
      </c>
      <c r="B9" s="2" t="s">
        <v>66</v>
      </c>
      <c r="C9" s="1" t="s">
        <v>66</v>
      </c>
      <c r="D9" s="2" t="s">
        <v>66</v>
      </c>
      <c r="E9" s="1" t="s">
        <v>66</v>
      </c>
      <c r="F9" s="2" t="s">
        <v>66</v>
      </c>
      <c r="G9">
        <f t="shared" si="0"/>
        <v>0</v>
      </c>
    </row>
    <row r="10" spans="1:7" hidden="1" x14ac:dyDescent="0.3">
      <c r="A10" t="s">
        <v>17</v>
      </c>
      <c r="B10" s="1" t="s">
        <v>67</v>
      </c>
      <c r="C10" s="2" t="s">
        <v>67</v>
      </c>
      <c r="D10" s="1" t="s">
        <v>67</v>
      </c>
      <c r="E10" s="2" t="s">
        <v>67</v>
      </c>
      <c r="F10" s="1" t="s">
        <v>67</v>
      </c>
      <c r="G10">
        <f t="shared" si="0"/>
        <v>0</v>
      </c>
    </row>
    <row r="11" spans="1:7" hidden="1" x14ac:dyDescent="0.3">
      <c r="A11" t="s">
        <v>18</v>
      </c>
      <c r="B11" s="2" t="s">
        <v>62</v>
      </c>
      <c r="C11" s="1" t="s">
        <v>62</v>
      </c>
      <c r="D11" s="2" t="s">
        <v>62</v>
      </c>
      <c r="E11" s="1" t="s">
        <v>62</v>
      </c>
      <c r="F11" s="2" t="s">
        <v>62</v>
      </c>
      <c r="G11">
        <f t="shared" si="0"/>
        <v>0</v>
      </c>
    </row>
    <row r="12" spans="1:7" hidden="1" x14ac:dyDescent="0.3">
      <c r="A12" t="s">
        <v>19</v>
      </c>
      <c r="B12" s="1" t="s">
        <v>65</v>
      </c>
      <c r="C12" s="2" t="s">
        <v>65</v>
      </c>
      <c r="D12" s="1" t="s">
        <v>65</v>
      </c>
      <c r="E12" s="2" t="s">
        <v>65</v>
      </c>
      <c r="F12" s="1" t="s">
        <v>65</v>
      </c>
      <c r="G12">
        <f t="shared" si="0"/>
        <v>0</v>
      </c>
    </row>
    <row r="13" spans="1:7" hidden="1" x14ac:dyDescent="0.3">
      <c r="A13" t="s">
        <v>20</v>
      </c>
      <c r="B13" s="2" t="s">
        <v>62</v>
      </c>
      <c r="C13" s="1" t="s">
        <v>62</v>
      </c>
      <c r="D13" s="2" t="s">
        <v>62</v>
      </c>
      <c r="E13" s="1" t="s">
        <v>62</v>
      </c>
      <c r="F13" s="2" t="s">
        <v>62</v>
      </c>
      <c r="G13">
        <f t="shared" si="0"/>
        <v>0</v>
      </c>
    </row>
    <row r="14" spans="1:7" x14ac:dyDescent="0.3">
      <c r="A14" t="s">
        <v>21</v>
      </c>
      <c r="B14" s="1" t="s">
        <v>68</v>
      </c>
      <c r="C14" s="2" t="s">
        <v>65</v>
      </c>
      <c r="D14" s="1" t="s">
        <v>65</v>
      </c>
      <c r="E14" s="2" t="s">
        <v>65</v>
      </c>
      <c r="F14" s="1" t="s">
        <v>65</v>
      </c>
      <c r="G14">
        <f t="shared" si="0"/>
        <v>1</v>
      </c>
    </row>
    <row r="15" spans="1:7" hidden="1" x14ac:dyDescent="0.3">
      <c r="A15" t="s">
        <v>22</v>
      </c>
      <c r="B15" s="2" t="s">
        <v>69</v>
      </c>
      <c r="C15" s="1" t="s">
        <v>69</v>
      </c>
      <c r="D15" s="2" t="s">
        <v>71</v>
      </c>
      <c r="E15" s="1" t="s">
        <v>69</v>
      </c>
      <c r="F15" s="2" t="s">
        <v>62</v>
      </c>
      <c r="G15">
        <f t="shared" si="0"/>
        <v>0</v>
      </c>
    </row>
    <row r="16" spans="1:7" hidden="1" x14ac:dyDescent="0.3">
      <c r="A16" t="s">
        <v>23</v>
      </c>
      <c r="B16" s="1" t="s">
        <v>64</v>
      </c>
      <c r="C16" s="2" t="s">
        <v>64</v>
      </c>
      <c r="D16" s="1" t="s">
        <v>64</v>
      </c>
      <c r="E16" s="2" t="s">
        <v>62</v>
      </c>
      <c r="F16" s="1" t="s">
        <v>62</v>
      </c>
      <c r="G16">
        <f t="shared" si="0"/>
        <v>0</v>
      </c>
    </row>
    <row r="17" spans="1:7" hidden="1" x14ac:dyDescent="0.3">
      <c r="A17" t="s">
        <v>24</v>
      </c>
      <c r="B17" s="2" t="s">
        <v>62</v>
      </c>
      <c r="C17" s="1" t="s">
        <v>62</v>
      </c>
      <c r="D17" s="2" t="s">
        <v>62</v>
      </c>
      <c r="E17" s="1" t="s">
        <v>62</v>
      </c>
      <c r="F17" s="2" t="s">
        <v>62</v>
      </c>
      <c r="G17">
        <f t="shared" si="0"/>
        <v>0</v>
      </c>
    </row>
    <row r="18" spans="1:7" hidden="1" x14ac:dyDescent="0.3">
      <c r="A18" t="s">
        <v>25</v>
      </c>
      <c r="B18" s="1" t="s">
        <v>62</v>
      </c>
      <c r="C18" s="2" t="s">
        <v>62</v>
      </c>
      <c r="D18" s="1" t="s">
        <v>62</v>
      </c>
      <c r="E18" s="2" t="s">
        <v>62</v>
      </c>
      <c r="F18" s="1" t="s">
        <v>62</v>
      </c>
      <c r="G18">
        <f t="shared" si="0"/>
        <v>0</v>
      </c>
    </row>
    <row r="19" spans="1:7" hidden="1" x14ac:dyDescent="0.3">
      <c r="A19" t="s">
        <v>26</v>
      </c>
      <c r="B19" s="2" t="s">
        <v>62</v>
      </c>
      <c r="C19" s="1" t="s">
        <v>62</v>
      </c>
      <c r="D19" s="2" t="s">
        <v>62</v>
      </c>
      <c r="E19" s="1" t="s">
        <v>62</v>
      </c>
      <c r="F19" s="2" t="s">
        <v>62</v>
      </c>
      <c r="G19">
        <f t="shared" si="0"/>
        <v>0</v>
      </c>
    </row>
    <row r="20" spans="1:7" hidden="1" x14ac:dyDescent="0.3">
      <c r="A20" t="s">
        <v>27</v>
      </c>
      <c r="B20" s="1" t="s">
        <v>62</v>
      </c>
      <c r="C20" s="2" t="s">
        <v>62</v>
      </c>
      <c r="D20" s="1" t="s">
        <v>62</v>
      </c>
      <c r="E20" s="2" t="s">
        <v>62</v>
      </c>
      <c r="F20" s="1" t="s">
        <v>62</v>
      </c>
      <c r="G20">
        <f t="shared" si="0"/>
        <v>0</v>
      </c>
    </row>
    <row r="21" spans="1:7" hidden="1" x14ac:dyDescent="0.3">
      <c r="A21" t="s">
        <v>28</v>
      </c>
      <c r="B21" s="2" t="s">
        <v>65</v>
      </c>
      <c r="C21" s="1" t="s">
        <v>65</v>
      </c>
      <c r="D21" s="2" t="s">
        <v>65</v>
      </c>
      <c r="E21" s="1" t="s">
        <v>65</v>
      </c>
      <c r="F21" s="2" t="s">
        <v>65</v>
      </c>
      <c r="G21">
        <f t="shared" si="0"/>
        <v>0</v>
      </c>
    </row>
    <row r="22" spans="1:7" hidden="1" x14ac:dyDescent="0.3">
      <c r="A22" t="s">
        <v>29</v>
      </c>
      <c r="B22" s="1" t="s">
        <v>65</v>
      </c>
      <c r="C22" s="2" t="s">
        <v>65</v>
      </c>
      <c r="D22" s="1" t="s">
        <v>65</v>
      </c>
      <c r="E22" s="2" t="s">
        <v>65</v>
      </c>
      <c r="F22" s="1" t="s">
        <v>65</v>
      </c>
      <c r="G22">
        <f t="shared" si="0"/>
        <v>0</v>
      </c>
    </row>
    <row r="23" spans="1:7" hidden="1" x14ac:dyDescent="0.3">
      <c r="A23" t="s">
        <v>30</v>
      </c>
      <c r="B23" s="2" t="s">
        <v>64</v>
      </c>
      <c r="C23" s="1" t="s">
        <v>64</v>
      </c>
      <c r="D23" s="2" t="s">
        <v>64</v>
      </c>
      <c r="E23" s="1" t="s">
        <v>70</v>
      </c>
      <c r="F23" s="2" t="s">
        <v>70</v>
      </c>
      <c r="G23">
        <f t="shared" si="0"/>
        <v>0</v>
      </c>
    </row>
    <row r="24" spans="1:7" hidden="1" x14ac:dyDescent="0.3">
      <c r="A24" t="s">
        <v>31</v>
      </c>
      <c r="B24" s="1" t="s">
        <v>70</v>
      </c>
      <c r="C24" s="2" t="s">
        <v>70</v>
      </c>
      <c r="D24" s="1" t="s">
        <v>70</v>
      </c>
      <c r="E24" s="2" t="s">
        <v>70</v>
      </c>
      <c r="F24" s="1" t="s">
        <v>70</v>
      </c>
      <c r="G24">
        <f t="shared" si="0"/>
        <v>0</v>
      </c>
    </row>
    <row r="25" spans="1:7" hidden="1" x14ac:dyDescent="0.3">
      <c r="A25" t="s">
        <v>32</v>
      </c>
      <c r="B25" s="2" t="s">
        <v>62</v>
      </c>
      <c r="C25" s="1" t="s">
        <v>62</v>
      </c>
      <c r="D25" s="2" t="s">
        <v>62</v>
      </c>
      <c r="E25" s="1" t="s">
        <v>62</v>
      </c>
      <c r="F25" s="2" t="s">
        <v>62</v>
      </c>
      <c r="G25">
        <f t="shared" si="0"/>
        <v>0</v>
      </c>
    </row>
    <row r="26" spans="1:7" hidden="1" x14ac:dyDescent="0.3">
      <c r="A26" t="s">
        <v>33</v>
      </c>
      <c r="B26" s="1" t="s">
        <v>62</v>
      </c>
      <c r="C26" s="2" t="s">
        <v>62</v>
      </c>
      <c r="D26" s="1" t="s">
        <v>62</v>
      </c>
      <c r="E26" s="2" t="s">
        <v>62</v>
      </c>
      <c r="F26" s="1" t="s">
        <v>62</v>
      </c>
      <c r="G26">
        <f t="shared" si="0"/>
        <v>0</v>
      </c>
    </row>
    <row r="27" spans="1:7" hidden="1" x14ac:dyDescent="0.3">
      <c r="A27" t="s">
        <v>34</v>
      </c>
      <c r="B27" s="2" t="s">
        <v>62</v>
      </c>
      <c r="C27" s="1" t="s">
        <v>62</v>
      </c>
      <c r="D27" s="2" t="s">
        <v>62</v>
      </c>
      <c r="E27" s="1" t="s">
        <v>62</v>
      </c>
      <c r="F27" s="2" t="s">
        <v>62</v>
      </c>
      <c r="G27">
        <f t="shared" si="0"/>
        <v>0</v>
      </c>
    </row>
    <row r="28" spans="1:7" hidden="1" x14ac:dyDescent="0.3">
      <c r="A28" t="s">
        <v>35</v>
      </c>
      <c r="B28" s="1" t="s">
        <v>67</v>
      </c>
      <c r="C28" s="2" t="s">
        <v>64</v>
      </c>
      <c r="D28" s="1" t="s">
        <v>64</v>
      </c>
      <c r="E28" s="2" t="s">
        <v>67</v>
      </c>
      <c r="F28" s="1" t="s">
        <v>64</v>
      </c>
      <c r="G28">
        <f t="shared" si="0"/>
        <v>0</v>
      </c>
    </row>
    <row r="29" spans="1:7" x14ac:dyDescent="0.3">
      <c r="A29" t="s">
        <v>36</v>
      </c>
      <c r="B29" s="2" t="s">
        <v>71</v>
      </c>
      <c r="C29" s="1" t="s">
        <v>70</v>
      </c>
      <c r="D29" s="2" t="s">
        <v>70</v>
      </c>
      <c r="E29" s="1" t="s">
        <v>70</v>
      </c>
      <c r="F29" s="2" t="s">
        <v>70</v>
      </c>
      <c r="G29">
        <f t="shared" si="0"/>
        <v>1</v>
      </c>
    </row>
    <row r="30" spans="1:7" hidden="1" x14ac:dyDescent="0.3">
      <c r="A30" t="s">
        <v>37</v>
      </c>
      <c r="B30" s="1" t="s">
        <v>62</v>
      </c>
      <c r="C30" s="2" t="s">
        <v>62</v>
      </c>
      <c r="D30" s="1" t="s">
        <v>62</v>
      </c>
      <c r="E30" s="2" t="s">
        <v>62</v>
      </c>
      <c r="F30" s="1" t="s">
        <v>62</v>
      </c>
      <c r="G30">
        <f t="shared" si="0"/>
        <v>0</v>
      </c>
    </row>
    <row r="31" spans="1:7" hidden="1" x14ac:dyDescent="0.3">
      <c r="A31" t="s">
        <v>38</v>
      </c>
      <c r="B31" s="2" t="s">
        <v>63</v>
      </c>
      <c r="C31" s="1" t="s">
        <v>63</v>
      </c>
      <c r="D31" s="2" t="s">
        <v>63</v>
      </c>
      <c r="E31" s="1" t="s">
        <v>63</v>
      </c>
      <c r="F31" s="2" t="s">
        <v>63</v>
      </c>
      <c r="G31">
        <f t="shared" si="0"/>
        <v>0</v>
      </c>
    </row>
    <row r="32" spans="1:7" x14ac:dyDescent="0.3">
      <c r="A32" t="s">
        <v>39</v>
      </c>
      <c r="B32" s="1" t="s">
        <v>62</v>
      </c>
      <c r="C32" s="2" t="s">
        <v>64</v>
      </c>
      <c r="D32" s="1" t="s">
        <v>70</v>
      </c>
      <c r="E32" s="2" t="s">
        <v>64</v>
      </c>
      <c r="F32" s="1" t="s">
        <v>70</v>
      </c>
      <c r="G32">
        <f t="shared" si="0"/>
        <v>1</v>
      </c>
    </row>
    <row r="33" spans="1:7" hidden="1" x14ac:dyDescent="0.3">
      <c r="A33" t="s">
        <v>40</v>
      </c>
      <c r="B33" s="2" t="s">
        <v>65</v>
      </c>
      <c r="C33" s="1" t="s">
        <v>65</v>
      </c>
      <c r="D33" s="2" t="s">
        <v>65</v>
      </c>
      <c r="E33" s="1" t="s">
        <v>65</v>
      </c>
      <c r="F33" s="2" t="s">
        <v>65</v>
      </c>
      <c r="G33">
        <f t="shared" si="0"/>
        <v>0</v>
      </c>
    </row>
    <row r="34" spans="1:7" hidden="1" x14ac:dyDescent="0.3">
      <c r="A34" t="s">
        <v>41</v>
      </c>
      <c r="B34" s="1" t="s">
        <v>71</v>
      </c>
      <c r="C34" s="2" t="s">
        <v>71</v>
      </c>
      <c r="D34" s="1" t="s">
        <v>71</v>
      </c>
      <c r="E34" s="2" t="s">
        <v>67</v>
      </c>
      <c r="F34" s="1" t="s">
        <v>64</v>
      </c>
      <c r="G34">
        <f t="shared" si="0"/>
        <v>0</v>
      </c>
    </row>
    <row r="35" spans="1:7" hidden="1" x14ac:dyDescent="0.3">
      <c r="A35" t="s">
        <v>42</v>
      </c>
      <c r="B35" s="2" t="s">
        <v>62</v>
      </c>
      <c r="C35" s="1" t="s">
        <v>62</v>
      </c>
      <c r="D35" s="2" t="s">
        <v>62</v>
      </c>
      <c r="E35" s="1" t="s">
        <v>62</v>
      </c>
      <c r="F35" s="2" t="s">
        <v>62</v>
      </c>
      <c r="G35">
        <f t="shared" si="0"/>
        <v>0</v>
      </c>
    </row>
    <row r="36" spans="1:7" hidden="1" x14ac:dyDescent="0.3">
      <c r="A36" t="s">
        <v>43</v>
      </c>
      <c r="B36" s="1" t="s">
        <v>71</v>
      </c>
      <c r="C36" s="2" t="s">
        <v>71</v>
      </c>
      <c r="D36" s="1" t="s">
        <v>71</v>
      </c>
      <c r="E36" s="2" t="s">
        <v>71</v>
      </c>
      <c r="F36" s="1" t="s">
        <v>62</v>
      </c>
      <c r="G36">
        <f t="shared" si="0"/>
        <v>0</v>
      </c>
    </row>
    <row r="37" spans="1:7" hidden="1" x14ac:dyDescent="0.3">
      <c r="A37" t="s">
        <v>44</v>
      </c>
      <c r="B37" s="2" t="s">
        <v>62</v>
      </c>
      <c r="C37" s="1" t="s">
        <v>62</v>
      </c>
      <c r="D37" s="2" t="s">
        <v>62</v>
      </c>
      <c r="E37" s="1" t="s">
        <v>62</v>
      </c>
      <c r="F37" s="2" t="s">
        <v>62</v>
      </c>
      <c r="G37">
        <f t="shared" si="0"/>
        <v>0</v>
      </c>
    </row>
    <row r="38" spans="1:7" hidden="1" x14ac:dyDescent="0.3">
      <c r="A38" t="s">
        <v>45</v>
      </c>
      <c r="B38" s="1" t="s">
        <v>70</v>
      </c>
      <c r="C38" s="2" t="s">
        <v>70</v>
      </c>
      <c r="D38" s="1" t="s">
        <v>70</v>
      </c>
      <c r="E38" s="2" t="s">
        <v>121</v>
      </c>
      <c r="F38" s="1" t="s">
        <v>68</v>
      </c>
      <c r="G38">
        <f t="shared" si="0"/>
        <v>0</v>
      </c>
    </row>
    <row r="39" spans="1:7" hidden="1" x14ac:dyDescent="0.3">
      <c r="A39" t="s">
        <v>46</v>
      </c>
      <c r="B39" s="2" t="s">
        <v>70</v>
      </c>
      <c r="C39" s="1" t="s">
        <v>70</v>
      </c>
      <c r="D39" s="2" t="s">
        <v>70</v>
      </c>
      <c r="E39" s="1" t="s">
        <v>121</v>
      </c>
      <c r="F39" s="2" t="s">
        <v>121</v>
      </c>
      <c r="G39">
        <f t="shared" si="0"/>
        <v>0</v>
      </c>
    </row>
    <row r="40" spans="1:7" hidden="1" x14ac:dyDescent="0.3">
      <c r="A40" t="s">
        <v>47</v>
      </c>
      <c r="B40" s="1" t="s">
        <v>68</v>
      </c>
      <c r="C40" s="2" t="s">
        <v>68</v>
      </c>
      <c r="D40" s="1" t="s">
        <v>68</v>
      </c>
      <c r="E40" s="2" t="s">
        <v>66</v>
      </c>
      <c r="F40" s="1" t="s">
        <v>68</v>
      </c>
      <c r="G40">
        <f t="shared" si="0"/>
        <v>0</v>
      </c>
    </row>
    <row r="41" spans="1:7" hidden="1" x14ac:dyDescent="0.3">
      <c r="A41" t="s">
        <v>48</v>
      </c>
      <c r="B41" s="2" t="s">
        <v>62</v>
      </c>
      <c r="C41" s="1" t="s">
        <v>62</v>
      </c>
      <c r="D41" s="2" t="s">
        <v>62</v>
      </c>
      <c r="E41" s="1" t="s">
        <v>62</v>
      </c>
      <c r="F41" s="2" t="s">
        <v>62</v>
      </c>
      <c r="G41">
        <f t="shared" si="0"/>
        <v>0</v>
      </c>
    </row>
    <row r="42" spans="1:7" hidden="1" x14ac:dyDescent="0.3">
      <c r="A42" t="s">
        <v>49</v>
      </c>
      <c r="B42" s="1" t="s">
        <v>62</v>
      </c>
      <c r="C42" s="2" t="s">
        <v>62</v>
      </c>
      <c r="D42" s="1" t="s">
        <v>62</v>
      </c>
      <c r="E42" s="2" t="s">
        <v>62</v>
      </c>
      <c r="F42" s="1" t="s">
        <v>62</v>
      </c>
      <c r="G42">
        <f t="shared" si="0"/>
        <v>0</v>
      </c>
    </row>
    <row r="43" spans="1:7" hidden="1" x14ac:dyDescent="0.3">
      <c r="A43" t="s">
        <v>50</v>
      </c>
      <c r="B43" s="2" t="s">
        <v>69</v>
      </c>
      <c r="C43" s="1" t="s">
        <v>69</v>
      </c>
      <c r="D43" s="2" t="s">
        <v>69</v>
      </c>
      <c r="E43" s="1" t="s">
        <v>62</v>
      </c>
      <c r="F43" s="2" t="s">
        <v>62</v>
      </c>
      <c r="G43">
        <f t="shared" si="0"/>
        <v>0</v>
      </c>
    </row>
    <row r="44" spans="1:7" hidden="1" x14ac:dyDescent="0.3">
      <c r="A44" t="s">
        <v>51</v>
      </c>
      <c r="B44" s="1" t="s">
        <v>62</v>
      </c>
      <c r="C44" s="2" t="s">
        <v>62</v>
      </c>
      <c r="D44" s="1" t="s">
        <v>62</v>
      </c>
      <c r="E44" s="2" t="s">
        <v>62</v>
      </c>
      <c r="F44" s="1" t="s">
        <v>62</v>
      </c>
      <c r="G44">
        <f t="shared" si="0"/>
        <v>0</v>
      </c>
    </row>
    <row r="45" spans="1:7" x14ac:dyDescent="0.3">
      <c r="A45" t="s">
        <v>52</v>
      </c>
      <c r="B45" s="2" t="s">
        <v>69</v>
      </c>
      <c r="C45" s="1" t="s">
        <v>71</v>
      </c>
      <c r="D45" s="2" t="s">
        <v>71</v>
      </c>
      <c r="E45" s="1" t="s">
        <v>62</v>
      </c>
      <c r="F45" s="2" t="s">
        <v>62</v>
      </c>
      <c r="G45">
        <f t="shared" si="0"/>
        <v>1</v>
      </c>
    </row>
    <row r="46" spans="1:7" x14ac:dyDescent="0.3">
      <c r="A46" t="s">
        <v>53</v>
      </c>
      <c r="B46" s="1" t="s">
        <v>72</v>
      </c>
      <c r="C46" s="2" t="s">
        <v>67</v>
      </c>
      <c r="D46" s="1" t="s">
        <v>67</v>
      </c>
      <c r="E46" s="2" t="s">
        <v>67</v>
      </c>
      <c r="F46" s="1" t="s">
        <v>67</v>
      </c>
      <c r="G46">
        <f t="shared" si="0"/>
        <v>1</v>
      </c>
    </row>
    <row r="47" spans="1:7" hidden="1" x14ac:dyDescent="0.3">
      <c r="A47" t="s">
        <v>54</v>
      </c>
      <c r="B47" s="2" t="s">
        <v>71</v>
      </c>
      <c r="C47" s="1" t="s">
        <v>71</v>
      </c>
      <c r="D47" s="2" t="s">
        <v>66</v>
      </c>
      <c r="E47" s="1" t="s">
        <v>66</v>
      </c>
      <c r="F47" s="2" t="s">
        <v>66</v>
      </c>
      <c r="G47">
        <f t="shared" si="0"/>
        <v>0</v>
      </c>
    </row>
    <row r="48" spans="1:7" hidden="1" x14ac:dyDescent="0.3">
      <c r="A48" t="s">
        <v>55</v>
      </c>
      <c r="B48" s="1" t="s">
        <v>68</v>
      </c>
      <c r="C48" s="2" t="s">
        <v>68</v>
      </c>
      <c r="D48" s="1" t="s">
        <v>68</v>
      </c>
      <c r="E48" s="2" t="s">
        <v>66</v>
      </c>
      <c r="F48" s="1" t="s">
        <v>68</v>
      </c>
      <c r="G48">
        <f t="shared" si="0"/>
        <v>0</v>
      </c>
    </row>
    <row r="49" spans="1:7" hidden="1" x14ac:dyDescent="0.3">
      <c r="A49" t="s">
        <v>56</v>
      </c>
      <c r="B49" s="2" t="s">
        <v>62</v>
      </c>
      <c r="C49" s="1" t="s">
        <v>62</v>
      </c>
      <c r="D49" s="2" t="s">
        <v>62</v>
      </c>
      <c r="E49" s="1" t="s">
        <v>62</v>
      </c>
      <c r="F49" s="2" t="s">
        <v>62</v>
      </c>
      <c r="G49">
        <f t="shared" si="0"/>
        <v>0</v>
      </c>
    </row>
    <row r="50" spans="1:7" hidden="1" x14ac:dyDescent="0.3">
      <c r="A50" t="s">
        <v>57</v>
      </c>
      <c r="B50" s="1" t="s">
        <v>67</v>
      </c>
      <c r="C50" s="2" t="s">
        <v>67</v>
      </c>
      <c r="D50" s="1" t="s">
        <v>67</v>
      </c>
      <c r="E50" s="2" t="s">
        <v>67</v>
      </c>
      <c r="F50" s="1" t="s">
        <v>72</v>
      </c>
      <c r="G50">
        <f t="shared" si="0"/>
        <v>0</v>
      </c>
    </row>
    <row r="51" spans="1:7" hidden="1" x14ac:dyDescent="0.3">
      <c r="A51" t="s">
        <v>58</v>
      </c>
      <c r="B51" s="2" t="s">
        <v>62</v>
      </c>
      <c r="C51" s="1" t="s">
        <v>62</v>
      </c>
      <c r="D51" s="2" t="s">
        <v>62</v>
      </c>
      <c r="E51" s="1" t="s">
        <v>62</v>
      </c>
      <c r="F51" s="2" t="s">
        <v>62</v>
      </c>
      <c r="G51">
        <f t="shared" si="0"/>
        <v>0</v>
      </c>
    </row>
  </sheetData>
  <autoFilter ref="A1:G51" xr:uid="{6C209ED0-ED7F-4339-9D88-5070BD442EB6}">
    <filterColumn colId="6">
      <filters>
        <filter val="1"/>
      </filters>
    </filterColumn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85A0-6776-4925-A613-CAF0AFE9437D}">
  <dimension ref="A1:N251"/>
  <sheetViews>
    <sheetView workbookViewId="0">
      <selection sqref="A1:A1048576"/>
    </sheetView>
  </sheetViews>
  <sheetFormatPr defaultRowHeight="14.4" x14ac:dyDescent="0.3"/>
  <cols>
    <col min="1" max="1" width="18.6640625" bestFit="1" customWidth="1"/>
    <col min="2" max="2" width="13.33203125" bestFit="1" customWidth="1"/>
    <col min="3" max="3" width="7.33203125" bestFit="1" customWidth="1"/>
    <col min="4" max="4" width="12.5546875" bestFit="1" customWidth="1"/>
    <col min="5" max="5" width="9.6640625" bestFit="1" customWidth="1"/>
    <col min="6" max="6" width="13" bestFit="1" customWidth="1"/>
    <col min="7" max="7" width="13.44140625" bestFit="1" customWidth="1"/>
    <col min="8" max="8" width="19.88671875" bestFit="1" customWidth="1"/>
    <col min="9" max="9" width="19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59</v>
      </c>
      <c r="K1" t="s">
        <v>73</v>
      </c>
      <c r="L1" t="s">
        <v>217</v>
      </c>
      <c r="M1" t="s">
        <v>60</v>
      </c>
      <c r="N1" t="s">
        <v>61</v>
      </c>
    </row>
    <row r="2" spans="1:14" hidden="1" x14ac:dyDescent="0.3">
      <c r="A2" t="s">
        <v>9</v>
      </c>
      <c r="B2">
        <v>1</v>
      </c>
      <c r="C2">
        <v>2018</v>
      </c>
      <c r="D2">
        <v>2018</v>
      </c>
      <c r="E2">
        <v>1064</v>
      </c>
      <c r="F2">
        <v>4887871</v>
      </c>
      <c r="G2">
        <v>21.8</v>
      </c>
      <c r="H2">
        <v>21.8</v>
      </c>
      <c r="I2">
        <v>5.0000000000000001E-3</v>
      </c>
      <c r="J2">
        <v>37</v>
      </c>
      <c r="K2" t="s">
        <v>62</v>
      </c>
      <c r="L2" t="str" cm="1">
        <f t="array" ref="L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">
        <v>2</v>
      </c>
      <c r="N2">
        <v>22.9</v>
      </c>
    </row>
    <row r="3" spans="1:14" hidden="1" x14ac:dyDescent="0.3">
      <c r="A3" t="s">
        <v>9</v>
      </c>
      <c r="B3">
        <v>1</v>
      </c>
      <c r="C3">
        <v>2019</v>
      </c>
      <c r="D3">
        <v>2019</v>
      </c>
      <c r="E3">
        <v>1076</v>
      </c>
      <c r="F3">
        <v>4903185</v>
      </c>
      <c r="G3">
        <v>21.9</v>
      </c>
      <c r="H3">
        <v>22.2</v>
      </c>
      <c r="I3">
        <v>5.0000000000000001E-3</v>
      </c>
      <c r="J3">
        <v>38</v>
      </c>
      <c r="K3" t="s">
        <v>62</v>
      </c>
      <c r="L3" t="str" cm="1">
        <f t="array" ref="L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3">
        <v>2</v>
      </c>
      <c r="N3">
        <v>21.7</v>
      </c>
    </row>
    <row r="4" spans="1:14" hidden="1" x14ac:dyDescent="0.3">
      <c r="A4" t="s">
        <v>9</v>
      </c>
      <c r="B4">
        <v>1</v>
      </c>
      <c r="C4">
        <v>2020</v>
      </c>
      <c r="D4">
        <v>2020</v>
      </c>
      <c r="E4">
        <v>1141</v>
      </c>
      <c r="F4">
        <v>4921532</v>
      </c>
      <c r="G4">
        <v>23.2</v>
      </c>
      <c r="H4">
        <v>23.6</v>
      </c>
      <c r="I4">
        <v>5.0000000000000001E-3</v>
      </c>
      <c r="J4">
        <v>37</v>
      </c>
      <c r="K4" t="s">
        <v>62</v>
      </c>
      <c r="L4" t="str" cm="1">
        <f t="array" ref="L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4">
        <v>5</v>
      </c>
      <c r="N4">
        <v>22.17</v>
      </c>
    </row>
    <row r="5" spans="1:14" hidden="1" x14ac:dyDescent="0.3">
      <c r="A5" t="s">
        <v>9</v>
      </c>
      <c r="B5">
        <v>1</v>
      </c>
      <c r="C5">
        <v>2021</v>
      </c>
      <c r="D5">
        <v>2021</v>
      </c>
      <c r="E5">
        <v>1315</v>
      </c>
      <c r="F5">
        <v>5039877</v>
      </c>
      <c r="G5">
        <v>26.1</v>
      </c>
      <c r="H5">
        <v>26.4</v>
      </c>
      <c r="I5">
        <v>6.0000000000000001E-3</v>
      </c>
      <c r="J5">
        <v>31</v>
      </c>
      <c r="K5" t="s">
        <v>62</v>
      </c>
      <c r="L5" t="str" cm="1">
        <f t="array" ref="L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5">
        <v>5</v>
      </c>
      <c r="N5">
        <v>23.6</v>
      </c>
    </row>
    <row r="6" spans="1:14" x14ac:dyDescent="0.3">
      <c r="A6" t="s">
        <v>9</v>
      </c>
      <c r="B6">
        <v>1</v>
      </c>
      <c r="C6">
        <v>2022</v>
      </c>
      <c r="D6">
        <v>2022</v>
      </c>
      <c r="E6">
        <v>1278</v>
      </c>
      <c r="F6">
        <v>5074296</v>
      </c>
      <c r="G6">
        <v>25.2</v>
      </c>
      <c r="H6">
        <v>25.5</v>
      </c>
      <c r="I6">
        <v>6.0000000000000001E-3</v>
      </c>
      <c r="J6">
        <v>38</v>
      </c>
      <c r="K6" t="s">
        <v>62</v>
      </c>
      <c r="L6" t="str" cm="1">
        <f t="array" ref="L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6">
        <v>4</v>
      </c>
      <c r="N6">
        <v>26.4</v>
      </c>
    </row>
    <row r="7" spans="1:14" hidden="1" x14ac:dyDescent="0.3">
      <c r="A7" t="s">
        <v>10</v>
      </c>
      <c r="B7">
        <v>2</v>
      </c>
      <c r="C7">
        <v>2018</v>
      </c>
      <c r="D7">
        <v>2018</v>
      </c>
      <c r="E7">
        <v>155</v>
      </c>
      <c r="F7">
        <v>737438</v>
      </c>
      <c r="G7">
        <v>21</v>
      </c>
      <c r="H7">
        <v>21</v>
      </c>
      <c r="I7">
        <v>1E-3</v>
      </c>
      <c r="J7">
        <v>44</v>
      </c>
      <c r="K7" t="s">
        <v>62</v>
      </c>
      <c r="L7" t="str" cm="1">
        <f t="array" ref="L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7">
        <v>1</v>
      </c>
      <c r="N7">
        <v>24.5</v>
      </c>
    </row>
    <row r="8" spans="1:14" hidden="1" x14ac:dyDescent="0.3">
      <c r="A8" t="s">
        <v>10</v>
      </c>
      <c r="B8">
        <v>2</v>
      </c>
      <c r="C8">
        <v>2019</v>
      </c>
      <c r="D8">
        <v>2019</v>
      </c>
      <c r="E8">
        <v>179</v>
      </c>
      <c r="F8">
        <v>731545</v>
      </c>
      <c r="G8">
        <v>24.5</v>
      </c>
      <c r="H8">
        <v>24.4</v>
      </c>
      <c r="I8">
        <v>1E-3</v>
      </c>
      <c r="J8">
        <v>42</v>
      </c>
      <c r="K8" t="s">
        <v>62</v>
      </c>
      <c r="L8" t="str" cm="1">
        <f t="array" ref="L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">
        <v>7</v>
      </c>
      <c r="N8">
        <v>20.74</v>
      </c>
    </row>
    <row r="9" spans="1:14" hidden="1" x14ac:dyDescent="0.3">
      <c r="A9" t="s">
        <v>10</v>
      </c>
      <c r="B9">
        <v>2</v>
      </c>
      <c r="C9">
        <v>2020</v>
      </c>
      <c r="D9">
        <v>2020</v>
      </c>
      <c r="E9">
        <v>175</v>
      </c>
      <c r="F9">
        <v>731158</v>
      </c>
      <c r="G9">
        <v>23.9</v>
      </c>
      <c r="H9">
        <v>23.5</v>
      </c>
      <c r="I9">
        <v>1E-3</v>
      </c>
      <c r="J9">
        <v>42</v>
      </c>
      <c r="K9" t="s">
        <v>62</v>
      </c>
      <c r="L9" t="str" cm="1">
        <f t="array" ref="L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9">
        <v>1</v>
      </c>
      <c r="N9">
        <v>24.49</v>
      </c>
    </row>
    <row r="10" spans="1:14" hidden="1" x14ac:dyDescent="0.3">
      <c r="A10" t="s">
        <v>10</v>
      </c>
      <c r="B10">
        <v>2</v>
      </c>
      <c r="C10">
        <v>2021</v>
      </c>
      <c r="D10">
        <v>2021</v>
      </c>
      <c r="E10">
        <v>182</v>
      </c>
      <c r="F10">
        <v>732673</v>
      </c>
      <c r="G10">
        <v>24.8</v>
      </c>
      <c r="H10">
        <v>25.2</v>
      </c>
      <c r="I10">
        <v>1E-3</v>
      </c>
      <c r="J10">
        <v>41</v>
      </c>
      <c r="K10" t="s">
        <v>62</v>
      </c>
      <c r="L10" t="str" cm="1">
        <f t="array" ref="L1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0">
        <v>6</v>
      </c>
      <c r="N10">
        <v>23.5</v>
      </c>
    </row>
    <row r="11" spans="1:14" x14ac:dyDescent="0.3">
      <c r="A11" t="s">
        <v>10</v>
      </c>
      <c r="B11">
        <v>2</v>
      </c>
      <c r="C11">
        <v>2022</v>
      </c>
      <c r="D11">
        <v>2022</v>
      </c>
      <c r="E11">
        <v>164</v>
      </c>
      <c r="F11">
        <v>733583</v>
      </c>
      <c r="G11">
        <v>22.4</v>
      </c>
      <c r="H11">
        <v>22.4</v>
      </c>
      <c r="I11">
        <v>1E-3</v>
      </c>
      <c r="J11">
        <v>41</v>
      </c>
      <c r="K11" t="s">
        <v>62</v>
      </c>
      <c r="L11" t="str" cm="1">
        <f t="array" ref="L1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1">
        <v>6</v>
      </c>
      <c r="N11">
        <v>25.2</v>
      </c>
    </row>
    <row r="12" spans="1:14" hidden="1" x14ac:dyDescent="0.3">
      <c r="A12" t="s">
        <v>11</v>
      </c>
      <c r="B12">
        <v>4</v>
      </c>
      <c r="C12">
        <v>2018</v>
      </c>
      <c r="D12">
        <v>2018</v>
      </c>
      <c r="E12">
        <v>1147</v>
      </c>
      <c r="F12">
        <v>7171646</v>
      </c>
      <c r="G12">
        <v>16</v>
      </c>
      <c r="H12">
        <v>15.3</v>
      </c>
      <c r="I12">
        <v>5.0000000000000001E-3</v>
      </c>
      <c r="J12">
        <v>46</v>
      </c>
      <c r="K12" t="s">
        <v>62</v>
      </c>
      <c r="L12" t="str" cm="1">
        <f t="array" ref="L1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">
        <v>18</v>
      </c>
      <c r="N12">
        <v>15.7</v>
      </c>
    </row>
    <row r="13" spans="1:14" hidden="1" x14ac:dyDescent="0.3">
      <c r="A13" t="s">
        <v>11</v>
      </c>
      <c r="B13">
        <v>4</v>
      </c>
      <c r="C13">
        <v>2019</v>
      </c>
      <c r="D13">
        <v>2019</v>
      </c>
      <c r="E13">
        <v>1136</v>
      </c>
      <c r="F13">
        <v>7278717</v>
      </c>
      <c r="G13">
        <v>15.6</v>
      </c>
      <c r="H13">
        <v>15.1</v>
      </c>
      <c r="I13">
        <v>5.0000000000000001E-3</v>
      </c>
      <c r="J13">
        <v>45</v>
      </c>
      <c r="K13" t="s">
        <v>62</v>
      </c>
      <c r="L13" t="str" cm="1">
        <f t="array" ref="L1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3">
        <v>18</v>
      </c>
      <c r="N13">
        <v>15.29</v>
      </c>
    </row>
    <row r="14" spans="1:14" hidden="1" x14ac:dyDescent="0.3">
      <c r="A14" t="s">
        <v>11</v>
      </c>
      <c r="B14">
        <v>4</v>
      </c>
      <c r="C14">
        <v>2020</v>
      </c>
      <c r="D14">
        <v>2020</v>
      </c>
      <c r="E14">
        <v>1265</v>
      </c>
      <c r="F14">
        <v>7421401</v>
      </c>
      <c r="G14">
        <v>17</v>
      </c>
      <c r="H14">
        <v>16.7</v>
      </c>
      <c r="I14">
        <v>6.0000000000000001E-3</v>
      </c>
      <c r="J14">
        <v>45</v>
      </c>
      <c r="K14" t="s">
        <v>62</v>
      </c>
      <c r="L14" t="str" cm="1">
        <f t="array" ref="L1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4">
        <v>16</v>
      </c>
      <c r="N14">
        <v>15.05</v>
      </c>
    </row>
    <row r="15" spans="1:14" hidden="1" x14ac:dyDescent="0.3">
      <c r="A15" t="s">
        <v>11</v>
      </c>
      <c r="B15">
        <v>4</v>
      </c>
      <c r="C15">
        <v>2021</v>
      </c>
      <c r="D15">
        <v>2021</v>
      </c>
      <c r="E15">
        <v>1365</v>
      </c>
      <c r="F15">
        <v>7276316</v>
      </c>
      <c r="G15">
        <v>18.8</v>
      </c>
      <c r="H15">
        <v>18.3</v>
      </c>
      <c r="I15">
        <v>6.0000000000000001E-3</v>
      </c>
      <c r="J15">
        <v>42</v>
      </c>
      <c r="K15" t="s">
        <v>62</v>
      </c>
      <c r="L15" t="str" cm="1">
        <f t="array" ref="L1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5">
        <v>20</v>
      </c>
      <c r="N15">
        <v>16.7</v>
      </c>
    </row>
    <row r="16" spans="1:14" x14ac:dyDescent="0.3">
      <c r="A16" t="s">
        <v>11</v>
      </c>
      <c r="B16">
        <v>4</v>
      </c>
      <c r="C16">
        <v>2022</v>
      </c>
      <c r="D16">
        <v>2022</v>
      </c>
      <c r="E16">
        <v>1535</v>
      </c>
      <c r="F16">
        <v>7359197</v>
      </c>
      <c r="G16">
        <v>20.9</v>
      </c>
      <c r="H16">
        <v>20.100000000000001</v>
      </c>
      <c r="I16">
        <v>7.0000000000000001E-3</v>
      </c>
      <c r="J16">
        <v>42</v>
      </c>
      <c r="K16" t="s">
        <v>62</v>
      </c>
      <c r="L16" t="str" cm="1">
        <f t="array" ref="L1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6">
        <v>17</v>
      </c>
      <c r="N16">
        <v>18.3</v>
      </c>
    </row>
    <row r="17" spans="1:14" hidden="1" x14ac:dyDescent="0.3">
      <c r="A17" t="s">
        <v>12</v>
      </c>
      <c r="B17">
        <v>5</v>
      </c>
      <c r="C17">
        <v>2018</v>
      </c>
      <c r="D17">
        <v>2018</v>
      </c>
      <c r="E17">
        <v>573</v>
      </c>
      <c r="F17">
        <v>3013825</v>
      </c>
      <c r="G17">
        <v>19</v>
      </c>
      <c r="H17">
        <v>18.899999999999999</v>
      </c>
      <c r="I17">
        <v>3.0000000000000001E-3</v>
      </c>
      <c r="J17">
        <v>41</v>
      </c>
      <c r="K17" t="s">
        <v>62</v>
      </c>
      <c r="L17" t="str" cm="1">
        <f t="array" ref="L1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7">
        <v>7</v>
      </c>
      <c r="N17">
        <v>20.2</v>
      </c>
    </row>
    <row r="18" spans="1:14" hidden="1" x14ac:dyDescent="0.3">
      <c r="A18" t="s">
        <v>12</v>
      </c>
      <c r="B18">
        <v>5</v>
      </c>
      <c r="C18">
        <v>2019</v>
      </c>
      <c r="D18">
        <v>2019</v>
      </c>
      <c r="E18">
        <v>580</v>
      </c>
      <c r="F18">
        <v>3017804</v>
      </c>
      <c r="G18">
        <v>19.2</v>
      </c>
      <c r="H18">
        <v>19.3</v>
      </c>
      <c r="I18">
        <v>3.0000000000000001E-3</v>
      </c>
      <c r="J18">
        <v>40</v>
      </c>
      <c r="K18" t="s">
        <v>62</v>
      </c>
      <c r="L18" t="str" cm="1">
        <f t="array" ref="L1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8">
        <v>8</v>
      </c>
      <c r="N18">
        <v>18.96</v>
      </c>
    </row>
    <row r="19" spans="1:14" hidden="1" x14ac:dyDescent="0.3">
      <c r="A19" t="s">
        <v>12</v>
      </c>
      <c r="B19">
        <v>5</v>
      </c>
      <c r="C19">
        <v>2020</v>
      </c>
      <c r="D19">
        <v>2020</v>
      </c>
      <c r="E19">
        <v>673</v>
      </c>
      <c r="F19">
        <v>3030522</v>
      </c>
      <c r="G19">
        <v>22.2</v>
      </c>
      <c r="H19">
        <v>22.6</v>
      </c>
      <c r="I19">
        <v>3.0000000000000001E-3</v>
      </c>
      <c r="J19">
        <v>39</v>
      </c>
      <c r="K19" t="s">
        <v>62</v>
      </c>
      <c r="L19" t="str" cm="1">
        <f t="array" ref="L1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9">
        <v>9</v>
      </c>
      <c r="N19">
        <v>19.260000000000002</v>
      </c>
    </row>
    <row r="20" spans="1:14" hidden="1" x14ac:dyDescent="0.3">
      <c r="A20" t="s">
        <v>12</v>
      </c>
      <c r="B20">
        <v>5</v>
      </c>
      <c r="C20">
        <v>2021</v>
      </c>
      <c r="D20">
        <v>2021</v>
      </c>
      <c r="E20">
        <v>698</v>
      </c>
      <c r="F20">
        <v>3025891</v>
      </c>
      <c r="G20">
        <v>23.1</v>
      </c>
      <c r="H20">
        <v>23.3</v>
      </c>
      <c r="I20">
        <v>3.0000000000000001E-3</v>
      </c>
      <c r="J20">
        <v>50</v>
      </c>
      <c r="K20" t="s">
        <v>62</v>
      </c>
      <c r="L20" t="str" cm="1">
        <f t="array" ref="L2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0">
        <v>8</v>
      </c>
      <c r="N20">
        <v>22.6</v>
      </c>
    </row>
    <row r="21" spans="1:14" x14ac:dyDescent="0.3">
      <c r="A21" t="s">
        <v>12</v>
      </c>
      <c r="B21">
        <v>5</v>
      </c>
      <c r="C21">
        <v>2022</v>
      </c>
      <c r="D21">
        <v>2022</v>
      </c>
      <c r="E21">
        <v>666</v>
      </c>
      <c r="F21">
        <v>3045637</v>
      </c>
      <c r="G21">
        <v>21.9</v>
      </c>
      <c r="H21">
        <v>21.9</v>
      </c>
      <c r="I21">
        <v>3.0000000000000001E-3</v>
      </c>
      <c r="J21">
        <v>50</v>
      </c>
      <c r="K21" t="s">
        <v>62</v>
      </c>
      <c r="L21" t="str" cm="1">
        <f t="array" ref="L2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1">
        <v>8</v>
      </c>
      <c r="N21">
        <v>23.3</v>
      </c>
    </row>
    <row r="22" spans="1:14" hidden="1" x14ac:dyDescent="0.3">
      <c r="A22" t="s">
        <v>13</v>
      </c>
      <c r="B22">
        <v>6</v>
      </c>
      <c r="C22">
        <v>2018</v>
      </c>
      <c r="D22">
        <v>2018</v>
      </c>
      <c r="E22">
        <v>3040</v>
      </c>
      <c r="F22">
        <v>39557045</v>
      </c>
      <c r="G22">
        <v>7.7</v>
      </c>
      <c r="H22">
        <v>7.5</v>
      </c>
      <c r="I22">
        <v>1.4E-2</v>
      </c>
      <c r="J22">
        <v>1</v>
      </c>
      <c r="K22" t="s">
        <v>63</v>
      </c>
      <c r="L22" t="str" cm="1">
        <f t="array" ref="L2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22">
        <v>44</v>
      </c>
      <c r="N22">
        <v>7.8</v>
      </c>
    </row>
    <row r="23" spans="1:14" hidden="1" x14ac:dyDescent="0.3">
      <c r="A23" t="s">
        <v>13</v>
      </c>
      <c r="B23">
        <v>6</v>
      </c>
      <c r="C23">
        <v>2019</v>
      </c>
      <c r="D23">
        <v>2019</v>
      </c>
      <c r="E23">
        <v>2945</v>
      </c>
      <c r="F23">
        <v>39512223</v>
      </c>
      <c r="G23">
        <v>7.5</v>
      </c>
      <c r="H23">
        <v>7.2</v>
      </c>
      <c r="I23">
        <v>1.2999999999999999E-2</v>
      </c>
      <c r="J23">
        <v>1</v>
      </c>
      <c r="K23" t="s">
        <v>63</v>
      </c>
      <c r="L23" t="str" cm="1">
        <f t="array" ref="L2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23">
        <v>44</v>
      </c>
      <c r="N23">
        <v>7.45</v>
      </c>
    </row>
    <row r="24" spans="1:14" hidden="1" x14ac:dyDescent="0.3">
      <c r="A24" t="s">
        <v>13</v>
      </c>
      <c r="B24">
        <v>6</v>
      </c>
      <c r="C24">
        <v>2020</v>
      </c>
      <c r="D24">
        <v>2020</v>
      </c>
      <c r="E24">
        <v>3449</v>
      </c>
      <c r="F24">
        <v>39368078</v>
      </c>
      <c r="G24">
        <v>8.8000000000000007</v>
      </c>
      <c r="H24">
        <v>8.5</v>
      </c>
      <c r="I24">
        <v>1.6E-2</v>
      </c>
      <c r="J24">
        <v>1</v>
      </c>
      <c r="K24" t="s">
        <v>63</v>
      </c>
      <c r="L24" t="str" cm="1">
        <f t="array" ref="L2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24">
        <v>44</v>
      </c>
      <c r="N24">
        <v>7.21</v>
      </c>
    </row>
    <row r="25" spans="1:14" hidden="1" x14ac:dyDescent="0.3">
      <c r="A25" t="s">
        <v>13</v>
      </c>
      <c r="B25">
        <v>6</v>
      </c>
      <c r="C25">
        <v>2021</v>
      </c>
      <c r="D25">
        <v>2021</v>
      </c>
      <c r="E25">
        <v>3576</v>
      </c>
      <c r="F25">
        <v>39237836</v>
      </c>
      <c r="G25">
        <v>9.1</v>
      </c>
      <c r="H25">
        <v>9</v>
      </c>
      <c r="I25">
        <v>1.6E-2</v>
      </c>
      <c r="J25">
        <v>1</v>
      </c>
      <c r="K25" t="s">
        <v>63</v>
      </c>
      <c r="L25" t="str" cm="1">
        <f t="array" ref="L2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25">
        <v>44</v>
      </c>
      <c r="N25">
        <v>8.5</v>
      </c>
    </row>
    <row r="26" spans="1:14" x14ac:dyDescent="0.3">
      <c r="A26" t="s">
        <v>13</v>
      </c>
      <c r="B26">
        <v>6</v>
      </c>
      <c r="C26">
        <v>2022</v>
      </c>
      <c r="D26">
        <v>2022</v>
      </c>
      <c r="E26">
        <v>3484</v>
      </c>
      <c r="F26">
        <v>39029342</v>
      </c>
      <c r="G26">
        <v>8.9</v>
      </c>
      <c r="H26">
        <v>8.6</v>
      </c>
      <c r="I26">
        <v>1.6E-2</v>
      </c>
      <c r="J26">
        <v>1</v>
      </c>
      <c r="K26" t="s">
        <v>63</v>
      </c>
      <c r="L26" t="str" cm="1">
        <f t="array" ref="L2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26">
        <v>43</v>
      </c>
      <c r="N26">
        <v>9</v>
      </c>
    </row>
    <row r="27" spans="1:14" hidden="1" x14ac:dyDescent="0.3">
      <c r="A27" t="s">
        <v>14</v>
      </c>
      <c r="B27">
        <v>8</v>
      </c>
      <c r="C27">
        <v>2018</v>
      </c>
      <c r="D27">
        <v>2018</v>
      </c>
      <c r="E27">
        <v>889</v>
      </c>
      <c r="F27">
        <v>5695564</v>
      </c>
      <c r="G27">
        <v>15.6</v>
      </c>
      <c r="H27">
        <v>15.2</v>
      </c>
      <c r="I27">
        <v>4.0000000000000001E-3</v>
      </c>
      <c r="J27">
        <v>15</v>
      </c>
      <c r="K27" t="s">
        <v>64</v>
      </c>
      <c r="L27" t="str" cm="1">
        <f t="array" ref="L2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7">
        <v>24</v>
      </c>
      <c r="N27">
        <v>13.4</v>
      </c>
    </row>
    <row r="28" spans="1:14" hidden="1" x14ac:dyDescent="0.3">
      <c r="A28" t="s">
        <v>14</v>
      </c>
      <c r="B28">
        <v>8</v>
      </c>
      <c r="C28">
        <v>2019</v>
      </c>
      <c r="D28">
        <v>2019</v>
      </c>
      <c r="E28">
        <v>846</v>
      </c>
      <c r="F28">
        <v>5758736</v>
      </c>
      <c r="G28">
        <v>14.7</v>
      </c>
      <c r="H28">
        <v>14.2</v>
      </c>
      <c r="I28">
        <v>4.0000000000000001E-3</v>
      </c>
      <c r="J28">
        <v>14</v>
      </c>
      <c r="K28" t="s">
        <v>70</v>
      </c>
      <c r="L28" t="str" cm="1">
        <f t="array" ref="L2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8">
        <v>19</v>
      </c>
      <c r="N28">
        <v>15.14</v>
      </c>
    </row>
    <row r="29" spans="1:14" hidden="1" x14ac:dyDescent="0.3">
      <c r="A29" t="s">
        <v>14</v>
      </c>
      <c r="B29">
        <v>8</v>
      </c>
      <c r="C29">
        <v>2020</v>
      </c>
      <c r="D29">
        <v>2020</v>
      </c>
      <c r="E29">
        <v>922</v>
      </c>
      <c r="F29">
        <v>5807719</v>
      </c>
      <c r="G29">
        <v>15.9</v>
      </c>
      <c r="H29">
        <v>15.4</v>
      </c>
      <c r="I29">
        <v>4.0000000000000001E-3</v>
      </c>
      <c r="J29">
        <v>15</v>
      </c>
      <c r="K29" t="s">
        <v>70</v>
      </c>
      <c r="L29" t="str" cm="1">
        <f t="array" ref="L2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9">
        <v>18</v>
      </c>
      <c r="N29">
        <v>14.22</v>
      </c>
    </row>
    <row r="30" spans="1:14" hidden="1" x14ac:dyDescent="0.3">
      <c r="A30" t="s">
        <v>14</v>
      </c>
      <c r="B30">
        <v>8</v>
      </c>
      <c r="C30">
        <v>2021</v>
      </c>
      <c r="D30">
        <v>2021</v>
      </c>
      <c r="E30">
        <v>1064</v>
      </c>
      <c r="F30">
        <v>5812069</v>
      </c>
      <c r="G30">
        <v>18.3</v>
      </c>
      <c r="H30">
        <v>17.8</v>
      </c>
      <c r="I30">
        <v>5.0000000000000001E-3</v>
      </c>
      <c r="J30">
        <v>13</v>
      </c>
      <c r="K30" t="s">
        <v>66</v>
      </c>
      <c r="L30" t="str" cm="1">
        <f t="array" ref="L3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30">
        <v>22</v>
      </c>
      <c r="N30">
        <v>15.4</v>
      </c>
    </row>
    <row r="31" spans="1:14" x14ac:dyDescent="0.3">
      <c r="A31" t="s">
        <v>14</v>
      </c>
      <c r="B31">
        <v>8</v>
      </c>
      <c r="C31">
        <v>2022</v>
      </c>
      <c r="D31">
        <v>2022</v>
      </c>
      <c r="E31">
        <v>1036</v>
      </c>
      <c r="F31">
        <v>5839926</v>
      </c>
      <c r="G31">
        <v>17.7</v>
      </c>
      <c r="H31">
        <v>17.100000000000001</v>
      </c>
      <c r="I31">
        <v>5.0000000000000001E-3</v>
      </c>
      <c r="J31">
        <v>14</v>
      </c>
      <c r="K31" t="s">
        <v>66</v>
      </c>
      <c r="L31" t="str" cm="1">
        <f t="array" ref="L3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31">
        <v>18</v>
      </c>
      <c r="N31">
        <v>17.8</v>
      </c>
    </row>
    <row r="32" spans="1:14" hidden="1" x14ac:dyDescent="0.3">
      <c r="A32" t="s">
        <v>15</v>
      </c>
      <c r="B32">
        <v>9</v>
      </c>
      <c r="C32">
        <v>2018</v>
      </c>
      <c r="D32">
        <v>2018</v>
      </c>
      <c r="E32">
        <v>186</v>
      </c>
      <c r="F32">
        <v>3572665</v>
      </c>
      <c r="G32">
        <v>5.2</v>
      </c>
      <c r="H32">
        <v>4.9000000000000004</v>
      </c>
      <c r="I32">
        <v>1E-3</v>
      </c>
      <c r="J32">
        <v>3</v>
      </c>
      <c r="K32" t="s">
        <v>65</v>
      </c>
      <c r="L32" t="str" cm="1">
        <f t="array" ref="L3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32">
        <v>46</v>
      </c>
      <c r="N32">
        <v>5.0999999999999996</v>
      </c>
    </row>
    <row r="33" spans="1:14" hidden="1" x14ac:dyDescent="0.3">
      <c r="A33" t="s">
        <v>15</v>
      </c>
      <c r="B33">
        <v>9</v>
      </c>
      <c r="C33">
        <v>2019</v>
      </c>
      <c r="D33">
        <v>2019</v>
      </c>
      <c r="E33">
        <v>190</v>
      </c>
      <c r="F33">
        <v>3565287</v>
      </c>
      <c r="G33">
        <v>5.3</v>
      </c>
      <c r="H33">
        <v>5.3</v>
      </c>
      <c r="I33">
        <v>1E-3</v>
      </c>
      <c r="J33">
        <v>3</v>
      </c>
      <c r="K33" t="s">
        <v>65</v>
      </c>
      <c r="L33" t="str" cm="1">
        <f t="array" ref="L3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33">
        <v>45</v>
      </c>
      <c r="N33">
        <v>4.91</v>
      </c>
    </row>
    <row r="34" spans="1:14" hidden="1" x14ac:dyDescent="0.3">
      <c r="A34" t="s">
        <v>15</v>
      </c>
      <c r="B34">
        <v>9</v>
      </c>
      <c r="C34">
        <v>2020</v>
      </c>
      <c r="D34">
        <v>2020</v>
      </c>
      <c r="E34">
        <v>219</v>
      </c>
      <c r="F34">
        <v>3557006</v>
      </c>
      <c r="G34">
        <v>6.2</v>
      </c>
      <c r="H34">
        <v>6</v>
      </c>
      <c r="I34">
        <v>1E-3</v>
      </c>
      <c r="J34">
        <v>3</v>
      </c>
      <c r="K34" t="s">
        <v>65</v>
      </c>
      <c r="L34" t="str" cm="1">
        <f t="array" ref="L3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34">
        <v>45</v>
      </c>
      <c r="N34">
        <v>5.3</v>
      </c>
    </row>
    <row r="35" spans="1:14" hidden="1" x14ac:dyDescent="0.3">
      <c r="A35" t="s">
        <v>15</v>
      </c>
      <c r="B35">
        <v>9</v>
      </c>
      <c r="C35">
        <v>2021</v>
      </c>
      <c r="D35">
        <v>2021</v>
      </c>
      <c r="E35">
        <v>248</v>
      </c>
      <c r="F35">
        <v>3605597</v>
      </c>
      <c r="G35">
        <v>6.9</v>
      </c>
      <c r="H35">
        <v>6.7</v>
      </c>
      <c r="I35">
        <v>1E-3</v>
      </c>
      <c r="J35">
        <v>3</v>
      </c>
      <c r="K35" t="s">
        <v>65</v>
      </c>
      <c r="L35" t="str" cm="1">
        <f t="array" ref="L3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35">
        <v>45</v>
      </c>
      <c r="N35">
        <v>6</v>
      </c>
    </row>
    <row r="36" spans="1:14" x14ac:dyDescent="0.3">
      <c r="A36" t="s">
        <v>15</v>
      </c>
      <c r="B36">
        <v>9</v>
      </c>
      <c r="C36">
        <v>2022</v>
      </c>
      <c r="D36">
        <v>2022</v>
      </c>
      <c r="E36">
        <v>252</v>
      </c>
      <c r="F36">
        <v>3626205</v>
      </c>
      <c r="G36">
        <v>6.9</v>
      </c>
      <c r="H36">
        <v>6.9</v>
      </c>
      <c r="I36">
        <v>1E-3</v>
      </c>
      <c r="J36">
        <v>3</v>
      </c>
      <c r="K36" t="s">
        <v>65</v>
      </c>
      <c r="L36" t="str" cm="1">
        <f t="array" ref="L3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36">
        <v>45</v>
      </c>
      <c r="N36">
        <v>6.7</v>
      </c>
    </row>
    <row r="37" spans="1:14" hidden="1" x14ac:dyDescent="0.3">
      <c r="A37" t="s">
        <v>16</v>
      </c>
      <c r="B37">
        <v>10</v>
      </c>
      <c r="C37">
        <v>2018</v>
      </c>
      <c r="D37">
        <v>2018</v>
      </c>
      <c r="E37">
        <v>107</v>
      </c>
      <c r="F37">
        <v>967171</v>
      </c>
      <c r="G37">
        <v>11.1</v>
      </c>
      <c r="H37">
        <v>11.6</v>
      </c>
      <c r="I37">
        <v>0</v>
      </c>
      <c r="J37">
        <v>11</v>
      </c>
      <c r="K37" t="s">
        <v>66</v>
      </c>
      <c r="L37" t="str" cm="1">
        <f t="array" ref="L3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37">
        <v>36</v>
      </c>
      <c r="N37">
        <v>11.6</v>
      </c>
    </row>
    <row r="38" spans="1:14" hidden="1" x14ac:dyDescent="0.3">
      <c r="A38" t="s">
        <v>16</v>
      </c>
      <c r="B38">
        <v>10</v>
      </c>
      <c r="C38">
        <v>2019</v>
      </c>
      <c r="D38">
        <v>2019</v>
      </c>
      <c r="E38">
        <v>93</v>
      </c>
      <c r="F38">
        <v>973764</v>
      </c>
      <c r="G38">
        <v>9.6</v>
      </c>
      <c r="H38">
        <v>9.9</v>
      </c>
      <c r="I38">
        <v>0</v>
      </c>
      <c r="J38">
        <v>11</v>
      </c>
      <c r="K38" t="s">
        <v>66</v>
      </c>
      <c r="L38" t="str" cm="1">
        <f t="array" ref="L3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38">
        <v>34</v>
      </c>
      <c r="N38">
        <v>11.55</v>
      </c>
    </row>
    <row r="39" spans="1:14" hidden="1" x14ac:dyDescent="0.3">
      <c r="A39" t="s">
        <v>16</v>
      </c>
      <c r="B39">
        <v>10</v>
      </c>
      <c r="C39">
        <v>2020</v>
      </c>
      <c r="D39">
        <v>2020</v>
      </c>
      <c r="E39">
        <v>135</v>
      </c>
      <c r="F39">
        <v>986809</v>
      </c>
      <c r="G39">
        <v>13.7</v>
      </c>
      <c r="H39">
        <v>14.4</v>
      </c>
      <c r="I39">
        <v>1E-3</v>
      </c>
      <c r="J39">
        <v>11</v>
      </c>
      <c r="K39" t="s">
        <v>66</v>
      </c>
      <c r="L39" t="str" cm="1">
        <f t="array" ref="L3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39">
        <v>40</v>
      </c>
      <c r="N39">
        <v>9.9700000000000006</v>
      </c>
    </row>
    <row r="40" spans="1:14" hidden="1" x14ac:dyDescent="0.3">
      <c r="A40" t="s">
        <v>16</v>
      </c>
      <c r="B40">
        <v>10</v>
      </c>
      <c r="C40">
        <v>2021</v>
      </c>
      <c r="D40">
        <v>2021</v>
      </c>
      <c r="E40">
        <v>158</v>
      </c>
      <c r="F40">
        <v>1003384</v>
      </c>
      <c r="G40">
        <v>15.7</v>
      </c>
      <c r="H40">
        <v>16.600000000000001</v>
      </c>
      <c r="I40">
        <v>1E-3</v>
      </c>
      <c r="J40">
        <v>12</v>
      </c>
      <c r="K40" t="s">
        <v>66</v>
      </c>
      <c r="L40" t="str" cm="1">
        <f t="array" ref="L4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40">
        <v>25</v>
      </c>
      <c r="N40">
        <v>14.3</v>
      </c>
    </row>
    <row r="41" spans="1:14" x14ac:dyDescent="0.3">
      <c r="A41" t="s">
        <v>16</v>
      </c>
      <c r="B41">
        <v>10</v>
      </c>
      <c r="C41">
        <v>2022</v>
      </c>
      <c r="D41">
        <v>2022</v>
      </c>
      <c r="E41">
        <v>124</v>
      </c>
      <c r="F41">
        <v>1018396</v>
      </c>
      <c r="G41">
        <v>12.2</v>
      </c>
      <c r="H41">
        <v>11.9</v>
      </c>
      <c r="I41">
        <v>1E-3</v>
      </c>
      <c r="J41">
        <v>13</v>
      </c>
      <c r="K41" t="s">
        <v>66</v>
      </c>
      <c r="L41" t="str" cm="1">
        <f t="array" ref="L4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41">
        <v>23</v>
      </c>
      <c r="N41">
        <v>16.600000000000001</v>
      </c>
    </row>
    <row r="42" spans="1:14" hidden="1" x14ac:dyDescent="0.3">
      <c r="A42" t="s">
        <v>17</v>
      </c>
      <c r="B42">
        <v>12</v>
      </c>
      <c r="C42">
        <v>2018</v>
      </c>
      <c r="D42">
        <v>2018</v>
      </c>
      <c r="E42">
        <v>2902</v>
      </c>
      <c r="F42">
        <v>21299325</v>
      </c>
      <c r="G42">
        <v>13.6</v>
      </c>
      <c r="H42">
        <v>12.9</v>
      </c>
      <c r="I42">
        <v>1.2999999999999999E-2</v>
      </c>
      <c r="J42">
        <v>19</v>
      </c>
      <c r="K42" t="s">
        <v>67</v>
      </c>
      <c r="L42" t="str" cm="1">
        <f t="array" ref="L4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42">
        <v>28</v>
      </c>
      <c r="N42">
        <v>12.3</v>
      </c>
    </row>
    <row r="43" spans="1:14" hidden="1" x14ac:dyDescent="0.3">
      <c r="A43" t="s">
        <v>17</v>
      </c>
      <c r="B43">
        <v>12</v>
      </c>
      <c r="C43">
        <v>2019</v>
      </c>
      <c r="D43">
        <v>2019</v>
      </c>
      <c r="E43">
        <v>2872</v>
      </c>
      <c r="F43">
        <v>21477737</v>
      </c>
      <c r="G43">
        <v>13.4</v>
      </c>
      <c r="H43">
        <v>12.7</v>
      </c>
      <c r="I43">
        <v>1.2999999999999999E-2</v>
      </c>
      <c r="J43">
        <v>22</v>
      </c>
      <c r="K43" t="s">
        <v>67</v>
      </c>
      <c r="L43" t="str" cm="1">
        <f t="array" ref="L4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43">
        <v>27</v>
      </c>
      <c r="N43">
        <v>12.81</v>
      </c>
    </row>
    <row r="44" spans="1:14" hidden="1" x14ac:dyDescent="0.3">
      <c r="A44" t="s">
        <v>17</v>
      </c>
      <c r="B44">
        <v>12</v>
      </c>
      <c r="C44">
        <v>2020</v>
      </c>
      <c r="D44">
        <v>2020</v>
      </c>
      <c r="E44">
        <v>3041</v>
      </c>
      <c r="F44">
        <v>21733312</v>
      </c>
      <c r="G44">
        <v>14</v>
      </c>
      <c r="H44">
        <v>13.7</v>
      </c>
      <c r="I44">
        <v>1.4E-2</v>
      </c>
      <c r="J44">
        <v>24</v>
      </c>
      <c r="K44" t="s">
        <v>67</v>
      </c>
      <c r="L44" t="str" cm="1">
        <f t="array" ref="L4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44">
        <v>26</v>
      </c>
      <c r="N44">
        <v>12.67</v>
      </c>
    </row>
    <row r="45" spans="1:14" hidden="1" x14ac:dyDescent="0.3">
      <c r="A45" t="s">
        <v>17</v>
      </c>
      <c r="B45">
        <v>12</v>
      </c>
      <c r="C45">
        <v>2021</v>
      </c>
      <c r="D45">
        <v>2021</v>
      </c>
      <c r="E45">
        <v>3142</v>
      </c>
      <c r="F45">
        <v>21781128</v>
      </c>
      <c r="G45">
        <v>14.4</v>
      </c>
      <c r="H45">
        <v>14.1</v>
      </c>
      <c r="I45">
        <v>1.4E-2</v>
      </c>
      <c r="J45">
        <v>24</v>
      </c>
      <c r="K45" t="s">
        <v>67</v>
      </c>
      <c r="L45" t="str" cm="1">
        <f t="array" ref="L4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45">
        <v>29</v>
      </c>
      <c r="N45">
        <v>13.7</v>
      </c>
    </row>
    <row r="46" spans="1:14" x14ac:dyDescent="0.3">
      <c r="A46" t="s">
        <v>17</v>
      </c>
      <c r="B46">
        <v>12</v>
      </c>
      <c r="C46">
        <v>2022</v>
      </c>
      <c r="D46">
        <v>2022</v>
      </c>
      <c r="E46">
        <v>3232</v>
      </c>
      <c r="F46">
        <v>22244823</v>
      </c>
      <c r="G46">
        <v>14.5</v>
      </c>
      <c r="H46">
        <v>14</v>
      </c>
      <c r="I46">
        <v>1.4999999999999999E-2</v>
      </c>
      <c r="J46">
        <v>23</v>
      </c>
      <c r="K46" t="s">
        <v>67</v>
      </c>
      <c r="L46" t="str" cm="1">
        <f t="array" ref="L4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46">
        <v>34</v>
      </c>
      <c r="N46">
        <v>14.1</v>
      </c>
    </row>
    <row r="47" spans="1:14" hidden="1" x14ac:dyDescent="0.3">
      <c r="A47" t="s">
        <v>18</v>
      </c>
      <c r="B47">
        <v>13</v>
      </c>
      <c r="C47">
        <v>2018</v>
      </c>
      <c r="D47">
        <v>2018</v>
      </c>
      <c r="E47">
        <v>1680</v>
      </c>
      <c r="F47">
        <v>10519475</v>
      </c>
      <c r="G47">
        <v>16</v>
      </c>
      <c r="H47">
        <v>15.7</v>
      </c>
      <c r="I47">
        <v>8.0000000000000002E-3</v>
      </c>
      <c r="J47">
        <v>34</v>
      </c>
      <c r="K47" t="s">
        <v>62</v>
      </c>
      <c r="L47" t="str" cm="1">
        <f t="array" ref="L4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47">
        <v>19</v>
      </c>
      <c r="N47">
        <v>15.4</v>
      </c>
    </row>
    <row r="48" spans="1:14" hidden="1" x14ac:dyDescent="0.3">
      <c r="A48" t="s">
        <v>18</v>
      </c>
      <c r="B48">
        <v>13</v>
      </c>
      <c r="C48">
        <v>2019</v>
      </c>
      <c r="D48">
        <v>2019</v>
      </c>
      <c r="E48">
        <v>1695</v>
      </c>
      <c r="F48">
        <v>10617423</v>
      </c>
      <c r="G48">
        <v>16</v>
      </c>
      <c r="H48">
        <v>15.8</v>
      </c>
      <c r="I48">
        <v>8.0000000000000002E-3</v>
      </c>
      <c r="J48">
        <v>32</v>
      </c>
      <c r="K48" t="s">
        <v>62</v>
      </c>
      <c r="L48" t="str" cm="1">
        <f t="array" ref="L4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48">
        <v>17</v>
      </c>
      <c r="N48">
        <v>15.72</v>
      </c>
    </row>
    <row r="49" spans="1:14" hidden="1" x14ac:dyDescent="0.3">
      <c r="A49" t="s">
        <v>18</v>
      </c>
      <c r="B49">
        <v>13</v>
      </c>
      <c r="C49">
        <v>2020</v>
      </c>
      <c r="D49">
        <v>2020</v>
      </c>
      <c r="E49">
        <v>1897</v>
      </c>
      <c r="F49">
        <v>10710017</v>
      </c>
      <c r="G49">
        <v>17.7</v>
      </c>
      <c r="H49">
        <v>17.7</v>
      </c>
      <c r="I49">
        <v>8.9999999999999993E-3</v>
      </c>
      <c r="J49">
        <v>32</v>
      </c>
      <c r="K49" t="s">
        <v>62</v>
      </c>
      <c r="L49" t="str" cm="1">
        <f t="array" ref="L4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49">
        <v>14</v>
      </c>
      <c r="N49">
        <v>15.78</v>
      </c>
    </row>
    <row r="50" spans="1:14" hidden="1" x14ac:dyDescent="0.3">
      <c r="A50" t="s">
        <v>18</v>
      </c>
      <c r="B50">
        <v>13</v>
      </c>
      <c r="C50">
        <v>2021</v>
      </c>
      <c r="D50">
        <v>2021</v>
      </c>
      <c r="E50">
        <v>2200</v>
      </c>
      <c r="F50">
        <v>10799566</v>
      </c>
      <c r="G50">
        <v>20.399999999999999</v>
      </c>
      <c r="H50">
        <v>20.3</v>
      </c>
      <c r="I50">
        <v>0.01</v>
      </c>
      <c r="J50">
        <v>28</v>
      </c>
      <c r="K50" t="s">
        <v>62</v>
      </c>
      <c r="L50" t="str" cm="1">
        <f t="array" ref="L5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50">
        <v>15</v>
      </c>
      <c r="N50">
        <v>17.7</v>
      </c>
    </row>
    <row r="51" spans="1:14" x14ac:dyDescent="0.3">
      <c r="A51" t="s">
        <v>18</v>
      </c>
      <c r="B51">
        <v>13</v>
      </c>
      <c r="C51">
        <v>2022</v>
      </c>
      <c r="D51">
        <v>2022</v>
      </c>
      <c r="E51">
        <v>2163</v>
      </c>
      <c r="F51">
        <v>10912876</v>
      </c>
      <c r="G51">
        <v>19.8</v>
      </c>
      <c r="H51">
        <v>19.7</v>
      </c>
      <c r="I51">
        <v>0.01</v>
      </c>
      <c r="J51">
        <v>34</v>
      </c>
      <c r="K51" t="s">
        <v>62</v>
      </c>
      <c r="L51" t="str" cm="1">
        <f t="array" ref="L5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51">
        <v>14</v>
      </c>
      <c r="N51">
        <v>20.3</v>
      </c>
    </row>
    <row r="52" spans="1:14" hidden="1" x14ac:dyDescent="0.3">
      <c r="A52" t="s">
        <v>19</v>
      </c>
      <c r="B52">
        <v>15</v>
      </c>
      <c r="C52">
        <v>2018</v>
      </c>
      <c r="D52">
        <v>2018</v>
      </c>
      <c r="E52">
        <v>59</v>
      </c>
      <c r="F52">
        <v>1420491</v>
      </c>
      <c r="G52">
        <v>4.2</v>
      </c>
      <c r="H52">
        <v>4</v>
      </c>
      <c r="I52">
        <v>0</v>
      </c>
      <c r="J52">
        <v>7</v>
      </c>
      <c r="K52" t="s">
        <v>65</v>
      </c>
      <c r="L52" t="str" cm="1">
        <f t="array" ref="L5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52">
        <v>50</v>
      </c>
      <c r="N52">
        <v>2.4</v>
      </c>
    </row>
    <row r="53" spans="1:14" hidden="1" x14ac:dyDescent="0.3">
      <c r="A53" t="s">
        <v>19</v>
      </c>
      <c r="B53">
        <v>15</v>
      </c>
      <c r="C53">
        <v>2019</v>
      </c>
      <c r="D53">
        <v>2019</v>
      </c>
      <c r="E53">
        <v>62</v>
      </c>
      <c r="F53">
        <v>1415872</v>
      </c>
      <c r="G53">
        <v>4.4000000000000004</v>
      </c>
      <c r="H53">
        <v>4.4000000000000004</v>
      </c>
      <c r="I53">
        <v>0</v>
      </c>
      <c r="J53">
        <v>5</v>
      </c>
      <c r="K53" t="s">
        <v>65</v>
      </c>
      <c r="L53" t="str" cm="1">
        <f t="array" ref="L5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53">
        <v>48</v>
      </c>
      <c r="N53">
        <v>4.03</v>
      </c>
    </row>
    <row r="54" spans="1:14" hidden="1" x14ac:dyDescent="0.3">
      <c r="A54" t="s">
        <v>19</v>
      </c>
      <c r="B54">
        <v>15</v>
      </c>
      <c r="C54">
        <v>2020</v>
      </c>
      <c r="D54">
        <v>2020</v>
      </c>
      <c r="E54">
        <v>50</v>
      </c>
      <c r="F54">
        <v>1407006</v>
      </c>
      <c r="G54">
        <v>3.6</v>
      </c>
      <c r="H54">
        <v>3.4</v>
      </c>
      <c r="I54">
        <v>0</v>
      </c>
      <c r="J54">
        <v>4</v>
      </c>
      <c r="K54" t="s">
        <v>65</v>
      </c>
      <c r="L54" t="str" cm="1">
        <f t="array" ref="L5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54">
        <v>47</v>
      </c>
      <c r="N54">
        <v>4.46</v>
      </c>
    </row>
    <row r="55" spans="1:14" hidden="1" x14ac:dyDescent="0.3">
      <c r="A55" t="s">
        <v>19</v>
      </c>
      <c r="B55">
        <v>15</v>
      </c>
      <c r="C55">
        <v>2021</v>
      </c>
      <c r="D55">
        <v>2021</v>
      </c>
      <c r="E55">
        <v>71</v>
      </c>
      <c r="F55">
        <v>1441553</v>
      </c>
      <c r="G55">
        <v>4.9000000000000004</v>
      </c>
      <c r="H55">
        <v>4.8</v>
      </c>
      <c r="I55">
        <v>0</v>
      </c>
      <c r="J55">
        <v>4</v>
      </c>
      <c r="K55" t="s">
        <v>65</v>
      </c>
      <c r="L55" t="str" cm="1">
        <f t="array" ref="L5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55">
        <v>50</v>
      </c>
      <c r="N55">
        <v>3.4</v>
      </c>
    </row>
    <row r="56" spans="1:14" x14ac:dyDescent="0.3">
      <c r="A56" t="s">
        <v>19</v>
      </c>
      <c r="B56">
        <v>15</v>
      </c>
      <c r="C56">
        <v>2022</v>
      </c>
      <c r="D56">
        <v>2022</v>
      </c>
      <c r="E56">
        <v>66</v>
      </c>
      <c r="F56">
        <v>1440196</v>
      </c>
      <c r="G56">
        <v>4.5999999999999996</v>
      </c>
      <c r="H56">
        <v>4.5</v>
      </c>
      <c r="I56">
        <v>0</v>
      </c>
      <c r="J56">
        <v>5</v>
      </c>
      <c r="K56" t="s">
        <v>65</v>
      </c>
      <c r="L56" t="str" cm="1">
        <f t="array" ref="L5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56">
        <v>49</v>
      </c>
      <c r="N56">
        <v>4.8</v>
      </c>
    </row>
    <row r="57" spans="1:14" hidden="1" x14ac:dyDescent="0.3">
      <c r="A57" t="s">
        <v>20</v>
      </c>
      <c r="B57">
        <v>16</v>
      </c>
      <c r="C57">
        <v>2018</v>
      </c>
      <c r="D57">
        <v>2018</v>
      </c>
      <c r="E57">
        <v>294</v>
      </c>
      <c r="F57">
        <v>1754208</v>
      </c>
      <c r="G57">
        <v>16.8</v>
      </c>
      <c r="H57">
        <v>16.600000000000001</v>
      </c>
      <c r="I57">
        <v>1E-3</v>
      </c>
      <c r="J57">
        <v>48</v>
      </c>
      <c r="K57" t="s">
        <v>62</v>
      </c>
      <c r="L57" t="str" cm="1">
        <f t="array" ref="L5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57">
        <v>15</v>
      </c>
      <c r="N57">
        <v>16.399999999999999</v>
      </c>
    </row>
    <row r="58" spans="1:14" hidden="1" x14ac:dyDescent="0.3">
      <c r="A58" t="s">
        <v>20</v>
      </c>
      <c r="B58">
        <v>16</v>
      </c>
      <c r="C58">
        <v>2019</v>
      </c>
      <c r="D58">
        <v>2019</v>
      </c>
      <c r="E58">
        <v>255</v>
      </c>
      <c r="F58">
        <v>1787065</v>
      </c>
      <c r="G58">
        <v>14.3</v>
      </c>
      <c r="H58">
        <v>14.2</v>
      </c>
      <c r="I58">
        <v>1E-3</v>
      </c>
      <c r="J58">
        <v>48</v>
      </c>
      <c r="K58" t="s">
        <v>62</v>
      </c>
      <c r="L58" t="str" cm="1">
        <f t="array" ref="L5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58">
        <v>16</v>
      </c>
      <c r="N58">
        <v>16.61</v>
      </c>
    </row>
    <row r="59" spans="1:14" hidden="1" x14ac:dyDescent="0.3">
      <c r="A59" t="s">
        <v>20</v>
      </c>
      <c r="B59">
        <v>16</v>
      </c>
      <c r="C59">
        <v>2020</v>
      </c>
      <c r="D59">
        <v>2020</v>
      </c>
      <c r="E59">
        <v>321</v>
      </c>
      <c r="F59">
        <v>1826913</v>
      </c>
      <c r="G59">
        <v>17.600000000000001</v>
      </c>
      <c r="H59">
        <v>17.600000000000001</v>
      </c>
      <c r="I59">
        <v>1E-3</v>
      </c>
      <c r="J59">
        <v>48</v>
      </c>
      <c r="K59" t="s">
        <v>62</v>
      </c>
      <c r="L59" t="str" cm="1">
        <f t="array" ref="L5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59">
        <v>19</v>
      </c>
      <c r="N59">
        <v>14.16</v>
      </c>
    </row>
    <row r="60" spans="1:14" hidden="1" x14ac:dyDescent="0.3">
      <c r="A60" t="s">
        <v>20</v>
      </c>
      <c r="B60">
        <v>16</v>
      </c>
      <c r="C60">
        <v>2021</v>
      </c>
      <c r="D60">
        <v>2021</v>
      </c>
      <c r="E60">
        <v>309</v>
      </c>
      <c r="F60">
        <v>1900923</v>
      </c>
      <c r="G60">
        <v>16.3</v>
      </c>
      <c r="H60">
        <v>16.3</v>
      </c>
      <c r="I60">
        <v>1E-3</v>
      </c>
      <c r="J60">
        <v>48</v>
      </c>
      <c r="K60" t="s">
        <v>62</v>
      </c>
      <c r="L60" t="str" cm="1">
        <f t="array" ref="L6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60">
        <v>16</v>
      </c>
      <c r="N60">
        <v>17.600000000000001</v>
      </c>
    </row>
    <row r="61" spans="1:14" x14ac:dyDescent="0.3">
      <c r="A61" t="s">
        <v>20</v>
      </c>
      <c r="B61">
        <v>16</v>
      </c>
      <c r="C61">
        <v>2022</v>
      </c>
      <c r="D61">
        <v>2022</v>
      </c>
      <c r="E61">
        <v>338</v>
      </c>
      <c r="F61">
        <v>1939033</v>
      </c>
      <c r="G61">
        <v>17.399999999999999</v>
      </c>
      <c r="H61">
        <v>17</v>
      </c>
      <c r="I61">
        <v>2E-3</v>
      </c>
      <c r="J61">
        <v>48</v>
      </c>
      <c r="K61" t="s">
        <v>62</v>
      </c>
      <c r="L61" t="str" cm="1">
        <f t="array" ref="L6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61">
        <v>25</v>
      </c>
      <c r="N61">
        <v>16.3</v>
      </c>
    </row>
    <row r="62" spans="1:14" hidden="1" x14ac:dyDescent="0.3">
      <c r="A62" t="s">
        <v>21</v>
      </c>
      <c r="B62">
        <v>17</v>
      </c>
      <c r="C62">
        <v>2018</v>
      </c>
      <c r="D62">
        <v>2018</v>
      </c>
      <c r="E62">
        <v>1382</v>
      </c>
      <c r="F62">
        <v>12741080</v>
      </c>
      <c r="G62">
        <v>10.8</v>
      </c>
      <c r="H62">
        <v>10.9</v>
      </c>
      <c r="I62">
        <v>6.0000000000000001E-3</v>
      </c>
      <c r="J62">
        <v>8</v>
      </c>
      <c r="K62" t="s">
        <v>68</v>
      </c>
      <c r="L62" t="str" cm="1">
        <f t="array" ref="L6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62">
        <v>31</v>
      </c>
      <c r="N62">
        <v>12.1</v>
      </c>
    </row>
    <row r="63" spans="1:14" hidden="1" x14ac:dyDescent="0.3">
      <c r="A63" t="s">
        <v>21</v>
      </c>
      <c r="B63">
        <v>17</v>
      </c>
      <c r="C63">
        <v>2019</v>
      </c>
      <c r="D63">
        <v>2019</v>
      </c>
      <c r="E63">
        <v>1367</v>
      </c>
      <c r="F63">
        <v>12671821</v>
      </c>
      <c r="G63">
        <v>10.8</v>
      </c>
      <c r="H63">
        <v>10.8</v>
      </c>
      <c r="I63">
        <v>6.0000000000000001E-3</v>
      </c>
      <c r="J63">
        <v>8</v>
      </c>
      <c r="K63" t="s">
        <v>65</v>
      </c>
      <c r="L63" t="str" cm="1">
        <f t="array" ref="L6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63">
        <v>36</v>
      </c>
      <c r="N63">
        <v>10.78</v>
      </c>
    </row>
    <row r="64" spans="1:14" hidden="1" x14ac:dyDescent="0.3">
      <c r="A64" t="s">
        <v>21</v>
      </c>
      <c r="B64">
        <v>17</v>
      </c>
      <c r="C64">
        <v>2020</v>
      </c>
      <c r="D64">
        <v>2020</v>
      </c>
      <c r="E64">
        <v>1745</v>
      </c>
      <c r="F64">
        <v>12587530</v>
      </c>
      <c r="G64">
        <v>13.9</v>
      </c>
      <c r="H64">
        <v>14.1</v>
      </c>
      <c r="I64">
        <v>8.0000000000000002E-3</v>
      </c>
      <c r="J64">
        <v>8</v>
      </c>
      <c r="K64" t="s">
        <v>65</v>
      </c>
      <c r="L64" t="str" cm="1">
        <f t="array" ref="L6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64">
        <v>35</v>
      </c>
      <c r="N64">
        <v>10.8</v>
      </c>
    </row>
    <row r="65" spans="1:14" hidden="1" x14ac:dyDescent="0.3">
      <c r="A65" t="s">
        <v>21</v>
      </c>
      <c r="B65">
        <v>17</v>
      </c>
      <c r="C65">
        <v>2021</v>
      </c>
      <c r="D65">
        <v>2021</v>
      </c>
      <c r="E65">
        <v>1995</v>
      </c>
      <c r="F65">
        <v>12671469</v>
      </c>
      <c r="G65">
        <v>15.7</v>
      </c>
      <c r="H65">
        <v>16.100000000000001</v>
      </c>
      <c r="I65">
        <v>8.9999999999999993E-3</v>
      </c>
      <c r="J65">
        <v>8</v>
      </c>
      <c r="K65" t="s">
        <v>65</v>
      </c>
      <c r="L65" t="str" cm="1">
        <f t="array" ref="L6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65">
        <v>27</v>
      </c>
      <c r="N65">
        <v>14.1</v>
      </c>
    </row>
    <row r="66" spans="1:14" x14ac:dyDescent="0.3">
      <c r="A66" t="s">
        <v>21</v>
      </c>
      <c r="B66">
        <v>17</v>
      </c>
      <c r="C66">
        <v>2022</v>
      </c>
      <c r="D66">
        <v>2022</v>
      </c>
      <c r="E66">
        <v>1798</v>
      </c>
      <c r="F66">
        <v>12582032</v>
      </c>
      <c r="G66">
        <v>14.3</v>
      </c>
      <c r="H66">
        <v>14.4</v>
      </c>
      <c r="I66">
        <v>8.0000000000000002E-3</v>
      </c>
      <c r="J66">
        <v>8</v>
      </c>
      <c r="K66" t="s">
        <v>65</v>
      </c>
      <c r="L66" t="str" cm="1">
        <f t="array" ref="L6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66">
        <v>26</v>
      </c>
      <c r="N66">
        <v>16.100000000000001</v>
      </c>
    </row>
    <row r="67" spans="1:14" hidden="1" x14ac:dyDescent="0.3">
      <c r="A67" t="s">
        <v>22</v>
      </c>
      <c r="B67">
        <v>18</v>
      </c>
      <c r="C67">
        <v>2018</v>
      </c>
      <c r="D67">
        <v>2018</v>
      </c>
      <c r="E67">
        <v>977</v>
      </c>
      <c r="F67">
        <v>6691878</v>
      </c>
      <c r="G67">
        <v>14.6</v>
      </c>
      <c r="H67">
        <v>14.7</v>
      </c>
      <c r="I67">
        <v>4.0000000000000001E-3</v>
      </c>
      <c r="J67">
        <v>26</v>
      </c>
      <c r="K67" t="s">
        <v>69</v>
      </c>
      <c r="L67" t="e" cm="1">
        <f t="array" ref="L6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#N/A</v>
      </c>
      <c r="M67">
        <v>20</v>
      </c>
      <c r="N67">
        <v>15.2</v>
      </c>
    </row>
    <row r="68" spans="1:14" hidden="1" x14ac:dyDescent="0.3">
      <c r="A68" t="s">
        <v>22</v>
      </c>
      <c r="B68">
        <v>18</v>
      </c>
      <c r="C68">
        <v>2019</v>
      </c>
      <c r="D68">
        <v>2019</v>
      </c>
      <c r="E68">
        <v>958</v>
      </c>
      <c r="F68">
        <v>6732219</v>
      </c>
      <c r="G68">
        <v>14.2</v>
      </c>
      <c r="H68">
        <v>14.1</v>
      </c>
      <c r="I68">
        <v>4.0000000000000001E-3</v>
      </c>
      <c r="J68">
        <v>28</v>
      </c>
      <c r="K68" t="s">
        <v>69</v>
      </c>
      <c r="L68" t="e" cm="1">
        <f t="array" ref="L6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#N/A</v>
      </c>
      <c r="M68">
        <v>20</v>
      </c>
      <c r="N68">
        <v>14.71</v>
      </c>
    </row>
    <row r="69" spans="1:14" hidden="1" x14ac:dyDescent="0.3">
      <c r="A69" t="s">
        <v>22</v>
      </c>
      <c r="B69">
        <v>18</v>
      </c>
      <c r="C69">
        <v>2020</v>
      </c>
      <c r="D69">
        <v>2020</v>
      </c>
      <c r="E69">
        <v>1159</v>
      </c>
      <c r="F69">
        <v>6754953</v>
      </c>
      <c r="G69">
        <v>17.2</v>
      </c>
      <c r="H69">
        <v>17.3</v>
      </c>
      <c r="I69">
        <v>5.0000000000000001E-3</v>
      </c>
      <c r="J69">
        <v>27</v>
      </c>
      <c r="K69" t="s">
        <v>71</v>
      </c>
      <c r="L69" t="str" cm="1">
        <f t="array" ref="L6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 to D+</v>
      </c>
      <c r="M69">
        <v>20</v>
      </c>
      <c r="N69">
        <v>14</v>
      </c>
    </row>
    <row r="70" spans="1:14" hidden="1" x14ac:dyDescent="0.3">
      <c r="A70" t="s">
        <v>22</v>
      </c>
      <c r="B70">
        <v>18</v>
      </c>
      <c r="C70">
        <v>2021</v>
      </c>
      <c r="D70">
        <v>2021</v>
      </c>
      <c r="E70">
        <v>1251</v>
      </c>
      <c r="F70">
        <v>6805985</v>
      </c>
      <c r="G70">
        <v>18.399999999999999</v>
      </c>
      <c r="H70">
        <v>18.399999999999999</v>
      </c>
      <c r="I70">
        <v>6.0000000000000001E-3</v>
      </c>
      <c r="J70">
        <v>26</v>
      </c>
      <c r="K70" t="s">
        <v>69</v>
      </c>
      <c r="L70" t="e" cm="1">
        <f t="array" ref="L7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#N/A</v>
      </c>
      <c r="M70">
        <v>17</v>
      </c>
      <c r="N70">
        <v>17.3</v>
      </c>
    </row>
    <row r="71" spans="1:14" x14ac:dyDescent="0.3">
      <c r="A71" t="s">
        <v>22</v>
      </c>
      <c r="B71">
        <v>18</v>
      </c>
      <c r="C71">
        <v>2022</v>
      </c>
      <c r="D71">
        <v>2022</v>
      </c>
      <c r="E71">
        <v>1211</v>
      </c>
      <c r="F71">
        <v>6833037</v>
      </c>
      <c r="G71">
        <v>17.7</v>
      </c>
      <c r="H71">
        <v>17.399999999999999</v>
      </c>
      <c r="I71">
        <v>5.0000000000000001E-3</v>
      </c>
      <c r="J71">
        <v>29</v>
      </c>
      <c r="K71" t="s">
        <v>62</v>
      </c>
      <c r="L71" t="str" cm="1">
        <f t="array" ref="L7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71">
        <v>16</v>
      </c>
      <c r="N71">
        <v>18.399999999999999</v>
      </c>
    </row>
    <row r="72" spans="1:14" hidden="1" x14ac:dyDescent="0.3">
      <c r="A72" t="s">
        <v>23</v>
      </c>
      <c r="B72">
        <v>19</v>
      </c>
      <c r="C72">
        <v>2018</v>
      </c>
      <c r="D72">
        <v>2018</v>
      </c>
      <c r="E72">
        <v>282</v>
      </c>
      <c r="F72">
        <v>3156145</v>
      </c>
      <c r="G72">
        <v>8.9</v>
      </c>
      <c r="H72">
        <v>8.6999999999999993</v>
      </c>
      <c r="I72">
        <v>1E-3</v>
      </c>
      <c r="J72">
        <v>16</v>
      </c>
      <c r="K72" t="s">
        <v>64</v>
      </c>
      <c r="L72" t="str" cm="1">
        <f t="array" ref="L7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72">
        <v>41</v>
      </c>
      <c r="N72">
        <v>9</v>
      </c>
    </row>
    <row r="73" spans="1:14" hidden="1" x14ac:dyDescent="0.3">
      <c r="A73" t="s">
        <v>23</v>
      </c>
      <c r="B73">
        <v>19</v>
      </c>
      <c r="C73">
        <v>2019</v>
      </c>
      <c r="D73">
        <v>2019</v>
      </c>
      <c r="E73">
        <v>294</v>
      </c>
      <c r="F73">
        <v>3155070</v>
      </c>
      <c r="G73">
        <v>9.3000000000000007</v>
      </c>
      <c r="H73">
        <v>9.1</v>
      </c>
      <c r="I73">
        <v>1E-3</v>
      </c>
      <c r="J73">
        <v>19</v>
      </c>
      <c r="K73" t="s">
        <v>64</v>
      </c>
      <c r="L73" t="str" cm="1">
        <f t="array" ref="L7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73">
        <v>42</v>
      </c>
      <c r="N73">
        <v>8.6199999999999992</v>
      </c>
    </row>
    <row r="74" spans="1:14" hidden="1" x14ac:dyDescent="0.3">
      <c r="A74" t="s">
        <v>23</v>
      </c>
      <c r="B74">
        <v>19</v>
      </c>
      <c r="C74">
        <v>2020</v>
      </c>
      <c r="D74">
        <v>2020</v>
      </c>
      <c r="E74">
        <v>351</v>
      </c>
      <c r="F74">
        <v>3163561</v>
      </c>
      <c r="G74">
        <v>11.1</v>
      </c>
      <c r="H74">
        <v>11.2</v>
      </c>
      <c r="I74">
        <v>2E-3</v>
      </c>
      <c r="J74">
        <v>20</v>
      </c>
      <c r="K74" t="s">
        <v>64</v>
      </c>
      <c r="L74" t="str" cm="1">
        <f t="array" ref="L7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74">
        <v>42</v>
      </c>
      <c r="N74">
        <v>9.09</v>
      </c>
    </row>
    <row r="75" spans="1:14" hidden="1" x14ac:dyDescent="0.3">
      <c r="A75" t="s">
        <v>23</v>
      </c>
      <c r="B75">
        <v>19</v>
      </c>
      <c r="C75">
        <v>2021</v>
      </c>
      <c r="D75">
        <v>2021</v>
      </c>
      <c r="E75">
        <v>364</v>
      </c>
      <c r="F75">
        <v>3193079</v>
      </c>
      <c r="G75">
        <v>11.4</v>
      </c>
      <c r="H75">
        <v>11.2</v>
      </c>
      <c r="I75">
        <v>2E-3</v>
      </c>
      <c r="J75">
        <v>30</v>
      </c>
      <c r="K75" t="s">
        <v>62</v>
      </c>
      <c r="L75" t="str" cm="1">
        <f t="array" ref="L7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75">
        <v>38</v>
      </c>
      <c r="N75">
        <v>11.2</v>
      </c>
    </row>
    <row r="76" spans="1:14" x14ac:dyDescent="0.3">
      <c r="A76" t="s">
        <v>23</v>
      </c>
      <c r="B76">
        <v>19</v>
      </c>
      <c r="C76">
        <v>2022</v>
      </c>
      <c r="D76">
        <v>2022</v>
      </c>
      <c r="E76">
        <v>367</v>
      </c>
      <c r="F76">
        <v>3200517</v>
      </c>
      <c r="G76">
        <v>11.5</v>
      </c>
      <c r="H76">
        <v>11.2</v>
      </c>
      <c r="I76">
        <v>2E-3</v>
      </c>
      <c r="J76">
        <v>32</v>
      </c>
      <c r="K76" t="s">
        <v>62</v>
      </c>
      <c r="L76" t="str" cm="1">
        <f t="array" ref="L7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76">
        <v>40</v>
      </c>
      <c r="N76">
        <v>11.2</v>
      </c>
    </row>
    <row r="77" spans="1:14" hidden="1" x14ac:dyDescent="0.3">
      <c r="A77" t="s">
        <v>24</v>
      </c>
      <c r="B77">
        <v>20</v>
      </c>
      <c r="C77">
        <v>2018</v>
      </c>
      <c r="D77">
        <v>2018</v>
      </c>
      <c r="E77">
        <v>424</v>
      </c>
      <c r="F77">
        <v>2911505</v>
      </c>
      <c r="G77">
        <v>14.6</v>
      </c>
      <c r="H77">
        <v>14.8</v>
      </c>
      <c r="I77">
        <v>2E-3</v>
      </c>
      <c r="J77">
        <v>45</v>
      </c>
      <c r="K77" t="s">
        <v>62</v>
      </c>
      <c r="L77" t="str" cm="1">
        <f t="array" ref="L7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77">
        <v>17</v>
      </c>
      <c r="N77">
        <v>15.9</v>
      </c>
    </row>
    <row r="78" spans="1:14" hidden="1" x14ac:dyDescent="0.3">
      <c r="A78" t="s">
        <v>24</v>
      </c>
      <c r="B78">
        <v>20</v>
      </c>
      <c r="C78">
        <v>2019</v>
      </c>
      <c r="D78">
        <v>2019</v>
      </c>
      <c r="E78">
        <v>403</v>
      </c>
      <c r="F78">
        <v>2913314</v>
      </c>
      <c r="G78">
        <v>13.8</v>
      </c>
      <c r="H78">
        <v>13.7</v>
      </c>
      <c r="I78">
        <v>2E-3</v>
      </c>
      <c r="J78">
        <v>43</v>
      </c>
      <c r="K78" t="s">
        <v>62</v>
      </c>
      <c r="L78" t="str" cm="1">
        <f t="array" ref="L7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78">
        <v>21</v>
      </c>
      <c r="N78">
        <v>14.65</v>
      </c>
    </row>
    <row r="79" spans="1:14" hidden="1" x14ac:dyDescent="0.3">
      <c r="A79" t="s">
        <v>24</v>
      </c>
      <c r="B79">
        <v>20</v>
      </c>
      <c r="C79">
        <v>2020</v>
      </c>
      <c r="D79">
        <v>2020</v>
      </c>
      <c r="E79">
        <v>494</v>
      </c>
      <c r="F79">
        <v>2913805</v>
      </c>
      <c r="G79">
        <v>17</v>
      </c>
      <c r="H79">
        <v>16.899999999999999</v>
      </c>
      <c r="I79">
        <v>2E-3</v>
      </c>
      <c r="J79">
        <v>43</v>
      </c>
      <c r="K79" t="s">
        <v>62</v>
      </c>
      <c r="L79" t="str" cm="1">
        <f t="array" ref="L7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79">
        <v>21</v>
      </c>
      <c r="N79">
        <v>13.69</v>
      </c>
    </row>
    <row r="80" spans="1:14" hidden="1" x14ac:dyDescent="0.3">
      <c r="A80" t="s">
        <v>24</v>
      </c>
      <c r="B80">
        <v>20</v>
      </c>
      <c r="C80">
        <v>2021</v>
      </c>
      <c r="D80">
        <v>2021</v>
      </c>
      <c r="E80">
        <v>503</v>
      </c>
      <c r="F80">
        <v>2934582</v>
      </c>
      <c r="G80">
        <v>17.100000000000001</v>
      </c>
      <c r="H80">
        <v>17.3</v>
      </c>
      <c r="I80">
        <v>2E-3</v>
      </c>
      <c r="J80">
        <v>45</v>
      </c>
      <c r="K80" t="s">
        <v>62</v>
      </c>
      <c r="L80" t="str" cm="1">
        <f t="array" ref="L8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0">
        <v>19</v>
      </c>
      <c r="N80">
        <v>16.899999999999999</v>
      </c>
    </row>
    <row r="81" spans="1:14" x14ac:dyDescent="0.3">
      <c r="A81" t="s">
        <v>24</v>
      </c>
      <c r="B81">
        <v>20</v>
      </c>
      <c r="C81">
        <v>2022</v>
      </c>
      <c r="D81">
        <v>2022</v>
      </c>
      <c r="E81">
        <v>492</v>
      </c>
      <c r="F81">
        <v>2937150</v>
      </c>
      <c r="G81">
        <v>16.8</v>
      </c>
      <c r="H81">
        <v>16.8</v>
      </c>
      <c r="I81">
        <v>2E-3</v>
      </c>
      <c r="J81">
        <v>45</v>
      </c>
      <c r="K81" t="s">
        <v>62</v>
      </c>
      <c r="L81" t="str" cm="1">
        <f t="array" ref="L8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1">
        <v>20</v>
      </c>
      <c r="N81">
        <v>17.3</v>
      </c>
    </row>
    <row r="82" spans="1:14" hidden="1" x14ac:dyDescent="0.3">
      <c r="A82" t="s">
        <v>25</v>
      </c>
      <c r="B82">
        <v>21</v>
      </c>
      <c r="C82">
        <v>2018</v>
      </c>
      <c r="D82">
        <v>2018</v>
      </c>
      <c r="E82">
        <v>762</v>
      </c>
      <c r="F82">
        <v>4468402</v>
      </c>
      <c r="G82">
        <v>17.100000000000001</v>
      </c>
      <c r="H82">
        <v>16.899999999999999</v>
      </c>
      <c r="I82">
        <v>3.0000000000000001E-3</v>
      </c>
      <c r="J82">
        <v>43</v>
      </c>
      <c r="K82" t="s">
        <v>62</v>
      </c>
      <c r="L82" t="str" cm="1">
        <f t="array" ref="L8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2">
        <v>16</v>
      </c>
      <c r="N82">
        <v>16.2</v>
      </c>
    </row>
    <row r="83" spans="1:14" hidden="1" x14ac:dyDescent="0.3">
      <c r="A83" t="s">
        <v>25</v>
      </c>
      <c r="B83">
        <v>21</v>
      </c>
      <c r="C83">
        <v>2019</v>
      </c>
      <c r="D83">
        <v>2019</v>
      </c>
      <c r="E83">
        <v>682</v>
      </c>
      <c r="F83">
        <v>4467673</v>
      </c>
      <c r="G83">
        <v>15.3</v>
      </c>
      <c r="H83">
        <v>14.9</v>
      </c>
      <c r="I83">
        <v>3.0000000000000001E-3</v>
      </c>
      <c r="J83">
        <v>46</v>
      </c>
      <c r="K83" t="s">
        <v>62</v>
      </c>
      <c r="L83" t="str" cm="1">
        <f t="array" ref="L8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3">
        <v>14</v>
      </c>
      <c r="N83">
        <v>16.809999999999999</v>
      </c>
    </row>
    <row r="84" spans="1:14" hidden="1" x14ac:dyDescent="0.3">
      <c r="A84" t="s">
        <v>25</v>
      </c>
      <c r="B84">
        <v>21</v>
      </c>
      <c r="C84">
        <v>2020</v>
      </c>
      <c r="D84">
        <v>2020</v>
      </c>
      <c r="E84">
        <v>902</v>
      </c>
      <c r="F84">
        <v>4477251</v>
      </c>
      <c r="G84">
        <v>20.100000000000001</v>
      </c>
      <c r="H84">
        <v>20.100000000000001</v>
      </c>
      <c r="I84">
        <v>4.0000000000000001E-3</v>
      </c>
      <c r="J84">
        <v>46</v>
      </c>
      <c r="K84" t="s">
        <v>62</v>
      </c>
      <c r="L84" t="str" cm="1">
        <f t="array" ref="L8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4">
        <v>17</v>
      </c>
      <c r="N84">
        <v>14.91</v>
      </c>
    </row>
    <row r="85" spans="1:14" hidden="1" x14ac:dyDescent="0.3">
      <c r="A85" t="s">
        <v>25</v>
      </c>
      <c r="B85">
        <v>21</v>
      </c>
      <c r="C85">
        <v>2021</v>
      </c>
      <c r="D85">
        <v>2021</v>
      </c>
      <c r="E85">
        <v>947</v>
      </c>
      <c r="F85">
        <v>4509394</v>
      </c>
      <c r="G85">
        <v>21</v>
      </c>
      <c r="H85">
        <v>21.1</v>
      </c>
      <c r="I85">
        <v>4.0000000000000001E-3</v>
      </c>
      <c r="J85">
        <v>42</v>
      </c>
      <c r="K85" t="s">
        <v>62</v>
      </c>
      <c r="L85" t="str" cm="1">
        <f t="array" ref="L8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5">
        <v>13</v>
      </c>
      <c r="N85">
        <v>20.100000000000001</v>
      </c>
    </row>
    <row r="86" spans="1:14" x14ac:dyDescent="0.3">
      <c r="A86" t="s">
        <v>25</v>
      </c>
      <c r="B86">
        <v>21</v>
      </c>
      <c r="C86">
        <v>2022</v>
      </c>
      <c r="D86">
        <v>2022</v>
      </c>
      <c r="E86">
        <v>840</v>
      </c>
      <c r="F86">
        <v>4512310</v>
      </c>
      <c r="G86">
        <v>18.600000000000001</v>
      </c>
      <c r="H86">
        <v>18.8</v>
      </c>
      <c r="I86">
        <v>4.0000000000000001E-3</v>
      </c>
      <c r="J86">
        <v>43</v>
      </c>
      <c r="K86" t="s">
        <v>62</v>
      </c>
      <c r="L86" t="str" cm="1">
        <f t="array" ref="L8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6">
        <v>13</v>
      </c>
      <c r="N86">
        <v>21.1</v>
      </c>
    </row>
    <row r="87" spans="1:14" hidden="1" x14ac:dyDescent="0.3">
      <c r="A87" t="s">
        <v>26</v>
      </c>
      <c r="B87">
        <v>22</v>
      </c>
      <c r="C87">
        <v>2018</v>
      </c>
      <c r="D87">
        <v>2018</v>
      </c>
      <c r="E87">
        <v>991</v>
      </c>
      <c r="F87">
        <v>4659978</v>
      </c>
      <c r="G87">
        <v>21.3</v>
      </c>
      <c r="H87">
        <v>21.4</v>
      </c>
      <c r="I87">
        <v>4.0000000000000001E-3</v>
      </c>
      <c r="J87">
        <v>30</v>
      </c>
      <c r="K87" t="s">
        <v>62</v>
      </c>
      <c r="L87" t="str" cm="1">
        <f t="array" ref="L8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7">
        <v>4</v>
      </c>
      <c r="N87">
        <v>21.6</v>
      </c>
    </row>
    <row r="88" spans="1:14" hidden="1" x14ac:dyDescent="0.3">
      <c r="A88" t="s">
        <v>26</v>
      </c>
      <c r="B88">
        <v>22</v>
      </c>
      <c r="C88">
        <v>2019</v>
      </c>
      <c r="D88">
        <v>2019</v>
      </c>
      <c r="E88">
        <v>1013</v>
      </c>
      <c r="F88">
        <v>4648794</v>
      </c>
      <c r="G88">
        <v>21.8</v>
      </c>
      <c r="H88">
        <v>22.1</v>
      </c>
      <c r="I88">
        <v>5.0000000000000001E-3</v>
      </c>
      <c r="J88">
        <v>32</v>
      </c>
      <c r="K88" t="s">
        <v>62</v>
      </c>
      <c r="L88" t="str" cm="1">
        <f t="array" ref="L8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8">
        <v>4</v>
      </c>
      <c r="N88">
        <v>21.31</v>
      </c>
    </row>
    <row r="89" spans="1:14" hidden="1" x14ac:dyDescent="0.3">
      <c r="A89" t="s">
        <v>26</v>
      </c>
      <c r="B89">
        <v>22</v>
      </c>
      <c r="C89">
        <v>2020</v>
      </c>
      <c r="D89">
        <v>2020</v>
      </c>
      <c r="E89">
        <v>1183</v>
      </c>
      <c r="F89">
        <v>4645318</v>
      </c>
      <c r="G89">
        <v>25.5</v>
      </c>
      <c r="H89">
        <v>26.3</v>
      </c>
      <c r="I89">
        <v>5.0000000000000001E-3</v>
      </c>
      <c r="J89">
        <v>33</v>
      </c>
      <c r="K89" t="s">
        <v>62</v>
      </c>
      <c r="L89" t="str" cm="1">
        <f t="array" ref="L8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89">
        <v>6</v>
      </c>
      <c r="N89">
        <v>22.13</v>
      </c>
    </row>
    <row r="90" spans="1:14" hidden="1" x14ac:dyDescent="0.3">
      <c r="A90" t="s">
        <v>26</v>
      </c>
      <c r="B90">
        <v>22</v>
      </c>
      <c r="C90">
        <v>2021</v>
      </c>
      <c r="D90">
        <v>2021</v>
      </c>
      <c r="E90">
        <v>1314</v>
      </c>
      <c r="F90">
        <v>4624047</v>
      </c>
      <c r="G90">
        <v>28.4</v>
      </c>
      <c r="H90">
        <v>29.1</v>
      </c>
      <c r="I90">
        <v>6.0000000000000001E-3</v>
      </c>
      <c r="J90">
        <v>34</v>
      </c>
      <c r="K90" t="s">
        <v>62</v>
      </c>
      <c r="L90" t="str" cm="1">
        <f t="array" ref="L9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90">
        <v>2</v>
      </c>
      <c r="N90">
        <v>26.3</v>
      </c>
    </row>
    <row r="91" spans="1:14" x14ac:dyDescent="0.3">
      <c r="A91" t="s">
        <v>26</v>
      </c>
      <c r="B91">
        <v>22</v>
      </c>
      <c r="C91">
        <v>2022</v>
      </c>
      <c r="D91">
        <v>2022</v>
      </c>
      <c r="E91">
        <v>1266</v>
      </c>
      <c r="F91">
        <v>4590241</v>
      </c>
      <c r="G91">
        <v>27.6</v>
      </c>
      <c r="H91">
        <v>28.2</v>
      </c>
      <c r="I91">
        <v>6.0000000000000001E-3</v>
      </c>
      <c r="J91">
        <v>32</v>
      </c>
      <c r="K91" t="s">
        <v>62</v>
      </c>
      <c r="L91" t="str" cm="1">
        <f t="array" ref="L9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91">
        <v>2</v>
      </c>
      <c r="N91">
        <v>29.1</v>
      </c>
    </row>
    <row r="92" spans="1:14" hidden="1" x14ac:dyDescent="0.3">
      <c r="A92" t="s">
        <v>27</v>
      </c>
      <c r="B92">
        <v>23</v>
      </c>
      <c r="C92">
        <v>2018</v>
      </c>
      <c r="D92">
        <v>2018</v>
      </c>
      <c r="E92">
        <v>159</v>
      </c>
      <c r="F92">
        <v>1338404</v>
      </c>
      <c r="G92">
        <v>11.9</v>
      </c>
      <c r="H92">
        <v>10.3</v>
      </c>
      <c r="I92">
        <v>1E-3</v>
      </c>
      <c r="J92">
        <v>36</v>
      </c>
      <c r="K92" t="s">
        <v>62</v>
      </c>
      <c r="L92" t="str" cm="1">
        <f t="array" ref="L9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92">
        <v>35</v>
      </c>
      <c r="N92">
        <v>11.6</v>
      </c>
    </row>
    <row r="93" spans="1:14" hidden="1" x14ac:dyDescent="0.3">
      <c r="A93" t="s">
        <v>27</v>
      </c>
      <c r="B93">
        <v>23</v>
      </c>
      <c r="C93">
        <v>2019</v>
      </c>
      <c r="D93">
        <v>2019</v>
      </c>
      <c r="E93">
        <v>163</v>
      </c>
      <c r="F93">
        <v>1344212</v>
      </c>
      <c r="G93">
        <v>12.1</v>
      </c>
      <c r="H93">
        <v>11.5</v>
      </c>
      <c r="I93">
        <v>1E-3</v>
      </c>
      <c r="J93">
        <v>34</v>
      </c>
      <c r="K93" t="s">
        <v>62</v>
      </c>
      <c r="L93" t="str" cm="1">
        <f t="array" ref="L9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93">
        <v>39</v>
      </c>
      <c r="N93">
        <v>10.32</v>
      </c>
    </row>
    <row r="94" spans="1:14" hidden="1" x14ac:dyDescent="0.3">
      <c r="A94" t="s">
        <v>27</v>
      </c>
      <c r="B94">
        <v>23</v>
      </c>
      <c r="C94">
        <v>2020</v>
      </c>
      <c r="D94">
        <v>2020</v>
      </c>
      <c r="E94">
        <v>153</v>
      </c>
      <c r="F94">
        <v>1350141</v>
      </c>
      <c r="G94">
        <v>11.3</v>
      </c>
      <c r="H94">
        <v>10.4</v>
      </c>
      <c r="I94">
        <v>1E-3</v>
      </c>
      <c r="J94">
        <v>33</v>
      </c>
      <c r="K94" t="s">
        <v>62</v>
      </c>
      <c r="L94" t="str" cm="1">
        <f t="array" ref="L9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94">
        <v>34</v>
      </c>
      <c r="N94">
        <v>11.44</v>
      </c>
    </row>
    <row r="95" spans="1:14" hidden="1" x14ac:dyDescent="0.3">
      <c r="A95" t="s">
        <v>27</v>
      </c>
      <c r="B95">
        <v>23</v>
      </c>
      <c r="C95">
        <v>2021</v>
      </c>
      <c r="D95">
        <v>2021</v>
      </c>
      <c r="E95">
        <v>178</v>
      </c>
      <c r="F95">
        <v>1372247</v>
      </c>
      <c r="G95">
        <v>13</v>
      </c>
      <c r="H95">
        <v>12.6</v>
      </c>
      <c r="I95">
        <v>1E-3</v>
      </c>
      <c r="J95">
        <v>29</v>
      </c>
      <c r="K95" t="s">
        <v>62</v>
      </c>
      <c r="L95" t="str" cm="1">
        <f t="array" ref="L9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95">
        <v>40</v>
      </c>
      <c r="N95">
        <v>10.4</v>
      </c>
    </row>
    <row r="96" spans="1:14" x14ac:dyDescent="0.3">
      <c r="A96" t="s">
        <v>27</v>
      </c>
      <c r="B96">
        <v>23</v>
      </c>
      <c r="C96">
        <v>2022</v>
      </c>
      <c r="D96">
        <v>2022</v>
      </c>
      <c r="E96">
        <v>179</v>
      </c>
      <c r="F96">
        <v>1385340</v>
      </c>
      <c r="G96">
        <v>12.9</v>
      </c>
      <c r="H96">
        <v>11.7</v>
      </c>
      <c r="I96">
        <v>1E-3</v>
      </c>
      <c r="J96">
        <v>27</v>
      </c>
      <c r="K96" t="s">
        <v>62</v>
      </c>
      <c r="L96" t="str" cm="1">
        <f t="array" ref="L9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96">
        <v>37</v>
      </c>
      <c r="N96">
        <v>12.6</v>
      </c>
    </row>
    <row r="97" spans="1:14" hidden="1" x14ac:dyDescent="0.3">
      <c r="A97" t="s">
        <v>28</v>
      </c>
      <c r="B97">
        <v>24</v>
      </c>
      <c r="C97">
        <v>2018</v>
      </c>
      <c r="D97">
        <v>2018</v>
      </c>
      <c r="E97">
        <v>707</v>
      </c>
      <c r="F97">
        <v>6042718</v>
      </c>
      <c r="G97">
        <v>11.7</v>
      </c>
      <c r="H97">
        <v>11.7</v>
      </c>
      <c r="I97">
        <v>3.0000000000000001E-3</v>
      </c>
      <c r="J97">
        <v>4</v>
      </c>
      <c r="K97" t="s">
        <v>65</v>
      </c>
      <c r="L97" t="str" cm="1">
        <f t="array" ref="L9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97">
        <v>29</v>
      </c>
      <c r="N97">
        <v>12.3</v>
      </c>
    </row>
    <row r="98" spans="1:14" hidden="1" x14ac:dyDescent="0.3">
      <c r="A98" t="s">
        <v>28</v>
      </c>
      <c r="B98">
        <v>24</v>
      </c>
      <c r="C98">
        <v>2019</v>
      </c>
      <c r="D98">
        <v>2019</v>
      </c>
      <c r="E98">
        <v>757</v>
      </c>
      <c r="F98">
        <v>6045680</v>
      </c>
      <c r="G98">
        <v>12.5</v>
      </c>
      <c r="H98">
        <v>12.6</v>
      </c>
      <c r="I98">
        <v>3.0000000000000001E-3</v>
      </c>
      <c r="J98">
        <v>6</v>
      </c>
      <c r="K98" t="s">
        <v>65</v>
      </c>
      <c r="L98" t="str" cm="1">
        <f t="array" ref="L9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98">
        <v>33</v>
      </c>
      <c r="N98">
        <v>11.61</v>
      </c>
    </row>
    <row r="99" spans="1:14" hidden="1" x14ac:dyDescent="0.3">
      <c r="A99" t="s">
        <v>28</v>
      </c>
      <c r="B99">
        <v>24</v>
      </c>
      <c r="C99">
        <v>2020</v>
      </c>
      <c r="D99">
        <v>2020</v>
      </c>
      <c r="E99">
        <v>803</v>
      </c>
      <c r="F99">
        <v>6055802</v>
      </c>
      <c r="G99">
        <v>13.3</v>
      </c>
      <c r="H99">
        <v>13.5</v>
      </c>
      <c r="I99">
        <v>4.0000000000000001E-3</v>
      </c>
      <c r="J99">
        <v>6</v>
      </c>
      <c r="K99" t="s">
        <v>65</v>
      </c>
      <c r="L99" t="str" cm="1">
        <f t="array" ref="L9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99">
        <v>28</v>
      </c>
      <c r="N99">
        <v>12.56</v>
      </c>
    </row>
    <row r="100" spans="1:14" hidden="1" x14ac:dyDescent="0.3">
      <c r="A100" t="s">
        <v>28</v>
      </c>
      <c r="B100">
        <v>24</v>
      </c>
      <c r="C100">
        <v>2021</v>
      </c>
      <c r="D100">
        <v>2021</v>
      </c>
      <c r="E100">
        <v>915</v>
      </c>
      <c r="F100">
        <v>6165129</v>
      </c>
      <c r="G100">
        <v>14.8</v>
      </c>
      <c r="H100">
        <v>15.2</v>
      </c>
      <c r="I100">
        <v>4.0000000000000001E-3</v>
      </c>
      <c r="J100">
        <v>7</v>
      </c>
      <c r="K100" t="s">
        <v>65</v>
      </c>
      <c r="L100" t="str" cm="1">
        <f t="array" ref="L10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00">
        <v>33</v>
      </c>
      <c r="N100">
        <v>13.5</v>
      </c>
    </row>
    <row r="101" spans="1:14" x14ac:dyDescent="0.3">
      <c r="A101" t="s">
        <v>28</v>
      </c>
      <c r="B101">
        <v>24</v>
      </c>
      <c r="C101">
        <v>2022</v>
      </c>
      <c r="D101">
        <v>2022</v>
      </c>
      <c r="E101">
        <v>813</v>
      </c>
      <c r="F101">
        <v>6164660</v>
      </c>
      <c r="G101">
        <v>13.2</v>
      </c>
      <c r="H101">
        <v>13.6</v>
      </c>
      <c r="I101">
        <v>4.0000000000000001E-3</v>
      </c>
      <c r="J101">
        <v>7</v>
      </c>
      <c r="K101" t="s">
        <v>65</v>
      </c>
      <c r="L101" t="str" cm="1">
        <f t="array" ref="L10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01">
        <v>29</v>
      </c>
      <c r="N101">
        <v>15.2</v>
      </c>
    </row>
    <row r="102" spans="1:14" hidden="1" x14ac:dyDescent="0.3">
      <c r="A102" t="s">
        <v>29</v>
      </c>
      <c r="B102">
        <v>25</v>
      </c>
      <c r="C102">
        <v>2018</v>
      </c>
      <c r="D102">
        <v>2018</v>
      </c>
      <c r="E102">
        <v>258</v>
      </c>
      <c r="F102">
        <v>6902149</v>
      </c>
      <c r="G102">
        <v>3.7</v>
      </c>
      <c r="H102">
        <v>3.5</v>
      </c>
      <c r="I102">
        <v>1E-3</v>
      </c>
      <c r="J102">
        <v>5</v>
      </c>
      <c r="K102" t="s">
        <v>65</v>
      </c>
      <c r="L102" t="str" cm="1">
        <f t="array" ref="L10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02">
        <v>49</v>
      </c>
      <c r="N102">
        <v>3.7</v>
      </c>
    </row>
    <row r="103" spans="1:14" hidden="1" x14ac:dyDescent="0.3">
      <c r="A103" t="s">
        <v>29</v>
      </c>
      <c r="B103">
        <v>25</v>
      </c>
      <c r="C103">
        <v>2019</v>
      </c>
      <c r="D103">
        <v>2019</v>
      </c>
      <c r="E103">
        <v>247</v>
      </c>
      <c r="F103">
        <v>6892503</v>
      </c>
      <c r="G103">
        <v>3.6</v>
      </c>
      <c r="H103">
        <v>3.4</v>
      </c>
      <c r="I103">
        <v>1E-3</v>
      </c>
      <c r="J103">
        <v>7</v>
      </c>
      <c r="K103" t="s">
        <v>65</v>
      </c>
      <c r="L103" t="str" cm="1">
        <f t="array" ref="L10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03">
        <v>49</v>
      </c>
      <c r="N103">
        <v>3.46</v>
      </c>
    </row>
    <row r="104" spans="1:14" hidden="1" x14ac:dyDescent="0.3">
      <c r="A104" t="s">
        <v>29</v>
      </c>
      <c r="B104">
        <v>25</v>
      </c>
      <c r="C104">
        <v>2020</v>
      </c>
      <c r="D104">
        <v>2020</v>
      </c>
      <c r="E104">
        <v>268</v>
      </c>
      <c r="F104">
        <v>6893574</v>
      </c>
      <c r="G104">
        <v>3.9</v>
      </c>
      <c r="H104">
        <v>3.7</v>
      </c>
      <c r="I104">
        <v>1E-3</v>
      </c>
      <c r="J104">
        <v>7</v>
      </c>
      <c r="K104" t="s">
        <v>65</v>
      </c>
      <c r="L104" t="str" cm="1">
        <f t="array" ref="L10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04">
        <v>50</v>
      </c>
      <c r="N104">
        <v>3.39</v>
      </c>
    </row>
    <row r="105" spans="1:14" hidden="1" x14ac:dyDescent="0.3">
      <c r="A105" t="s">
        <v>29</v>
      </c>
      <c r="B105">
        <v>25</v>
      </c>
      <c r="C105">
        <v>2021</v>
      </c>
      <c r="D105">
        <v>2021</v>
      </c>
      <c r="E105">
        <v>247</v>
      </c>
      <c r="F105">
        <v>6984723</v>
      </c>
      <c r="G105">
        <v>3.5</v>
      </c>
      <c r="H105">
        <v>3.4</v>
      </c>
      <c r="I105">
        <v>1E-3</v>
      </c>
      <c r="J105">
        <v>5</v>
      </c>
      <c r="K105" t="s">
        <v>65</v>
      </c>
      <c r="L105" t="str" cm="1">
        <f t="array" ref="L10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05">
        <v>49</v>
      </c>
      <c r="N105">
        <v>3.7</v>
      </c>
    </row>
    <row r="106" spans="1:14" x14ac:dyDescent="0.3">
      <c r="A106" t="s">
        <v>29</v>
      </c>
      <c r="B106">
        <v>25</v>
      </c>
      <c r="C106">
        <v>2022</v>
      </c>
      <c r="D106">
        <v>2022</v>
      </c>
      <c r="E106">
        <v>263</v>
      </c>
      <c r="F106">
        <v>6981974</v>
      </c>
      <c r="G106">
        <v>3.8</v>
      </c>
      <c r="H106">
        <v>3.7</v>
      </c>
      <c r="I106">
        <v>1E-3</v>
      </c>
      <c r="J106">
        <v>6</v>
      </c>
      <c r="K106" t="s">
        <v>65</v>
      </c>
      <c r="L106" t="str" cm="1">
        <f t="array" ref="L10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06">
        <v>50</v>
      </c>
      <c r="N106">
        <v>3.4</v>
      </c>
    </row>
    <row r="107" spans="1:14" hidden="1" x14ac:dyDescent="0.3">
      <c r="A107" t="s">
        <v>30</v>
      </c>
      <c r="B107">
        <v>26</v>
      </c>
      <c r="C107">
        <v>2018</v>
      </c>
      <c r="D107">
        <v>2018</v>
      </c>
      <c r="E107">
        <v>1310</v>
      </c>
      <c r="F107">
        <v>9995915</v>
      </c>
      <c r="G107">
        <v>13.1</v>
      </c>
      <c r="H107">
        <v>12.9</v>
      </c>
      <c r="I107">
        <v>6.0000000000000001E-3</v>
      </c>
      <c r="J107">
        <v>16</v>
      </c>
      <c r="K107" t="s">
        <v>64</v>
      </c>
      <c r="L107" t="str" cm="1">
        <f t="array" ref="L10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07">
        <v>37</v>
      </c>
      <c r="N107">
        <v>11.2</v>
      </c>
    </row>
    <row r="108" spans="1:14" hidden="1" x14ac:dyDescent="0.3">
      <c r="A108" t="s">
        <v>30</v>
      </c>
      <c r="B108">
        <v>26</v>
      </c>
      <c r="C108">
        <v>2019</v>
      </c>
      <c r="D108">
        <v>2019</v>
      </c>
      <c r="E108">
        <v>1220</v>
      </c>
      <c r="F108">
        <v>9986857</v>
      </c>
      <c r="G108">
        <v>12.2</v>
      </c>
      <c r="H108">
        <v>12.1</v>
      </c>
      <c r="I108">
        <v>6.0000000000000001E-3</v>
      </c>
      <c r="J108">
        <v>19</v>
      </c>
      <c r="K108" t="s">
        <v>64</v>
      </c>
      <c r="L108" t="str" cm="1">
        <f t="array" ref="L10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08">
        <v>26</v>
      </c>
      <c r="N108">
        <v>12.82</v>
      </c>
    </row>
    <row r="109" spans="1:14" hidden="1" x14ac:dyDescent="0.3">
      <c r="A109" t="s">
        <v>30</v>
      </c>
      <c r="B109">
        <v>26</v>
      </c>
      <c r="C109">
        <v>2020</v>
      </c>
      <c r="D109">
        <v>2020</v>
      </c>
      <c r="E109">
        <v>1454</v>
      </c>
      <c r="F109">
        <v>9966555</v>
      </c>
      <c r="G109">
        <v>14.6</v>
      </c>
      <c r="H109">
        <v>14.6</v>
      </c>
      <c r="I109">
        <v>7.0000000000000001E-3</v>
      </c>
      <c r="J109">
        <v>20</v>
      </c>
      <c r="K109" t="s">
        <v>64</v>
      </c>
      <c r="L109" t="str" cm="1">
        <f t="array" ref="L10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09">
        <v>31</v>
      </c>
      <c r="N109">
        <v>12.04</v>
      </c>
    </row>
    <row r="110" spans="1:14" hidden="1" x14ac:dyDescent="0.3">
      <c r="A110" t="s">
        <v>30</v>
      </c>
      <c r="B110">
        <v>26</v>
      </c>
      <c r="C110">
        <v>2021</v>
      </c>
      <c r="D110">
        <v>2021</v>
      </c>
      <c r="E110">
        <v>1544</v>
      </c>
      <c r="F110">
        <v>10050811</v>
      </c>
      <c r="G110">
        <v>15.4</v>
      </c>
      <c r="H110">
        <v>15.4</v>
      </c>
      <c r="I110">
        <v>7.0000000000000001E-3</v>
      </c>
      <c r="J110">
        <v>18</v>
      </c>
      <c r="K110" t="s">
        <v>70</v>
      </c>
      <c r="L110" t="str" cm="1">
        <f t="array" ref="L11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10">
        <v>24</v>
      </c>
      <c r="N110">
        <v>14.6</v>
      </c>
    </row>
    <row r="111" spans="1:14" x14ac:dyDescent="0.3">
      <c r="A111" t="s">
        <v>30</v>
      </c>
      <c r="B111">
        <v>26</v>
      </c>
      <c r="C111">
        <v>2022</v>
      </c>
      <c r="D111">
        <v>2022</v>
      </c>
      <c r="E111">
        <v>1504</v>
      </c>
      <c r="F111">
        <v>10034113</v>
      </c>
      <c r="G111">
        <v>15</v>
      </c>
      <c r="H111">
        <v>15</v>
      </c>
      <c r="I111">
        <v>7.0000000000000001E-3</v>
      </c>
      <c r="J111">
        <v>16</v>
      </c>
      <c r="K111" t="s">
        <v>70</v>
      </c>
      <c r="L111" t="str" cm="1">
        <f t="array" ref="L11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11">
        <v>28</v>
      </c>
      <c r="N111">
        <v>15.4</v>
      </c>
    </row>
    <row r="112" spans="1:14" hidden="1" x14ac:dyDescent="0.3">
      <c r="A112" t="s">
        <v>31</v>
      </c>
      <c r="B112">
        <v>27</v>
      </c>
      <c r="C112">
        <v>2018</v>
      </c>
      <c r="D112">
        <v>2018</v>
      </c>
      <c r="E112">
        <v>437</v>
      </c>
      <c r="F112">
        <v>5611179</v>
      </c>
      <c r="G112">
        <v>7.8</v>
      </c>
      <c r="H112">
        <v>7.8</v>
      </c>
      <c r="I112">
        <v>2E-3</v>
      </c>
      <c r="J112">
        <v>13</v>
      </c>
      <c r="K112" t="s">
        <v>70</v>
      </c>
      <c r="L112" t="str" cm="1">
        <f t="array" ref="L11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12">
        <v>43</v>
      </c>
      <c r="N112">
        <v>8.1999999999999993</v>
      </c>
    </row>
    <row r="113" spans="1:14" hidden="1" x14ac:dyDescent="0.3">
      <c r="A113" t="s">
        <v>31</v>
      </c>
      <c r="B113">
        <v>27</v>
      </c>
      <c r="C113">
        <v>2019</v>
      </c>
      <c r="D113">
        <v>2019</v>
      </c>
      <c r="E113">
        <v>465</v>
      </c>
      <c r="F113">
        <v>5639632</v>
      </c>
      <c r="G113">
        <v>8.1999999999999993</v>
      </c>
      <c r="H113">
        <v>8.1</v>
      </c>
      <c r="I113">
        <v>2E-3</v>
      </c>
      <c r="J113">
        <v>13</v>
      </c>
      <c r="K113" t="s">
        <v>70</v>
      </c>
      <c r="L113" t="str" cm="1">
        <f t="array" ref="L11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13">
        <v>43</v>
      </c>
      <c r="N113">
        <v>7.79</v>
      </c>
    </row>
    <row r="114" spans="1:14" hidden="1" x14ac:dyDescent="0.3">
      <c r="A114" t="s">
        <v>31</v>
      </c>
      <c r="B114">
        <v>27</v>
      </c>
      <c r="C114">
        <v>2020</v>
      </c>
      <c r="D114">
        <v>2020</v>
      </c>
      <c r="E114">
        <v>513</v>
      </c>
      <c r="F114">
        <v>5657342</v>
      </c>
      <c r="G114">
        <v>9.1</v>
      </c>
      <c r="H114">
        <v>8.9</v>
      </c>
      <c r="I114">
        <v>2E-3</v>
      </c>
      <c r="J114">
        <v>14</v>
      </c>
      <c r="K114" t="s">
        <v>70</v>
      </c>
      <c r="L114" t="str" cm="1">
        <f t="array" ref="L11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14">
        <v>43</v>
      </c>
      <c r="N114">
        <v>8.1199999999999992</v>
      </c>
    </row>
    <row r="115" spans="1:14" hidden="1" x14ac:dyDescent="0.3">
      <c r="A115" t="s">
        <v>31</v>
      </c>
      <c r="B115">
        <v>27</v>
      </c>
      <c r="C115">
        <v>2021</v>
      </c>
      <c r="D115">
        <v>2021</v>
      </c>
      <c r="E115">
        <v>573</v>
      </c>
      <c r="F115">
        <v>5707390</v>
      </c>
      <c r="G115">
        <v>10</v>
      </c>
      <c r="H115">
        <v>10</v>
      </c>
      <c r="I115">
        <v>3.0000000000000001E-3</v>
      </c>
      <c r="J115">
        <v>17</v>
      </c>
      <c r="K115" t="s">
        <v>70</v>
      </c>
      <c r="L115" t="str" cm="1">
        <f t="array" ref="L11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15">
        <v>43</v>
      </c>
      <c r="N115">
        <v>8.9</v>
      </c>
    </row>
    <row r="116" spans="1:14" x14ac:dyDescent="0.3">
      <c r="A116" t="s">
        <v>31</v>
      </c>
      <c r="B116">
        <v>27</v>
      </c>
      <c r="C116">
        <v>2022</v>
      </c>
      <c r="D116">
        <v>2022</v>
      </c>
      <c r="E116">
        <v>561</v>
      </c>
      <c r="F116">
        <v>5717184</v>
      </c>
      <c r="G116">
        <v>9.8000000000000007</v>
      </c>
      <c r="H116">
        <v>9.6</v>
      </c>
      <c r="I116">
        <v>3.0000000000000001E-3</v>
      </c>
      <c r="J116">
        <v>18</v>
      </c>
      <c r="K116" t="s">
        <v>70</v>
      </c>
      <c r="L116" t="str" cm="1">
        <f t="array" ref="L11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16">
        <v>42</v>
      </c>
      <c r="N116">
        <v>10</v>
      </c>
    </row>
    <row r="117" spans="1:14" hidden="1" x14ac:dyDescent="0.3">
      <c r="A117" t="s">
        <v>32</v>
      </c>
      <c r="B117">
        <v>28</v>
      </c>
      <c r="C117">
        <v>2018</v>
      </c>
      <c r="D117">
        <v>2018</v>
      </c>
      <c r="E117">
        <v>681</v>
      </c>
      <c r="F117">
        <v>2986530</v>
      </c>
      <c r="G117">
        <v>22.8</v>
      </c>
      <c r="H117">
        <v>22.9</v>
      </c>
      <c r="I117">
        <v>3.0000000000000001E-3</v>
      </c>
      <c r="J117">
        <v>50</v>
      </c>
      <c r="K117" t="s">
        <v>62</v>
      </c>
      <c r="L117" t="str" cm="1">
        <f t="array" ref="L11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17">
        <v>5</v>
      </c>
      <c r="N117">
        <v>21.5</v>
      </c>
    </row>
    <row r="118" spans="1:14" hidden="1" x14ac:dyDescent="0.3">
      <c r="A118" t="s">
        <v>32</v>
      </c>
      <c r="B118">
        <v>28</v>
      </c>
      <c r="C118">
        <v>2019</v>
      </c>
      <c r="D118">
        <v>2019</v>
      </c>
      <c r="E118">
        <v>710</v>
      </c>
      <c r="F118">
        <v>2976149</v>
      </c>
      <c r="G118">
        <v>23.9</v>
      </c>
      <c r="H118">
        <v>24.2</v>
      </c>
      <c r="I118">
        <v>3.0000000000000001E-3</v>
      </c>
      <c r="J118">
        <v>50</v>
      </c>
      <c r="K118" t="s">
        <v>62</v>
      </c>
      <c r="L118" t="str" cm="1">
        <f t="array" ref="L11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18">
        <v>1</v>
      </c>
      <c r="N118">
        <v>22.81</v>
      </c>
    </row>
    <row r="119" spans="1:14" hidden="1" x14ac:dyDescent="0.3">
      <c r="A119" t="s">
        <v>32</v>
      </c>
      <c r="B119">
        <v>28</v>
      </c>
      <c r="C119">
        <v>2020</v>
      </c>
      <c r="D119">
        <v>2020</v>
      </c>
      <c r="E119">
        <v>818</v>
      </c>
      <c r="F119">
        <v>2966786</v>
      </c>
      <c r="G119">
        <v>27.6</v>
      </c>
      <c r="H119">
        <v>28.6</v>
      </c>
      <c r="I119">
        <v>4.0000000000000001E-3</v>
      </c>
      <c r="J119">
        <v>50</v>
      </c>
      <c r="K119" t="s">
        <v>62</v>
      </c>
      <c r="L119" t="str" cm="1">
        <f t="array" ref="L11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19">
        <v>2</v>
      </c>
      <c r="N119">
        <v>24.23</v>
      </c>
    </row>
    <row r="120" spans="1:14" hidden="1" x14ac:dyDescent="0.3">
      <c r="A120" t="s">
        <v>32</v>
      </c>
      <c r="B120">
        <v>28</v>
      </c>
      <c r="C120">
        <v>2021</v>
      </c>
      <c r="D120">
        <v>2021</v>
      </c>
      <c r="E120">
        <v>962</v>
      </c>
      <c r="F120">
        <v>2949965</v>
      </c>
      <c r="G120">
        <v>32.6</v>
      </c>
      <c r="H120">
        <v>33.9</v>
      </c>
      <c r="I120">
        <v>4.0000000000000001E-3</v>
      </c>
      <c r="J120">
        <v>45</v>
      </c>
      <c r="K120" t="s">
        <v>62</v>
      </c>
      <c r="L120" t="str" cm="1">
        <f t="array" ref="L12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0">
        <v>1</v>
      </c>
      <c r="N120">
        <v>28.6</v>
      </c>
    </row>
    <row r="121" spans="1:14" x14ac:dyDescent="0.3">
      <c r="A121" t="s">
        <v>32</v>
      </c>
      <c r="B121">
        <v>28</v>
      </c>
      <c r="C121">
        <v>2022</v>
      </c>
      <c r="D121">
        <v>2022</v>
      </c>
      <c r="E121">
        <v>848</v>
      </c>
      <c r="F121">
        <v>2940057</v>
      </c>
      <c r="G121">
        <v>28.8</v>
      </c>
      <c r="H121">
        <v>29.6</v>
      </c>
      <c r="I121">
        <v>4.0000000000000001E-3</v>
      </c>
      <c r="J121">
        <v>45</v>
      </c>
      <c r="K121" t="s">
        <v>62</v>
      </c>
      <c r="L121" t="str" cm="1">
        <f t="array" ref="L12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1">
        <v>1</v>
      </c>
      <c r="N121">
        <v>33.9</v>
      </c>
    </row>
    <row r="122" spans="1:14" hidden="1" x14ac:dyDescent="0.3">
      <c r="A122" t="s">
        <v>33</v>
      </c>
      <c r="B122">
        <v>29</v>
      </c>
      <c r="C122">
        <v>2018</v>
      </c>
      <c r="D122">
        <v>2018</v>
      </c>
      <c r="E122">
        <v>1311</v>
      </c>
      <c r="F122">
        <v>6126452</v>
      </c>
      <c r="G122">
        <v>21.4</v>
      </c>
      <c r="H122">
        <v>21.5</v>
      </c>
      <c r="I122">
        <v>6.0000000000000001E-3</v>
      </c>
      <c r="J122">
        <v>47</v>
      </c>
      <c r="K122" t="s">
        <v>62</v>
      </c>
      <c r="L122" t="str" cm="1">
        <f t="array" ref="L12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2">
        <v>6</v>
      </c>
      <c r="N122">
        <v>21.3</v>
      </c>
    </row>
    <row r="123" spans="1:14" hidden="1" x14ac:dyDescent="0.3">
      <c r="A123" t="s">
        <v>33</v>
      </c>
      <c r="B123">
        <v>29</v>
      </c>
      <c r="C123">
        <v>2019</v>
      </c>
      <c r="D123">
        <v>2019</v>
      </c>
      <c r="E123">
        <v>1252</v>
      </c>
      <c r="F123">
        <v>6137428</v>
      </c>
      <c r="G123">
        <v>20.399999999999999</v>
      </c>
      <c r="H123">
        <v>20.6</v>
      </c>
      <c r="I123">
        <v>6.0000000000000001E-3</v>
      </c>
      <c r="J123">
        <v>46</v>
      </c>
      <c r="K123" t="s">
        <v>62</v>
      </c>
      <c r="L123" t="str" cm="1">
        <f t="array" ref="L12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3">
        <v>3</v>
      </c>
      <c r="N123">
        <v>21.34</v>
      </c>
    </row>
    <row r="124" spans="1:14" hidden="1" x14ac:dyDescent="0.3">
      <c r="A124" t="s">
        <v>33</v>
      </c>
      <c r="B124">
        <v>29</v>
      </c>
      <c r="C124">
        <v>2020</v>
      </c>
      <c r="D124">
        <v>2020</v>
      </c>
      <c r="E124">
        <v>1426</v>
      </c>
      <c r="F124">
        <v>6151548</v>
      </c>
      <c r="G124">
        <v>23.2</v>
      </c>
      <c r="H124">
        <v>23.9</v>
      </c>
      <c r="I124">
        <v>6.0000000000000001E-3</v>
      </c>
      <c r="J124">
        <v>46</v>
      </c>
      <c r="K124" t="s">
        <v>62</v>
      </c>
      <c r="L124" t="str" cm="1">
        <f t="array" ref="L12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4">
        <v>7</v>
      </c>
      <c r="N124">
        <v>20.52</v>
      </c>
    </row>
    <row r="125" spans="1:14" hidden="1" x14ac:dyDescent="0.3">
      <c r="A125" t="s">
        <v>33</v>
      </c>
      <c r="B125">
        <v>29</v>
      </c>
      <c r="C125">
        <v>2021</v>
      </c>
      <c r="D125">
        <v>2021</v>
      </c>
      <c r="E125">
        <v>1414</v>
      </c>
      <c r="F125">
        <v>6168187</v>
      </c>
      <c r="G125">
        <v>22.9</v>
      </c>
      <c r="H125">
        <v>23.2</v>
      </c>
      <c r="I125">
        <v>6.0000000000000001E-3</v>
      </c>
      <c r="J125">
        <v>47</v>
      </c>
      <c r="K125" t="s">
        <v>62</v>
      </c>
      <c r="L125" t="str" cm="1">
        <f t="array" ref="L12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5">
        <v>4</v>
      </c>
      <c r="N125">
        <v>23.9</v>
      </c>
    </row>
    <row r="126" spans="1:14" x14ac:dyDescent="0.3">
      <c r="A126" t="s">
        <v>33</v>
      </c>
      <c r="B126">
        <v>29</v>
      </c>
      <c r="C126">
        <v>2022</v>
      </c>
      <c r="D126">
        <v>2022</v>
      </c>
      <c r="E126">
        <v>1489</v>
      </c>
      <c r="F126">
        <v>6177957</v>
      </c>
      <c r="G126">
        <v>24.1</v>
      </c>
      <c r="H126">
        <v>24.2</v>
      </c>
      <c r="I126">
        <v>7.0000000000000001E-3</v>
      </c>
      <c r="J126">
        <v>47</v>
      </c>
      <c r="K126" t="s">
        <v>62</v>
      </c>
      <c r="L126" t="str" cm="1">
        <f t="array" ref="L12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6">
        <v>9</v>
      </c>
      <c r="N126">
        <v>23.2</v>
      </c>
    </row>
    <row r="127" spans="1:14" hidden="1" x14ac:dyDescent="0.3">
      <c r="A127" t="s">
        <v>34</v>
      </c>
      <c r="B127">
        <v>30</v>
      </c>
      <c r="C127">
        <v>2018</v>
      </c>
      <c r="D127">
        <v>2018</v>
      </c>
      <c r="E127">
        <v>186</v>
      </c>
      <c r="F127">
        <v>1062305</v>
      </c>
      <c r="G127">
        <v>17.5</v>
      </c>
      <c r="H127">
        <v>17.3</v>
      </c>
      <c r="I127">
        <v>1E-3</v>
      </c>
      <c r="J127">
        <v>38</v>
      </c>
      <c r="K127" t="s">
        <v>62</v>
      </c>
      <c r="L127" t="str" cm="1">
        <f t="array" ref="L12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7">
        <v>3</v>
      </c>
      <c r="N127">
        <v>22.6</v>
      </c>
    </row>
    <row r="128" spans="1:14" hidden="1" x14ac:dyDescent="0.3">
      <c r="A128" t="s">
        <v>34</v>
      </c>
      <c r="B128">
        <v>30</v>
      </c>
      <c r="C128">
        <v>2019</v>
      </c>
      <c r="D128">
        <v>2019</v>
      </c>
      <c r="E128">
        <v>209</v>
      </c>
      <c r="F128">
        <v>1068778</v>
      </c>
      <c r="G128">
        <v>19.600000000000001</v>
      </c>
      <c r="H128">
        <v>19</v>
      </c>
      <c r="I128">
        <v>1E-3</v>
      </c>
      <c r="J128">
        <v>34</v>
      </c>
      <c r="K128" t="s">
        <v>62</v>
      </c>
      <c r="L128" t="str" cm="1">
        <f t="array" ref="L12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8">
        <v>13</v>
      </c>
      <c r="N128">
        <v>17.27</v>
      </c>
    </row>
    <row r="129" spans="1:14" hidden="1" x14ac:dyDescent="0.3">
      <c r="A129" t="s">
        <v>34</v>
      </c>
      <c r="B129">
        <v>30</v>
      </c>
      <c r="C129">
        <v>2020</v>
      </c>
      <c r="D129">
        <v>2020</v>
      </c>
      <c r="E129">
        <v>238</v>
      </c>
      <c r="F129">
        <v>1080577</v>
      </c>
      <c r="G129">
        <v>22</v>
      </c>
      <c r="H129">
        <v>20.9</v>
      </c>
      <c r="I129">
        <v>1E-3</v>
      </c>
      <c r="J129">
        <v>33</v>
      </c>
      <c r="K129" t="s">
        <v>62</v>
      </c>
      <c r="L129" t="str" cm="1">
        <f t="array" ref="L12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29">
        <v>10</v>
      </c>
      <c r="N129">
        <v>18.93</v>
      </c>
    </row>
    <row r="130" spans="1:14" hidden="1" x14ac:dyDescent="0.3">
      <c r="A130" t="s">
        <v>34</v>
      </c>
      <c r="B130">
        <v>30</v>
      </c>
      <c r="C130">
        <v>2021</v>
      </c>
      <c r="D130">
        <v>2021</v>
      </c>
      <c r="E130">
        <v>280</v>
      </c>
      <c r="F130">
        <v>1104271</v>
      </c>
      <c r="G130">
        <v>25.4</v>
      </c>
      <c r="H130">
        <v>25.1</v>
      </c>
      <c r="I130">
        <v>1E-3</v>
      </c>
      <c r="J130">
        <v>40</v>
      </c>
      <c r="K130" t="s">
        <v>62</v>
      </c>
      <c r="L130" t="str" cm="1">
        <f t="array" ref="L13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30">
        <v>11</v>
      </c>
      <c r="N130">
        <v>20.9</v>
      </c>
    </row>
    <row r="131" spans="1:14" x14ac:dyDescent="0.3">
      <c r="A131" t="s">
        <v>34</v>
      </c>
      <c r="B131">
        <v>30</v>
      </c>
      <c r="C131">
        <v>2022</v>
      </c>
      <c r="D131">
        <v>2022</v>
      </c>
      <c r="E131">
        <v>274</v>
      </c>
      <c r="F131">
        <v>1122867</v>
      </c>
      <c r="G131">
        <v>24.4</v>
      </c>
      <c r="H131">
        <v>23.9</v>
      </c>
      <c r="I131">
        <v>1E-3</v>
      </c>
      <c r="J131">
        <v>40</v>
      </c>
      <c r="K131" t="s">
        <v>62</v>
      </c>
      <c r="L131" t="str" cm="1">
        <f t="array" ref="L13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31">
        <v>7</v>
      </c>
      <c r="N131">
        <v>25.1</v>
      </c>
    </row>
    <row r="132" spans="1:14" hidden="1" x14ac:dyDescent="0.3">
      <c r="A132" t="s">
        <v>35</v>
      </c>
      <c r="B132">
        <v>31</v>
      </c>
      <c r="C132">
        <v>2018</v>
      </c>
      <c r="D132">
        <v>2018</v>
      </c>
      <c r="E132">
        <v>183</v>
      </c>
      <c r="F132">
        <v>1929268</v>
      </c>
      <c r="G132">
        <v>9.5</v>
      </c>
      <c r="H132">
        <v>9</v>
      </c>
      <c r="I132">
        <v>1E-3</v>
      </c>
      <c r="J132">
        <v>20</v>
      </c>
      <c r="K132" t="s">
        <v>67</v>
      </c>
      <c r="L132" t="str" cm="1">
        <f t="array" ref="L13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32">
        <v>42</v>
      </c>
      <c r="N132">
        <v>8.3000000000000007</v>
      </c>
    </row>
    <row r="133" spans="1:14" hidden="1" x14ac:dyDescent="0.3">
      <c r="A133" t="s">
        <v>35</v>
      </c>
      <c r="B133">
        <v>31</v>
      </c>
      <c r="C133">
        <v>2019</v>
      </c>
      <c r="D133">
        <v>2019</v>
      </c>
      <c r="E133">
        <v>205</v>
      </c>
      <c r="F133">
        <v>1934408</v>
      </c>
      <c r="G133">
        <v>10.6</v>
      </c>
      <c r="H133">
        <v>10.4</v>
      </c>
      <c r="I133">
        <v>1E-3</v>
      </c>
      <c r="J133">
        <v>18</v>
      </c>
      <c r="K133" t="s">
        <v>64</v>
      </c>
      <c r="L133" t="str" cm="1">
        <f t="array" ref="L13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33">
        <v>41</v>
      </c>
      <c r="N133">
        <v>9.0500000000000007</v>
      </c>
    </row>
    <row r="134" spans="1:14" hidden="1" x14ac:dyDescent="0.3">
      <c r="A134" t="s">
        <v>35</v>
      </c>
      <c r="B134">
        <v>31</v>
      </c>
      <c r="C134">
        <v>2020</v>
      </c>
      <c r="D134">
        <v>2020</v>
      </c>
      <c r="E134">
        <v>197</v>
      </c>
      <c r="F134">
        <v>1937552</v>
      </c>
      <c r="G134">
        <v>10.199999999999999</v>
      </c>
      <c r="H134">
        <v>10.1</v>
      </c>
      <c r="I134">
        <v>1E-3</v>
      </c>
      <c r="J134">
        <v>19</v>
      </c>
      <c r="K134" t="s">
        <v>64</v>
      </c>
      <c r="L134" t="str" cm="1">
        <f t="array" ref="L13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34">
        <v>38</v>
      </c>
      <c r="N134">
        <v>10.220000000000001</v>
      </c>
    </row>
    <row r="135" spans="1:14" hidden="1" x14ac:dyDescent="0.3">
      <c r="A135" t="s">
        <v>35</v>
      </c>
      <c r="B135">
        <v>31</v>
      </c>
      <c r="C135">
        <v>2021</v>
      </c>
      <c r="D135">
        <v>2021</v>
      </c>
      <c r="E135">
        <v>200</v>
      </c>
      <c r="F135">
        <v>1963692</v>
      </c>
      <c r="G135">
        <v>10.199999999999999</v>
      </c>
      <c r="H135">
        <v>10.3</v>
      </c>
      <c r="I135">
        <v>1E-3</v>
      </c>
      <c r="J135">
        <v>20</v>
      </c>
      <c r="K135" t="s">
        <v>67</v>
      </c>
      <c r="L135" t="str" cm="1">
        <f t="array" ref="L13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35">
        <v>41</v>
      </c>
      <c r="N135">
        <v>10.1</v>
      </c>
    </row>
    <row r="136" spans="1:14" x14ac:dyDescent="0.3">
      <c r="A136" t="s">
        <v>35</v>
      </c>
      <c r="B136">
        <v>31</v>
      </c>
      <c r="C136">
        <v>2022</v>
      </c>
      <c r="D136">
        <v>2022</v>
      </c>
      <c r="E136">
        <v>244</v>
      </c>
      <c r="F136">
        <v>1967923</v>
      </c>
      <c r="G136">
        <v>12.4</v>
      </c>
      <c r="H136">
        <v>12.2</v>
      </c>
      <c r="I136">
        <v>1E-3</v>
      </c>
      <c r="J136">
        <v>20</v>
      </c>
      <c r="K136" t="s">
        <v>64</v>
      </c>
      <c r="L136" t="str" cm="1">
        <f t="array" ref="L13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36">
        <v>41</v>
      </c>
      <c r="N136">
        <v>10.3</v>
      </c>
    </row>
    <row r="137" spans="1:14" hidden="1" x14ac:dyDescent="0.3">
      <c r="A137" t="s">
        <v>36</v>
      </c>
      <c r="B137">
        <v>32</v>
      </c>
      <c r="C137">
        <v>2018</v>
      </c>
      <c r="D137">
        <v>2018</v>
      </c>
      <c r="E137">
        <v>550</v>
      </c>
      <c r="F137">
        <v>3034392</v>
      </c>
      <c r="G137">
        <v>18.100000000000001</v>
      </c>
      <c r="H137">
        <v>17.899999999999999</v>
      </c>
      <c r="I137">
        <v>2E-3</v>
      </c>
      <c r="J137">
        <v>25</v>
      </c>
      <c r="K137" t="s">
        <v>71</v>
      </c>
      <c r="L137" t="str" cm="1">
        <f t="array" ref="L13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 to D+</v>
      </c>
      <c r="M137">
        <v>14</v>
      </c>
      <c r="N137">
        <v>16.7</v>
      </c>
    </row>
    <row r="138" spans="1:14" hidden="1" x14ac:dyDescent="0.3">
      <c r="A138" t="s">
        <v>36</v>
      </c>
      <c r="B138">
        <v>32</v>
      </c>
      <c r="C138">
        <v>2019</v>
      </c>
      <c r="D138">
        <v>2019</v>
      </c>
      <c r="E138">
        <v>490</v>
      </c>
      <c r="F138">
        <v>3080156</v>
      </c>
      <c r="G138">
        <v>15.9</v>
      </c>
      <c r="H138">
        <v>15.3</v>
      </c>
      <c r="I138">
        <v>2E-3</v>
      </c>
      <c r="J138">
        <v>15</v>
      </c>
      <c r="K138" t="s">
        <v>70</v>
      </c>
      <c r="L138" t="str" cm="1">
        <f t="array" ref="L13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38">
        <v>10</v>
      </c>
      <c r="N138">
        <v>17.84</v>
      </c>
    </row>
    <row r="139" spans="1:14" hidden="1" x14ac:dyDescent="0.3">
      <c r="A139" t="s">
        <v>36</v>
      </c>
      <c r="B139">
        <v>32</v>
      </c>
      <c r="C139">
        <v>2020</v>
      </c>
      <c r="D139">
        <v>2020</v>
      </c>
      <c r="E139">
        <v>547</v>
      </c>
      <c r="F139">
        <v>3138259</v>
      </c>
      <c r="G139">
        <v>17.399999999999999</v>
      </c>
      <c r="H139">
        <v>17</v>
      </c>
      <c r="I139">
        <v>2E-3</v>
      </c>
      <c r="J139">
        <v>16</v>
      </c>
      <c r="K139" t="s">
        <v>70</v>
      </c>
      <c r="L139" t="str" cm="1">
        <f t="array" ref="L13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39">
        <v>15</v>
      </c>
      <c r="N139">
        <v>15.3</v>
      </c>
    </row>
    <row r="140" spans="1:14" hidden="1" x14ac:dyDescent="0.3">
      <c r="A140" t="s">
        <v>36</v>
      </c>
      <c r="B140">
        <v>32</v>
      </c>
      <c r="C140">
        <v>2021</v>
      </c>
      <c r="D140">
        <v>2021</v>
      </c>
      <c r="E140">
        <v>633</v>
      </c>
      <c r="F140">
        <v>3143991</v>
      </c>
      <c r="G140">
        <v>20.100000000000001</v>
      </c>
      <c r="H140">
        <v>19.8</v>
      </c>
      <c r="I140">
        <v>3.0000000000000001E-3</v>
      </c>
      <c r="J140">
        <v>16</v>
      </c>
      <c r="K140" t="s">
        <v>70</v>
      </c>
      <c r="L140" t="str" cm="1">
        <f t="array" ref="L14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40">
        <v>18</v>
      </c>
      <c r="N140">
        <v>17</v>
      </c>
    </row>
    <row r="141" spans="1:14" x14ac:dyDescent="0.3">
      <c r="A141" t="s">
        <v>36</v>
      </c>
      <c r="B141">
        <v>32</v>
      </c>
      <c r="C141">
        <v>2022</v>
      </c>
      <c r="D141">
        <v>2022</v>
      </c>
      <c r="E141">
        <v>618</v>
      </c>
      <c r="F141">
        <v>3177772</v>
      </c>
      <c r="G141">
        <v>19.399999999999999</v>
      </c>
      <c r="H141">
        <v>18.899999999999999</v>
      </c>
      <c r="I141">
        <v>3.0000000000000001E-3</v>
      </c>
      <c r="J141">
        <v>17</v>
      </c>
      <c r="K141" t="s">
        <v>70</v>
      </c>
      <c r="L141" t="str" cm="1">
        <f t="array" ref="L14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41">
        <v>15</v>
      </c>
      <c r="N141">
        <v>19.8</v>
      </c>
    </row>
    <row r="142" spans="1:14" hidden="1" x14ac:dyDescent="0.3">
      <c r="A142" t="s">
        <v>37</v>
      </c>
      <c r="B142">
        <v>33</v>
      </c>
      <c r="C142">
        <v>2018</v>
      </c>
      <c r="D142">
        <v>2018</v>
      </c>
      <c r="E142">
        <v>155</v>
      </c>
      <c r="F142">
        <v>1356458</v>
      </c>
      <c r="G142">
        <v>11.4</v>
      </c>
      <c r="H142">
        <v>10.8</v>
      </c>
      <c r="I142">
        <v>1E-3</v>
      </c>
      <c r="J142">
        <v>33</v>
      </c>
      <c r="K142" t="s">
        <v>62</v>
      </c>
      <c r="L142" t="str" cm="1">
        <f t="array" ref="L14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42">
        <v>40</v>
      </c>
      <c r="N142">
        <v>10.3</v>
      </c>
    </row>
    <row r="143" spans="1:14" hidden="1" x14ac:dyDescent="0.3">
      <c r="A143" t="s">
        <v>37</v>
      </c>
      <c r="B143">
        <v>33</v>
      </c>
      <c r="C143">
        <v>2019</v>
      </c>
      <c r="D143">
        <v>2019</v>
      </c>
      <c r="E143">
        <v>156</v>
      </c>
      <c r="F143">
        <v>1359711</v>
      </c>
      <c r="G143">
        <v>11.5</v>
      </c>
      <c r="H143">
        <v>10.7</v>
      </c>
      <c r="I143">
        <v>1E-3</v>
      </c>
      <c r="J143">
        <v>30</v>
      </c>
      <c r="K143" t="s">
        <v>62</v>
      </c>
      <c r="L143" t="str" cm="1">
        <f t="array" ref="L14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43">
        <v>37</v>
      </c>
      <c r="N143">
        <v>10.66</v>
      </c>
    </row>
    <row r="144" spans="1:14" hidden="1" x14ac:dyDescent="0.3">
      <c r="A144" t="s">
        <v>37</v>
      </c>
      <c r="B144">
        <v>33</v>
      </c>
      <c r="C144">
        <v>2020</v>
      </c>
      <c r="D144">
        <v>2020</v>
      </c>
      <c r="E144">
        <v>128</v>
      </c>
      <c r="F144">
        <v>1366275</v>
      </c>
      <c r="G144">
        <v>9.4</v>
      </c>
      <c r="H144">
        <v>8.9</v>
      </c>
      <c r="I144">
        <v>1E-3</v>
      </c>
      <c r="J144">
        <v>30</v>
      </c>
      <c r="K144" t="s">
        <v>62</v>
      </c>
      <c r="L144" t="str" cm="1">
        <f t="array" ref="L14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44">
        <v>37</v>
      </c>
      <c r="N144">
        <v>10.54</v>
      </c>
    </row>
    <row r="145" spans="1:14" hidden="1" x14ac:dyDescent="0.3">
      <c r="A145" t="s">
        <v>37</v>
      </c>
      <c r="B145">
        <v>33</v>
      </c>
      <c r="C145">
        <v>2021</v>
      </c>
      <c r="D145">
        <v>2021</v>
      </c>
      <c r="E145">
        <v>123</v>
      </c>
      <c r="F145">
        <v>1388992</v>
      </c>
      <c r="G145">
        <v>8.9</v>
      </c>
      <c r="H145">
        <v>8.3000000000000007</v>
      </c>
      <c r="I145">
        <v>1E-3</v>
      </c>
      <c r="J145">
        <v>27</v>
      </c>
      <c r="K145" t="s">
        <v>62</v>
      </c>
      <c r="L145" t="str" cm="1">
        <f t="array" ref="L14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45">
        <v>42</v>
      </c>
      <c r="N145">
        <v>8.9</v>
      </c>
    </row>
    <row r="146" spans="1:14" x14ac:dyDescent="0.3">
      <c r="A146" t="s">
        <v>37</v>
      </c>
      <c r="B146">
        <v>33</v>
      </c>
      <c r="C146">
        <v>2022</v>
      </c>
      <c r="D146">
        <v>2022</v>
      </c>
      <c r="E146">
        <v>156</v>
      </c>
      <c r="F146">
        <v>1395231</v>
      </c>
      <c r="G146">
        <v>11.2</v>
      </c>
      <c r="H146">
        <v>10.1</v>
      </c>
      <c r="I146">
        <v>1E-3</v>
      </c>
      <c r="J146">
        <v>26</v>
      </c>
      <c r="K146" t="s">
        <v>62</v>
      </c>
      <c r="L146" t="str" cm="1">
        <f t="array" ref="L14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46">
        <v>44</v>
      </c>
      <c r="N146">
        <v>8.3000000000000007</v>
      </c>
    </row>
    <row r="147" spans="1:14" hidden="1" x14ac:dyDescent="0.3">
      <c r="A147" t="s">
        <v>38</v>
      </c>
      <c r="B147">
        <v>34</v>
      </c>
      <c r="C147">
        <v>2018</v>
      </c>
      <c r="D147">
        <v>2018</v>
      </c>
      <c r="E147">
        <v>420</v>
      </c>
      <c r="F147">
        <v>8908520</v>
      </c>
      <c r="G147">
        <v>4.7</v>
      </c>
      <c r="H147">
        <v>4.8</v>
      </c>
      <c r="I147">
        <v>2E-3</v>
      </c>
      <c r="J147">
        <v>2</v>
      </c>
      <c r="K147" t="s">
        <v>63</v>
      </c>
      <c r="L147" t="str" cm="1">
        <f t="array" ref="L14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47">
        <v>45</v>
      </c>
      <c r="N147">
        <v>5.3</v>
      </c>
    </row>
    <row r="148" spans="1:14" hidden="1" x14ac:dyDescent="0.3">
      <c r="A148" t="s">
        <v>38</v>
      </c>
      <c r="B148">
        <v>34</v>
      </c>
      <c r="C148">
        <v>2019</v>
      </c>
      <c r="D148">
        <v>2019</v>
      </c>
      <c r="E148">
        <v>368</v>
      </c>
      <c r="F148">
        <v>8882190</v>
      </c>
      <c r="G148">
        <v>4.0999999999999996</v>
      </c>
      <c r="H148">
        <v>4.0999999999999996</v>
      </c>
      <c r="I148">
        <v>2E-3</v>
      </c>
      <c r="J148">
        <v>2</v>
      </c>
      <c r="K148" t="s">
        <v>63</v>
      </c>
      <c r="L148" t="str" cm="1">
        <f t="array" ref="L14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48">
        <v>46</v>
      </c>
      <c r="N148">
        <v>4.75</v>
      </c>
    </row>
    <row r="149" spans="1:14" hidden="1" x14ac:dyDescent="0.3">
      <c r="A149" t="s">
        <v>38</v>
      </c>
      <c r="B149">
        <v>34</v>
      </c>
      <c r="C149">
        <v>2020</v>
      </c>
      <c r="D149">
        <v>2020</v>
      </c>
      <c r="E149">
        <v>443</v>
      </c>
      <c r="F149">
        <v>8882371</v>
      </c>
      <c r="G149">
        <v>5</v>
      </c>
      <c r="H149">
        <v>5</v>
      </c>
      <c r="I149">
        <v>2E-3</v>
      </c>
      <c r="J149">
        <v>2</v>
      </c>
      <c r="K149" t="s">
        <v>63</v>
      </c>
      <c r="L149" t="str" cm="1">
        <f t="array" ref="L14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49">
        <v>48</v>
      </c>
      <c r="N149">
        <v>4.13</v>
      </c>
    </row>
    <row r="150" spans="1:14" hidden="1" x14ac:dyDescent="0.3">
      <c r="A150" t="s">
        <v>38</v>
      </c>
      <c r="B150">
        <v>34</v>
      </c>
      <c r="C150">
        <v>2021</v>
      </c>
      <c r="D150">
        <v>2021</v>
      </c>
      <c r="E150">
        <v>475</v>
      </c>
      <c r="F150">
        <v>9267130</v>
      </c>
      <c r="G150">
        <v>5.0999999999999996</v>
      </c>
      <c r="H150">
        <v>5.2</v>
      </c>
      <c r="I150">
        <v>2E-3</v>
      </c>
      <c r="J150">
        <v>2</v>
      </c>
      <c r="K150" t="s">
        <v>63</v>
      </c>
      <c r="L150" t="str" cm="1">
        <f t="array" ref="L15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50">
        <v>48</v>
      </c>
      <c r="N150">
        <v>5</v>
      </c>
    </row>
    <row r="151" spans="1:14" x14ac:dyDescent="0.3">
      <c r="A151" t="s">
        <v>38</v>
      </c>
      <c r="B151">
        <v>34</v>
      </c>
      <c r="C151">
        <v>2022</v>
      </c>
      <c r="D151">
        <v>2022</v>
      </c>
      <c r="E151">
        <v>468</v>
      </c>
      <c r="F151">
        <v>9261699</v>
      </c>
      <c r="G151">
        <v>5.0999999999999996</v>
      </c>
      <c r="H151">
        <v>5</v>
      </c>
      <c r="I151">
        <v>2E-3</v>
      </c>
      <c r="J151">
        <v>2</v>
      </c>
      <c r="K151" t="s">
        <v>63</v>
      </c>
      <c r="L151" t="str" cm="1">
        <f t="array" ref="L15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51">
        <v>48</v>
      </c>
      <c r="N151">
        <v>5.2</v>
      </c>
    </row>
    <row r="152" spans="1:14" hidden="1" x14ac:dyDescent="0.3">
      <c r="A152" t="s">
        <v>39</v>
      </c>
      <c r="B152">
        <v>35</v>
      </c>
      <c r="C152">
        <v>2018</v>
      </c>
      <c r="D152">
        <v>2018</v>
      </c>
      <c r="E152">
        <v>438</v>
      </c>
      <c r="F152">
        <v>2095428</v>
      </c>
      <c r="G152">
        <v>20.9</v>
      </c>
      <c r="H152">
        <v>20.7</v>
      </c>
      <c r="I152">
        <v>2E-3</v>
      </c>
      <c r="J152">
        <v>30</v>
      </c>
      <c r="K152" t="s">
        <v>62</v>
      </c>
      <c r="L152" t="str" cm="1">
        <f t="array" ref="L15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52">
        <v>10</v>
      </c>
      <c r="N152">
        <v>18.5</v>
      </c>
    </row>
    <row r="153" spans="1:14" hidden="1" x14ac:dyDescent="0.3">
      <c r="A153" t="s">
        <v>39</v>
      </c>
      <c r="B153">
        <v>35</v>
      </c>
      <c r="C153">
        <v>2019</v>
      </c>
      <c r="D153">
        <v>2019</v>
      </c>
      <c r="E153">
        <v>471</v>
      </c>
      <c r="F153">
        <v>2096829</v>
      </c>
      <c r="G153">
        <v>22.5</v>
      </c>
      <c r="H153">
        <v>22.3</v>
      </c>
      <c r="I153">
        <v>2E-3</v>
      </c>
      <c r="J153">
        <v>17</v>
      </c>
      <c r="K153" t="s">
        <v>64</v>
      </c>
      <c r="L153" t="str" cm="1">
        <f t="array" ref="L15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53">
        <v>6</v>
      </c>
      <c r="N153">
        <v>20.75</v>
      </c>
    </row>
    <row r="154" spans="1:14" hidden="1" x14ac:dyDescent="0.3">
      <c r="A154" t="s">
        <v>39</v>
      </c>
      <c r="B154">
        <v>35</v>
      </c>
      <c r="C154">
        <v>2020</v>
      </c>
      <c r="D154">
        <v>2020</v>
      </c>
      <c r="E154">
        <v>479</v>
      </c>
      <c r="F154">
        <v>2106319</v>
      </c>
      <c r="G154">
        <v>22.7</v>
      </c>
      <c r="H154">
        <v>22.7</v>
      </c>
      <c r="I154">
        <v>2E-3</v>
      </c>
      <c r="J154">
        <v>18</v>
      </c>
      <c r="K154" t="s">
        <v>70</v>
      </c>
      <c r="L154" t="str" cm="1">
        <f t="array" ref="L15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54">
        <v>4</v>
      </c>
      <c r="N154">
        <v>22.27</v>
      </c>
    </row>
    <row r="155" spans="1:14" hidden="1" x14ac:dyDescent="0.3">
      <c r="A155" t="s">
        <v>39</v>
      </c>
      <c r="B155">
        <v>35</v>
      </c>
      <c r="C155">
        <v>2021</v>
      </c>
      <c r="D155">
        <v>2021</v>
      </c>
      <c r="E155">
        <v>578</v>
      </c>
      <c r="F155">
        <v>2115877</v>
      </c>
      <c r="G155">
        <v>27.3</v>
      </c>
      <c r="H155">
        <v>27.8</v>
      </c>
      <c r="I155">
        <v>3.0000000000000001E-3</v>
      </c>
      <c r="J155">
        <v>19</v>
      </c>
      <c r="K155" t="s">
        <v>64</v>
      </c>
      <c r="L155" t="str" cm="1">
        <f t="array" ref="L15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55">
        <v>7</v>
      </c>
      <c r="N155">
        <v>22.7</v>
      </c>
    </row>
    <row r="156" spans="1:14" x14ac:dyDescent="0.3">
      <c r="A156" t="s">
        <v>39</v>
      </c>
      <c r="B156">
        <v>35</v>
      </c>
      <c r="C156">
        <v>2022</v>
      </c>
      <c r="D156">
        <v>2022</v>
      </c>
      <c r="E156">
        <v>571</v>
      </c>
      <c r="F156">
        <v>2113344</v>
      </c>
      <c r="G156">
        <v>27</v>
      </c>
      <c r="H156">
        <v>27.3</v>
      </c>
      <c r="I156">
        <v>3.0000000000000001E-3</v>
      </c>
      <c r="J156">
        <v>18</v>
      </c>
      <c r="K156" t="s">
        <v>70</v>
      </c>
      <c r="L156" t="str" cm="1">
        <f t="array" ref="L15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56">
        <v>3</v>
      </c>
      <c r="N156">
        <v>27.8</v>
      </c>
    </row>
    <row r="157" spans="1:14" hidden="1" x14ac:dyDescent="0.3">
      <c r="A157" t="s">
        <v>40</v>
      </c>
      <c r="B157">
        <v>36</v>
      </c>
      <c r="C157">
        <v>2018</v>
      </c>
      <c r="D157">
        <v>2018</v>
      </c>
      <c r="E157">
        <v>821</v>
      </c>
      <c r="F157">
        <v>19542209</v>
      </c>
      <c r="G157">
        <v>4.2</v>
      </c>
      <c r="H157">
        <v>4.0999999999999996</v>
      </c>
      <c r="I157">
        <v>4.0000000000000001E-3</v>
      </c>
      <c r="J157">
        <v>6</v>
      </c>
      <c r="K157" t="s">
        <v>65</v>
      </c>
      <c r="L157" t="str" cm="1">
        <f t="array" ref="L15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57">
        <v>48</v>
      </c>
      <c r="N157">
        <v>3.7</v>
      </c>
    </row>
    <row r="158" spans="1:14" hidden="1" x14ac:dyDescent="0.3">
      <c r="A158" t="s">
        <v>40</v>
      </c>
      <c r="B158">
        <v>36</v>
      </c>
      <c r="C158">
        <v>2019</v>
      </c>
      <c r="D158">
        <v>2019</v>
      </c>
      <c r="E158">
        <v>804</v>
      </c>
      <c r="F158">
        <v>19453561</v>
      </c>
      <c r="G158">
        <v>4.0999999999999996</v>
      </c>
      <c r="H158">
        <v>3.9</v>
      </c>
      <c r="I158">
        <v>4.0000000000000001E-3</v>
      </c>
      <c r="J158">
        <v>4</v>
      </c>
      <c r="K158" t="s">
        <v>65</v>
      </c>
      <c r="L158" t="str" cm="1">
        <f t="array" ref="L15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58">
        <v>47</v>
      </c>
      <c r="N158">
        <v>4.03</v>
      </c>
    </row>
    <row r="159" spans="1:14" hidden="1" x14ac:dyDescent="0.3">
      <c r="A159" t="s">
        <v>40</v>
      </c>
      <c r="B159">
        <v>36</v>
      </c>
      <c r="C159">
        <v>2020</v>
      </c>
      <c r="D159">
        <v>2020</v>
      </c>
      <c r="E159">
        <v>1052</v>
      </c>
      <c r="F159">
        <v>19336776</v>
      </c>
      <c r="G159">
        <v>5.4</v>
      </c>
      <c r="H159">
        <v>5.3</v>
      </c>
      <c r="I159">
        <v>5.0000000000000001E-3</v>
      </c>
      <c r="J159">
        <v>5</v>
      </c>
      <c r="K159" t="s">
        <v>65</v>
      </c>
      <c r="L159" t="str" cm="1">
        <f t="array" ref="L15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59">
        <v>49</v>
      </c>
      <c r="N159">
        <v>3.91</v>
      </c>
    </row>
    <row r="160" spans="1:14" hidden="1" x14ac:dyDescent="0.3">
      <c r="A160" t="s">
        <v>40</v>
      </c>
      <c r="B160">
        <v>36</v>
      </c>
      <c r="C160">
        <v>2021</v>
      </c>
      <c r="D160">
        <v>2021</v>
      </c>
      <c r="E160">
        <v>1078</v>
      </c>
      <c r="F160">
        <v>19835913</v>
      </c>
      <c r="G160">
        <v>5.4</v>
      </c>
      <c r="H160">
        <v>5.4</v>
      </c>
      <c r="I160">
        <v>5.0000000000000001E-3</v>
      </c>
      <c r="J160">
        <v>6</v>
      </c>
      <c r="K160" t="s">
        <v>65</v>
      </c>
      <c r="L160" t="str" cm="1">
        <f t="array" ref="L16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60">
        <v>46</v>
      </c>
      <c r="N160">
        <v>5.3</v>
      </c>
    </row>
    <row r="161" spans="1:14" x14ac:dyDescent="0.3">
      <c r="A161" t="s">
        <v>40</v>
      </c>
      <c r="B161">
        <v>36</v>
      </c>
      <c r="C161">
        <v>2022</v>
      </c>
      <c r="D161">
        <v>2022</v>
      </c>
      <c r="E161">
        <v>1044</v>
      </c>
      <c r="F161">
        <v>19677151</v>
      </c>
      <c r="G161">
        <v>5.3</v>
      </c>
      <c r="H161">
        <v>5.3</v>
      </c>
      <c r="I161">
        <v>5.0000000000000001E-3</v>
      </c>
      <c r="J161">
        <v>4</v>
      </c>
      <c r="K161" t="s">
        <v>65</v>
      </c>
      <c r="L161" t="str" cm="1">
        <f t="array" ref="L16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A- to A</v>
      </c>
      <c r="M161">
        <v>47</v>
      </c>
      <c r="N161">
        <v>5.4</v>
      </c>
    </row>
    <row r="162" spans="1:14" hidden="1" x14ac:dyDescent="0.3">
      <c r="A162" t="s">
        <v>41</v>
      </c>
      <c r="B162">
        <v>37</v>
      </c>
      <c r="C162">
        <v>2018</v>
      </c>
      <c r="D162">
        <v>2018</v>
      </c>
      <c r="E162">
        <v>1416</v>
      </c>
      <c r="F162">
        <v>10383620</v>
      </c>
      <c r="G162">
        <v>13.6</v>
      </c>
      <c r="H162">
        <v>13.3</v>
      </c>
      <c r="I162">
        <v>6.0000000000000001E-3</v>
      </c>
      <c r="J162">
        <v>24</v>
      </c>
      <c r="K162" t="s">
        <v>71</v>
      </c>
      <c r="L162" t="str" cm="1">
        <f t="array" ref="L16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 to D+</v>
      </c>
      <c r="M162">
        <v>23</v>
      </c>
      <c r="N162">
        <v>13.6</v>
      </c>
    </row>
    <row r="163" spans="1:14" hidden="1" x14ac:dyDescent="0.3">
      <c r="A163" t="s">
        <v>41</v>
      </c>
      <c r="B163">
        <v>37</v>
      </c>
      <c r="C163">
        <v>2019</v>
      </c>
      <c r="D163">
        <v>2019</v>
      </c>
      <c r="E163">
        <v>1397</v>
      </c>
      <c r="F163">
        <v>10488084</v>
      </c>
      <c r="G163">
        <v>13.3</v>
      </c>
      <c r="H163">
        <v>13.1</v>
      </c>
      <c r="I163">
        <v>6.0000000000000001E-3</v>
      </c>
      <c r="J163">
        <v>24</v>
      </c>
      <c r="K163" t="s">
        <v>71</v>
      </c>
      <c r="L163" t="str" cm="1">
        <f t="array" ref="L16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 to D+</v>
      </c>
      <c r="M163">
        <v>23</v>
      </c>
      <c r="N163">
        <v>13.26</v>
      </c>
    </row>
    <row r="164" spans="1:14" hidden="1" x14ac:dyDescent="0.3">
      <c r="A164" t="s">
        <v>41</v>
      </c>
      <c r="B164">
        <v>37</v>
      </c>
      <c r="C164">
        <v>2020</v>
      </c>
      <c r="D164">
        <v>2020</v>
      </c>
      <c r="E164">
        <v>1699</v>
      </c>
      <c r="F164">
        <v>10600823</v>
      </c>
      <c r="G164">
        <v>16</v>
      </c>
      <c r="H164">
        <v>16</v>
      </c>
      <c r="I164">
        <v>8.0000000000000002E-3</v>
      </c>
      <c r="J164">
        <v>25</v>
      </c>
      <c r="K164" t="s">
        <v>71</v>
      </c>
      <c r="L164" t="str" cm="1">
        <f t="array" ref="L16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 to D+</v>
      </c>
      <c r="M164">
        <v>23</v>
      </c>
      <c r="N164">
        <v>13.06</v>
      </c>
    </row>
    <row r="165" spans="1:14" hidden="1" x14ac:dyDescent="0.3">
      <c r="A165" t="s">
        <v>41</v>
      </c>
      <c r="B165">
        <v>37</v>
      </c>
      <c r="C165">
        <v>2021</v>
      </c>
      <c r="D165">
        <v>2021</v>
      </c>
      <c r="E165">
        <v>1839</v>
      </c>
      <c r="F165">
        <v>10551162</v>
      </c>
      <c r="G165">
        <v>17.399999999999999</v>
      </c>
      <c r="H165">
        <v>17.3</v>
      </c>
      <c r="I165">
        <v>8.0000000000000002E-3</v>
      </c>
      <c r="J165">
        <v>21</v>
      </c>
      <c r="K165" t="s">
        <v>67</v>
      </c>
      <c r="L165" t="str" cm="1">
        <f t="array" ref="L16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65">
        <v>21</v>
      </c>
      <c r="N165">
        <v>16</v>
      </c>
    </row>
    <row r="166" spans="1:14" x14ac:dyDescent="0.3">
      <c r="A166" t="s">
        <v>41</v>
      </c>
      <c r="B166">
        <v>37</v>
      </c>
      <c r="C166">
        <v>2022</v>
      </c>
      <c r="D166">
        <v>2022</v>
      </c>
      <c r="E166">
        <v>1831</v>
      </c>
      <c r="F166">
        <v>10698973</v>
      </c>
      <c r="G166">
        <v>17.100000000000001</v>
      </c>
      <c r="H166">
        <v>16.8</v>
      </c>
      <c r="I166">
        <v>8.0000000000000002E-3</v>
      </c>
      <c r="J166">
        <v>21</v>
      </c>
      <c r="K166" t="s">
        <v>64</v>
      </c>
      <c r="L166" t="str" cm="1">
        <f t="array" ref="L16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66">
        <v>21</v>
      </c>
      <c r="N166">
        <v>17.3</v>
      </c>
    </row>
    <row r="167" spans="1:14" hidden="1" x14ac:dyDescent="0.3">
      <c r="A167" t="s">
        <v>42</v>
      </c>
      <c r="B167">
        <v>38</v>
      </c>
      <c r="C167">
        <v>2018</v>
      </c>
      <c r="D167">
        <v>2018</v>
      </c>
      <c r="E167">
        <v>89</v>
      </c>
      <c r="F167">
        <v>760077</v>
      </c>
      <c r="G167">
        <v>11.7</v>
      </c>
      <c r="H167">
        <v>11.5</v>
      </c>
      <c r="I167">
        <v>0</v>
      </c>
      <c r="J167">
        <v>38</v>
      </c>
      <c r="K167" t="s">
        <v>62</v>
      </c>
      <c r="L167" t="str" cm="1">
        <f t="array" ref="L16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67">
        <v>25</v>
      </c>
      <c r="N167">
        <v>13.2</v>
      </c>
    </row>
    <row r="168" spans="1:14" hidden="1" x14ac:dyDescent="0.3">
      <c r="A168" t="s">
        <v>42</v>
      </c>
      <c r="B168">
        <v>38</v>
      </c>
      <c r="C168">
        <v>2019</v>
      </c>
      <c r="D168">
        <v>2019</v>
      </c>
      <c r="E168">
        <v>93</v>
      </c>
      <c r="F168">
        <v>762062</v>
      </c>
      <c r="G168">
        <v>12.2</v>
      </c>
      <c r="H168">
        <v>12.4</v>
      </c>
      <c r="I168">
        <v>0</v>
      </c>
      <c r="J168">
        <v>39</v>
      </c>
      <c r="K168" t="s">
        <v>62</v>
      </c>
      <c r="L168" t="str" cm="1">
        <f t="array" ref="L16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68">
        <v>35</v>
      </c>
      <c r="N168">
        <v>11.36</v>
      </c>
    </row>
    <row r="169" spans="1:14" hidden="1" x14ac:dyDescent="0.3">
      <c r="A169" t="s">
        <v>42</v>
      </c>
      <c r="B169">
        <v>38</v>
      </c>
      <c r="C169">
        <v>2020</v>
      </c>
      <c r="D169">
        <v>2020</v>
      </c>
      <c r="E169">
        <v>100</v>
      </c>
      <c r="F169">
        <v>765309</v>
      </c>
      <c r="G169">
        <v>13.1</v>
      </c>
      <c r="H169">
        <v>13.8</v>
      </c>
      <c r="I169">
        <v>0</v>
      </c>
      <c r="J169">
        <v>38</v>
      </c>
      <c r="K169" t="s">
        <v>62</v>
      </c>
      <c r="L169" t="str" cm="1">
        <f t="array" ref="L16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69">
        <v>29</v>
      </c>
      <c r="N169">
        <v>12.55</v>
      </c>
    </row>
    <row r="170" spans="1:14" hidden="1" x14ac:dyDescent="0.3">
      <c r="A170" t="s">
        <v>42</v>
      </c>
      <c r="B170">
        <v>38</v>
      </c>
      <c r="C170">
        <v>2021</v>
      </c>
      <c r="D170">
        <v>2021</v>
      </c>
      <c r="E170">
        <v>128</v>
      </c>
      <c r="F170">
        <v>774948</v>
      </c>
      <c r="G170">
        <v>16.5</v>
      </c>
      <c r="H170">
        <v>16.8</v>
      </c>
      <c r="I170">
        <v>1E-3</v>
      </c>
      <c r="J170">
        <v>39</v>
      </c>
      <c r="K170" t="s">
        <v>62</v>
      </c>
      <c r="L170" t="str" cm="1">
        <f t="array" ref="L17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70">
        <v>28</v>
      </c>
      <c r="N170">
        <v>13.8</v>
      </c>
    </row>
    <row r="171" spans="1:14" x14ac:dyDescent="0.3">
      <c r="A171" t="s">
        <v>42</v>
      </c>
      <c r="B171">
        <v>38</v>
      </c>
      <c r="C171">
        <v>2022</v>
      </c>
      <c r="D171">
        <v>2022</v>
      </c>
      <c r="E171">
        <v>125</v>
      </c>
      <c r="F171">
        <v>779261</v>
      </c>
      <c r="G171">
        <v>16</v>
      </c>
      <c r="H171">
        <v>16.399999999999999</v>
      </c>
      <c r="I171">
        <v>1E-3</v>
      </c>
      <c r="J171">
        <v>37</v>
      </c>
      <c r="K171" t="s">
        <v>62</v>
      </c>
      <c r="L171" t="str" cm="1">
        <f t="array" ref="L17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71">
        <v>22</v>
      </c>
      <c r="N171">
        <v>16.8</v>
      </c>
    </row>
    <row r="172" spans="1:14" hidden="1" x14ac:dyDescent="0.3">
      <c r="A172" t="s">
        <v>43</v>
      </c>
      <c r="B172">
        <v>39</v>
      </c>
      <c r="C172">
        <v>2018</v>
      </c>
      <c r="D172">
        <v>2018</v>
      </c>
      <c r="E172">
        <v>1555</v>
      </c>
      <c r="F172">
        <v>11689442</v>
      </c>
      <c r="G172">
        <v>13.3</v>
      </c>
      <c r="H172">
        <v>13.1</v>
      </c>
      <c r="I172">
        <v>7.0000000000000001E-3</v>
      </c>
      <c r="J172">
        <v>22</v>
      </c>
      <c r="K172" t="s">
        <v>71</v>
      </c>
      <c r="L172" t="str" cm="1">
        <f t="array" ref="L17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 to D+</v>
      </c>
      <c r="M172">
        <v>22</v>
      </c>
      <c r="N172">
        <v>13.7</v>
      </c>
    </row>
    <row r="173" spans="1:14" hidden="1" x14ac:dyDescent="0.3">
      <c r="A173" t="s">
        <v>43</v>
      </c>
      <c r="B173">
        <v>39</v>
      </c>
      <c r="C173">
        <v>2019</v>
      </c>
      <c r="D173">
        <v>2019</v>
      </c>
      <c r="E173">
        <v>1578</v>
      </c>
      <c r="F173">
        <v>11689100</v>
      </c>
      <c r="G173">
        <v>13.5</v>
      </c>
      <c r="H173">
        <v>13.3</v>
      </c>
      <c r="I173">
        <v>7.0000000000000001E-3</v>
      </c>
      <c r="J173">
        <v>24</v>
      </c>
      <c r="K173" t="s">
        <v>71</v>
      </c>
      <c r="L173" t="str" cm="1">
        <f t="array" ref="L17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 to D+</v>
      </c>
      <c r="M173">
        <v>25</v>
      </c>
      <c r="N173">
        <v>13.05</v>
      </c>
    </row>
    <row r="174" spans="1:14" hidden="1" x14ac:dyDescent="0.3">
      <c r="A174" t="s">
        <v>43</v>
      </c>
      <c r="B174">
        <v>39</v>
      </c>
      <c r="C174">
        <v>2020</v>
      </c>
      <c r="D174">
        <v>2020</v>
      </c>
      <c r="E174">
        <v>1764</v>
      </c>
      <c r="F174">
        <v>11693217</v>
      </c>
      <c r="G174">
        <v>15.1</v>
      </c>
      <c r="H174">
        <v>15.2</v>
      </c>
      <c r="I174">
        <v>8.0000000000000002E-3</v>
      </c>
      <c r="J174">
        <v>25</v>
      </c>
      <c r="K174" t="s">
        <v>71</v>
      </c>
      <c r="L174" t="str" cm="1">
        <f t="array" ref="L17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 to D+</v>
      </c>
      <c r="M174">
        <v>22</v>
      </c>
      <c r="N174">
        <v>13.32</v>
      </c>
    </row>
    <row r="175" spans="1:14" hidden="1" x14ac:dyDescent="0.3">
      <c r="A175" t="s">
        <v>43</v>
      </c>
      <c r="B175">
        <v>39</v>
      </c>
      <c r="C175">
        <v>2021</v>
      </c>
      <c r="D175">
        <v>2021</v>
      </c>
      <c r="E175">
        <v>1911</v>
      </c>
      <c r="F175">
        <v>11780017</v>
      </c>
      <c r="G175">
        <v>16.2</v>
      </c>
      <c r="H175">
        <v>16.5</v>
      </c>
      <c r="I175">
        <v>8.9999999999999993E-3</v>
      </c>
      <c r="J175">
        <v>25</v>
      </c>
      <c r="K175" t="s">
        <v>71</v>
      </c>
      <c r="L175" t="str" cm="1">
        <f t="array" ref="L17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 to D+</v>
      </c>
      <c r="M175">
        <v>23</v>
      </c>
      <c r="N175">
        <v>15.2</v>
      </c>
    </row>
    <row r="176" spans="1:14" x14ac:dyDescent="0.3">
      <c r="A176" t="s">
        <v>43</v>
      </c>
      <c r="B176">
        <v>39</v>
      </c>
      <c r="C176">
        <v>2022</v>
      </c>
      <c r="D176">
        <v>2022</v>
      </c>
      <c r="E176">
        <v>1831</v>
      </c>
      <c r="F176">
        <v>11756058</v>
      </c>
      <c r="G176">
        <v>15.6</v>
      </c>
      <c r="H176">
        <v>15.6</v>
      </c>
      <c r="I176">
        <v>8.0000000000000002E-3</v>
      </c>
      <c r="J176">
        <v>25</v>
      </c>
      <c r="K176" t="s">
        <v>62</v>
      </c>
      <c r="L176" t="str" cm="1">
        <f t="array" ref="L17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76">
        <v>24</v>
      </c>
      <c r="N176">
        <v>16.5</v>
      </c>
    </row>
    <row r="177" spans="1:14" hidden="1" x14ac:dyDescent="0.3">
      <c r="A177" t="s">
        <v>44</v>
      </c>
      <c r="B177">
        <v>40</v>
      </c>
      <c r="C177">
        <v>2018</v>
      </c>
      <c r="D177">
        <v>2018</v>
      </c>
      <c r="E177">
        <v>665</v>
      </c>
      <c r="F177">
        <v>3943079</v>
      </c>
      <c r="G177">
        <v>16.899999999999999</v>
      </c>
      <c r="H177">
        <v>16.8</v>
      </c>
      <c r="I177">
        <v>3.0000000000000001E-3</v>
      </c>
      <c r="J177">
        <v>29</v>
      </c>
      <c r="K177" t="s">
        <v>62</v>
      </c>
      <c r="L177" t="str" cm="1">
        <f t="array" ref="L17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77">
        <v>13</v>
      </c>
      <c r="N177">
        <v>17.2</v>
      </c>
    </row>
    <row r="178" spans="1:14" hidden="1" x14ac:dyDescent="0.3">
      <c r="A178" t="s">
        <v>44</v>
      </c>
      <c r="B178">
        <v>40</v>
      </c>
      <c r="C178">
        <v>2019</v>
      </c>
      <c r="D178">
        <v>2019</v>
      </c>
      <c r="E178">
        <v>737</v>
      </c>
      <c r="F178">
        <v>3956971</v>
      </c>
      <c r="G178">
        <v>18.600000000000001</v>
      </c>
      <c r="H178">
        <v>18.600000000000001</v>
      </c>
      <c r="I178">
        <v>3.0000000000000001E-3</v>
      </c>
      <c r="J178">
        <v>40</v>
      </c>
      <c r="K178" t="s">
        <v>62</v>
      </c>
      <c r="L178" t="str" cm="1">
        <f t="array" ref="L17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78">
        <v>15</v>
      </c>
      <c r="N178">
        <v>16.71</v>
      </c>
    </row>
    <row r="179" spans="1:14" hidden="1" x14ac:dyDescent="0.3">
      <c r="A179" t="s">
        <v>44</v>
      </c>
      <c r="B179">
        <v>40</v>
      </c>
      <c r="C179">
        <v>2020</v>
      </c>
      <c r="D179">
        <v>2020</v>
      </c>
      <c r="E179">
        <v>826</v>
      </c>
      <c r="F179">
        <v>3980783</v>
      </c>
      <c r="G179">
        <v>20.7</v>
      </c>
      <c r="H179">
        <v>20.7</v>
      </c>
      <c r="I179">
        <v>4.0000000000000001E-3</v>
      </c>
      <c r="J179">
        <v>39</v>
      </c>
      <c r="K179" t="s">
        <v>62</v>
      </c>
      <c r="L179" t="str" cm="1">
        <f t="array" ref="L17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79">
        <v>11</v>
      </c>
      <c r="N179">
        <v>18.579999999999998</v>
      </c>
    </row>
    <row r="180" spans="1:14" hidden="1" x14ac:dyDescent="0.3">
      <c r="A180" t="s">
        <v>44</v>
      </c>
      <c r="B180">
        <v>40</v>
      </c>
      <c r="C180">
        <v>2021</v>
      </c>
      <c r="D180">
        <v>2021</v>
      </c>
      <c r="E180">
        <v>836</v>
      </c>
      <c r="F180">
        <v>3986639</v>
      </c>
      <c r="G180">
        <v>21</v>
      </c>
      <c r="H180">
        <v>21.2</v>
      </c>
      <c r="I180">
        <v>4.0000000000000001E-3</v>
      </c>
      <c r="J180">
        <v>37</v>
      </c>
      <c r="K180" t="s">
        <v>62</v>
      </c>
      <c r="L180" t="str" cm="1">
        <f t="array" ref="L18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80">
        <v>12</v>
      </c>
      <c r="N180">
        <v>20.7</v>
      </c>
    </row>
    <row r="181" spans="1:14" x14ac:dyDescent="0.3">
      <c r="A181" t="s">
        <v>44</v>
      </c>
      <c r="B181">
        <v>40</v>
      </c>
      <c r="C181">
        <v>2022</v>
      </c>
      <c r="D181">
        <v>2022</v>
      </c>
      <c r="E181">
        <v>797</v>
      </c>
      <c r="F181">
        <v>4019800</v>
      </c>
      <c r="G181">
        <v>19.8</v>
      </c>
      <c r="H181">
        <v>19.8</v>
      </c>
      <c r="I181">
        <v>4.0000000000000001E-3</v>
      </c>
      <c r="J181">
        <v>34</v>
      </c>
      <c r="K181" t="s">
        <v>62</v>
      </c>
      <c r="L181" t="str" cm="1">
        <f t="array" ref="L18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81">
        <v>12</v>
      </c>
      <c r="N181">
        <v>21.2</v>
      </c>
    </row>
    <row r="182" spans="1:14" hidden="1" x14ac:dyDescent="0.3">
      <c r="A182" t="s">
        <v>45</v>
      </c>
      <c r="B182">
        <v>41</v>
      </c>
      <c r="C182">
        <v>2018</v>
      </c>
      <c r="D182">
        <v>2018</v>
      </c>
      <c r="E182">
        <v>519</v>
      </c>
      <c r="F182">
        <v>4190713</v>
      </c>
      <c r="G182">
        <v>12.4</v>
      </c>
      <c r="H182">
        <v>11.7</v>
      </c>
      <c r="I182">
        <v>2E-3</v>
      </c>
      <c r="J182">
        <v>14</v>
      </c>
      <c r="K182" t="s">
        <v>70</v>
      </c>
      <c r="L182" t="str" cm="1">
        <f t="array" ref="L18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82">
        <v>30</v>
      </c>
      <c r="N182">
        <v>12.1</v>
      </c>
    </row>
    <row r="183" spans="1:14" hidden="1" x14ac:dyDescent="0.3">
      <c r="A183" t="s">
        <v>45</v>
      </c>
      <c r="B183">
        <v>41</v>
      </c>
      <c r="C183">
        <v>2019</v>
      </c>
      <c r="D183">
        <v>2019</v>
      </c>
      <c r="E183">
        <v>566</v>
      </c>
      <c r="F183">
        <v>4217737</v>
      </c>
      <c r="G183">
        <v>13.4</v>
      </c>
      <c r="H183">
        <v>12.6</v>
      </c>
      <c r="I183">
        <v>3.0000000000000001E-3</v>
      </c>
      <c r="J183">
        <v>15</v>
      </c>
      <c r="K183" t="s">
        <v>70</v>
      </c>
      <c r="L183" t="str" cm="1">
        <f t="array" ref="L18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83">
        <v>32</v>
      </c>
      <c r="N183">
        <v>11.68</v>
      </c>
    </row>
    <row r="184" spans="1:14" hidden="1" x14ac:dyDescent="0.3">
      <c r="A184" t="s">
        <v>45</v>
      </c>
      <c r="B184">
        <v>41</v>
      </c>
      <c r="C184">
        <v>2020</v>
      </c>
      <c r="D184">
        <v>2020</v>
      </c>
      <c r="E184">
        <v>592</v>
      </c>
      <c r="F184">
        <v>4241507</v>
      </c>
      <c r="G184">
        <v>14</v>
      </c>
      <c r="H184">
        <v>13</v>
      </c>
      <c r="I184">
        <v>3.0000000000000001E-3</v>
      </c>
      <c r="J184">
        <v>16</v>
      </c>
      <c r="K184" t="s">
        <v>70</v>
      </c>
      <c r="L184" t="str" cm="1">
        <f t="array" ref="L18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84">
        <v>30</v>
      </c>
      <c r="N184">
        <v>12.5</v>
      </c>
    </row>
    <row r="185" spans="1:14" hidden="1" x14ac:dyDescent="0.3">
      <c r="A185" t="s">
        <v>45</v>
      </c>
      <c r="B185">
        <v>41</v>
      </c>
      <c r="C185">
        <v>2021</v>
      </c>
      <c r="D185">
        <v>2021</v>
      </c>
      <c r="E185">
        <v>670</v>
      </c>
      <c r="F185">
        <v>4246155</v>
      </c>
      <c r="G185">
        <v>15.8</v>
      </c>
      <c r="H185">
        <v>14.9</v>
      </c>
      <c r="I185">
        <v>3.0000000000000001E-3</v>
      </c>
      <c r="J185">
        <v>15</v>
      </c>
      <c r="K185" t="s">
        <v>121</v>
      </c>
      <c r="L185" t="str" cm="1">
        <f t="array" ref="L18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185">
        <v>35</v>
      </c>
      <c r="N185">
        <v>13</v>
      </c>
    </row>
    <row r="186" spans="1:14" x14ac:dyDescent="0.3">
      <c r="A186" t="s">
        <v>45</v>
      </c>
      <c r="B186">
        <v>41</v>
      </c>
      <c r="C186">
        <v>2022</v>
      </c>
      <c r="D186">
        <v>2022</v>
      </c>
      <c r="E186">
        <v>655</v>
      </c>
      <c r="F186">
        <v>4240137</v>
      </c>
      <c r="G186">
        <v>15.4</v>
      </c>
      <c r="H186">
        <v>14.4</v>
      </c>
      <c r="I186">
        <v>3.0000000000000001E-3</v>
      </c>
      <c r="J186">
        <v>11</v>
      </c>
      <c r="K186" t="s">
        <v>68</v>
      </c>
      <c r="L186" t="str" cm="1">
        <f t="array" ref="L18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186">
        <v>30</v>
      </c>
      <c r="N186">
        <v>14.9</v>
      </c>
    </row>
    <row r="187" spans="1:14" hidden="1" x14ac:dyDescent="0.3">
      <c r="A187" t="s">
        <v>46</v>
      </c>
      <c r="B187">
        <v>42</v>
      </c>
      <c r="C187">
        <v>2018</v>
      </c>
      <c r="D187">
        <v>2018</v>
      </c>
      <c r="E187">
        <v>1654</v>
      </c>
      <c r="F187">
        <v>12807060</v>
      </c>
      <c r="G187">
        <v>12.9</v>
      </c>
      <c r="H187">
        <v>12.5</v>
      </c>
      <c r="I187">
        <v>7.0000000000000001E-3</v>
      </c>
      <c r="J187">
        <v>12</v>
      </c>
      <c r="K187" t="s">
        <v>70</v>
      </c>
      <c r="L187" t="str" cm="1">
        <f t="array" ref="L18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87">
        <v>26</v>
      </c>
      <c r="N187">
        <v>12.4</v>
      </c>
    </row>
    <row r="188" spans="1:14" hidden="1" x14ac:dyDescent="0.3">
      <c r="A188" t="s">
        <v>46</v>
      </c>
      <c r="B188">
        <v>42</v>
      </c>
      <c r="C188">
        <v>2019</v>
      </c>
      <c r="D188">
        <v>2019</v>
      </c>
      <c r="E188">
        <v>1541</v>
      </c>
      <c r="F188">
        <v>12801989</v>
      </c>
      <c r="G188">
        <v>12</v>
      </c>
      <c r="H188">
        <v>11.7</v>
      </c>
      <c r="I188">
        <v>7.0000000000000001E-3</v>
      </c>
      <c r="J188">
        <v>12</v>
      </c>
      <c r="K188" t="s">
        <v>70</v>
      </c>
      <c r="L188" t="str" cm="1">
        <f t="array" ref="L18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88">
        <v>29</v>
      </c>
      <c r="N188">
        <v>12.47</v>
      </c>
    </row>
    <row r="189" spans="1:14" hidden="1" x14ac:dyDescent="0.3">
      <c r="A189" t="s">
        <v>46</v>
      </c>
      <c r="B189">
        <v>42</v>
      </c>
      <c r="C189">
        <v>2020</v>
      </c>
      <c r="D189">
        <v>2020</v>
      </c>
      <c r="E189">
        <v>1752</v>
      </c>
      <c r="F189">
        <v>12783254</v>
      </c>
      <c r="G189">
        <v>13.7</v>
      </c>
      <c r="H189">
        <v>13.6</v>
      </c>
      <c r="I189">
        <v>8.0000000000000002E-3</v>
      </c>
      <c r="J189">
        <v>13</v>
      </c>
      <c r="K189" t="s">
        <v>70</v>
      </c>
      <c r="L189" t="str" cm="1">
        <f t="array" ref="L18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189">
        <v>32</v>
      </c>
      <c r="N189">
        <v>11.65</v>
      </c>
    </row>
    <row r="190" spans="1:14" hidden="1" x14ac:dyDescent="0.3">
      <c r="A190" t="s">
        <v>46</v>
      </c>
      <c r="B190">
        <v>42</v>
      </c>
      <c r="C190">
        <v>2021</v>
      </c>
      <c r="D190">
        <v>2021</v>
      </c>
      <c r="E190">
        <v>1905</v>
      </c>
      <c r="F190">
        <v>12964056</v>
      </c>
      <c r="G190">
        <v>14.7</v>
      </c>
      <c r="H190">
        <v>14.8</v>
      </c>
      <c r="I190">
        <v>8.9999999999999993E-3</v>
      </c>
      <c r="J190">
        <v>14</v>
      </c>
      <c r="K190" t="s">
        <v>121</v>
      </c>
      <c r="L190" t="str" cm="1">
        <f t="array" ref="L19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190">
        <v>31</v>
      </c>
      <c r="N190">
        <v>13.6</v>
      </c>
    </row>
    <row r="191" spans="1:14" x14ac:dyDescent="0.3">
      <c r="A191" t="s">
        <v>46</v>
      </c>
      <c r="B191">
        <v>42</v>
      </c>
      <c r="C191">
        <v>2022</v>
      </c>
      <c r="D191">
        <v>2022</v>
      </c>
      <c r="E191">
        <v>1941</v>
      </c>
      <c r="F191">
        <v>12972008</v>
      </c>
      <c r="G191">
        <v>15</v>
      </c>
      <c r="H191">
        <v>14.7</v>
      </c>
      <c r="I191">
        <v>8.9999999999999993E-3</v>
      </c>
      <c r="J191">
        <v>15</v>
      </c>
      <c r="K191" t="s">
        <v>121</v>
      </c>
      <c r="L191" t="str" cm="1">
        <f t="array" ref="L19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191">
        <v>31</v>
      </c>
      <c r="N191">
        <v>14.8</v>
      </c>
    </row>
    <row r="192" spans="1:14" hidden="1" x14ac:dyDescent="0.3">
      <c r="A192" t="s">
        <v>47</v>
      </c>
      <c r="B192">
        <v>44</v>
      </c>
      <c r="C192">
        <v>2018</v>
      </c>
      <c r="D192">
        <v>2018</v>
      </c>
      <c r="E192">
        <v>37</v>
      </c>
      <c r="F192">
        <v>1057315</v>
      </c>
      <c r="G192">
        <v>3.5</v>
      </c>
      <c r="H192">
        <v>3.3</v>
      </c>
      <c r="I192">
        <v>0</v>
      </c>
      <c r="J192">
        <v>9</v>
      </c>
      <c r="K192" t="s">
        <v>68</v>
      </c>
      <c r="L192" t="str" cm="1">
        <f t="array" ref="L19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192">
        <v>47</v>
      </c>
      <c r="N192">
        <v>3.8</v>
      </c>
    </row>
    <row r="193" spans="1:14" hidden="1" x14ac:dyDescent="0.3">
      <c r="A193" t="s">
        <v>47</v>
      </c>
      <c r="B193">
        <v>44</v>
      </c>
      <c r="C193">
        <v>2019</v>
      </c>
      <c r="D193">
        <v>2019</v>
      </c>
      <c r="E193">
        <v>48</v>
      </c>
      <c r="F193">
        <v>1059361</v>
      </c>
      <c r="G193">
        <v>4.5</v>
      </c>
      <c r="H193">
        <v>4.5999999999999996</v>
      </c>
      <c r="I193">
        <v>0</v>
      </c>
      <c r="J193">
        <v>9</v>
      </c>
      <c r="K193" t="s">
        <v>68</v>
      </c>
      <c r="L193" t="str" cm="1">
        <f t="array" ref="L19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193">
        <v>50</v>
      </c>
      <c r="N193">
        <v>3.28</v>
      </c>
    </row>
    <row r="194" spans="1:14" hidden="1" x14ac:dyDescent="0.3">
      <c r="A194" t="s">
        <v>47</v>
      </c>
      <c r="B194">
        <v>44</v>
      </c>
      <c r="C194">
        <v>2020</v>
      </c>
      <c r="D194">
        <v>2020</v>
      </c>
      <c r="E194">
        <v>54</v>
      </c>
      <c r="F194">
        <v>1057125</v>
      </c>
      <c r="G194">
        <v>5.0999999999999996</v>
      </c>
      <c r="H194">
        <v>5.0999999999999996</v>
      </c>
      <c r="I194">
        <v>0</v>
      </c>
      <c r="J194">
        <v>9</v>
      </c>
      <c r="K194" t="s">
        <v>68</v>
      </c>
      <c r="L194" t="str" cm="1">
        <f t="array" ref="L19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194">
        <v>46</v>
      </c>
      <c r="N194">
        <v>4.59</v>
      </c>
    </row>
    <row r="195" spans="1:14" hidden="1" x14ac:dyDescent="0.3">
      <c r="A195" t="s">
        <v>47</v>
      </c>
      <c r="B195">
        <v>44</v>
      </c>
      <c r="C195">
        <v>2021</v>
      </c>
      <c r="D195">
        <v>2021</v>
      </c>
      <c r="E195">
        <v>64</v>
      </c>
      <c r="F195">
        <v>1095610</v>
      </c>
      <c r="G195">
        <v>5.8</v>
      </c>
      <c r="H195">
        <v>5.6</v>
      </c>
      <c r="I195">
        <v>0</v>
      </c>
      <c r="J195">
        <v>9</v>
      </c>
      <c r="K195" t="s">
        <v>66</v>
      </c>
      <c r="L195" t="str" cm="1">
        <f t="array" ref="L19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195">
        <v>47</v>
      </c>
      <c r="N195">
        <v>5.0999999999999996</v>
      </c>
    </row>
    <row r="196" spans="1:14" x14ac:dyDescent="0.3">
      <c r="A196" t="s">
        <v>47</v>
      </c>
      <c r="B196">
        <v>44</v>
      </c>
      <c r="C196">
        <v>2022</v>
      </c>
      <c r="D196">
        <v>2022</v>
      </c>
      <c r="E196">
        <v>37</v>
      </c>
      <c r="F196">
        <v>1093734</v>
      </c>
      <c r="G196">
        <v>3.4</v>
      </c>
      <c r="H196">
        <v>3.1</v>
      </c>
      <c r="I196">
        <v>0</v>
      </c>
      <c r="J196">
        <v>9</v>
      </c>
      <c r="K196" t="s">
        <v>68</v>
      </c>
      <c r="L196" t="str" cm="1">
        <f t="array" ref="L19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196">
        <v>46</v>
      </c>
      <c r="N196">
        <v>5.6</v>
      </c>
    </row>
    <row r="197" spans="1:14" hidden="1" x14ac:dyDescent="0.3">
      <c r="A197" t="s">
        <v>48</v>
      </c>
      <c r="B197">
        <v>45</v>
      </c>
      <c r="C197">
        <v>2018</v>
      </c>
      <c r="D197">
        <v>2018</v>
      </c>
      <c r="E197">
        <v>895</v>
      </c>
      <c r="F197">
        <v>5084127</v>
      </c>
      <c r="G197">
        <v>17.600000000000001</v>
      </c>
      <c r="H197">
        <v>17.600000000000001</v>
      </c>
      <c r="I197">
        <v>4.0000000000000001E-3</v>
      </c>
      <c r="J197">
        <v>30</v>
      </c>
      <c r="K197" t="s">
        <v>62</v>
      </c>
      <c r="L197" t="str" cm="1">
        <f t="array" ref="L19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97">
        <v>12</v>
      </c>
      <c r="N197">
        <v>17.600000000000001</v>
      </c>
    </row>
    <row r="198" spans="1:14" hidden="1" x14ac:dyDescent="0.3">
      <c r="A198" t="s">
        <v>48</v>
      </c>
      <c r="B198">
        <v>45</v>
      </c>
      <c r="C198">
        <v>2019</v>
      </c>
      <c r="D198">
        <v>2019</v>
      </c>
      <c r="E198">
        <v>1012</v>
      </c>
      <c r="F198">
        <v>5148714</v>
      </c>
      <c r="G198">
        <v>19.7</v>
      </c>
      <c r="H198">
        <v>19.899999999999999</v>
      </c>
      <c r="I198">
        <v>5.0000000000000001E-3</v>
      </c>
      <c r="J198">
        <v>31</v>
      </c>
      <c r="K198" t="s">
        <v>62</v>
      </c>
      <c r="L198" t="str" cm="1">
        <f t="array" ref="L19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98">
        <v>12</v>
      </c>
      <c r="N198">
        <v>17.510000000000002</v>
      </c>
    </row>
    <row r="199" spans="1:14" hidden="1" x14ac:dyDescent="0.3">
      <c r="A199" t="s">
        <v>48</v>
      </c>
      <c r="B199">
        <v>45</v>
      </c>
      <c r="C199">
        <v>2020</v>
      </c>
      <c r="D199">
        <v>2020</v>
      </c>
      <c r="E199">
        <v>1131</v>
      </c>
      <c r="F199">
        <v>5218040</v>
      </c>
      <c r="G199">
        <v>21.7</v>
      </c>
      <c r="H199">
        <v>22</v>
      </c>
      <c r="I199">
        <v>5.0000000000000001E-3</v>
      </c>
      <c r="J199">
        <v>31</v>
      </c>
      <c r="K199" t="s">
        <v>62</v>
      </c>
      <c r="L199" t="str" cm="1">
        <f t="array" ref="L19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199">
        <v>8</v>
      </c>
      <c r="N199">
        <v>19.8</v>
      </c>
    </row>
    <row r="200" spans="1:14" hidden="1" x14ac:dyDescent="0.3">
      <c r="A200" t="s">
        <v>48</v>
      </c>
      <c r="B200">
        <v>45</v>
      </c>
      <c r="C200">
        <v>2021</v>
      </c>
      <c r="D200">
        <v>2021</v>
      </c>
      <c r="E200">
        <v>1136</v>
      </c>
      <c r="F200">
        <v>5190705</v>
      </c>
      <c r="G200">
        <v>21.9</v>
      </c>
      <c r="H200">
        <v>22.4</v>
      </c>
      <c r="I200">
        <v>5.0000000000000001E-3</v>
      </c>
      <c r="J200">
        <v>32</v>
      </c>
      <c r="K200" t="s">
        <v>62</v>
      </c>
      <c r="L200" t="str" cm="1">
        <f t="array" ref="L20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00">
        <v>9</v>
      </c>
      <c r="N200">
        <v>22</v>
      </c>
    </row>
    <row r="201" spans="1:14" x14ac:dyDescent="0.3">
      <c r="A201" t="s">
        <v>48</v>
      </c>
      <c r="B201">
        <v>45</v>
      </c>
      <c r="C201">
        <v>2022</v>
      </c>
      <c r="D201">
        <v>2022</v>
      </c>
      <c r="E201">
        <v>1105</v>
      </c>
      <c r="F201">
        <v>5282634</v>
      </c>
      <c r="G201">
        <v>20.9</v>
      </c>
      <c r="H201">
        <v>20.8</v>
      </c>
      <c r="I201">
        <v>5.0000000000000001E-3</v>
      </c>
      <c r="J201">
        <v>28</v>
      </c>
      <c r="K201" t="s">
        <v>62</v>
      </c>
      <c r="L201" t="str" cm="1">
        <f t="array" ref="L20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01">
        <v>11</v>
      </c>
      <c r="N201">
        <v>22.4</v>
      </c>
    </row>
    <row r="202" spans="1:14" hidden="1" x14ac:dyDescent="0.3">
      <c r="A202" t="s">
        <v>49</v>
      </c>
      <c r="B202">
        <v>46</v>
      </c>
      <c r="C202">
        <v>2018</v>
      </c>
      <c r="D202">
        <v>2018</v>
      </c>
      <c r="E202">
        <v>117</v>
      </c>
      <c r="F202">
        <v>882235</v>
      </c>
      <c r="G202">
        <v>13.3</v>
      </c>
      <c r="H202">
        <v>13.6</v>
      </c>
      <c r="I202">
        <v>1E-3</v>
      </c>
      <c r="J202">
        <v>42</v>
      </c>
      <c r="K202" t="s">
        <v>62</v>
      </c>
      <c r="L202" t="str" cm="1">
        <f t="array" ref="L20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02">
        <v>33</v>
      </c>
      <c r="N202">
        <v>11.8</v>
      </c>
    </row>
    <row r="203" spans="1:14" hidden="1" x14ac:dyDescent="0.3">
      <c r="A203" t="s">
        <v>49</v>
      </c>
      <c r="B203">
        <v>46</v>
      </c>
      <c r="C203">
        <v>2019</v>
      </c>
      <c r="D203">
        <v>2019</v>
      </c>
      <c r="E203">
        <v>113</v>
      </c>
      <c r="F203">
        <v>884659</v>
      </c>
      <c r="G203">
        <v>12.8</v>
      </c>
      <c r="H203">
        <v>13.1</v>
      </c>
      <c r="I203">
        <v>1E-3</v>
      </c>
      <c r="J203">
        <v>44</v>
      </c>
      <c r="K203" t="s">
        <v>62</v>
      </c>
      <c r="L203" t="str" cm="1">
        <f t="array" ref="L20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03">
        <v>22</v>
      </c>
      <c r="N203">
        <v>13.5</v>
      </c>
    </row>
    <row r="204" spans="1:14" hidden="1" x14ac:dyDescent="0.3">
      <c r="A204" t="s">
        <v>49</v>
      </c>
      <c r="B204">
        <v>46</v>
      </c>
      <c r="C204">
        <v>2020</v>
      </c>
      <c r="D204">
        <v>2020</v>
      </c>
      <c r="E204">
        <v>120</v>
      </c>
      <c r="F204">
        <v>892717</v>
      </c>
      <c r="G204">
        <v>13.4</v>
      </c>
      <c r="H204">
        <v>13.6</v>
      </c>
      <c r="I204">
        <v>1E-3</v>
      </c>
      <c r="J204">
        <v>44</v>
      </c>
      <c r="K204" t="s">
        <v>62</v>
      </c>
      <c r="L204" t="str" cm="1">
        <f t="array" ref="L20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04">
        <v>24</v>
      </c>
      <c r="N204">
        <v>13.04</v>
      </c>
    </row>
    <row r="205" spans="1:14" hidden="1" x14ac:dyDescent="0.3">
      <c r="A205" t="s">
        <v>49</v>
      </c>
      <c r="B205">
        <v>46</v>
      </c>
      <c r="C205">
        <v>2021</v>
      </c>
      <c r="D205">
        <v>2021</v>
      </c>
      <c r="E205">
        <v>128</v>
      </c>
      <c r="F205">
        <v>895376</v>
      </c>
      <c r="G205">
        <v>14.3</v>
      </c>
      <c r="H205">
        <v>14.3</v>
      </c>
      <c r="I205">
        <v>1E-3</v>
      </c>
      <c r="J205">
        <v>44</v>
      </c>
      <c r="K205" t="s">
        <v>62</v>
      </c>
      <c r="L205" t="str" cm="1">
        <f t="array" ref="L20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05">
        <v>32</v>
      </c>
      <c r="N205">
        <v>13.6</v>
      </c>
    </row>
    <row r="206" spans="1:14" x14ac:dyDescent="0.3">
      <c r="A206" t="s">
        <v>49</v>
      </c>
      <c r="B206">
        <v>46</v>
      </c>
      <c r="C206">
        <v>2022</v>
      </c>
      <c r="D206">
        <v>2022</v>
      </c>
      <c r="E206">
        <v>141</v>
      </c>
      <c r="F206">
        <v>909824</v>
      </c>
      <c r="G206">
        <v>15.5</v>
      </c>
      <c r="H206">
        <v>15.7</v>
      </c>
      <c r="I206">
        <v>1E-3</v>
      </c>
      <c r="J206">
        <v>44</v>
      </c>
      <c r="K206" t="s">
        <v>62</v>
      </c>
      <c r="L206" t="str" cm="1">
        <f t="array" ref="L20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06">
        <v>33</v>
      </c>
      <c r="N206">
        <v>14.3</v>
      </c>
    </row>
    <row r="207" spans="1:14" hidden="1" x14ac:dyDescent="0.3">
      <c r="A207" t="s">
        <v>50</v>
      </c>
      <c r="B207">
        <v>47</v>
      </c>
      <c r="C207">
        <v>2018</v>
      </c>
      <c r="D207">
        <v>2018</v>
      </c>
      <c r="E207">
        <v>1228</v>
      </c>
      <c r="F207">
        <v>6770010</v>
      </c>
      <c r="G207">
        <v>18.100000000000001</v>
      </c>
      <c r="H207">
        <v>17.8</v>
      </c>
      <c r="I207">
        <v>6.0000000000000001E-3</v>
      </c>
      <c r="J207">
        <v>27</v>
      </c>
      <c r="K207" t="s">
        <v>69</v>
      </c>
      <c r="L207" t="e" cm="1">
        <f t="array" ref="L20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#N/A</v>
      </c>
      <c r="M207">
        <v>11</v>
      </c>
      <c r="N207">
        <v>18.399999999999999</v>
      </c>
    </row>
    <row r="208" spans="1:14" hidden="1" x14ac:dyDescent="0.3">
      <c r="A208" t="s">
        <v>50</v>
      </c>
      <c r="B208">
        <v>47</v>
      </c>
      <c r="C208">
        <v>2019</v>
      </c>
      <c r="D208">
        <v>2019</v>
      </c>
      <c r="E208">
        <v>1270</v>
      </c>
      <c r="F208">
        <v>6829174</v>
      </c>
      <c r="G208">
        <v>18.600000000000001</v>
      </c>
      <c r="H208">
        <v>18.399999999999999</v>
      </c>
      <c r="I208">
        <v>6.0000000000000001E-3</v>
      </c>
      <c r="J208">
        <v>29</v>
      </c>
      <c r="K208" t="s">
        <v>69</v>
      </c>
      <c r="L208" t="e" cm="1">
        <f t="array" ref="L20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#N/A</v>
      </c>
      <c r="M208">
        <v>11</v>
      </c>
      <c r="N208">
        <v>17.82</v>
      </c>
    </row>
    <row r="209" spans="1:14" hidden="1" x14ac:dyDescent="0.3">
      <c r="A209" t="s">
        <v>50</v>
      </c>
      <c r="B209">
        <v>47</v>
      </c>
      <c r="C209">
        <v>2020</v>
      </c>
      <c r="D209">
        <v>2020</v>
      </c>
      <c r="E209">
        <v>1473</v>
      </c>
      <c r="F209">
        <v>6886834</v>
      </c>
      <c r="G209">
        <v>21.4</v>
      </c>
      <c r="H209">
        <v>21.3</v>
      </c>
      <c r="I209">
        <v>7.0000000000000001E-3</v>
      </c>
      <c r="J209">
        <v>29</v>
      </c>
      <c r="K209" t="s">
        <v>69</v>
      </c>
      <c r="L209" t="e" cm="1">
        <f t="array" ref="L20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#N/A</v>
      </c>
      <c r="M209">
        <v>12</v>
      </c>
      <c r="N209">
        <v>18.34</v>
      </c>
    </row>
    <row r="210" spans="1:14" hidden="1" x14ac:dyDescent="0.3">
      <c r="A210" t="s">
        <v>50</v>
      </c>
      <c r="B210">
        <v>47</v>
      </c>
      <c r="C210">
        <v>2021</v>
      </c>
      <c r="D210">
        <v>2021</v>
      </c>
      <c r="E210">
        <v>1569</v>
      </c>
      <c r="F210">
        <v>6975218</v>
      </c>
      <c r="G210">
        <v>22.5</v>
      </c>
      <c r="H210">
        <v>22.8</v>
      </c>
      <c r="I210">
        <v>7.0000000000000001E-3</v>
      </c>
      <c r="J210">
        <v>37</v>
      </c>
      <c r="K210" t="s">
        <v>62</v>
      </c>
      <c r="L210" t="str" cm="1">
        <f t="array" ref="L21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10">
        <v>10</v>
      </c>
      <c r="N210">
        <v>21.3</v>
      </c>
    </row>
    <row r="211" spans="1:14" x14ac:dyDescent="0.3">
      <c r="A211" t="s">
        <v>50</v>
      </c>
      <c r="B211">
        <v>47</v>
      </c>
      <c r="C211">
        <v>2022</v>
      </c>
      <c r="D211">
        <v>2022</v>
      </c>
      <c r="E211">
        <v>1480</v>
      </c>
      <c r="F211">
        <v>7051339</v>
      </c>
      <c r="G211">
        <v>21</v>
      </c>
      <c r="H211">
        <v>20.5</v>
      </c>
      <c r="I211">
        <v>7.0000000000000001E-3</v>
      </c>
      <c r="J211">
        <v>38</v>
      </c>
      <c r="K211" t="s">
        <v>62</v>
      </c>
      <c r="L211" t="str" cm="1">
        <f t="array" ref="L21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11">
        <v>10</v>
      </c>
      <c r="N211">
        <v>22.8</v>
      </c>
    </row>
    <row r="212" spans="1:14" hidden="1" x14ac:dyDescent="0.3">
      <c r="A212" t="s">
        <v>51</v>
      </c>
      <c r="B212">
        <v>48</v>
      </c>
      <c r="C212">
        <v>2018</v>
      </c>
      <c r="D212">
        <v>2018</v>
      </c>
      <c r="E212">
        <v>3522</v>
      </c>
      <c r="F212">
        <v>28701845</v>
      </c>
      <c r="G212">
        <v>12.3</v>
      </c>
      <c r="H212">
        <v>12.2</v>
      </c>
      <c r="I212">
        <v>1.6E-2</v>
      </c>
      <c r="J212">
        <v>34</v>
      </c>
      <c r="K212" t="s">
        <v>62</v>
      </c>
      <c r="L212" t="str" cm="1">
        <f t="array" ref="L21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12">
        <v>27</v>
      </c>
      <c r="N212">
        <v>12.4</v>
      </c>
    </row>
    <row r="213" spans="1:14" hidden="1" x14ac:dyDescent="0.3">
      <c r="A213" t="s">
        <v>51</v>
      </c>
      <c r="B213">
        <v>48</v>
      </c>
      <c r="C213">
        <v>2019</v>
      </c>
      <c r="D213">
        <v>2019</v>
      </c>
      <c r="E213">
        <v>3683</v>
      </c>
      <c r="F213">
        <v>28995881</v>
      </c>
      <c r="G213">
        <v>12.7</v>
      </c>
      <c r="H213">
        <v>12.7</v>
      </c>
      <c r="I213">
        <v>1.7000000000000001E-2</v>
      </c>
      <c r="J213">
        <v>34</v>
      </c>
      <c r="K213" t="s">
        <v>62</v>
      </c>
      <c r="L213" t="str" cm="1">
        <f t="array" ref="L21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13">
        <v>30</v>
      </c>
      <c r="N213">
        <v>12.22</v>
      </c>
    </row>
    <row r="214" spans="1:14" hidden="1" x14ac:dyDescent="0.3">
      <c r="A214" t="s">
        <v>51</v>
      </c>
      <c r="B214">
        <v>48</v>
      </c>
      <c r="C214">
        <v>2020</v>
      </c>
      <c r="D214">
        <v>2020</v>
      </c>
      <c r="E214">
        <v>4164</v>
      </c>
      <c r="F214">
        <v>29360759</v>
      </c>
      <c r="G214">
        <v>14.2</v>
      </c>
      <c r="H214">
        <v>14.2</v>
      </c>
      <c r="I214">
        <v>1.9E-2</v>
      </c>
      <c r="J214">
        <v>33</v>
      </c>
      <c r="K214" t="s">
        <v>62</v>
      </c>
      <c r="L214" t="str" cm="1">
        <f t="array" ref="L21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14">
        <v>27</v>
      </c>
      <c r="N214">
        <v>12.64</v>
      </c>
    </row>
    <row r="215" spans="1:14" hidden="1" x14ac:dyDescent="0.3">
      <c r="A215" t="s">
        <v>51</v>
      </c>
      <c r="B215">
        <v>48</v>
      </c>
      <c r="C215">
        <v>2021</v>
      </c>
      <c r="D215">
        <v>2021</v>
      </c>
      <c r="E215">
        <v>4613</v>
      </c>
      <c r="F215">
        <v>29527941</v>
      </c>
      <c r="G215">
        <v>15.6</v>
      </c>
      <c r="H215">
        <v>15.6</v>
      </c>
      <c r="I215">
        <v>2.1000000000000001E-2</v>
      </c>
      <c r="J215">
        <v>36</v>
      </c>
      <c r="K215" t="s">
        <v>62</v>
      </c>
      <c r="L215" t="str" cm="1">
        <f t="array" ref="L21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15">
        <v>26</v>
      </c>
      <c r="N215">
        <v>14.2</v>
      </c>
    </row>
    <row r="216" spans="1:14" x14ac:dyDescent="0.3">
      <c r="A216" t="s">
        <v>51</v>
      </c>
      <c r="B216">
        <v>48</v>
      </c>
      <c r="C216">
        <v>2022</v>
      </c>
      <c r="D216">
        <v>2022</v>
      </c>
      <c r="E216">
        <v>4630</v>
      </c>
      <c r="F216">
        <v>30029572</v>
      </c>
      <c r="G216">
        <v>15.4</v>
      </c>
      <c r="H216">
        <v>15.3</v>
      </c>
      <c r="I216">
        <v>2.1000000000000001E-2</v>
      </c>
      <c r="J216">
        <v>30</v>
      </c>
      <c r="K216" t="s">
        <v>62</v>
      </c>
      <c r="L216" t="str" cm="1">
        <f t="array" ref="L21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16">
        <v>27</v>
      </c>
      <c r="N216">
        <v>15.6</v>
      </c>
    </row>
    <row r="217" spans="1:14" hidden="1" x14ac:dyDescent="0.3">
      <c r="A217" t="s">
        <v>52</v>
      </c>
      <c r="B217">
        <v>49</v>
      </c>
      <c r="C217">
        <v>2018</v>
      </c>
      <c r="D217">
        <v>2018</v>
      </c>
      <c r="E217">
        <v>397</v>
      </c>
      <c r="F217">
        <v>3161105</v>
      </c>
      <c r="G217">
        <v>12.6</v>
      </c>
      <c r="H217">
        <v>13.2</v>
      </c>
      <c r="I217">
        <v>2E-3</v>
      </c>
      <c r="J217">
        <v>28</v>
      </c>
      <c r="K217" t="s">
        <v>69</v>
      </c>
      <c r="L217" t="e" cm="1">
        <f t="array" ref="L21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#N/A</v>
      </c>
      <c r="M217">
        <v>21</v>
      </c>
      <c r="N217">
        <v>14</v>
      </c>
    </row>
    <row r="218" spans="1:14" hidden="1" x14ac:dyDescent="0.3">
      <c r="A218" t="s">
        <v>52</v>
      </c>
      <c r="B218">
        <v>49</v>
      </c>
      <c r="C218">
        <v>2019</v>
      </c>
      <c r="D218">
        <v>2019</v>
      </c>
      <c r="E218">
        <v>394</v>
      </c>
      <c r="F218">
        <v>3205958</v>
      </c>
      <c r="G218">
        <v>12.3</v>
      </c>
      <c r="H218">
        <v>12.8</v>
      </c>
      <c r="I218">
        <v>2E-3</v>
      </c>
      <c r="J218">
        <v>27</v>
      </c>
      <c r="K218" t="s">
        <v>71</v>
      </c>
      <c r="L218" t="str" cm="1">
        <f t="array" ref="L21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 to D+</v>
      </c>
      <c r="M218">
        <v>24</v>
      </c>
      <c r="N218">
        <v>13.14</v>
      </c>
    </row>
    <row r="219" spans="1:14" hidden="1" x14ac:dyDescent="0.3">
      <c r="A219" t="s">
        <v>52</v>
      </c>
      <c r="B219">
        <v>49</v>
      </c>
      <c r="C219">
        <v>2020</v>
      </c>
      <c r="D219">
        <v>2020</v>
      </c>
      <c r="E219">
        <v>429</v>
      </c>
      <c r="F219">
        <v>3249879</v>
      </c>
      <c r="G219">
        <v>13.2</v>
      </c>
      <c r="H219">
        <v>13.6</v>
      </c>
      <c r="I219">
        <v>2E-3</v>
      </c>
      <c r="J219">
        <v>28</v>
      </c>
      <c r="K219" t="s">
        <v>71</v>
      </c>
      <c r="L219" t="str" cm="1">
        <f t="array" ref="L21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 to D+</v>
      </c>
      <c r="M219">
        <v>25</v>
      </c>
      <c r="N219">
        <v>12.8</v>
      </c>
    </row>
    <row r="220" spans="1:14" hidden="1" x14ac:dyDescent="0.3">
      <c r="A220" t="s">
        <v>52</v>
      </c>
      <c r="B220">
        <v>49</v>
      </c>
      <c r="C220">
        <v>2021</v>
      </c>
      <c r="D220">
        <v>2021</v>
      </c>
      <c r="E220">
        <v>450</v>
      </c>
      <c r="F220">
        <v>3337975</v>
      </c>
      <c r="G220">
        <v>13.5</v>
      </c>
      <c r="H220">
        <v>13.9</v>
      </c>
      <c r="I220">
        <v>2E-3</v>
      </c>
      <c r="J220">
        <v>33</v>
      </c>
      <c r="K220" t="s">
        <v>62</v>
      </c>
      <c r="L220" t="str" cm="1">
        <f t="array" ref="L22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20">
        <v>30</v>
      </c>
      <c r="N220">
        <v>13.6</v>
      </c>
    </row>
    <row r="221" spans="1:14" x14ac:dyDescent="0.3">
      <c r="A221" t="s">
        <v>52</v>
      </c>
      <c r="B221">
        <v>49</v>
      </c>
      <c r="C221">
        <v>2022</v>
      </c>
      <c r="D221">
        <v>2022</v>
      </c>
      <c r="E221">
        <v>446</v>
      </c>
      <c r="F221">
        <v>3380800</v>
      </c>
      <c r="G221">
        <v>13.2</v>
      </c>
      <c r="H221">
        <v>13.7</v>
      </c>
      <c r="I221">
        <v>2E-3</v>
      </c>
      <c r="J221">
        <v>30</v>
      </c>
      <c r="K221" t="s">
        <v>62</v>
      </c>
      <c r="L221" t="str" cm="1">
        <f t="array" ref="L22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21">
        <v>35</v>
      </c>
      <c r="N221">
        <v>13.9</v>
      </c>
    </row>
    <row r="222" spans="1:14" hidden="1" x14ac:dyDescent="0.3">
      <c r="A222" t="s">
        <v>53</v>
      </c>
      <c r="B222">
        <v>50</v>
      </c>
      <c r="C222">
        <v>2018</v>
      </c>
      <c r="D222">
        <v>2018</v>
      </c>
      <c r="E222">
        <v>82</v>
      </c>
      <c r="F222">
        <v>626299</v>
      </c>
      <c r="G222">
        <v>13.1</v>
      </c>
      <c r="H222">
        <v>12.8</v>
      </c>
      <c r="I222">
        <v>0</v>
      </c>
      <c r="J222">
        <v>21</v>
      </c>
      <c r="K222" t="s">
        <v>72</v>
      </c>
      <c r="L222" t="str" cm="1">
        <f t="array" ref="L22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 to D+</v>
      </c>
      <c r="M222">
        <v>34</v>
      </c>
      <c r="N222">
        <v>11.8</v>
      </c>
    </row>
    <row r="223" spans="1:14" hidden="1" x14ac:dyDescent="0.3">
      <c r="A223" t="s">
        <v>53</v>
      </c>
      <c r="B223">
        <v>50</v>
      </c>
      <c r="C223">
        <v>2019</v>
      </c>
      <c r="D223">
        <v>2019</v>
      </c>
      <c r="E223">
        <v>67</v>
      </c>
      <c r="F223">
        <v>623989</v>
      </c>
      <c r="G223">
        <v>10.7</v>
      </c>
      <c r="H223">
        <v>9.3000000000000007</v>
      </c>
      <c r="I223">
        <v>0</v>
      </c>
      <c r="J223">
        <v>23</v>
      </c>
      <c r="K223" t="s">
        <v>67</v>
      </c>
      <c r="L223" t="str" cm="1">
        <f t="array" ref="L22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23">
        <v>28</v>
      </c>
      <c r="N223">
        <v>12.63</v>
      </c>
    </row>
    <row r="224" spans="1:14" hidden="1" x14ac:dyDescent="0.3">
      <c r="A224" t="s">
        <v>53</v>
      </c>
      <c r="B224">
        <v>50</v>
      </c>
      <c r="C224">
        <v>2020</v>
      </c>
      <c r="D224">
        <v>2020</v>
      </c>
      <c r="E224">
        <v>76</v>
      </c>
      <c r="F224">
        <v>623347</v>
      </c>
      <c r="G224">
        <v>12.2</v>
      </c>
      <c r="H224">
        <v>11.6</v>
      </c>
      <c r="I224">
        <v>0</v>
      </c>
      <c r="J224">
        <v>23</v>
      </c>
      <c r="K224" t="s">
        <v>67</v>
      </c>
      <c r="L224" t="str" cm="1">
        <f t="array" ref="L22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24">
        <v>41</v>
      </c>
      <c r="N224">
        <v>9.3699999999999992</v>
      </c>
    </row>
    <row r="225" spans="1:14" hidden="1" x14ac:dyDescent="0.3">
      <c r="A225" t="s">
        <v>53</v>
      </c>
      <c r="B225">
        <v>50</v>
      </c>
      <c r="C225">
        <v>2021</v>
      </c>
      <c r="D225">
        <v>2021</v>
      </c>
      <c r="E225">
        <v>83</v>
      </c>
      <c r="F225">
        <v>645570</v>
      </c>
      <c r="G225">
        <v>12.9</v>
      </c>
      <c r="H225">
        <v>11.9</v>
      </c>
      <c r="I225">
        <v>0</v>
      </c>
      <c r="J225">
        <v>22</v>
      </c>
      <c r="K225" t="s">
        <v>67</v>
      </c>
      <c r="L225" t="str" cm="1">
        <f t="array" ref="L22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25">
        <v>37</v>
      </c>
      <c r="N225">
        <v>11.6</v>
      </c>
    </row>
    <row r="226" spans="1:14" x14ac:dyDescent="0.3">
      <c r="A226" t="s">
        <v>53</v>
      </c>
      <c r="B226">
        <v>50</v>
      </c>
      <c r="C226">
        <v>2022</v>
      </c>
      <c r="D226">
        <v>2022</v>
      </c>
      <c r="E226">
        <v>84</v>
      </c>
      <c r="F226">
        <v>647064</v>
      </c>
      <c r="G226">
        <v>13</v>
      </c>
      <c r="H226">
        <v>12</v>
      </c>
      <c r="I226">
        <v>0</v>
      </c>
      <c r="J226">
        <v>22</v>
      </c>
      <c r="K226" t="s">
        <v>67</v>
      </c>
      <c r="L226" t="str" cm="1">
        <f t="array" ref="L22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26">
        <v>38</v>
      </c>
      <c r="N226">
        <v>11.9</v>
      </c>
    </row>
    <row r="227" spans="1:14" hidden="1" x14ac:dyDescent="0.3">
      <c r="A227" t="s">
        <v>54</v>
      </c>
      <c r="B227">
        <v>51</v>
      </c>
      <c r="C227">
        <v>2018</v>
      </c>
      <c r="D227">
        <v>2018</v>
      </c>
      <c r="E227">
        <v>1035</v>
      </c>
      <c r="F227">
        <v>8517685</v>
      </c>
      <c r="G227">
        <v>12.2</v>
      </c>
      <c r="H227">
        <v>11.8</v>
      </c>
      <c r="I227">
        <v>5.0000000000000001E-3</v>
      </c>
      <c r="J227">
        <v>22</v>
      </c>
      <c r="K227" t="s">
        <v>71</v>
      </c>
      <c r="L227" t="str" cm="1">
        <f t="array" ref="L22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 to D+</v>
      </c>
      <c r="M227">
        <v>32</v>
      </c>
      <c r="N227">
        <v>11.9</v>
      </c>
    </row>
    <row r="228" spans="1:14" hidden="1" x14ac:dyDescent="0.3">
      <c r="A228" t="s">
        <v>54</v>
      </c>
      <c r="B228">
        <v>51</v>
      </c>
      <c r="C228">
        <v>2019</v>
      </c>
      <c r="D228">
        <v>2019</v>
      </c>
      <c r="E228">
        <v>1025</v>
      </c>
      <c r="F228">
        <v>8535519</v>
      </c>
      <c r="G228">
        <v>12</v>
      </c>
      <c r="H228">
        <v>11.7</v>
      </c>
      <c r="I228">
        <v>5.0000000000000001E-3</v>
      </c>
      <c r="J228">
        <v>26</v>
      </c>
      <c r="K228" t="s">
        <v>71</v>
      </c>
      <c r="L228" t="str" cm="1">
        <f t="array" ref="L22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 to D+</v>
      </c>
      <c r="M228">
        <v>31</v>
      </c>
      <c r="N228">
        <v>11.76</v>
      </c>
    </row>
    <row r="229" spans="1:14" hidden="1" x14ac:dyDescent="0.3">
      <c r="A229" t="s">
        <v>54</v>
      </c>
      <c r="B229">
        <v>51</v>
      </c>
      <c r="C229">
        <v>2020</v>
      </c>
      <c r="D229">
        <v>2020</v>
      </c>
      <c r="E229">
        <v>1174</v>
      </c>
      <c r="F229">
        <v>8590563</v>
      </c>
      <c r="G229">
        <v>13.7</v>
      </c>
      <c r="H229">
        <v>13.4</v>
      </c>
      <c r="I229">
        <v>5.0000000000000001E-3</v>
      </c>
      <c r="J229">
        <v>12</v>
      </c>
      <c r="K229" t="s">
        <v>66</v>
      </c>
      <c r="L229" t="str" cm="1">
        <f t="array" ref="L22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229">
        <v>33</v>
      </c>
      <c r="N229">
        <v>11.65</v>
      </c>
    </row>
    <row r="230" spans="1:14" hidden="1" x14ac:dyDescent="0.3">
      <c r="A230" t="s">
        <v>54</v>
      </c>
      <c r="B230">
        <v>51</v>
      </c>
      <c r="C230">
        <v>2021</v>
      </c>
      <c r="D230">
        <v>2021</v>
      </c>
      <c r="E230">
        <v>1248</v>
      </c>
      <c r="F230">
        <v>8642274</v>
      </c>
      <c r="G230">
        <v>14.4</v>
      </c>
      <c r="H230">
        <v>14.3</v>
      </c>
      <c r="I230">
        <v>6.0000000000000001E-3</v>
      </c>
      <c r="J230">
        <v>11</v>
      </c>
      <c r="K230" t="s">
        <v>66</v>
      </c>
      <c r="L230" t="str" cm="1">
        <f t="array" ref="L23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230">
        <v>34</v>
      </c>
      <c r="N230">
        <v>13.4</v>
      </c>
    </row>
    <row r="231" spans="1:14" x14ac:dyDescent="0.3">
      <c r="A231" t="s">
        <v>54</v>
      </c>
      <c r="B231">
        <v>51</v>
      </c>
      <c r="C231">
        <v>2022</v>
      </c>
      <c r="D231">
        <v>2022</v>
      </c>
      <c r="E231">
        <v>1316</v>
      </c>
      <c r="F231">
        <v>8683619</v>
      </c>
      <c r="G231">
        <v>15.2</v>
      </c>
      <c r="H231">
        <v>14.9</v>
      </c>
      <c r="I231">
        <v>6.0000000000000001E-3</v>
      </c>
      <c r="J231">
        <v>12</v>
      </c>
      <c r="K231" t="s">
        <v>66</v>
      </c>
      <c r="L231" t="str" cm="1">
        <f t="array" ref="L23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231">
        <v>32</v>
      </c>
      <c r="N231">
        <v>14.3</v>
      </c>
    </row>
    <row r="232" spans="1:14" hidden="1" x14ac:dyDescent="0.3">
      <c r="A232" t="s">
        <v>55</v>
      </c>
      <c r="B232">
        <v>53</v>
      </c>
      <c r="C232">
        <v>2018</v>
      </c>
      <c r="D232">
        <v>2018</v>
      </c>
      <c r="E232">
        <v>809</v>
      </c>
      <c r="F232">
        <v>7535591</v>
      </c>
      <c r="G232">
        <v>10.7</v>
      </c>
      <c r="H232">
        <v>10.4</v>
      </c>
      <c r="I232">
        <v>4.0000000000000001E-3</v>
      </c>
      <c r="J232">
        <v>10</v>
      </c>
      <c r="K232" t="s">
        <v>68</v>
      </c>
      <c r="L232" t="str" cm="1">
        <f t="array" ref="L23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232">
        <v>38</v>
      </c>
      <c r="N232">
        <v>11.1</v>
      </c>
    </row>
    <row r="233" spans="1:14" hidden="1" x14ac:dyDescent="0.3">
      <c r="A233" t="s">
        <v>55</v>
      </c>
      <c r="B233">
        <v>53</v>
      </c>
      <c r="C233">
        <v>2019</v>
      </c>
      <c r="D233">
        <v>2019</v>
      </c>
      <c r="E233">
        <v>842</v>
      </c>
      <c r="F233">
        <v>7614893</v>
      </c>
      <c r="G233">
        <v>11.1</v>
      </c>
      <c r="H233">
        <v>10.7</v>
      </c>
      <c r="I233">
        <v>4.0000000000000001E-3</v>
      </c>
      <c r="J233">
        <v>10</v>
      </c>
      <c r="K233" t="s">
        <v>68</v>
      </c>
      <c r="L233" t="str" cm="1">
        <f t="array" ref="L23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233">
        <v>38</v>
      </c>
      <c r="N233">
        <v>10.32</v>
      </c>
    </row>
    <row r="234" spans="1:14" hidden="1" x14ac:dyDescent="0.3">
      <c r="A234" t="s">
        <v>55</v>
      </c>
      <c r="B234">
        <v>53</v>
      </c>
      <c r="C234">
        <v>2020</v>
      </c>
      <c r="D234">
        <v>2020</v>
      </c>
      <c r="E234">
        <v>864</v>
      </c>
      <c r="F234">
        <v>7693612</v>
      </c>
      <c r="G234">
        <v>11.2</v>
      </c>
      <c r="H234">
        <v>10.9</v>
      </c>
      <c r="I234">
        <v>4.0000000000000001E-3</v>
      </c>
      <c r="J234">
        <v>10</v>
      </c>
      <c r="K234" t="s">
        <v>68</v>
      </c>
      <c r="L234" t="str" cm="1">
        <f t="array" ref="L23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234">
        <v>36</v>
      </c>
      <c r="N234">
        <v>10.7</v>
      </c>
    </row>
    <row r="235" spans="1:14" hidden="1" x14ac:dyDescent="0.3">
      <c r="A235" t="s">
        <v>55</v>
      </c>
      <c r="B235">
        <v>53</v>
      </c>
      <c r="C235">
        <v>2021</v>
      </c>
      <c r="D235">
        <v>2021</v>
      </c>
      <c r="E235">
        <v>896</v>
      </c>
      <c r="F235">
        <v>7738692</v>
      </c>
      <c r="G235">
        <v>11.6</v>
      </c>
      <c r="H235">
        <v>11.2</v>
      </c>
      <c r="I235">
        <v>4.0000000000000001E-3</v>
      </c>
      <c r="J235">
        <v>10</v>
      </c>
      <c r="K235" t="s">
        <v>66</v>
      </c>
      <c r="L235" t="str" cm="1">
        <f t="array" ref="L23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235">
        <v>39</v>
      </c>
      <c r="N235">
        <v>10.9</v>
      </c>
    </row>
    <row r="236" spans="1:14" x14ac:dyDescent="0.3">
      <c r="A236" t="s">
        <v>55</v>
      </c>
      <c r="B236">
        <v>53</v>
      </c>
      <c r="C236">
        <v>2022</v>
      </c>
      <c r="D236">
        <v>2022</v>
      </c>
      <c r="E236">
        <v>1022</v>
      </c>
      <c r="F236">
        <v>7785786</v>
      </c>
      <c r="G236">
        <v>13.1</v>
      </c>
      <c r="H236">
        <v>12.4</v>
      </c>
      <c r="I236">
        <v>5.0000000000000001E-3</v>
      </c>
      <c r="J236">
        <v>10</v>
      </c>
      <c r="K236" t="s">
        <v>68</v>
      </c>
      <c r="L236" t="str" cm="1">
        <f t="array" ref="L23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B- to B+</v>
      </c>
      <c r="M236">
        <v>39</v>
      </c>
      <c r="N236">
        <v>11.2</v>
      </c>
    </row>
    <row r="237" spans="1:14" hidden="1" x14ac:dyDescent="0.3">
      <c r="A237" t="s">
        <v>56</v>
      </c>
      <c r="B237">
        <v>54</v>
      </c>
      <c r="C237">
        <v>2018</v>
      </c>
      <c r="D237">
        <v>2018</v>
      </c>
      <c r="E237">
        <v>343</v>
      </c>
      <c r="F237">
        <v>1805832</v>
      </c>
      <c r="G237">
        <v>19</v>
      </c>
      <c r="H237">
        <v>18.2</v>
      </c>
      <c r="I237">
        <v>2E-3</v>
      </c>
      <c r="J237">
        <v>38</v>
      </c>
      <c r="K237" t="s">
        <v>62</v>
      </c>
      <c r="L237" t="str" cm="1">
        <f t="array" ref="L23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37">
        <v>9</v>
      </c>
      <c r="N237">
        <v>18.600000000000001</v>
      </c>
    </row>
    <row r="238" spans="1:14" hidden="1" x14ac:dyDescent="0.3">
      <c r="A238" t="s">
        <v>56</v>
      </c>
      <c r="B238">
        <v>54</v>
      </c>
      <c r="C238">
        <v>2019</v>
      </c>
      <c r="D238">
        <v>2019</v>
      </c>
      <c r="E238">
        <v>300</v>
      </c>
      <c r="F238">
        <v>1792147</v>
      </c>
      <c r="G238">
        <v>16.7</v>
      </c>
      <c r="H238">
        <v>16.600000000000001</v>
      </c>
      <c r="I238">
        <v>1E-3</v>
      </c>
      <c r="J238">
        <v>34</v>
      </c>
      <c r="K238" t="s">
        <v>62</v>
      </c>
      <c r="L238" t="str" cm="1">
        <f t="array" ref="L23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38">
        <v>9</v>
      </c>
      <c r="N238">
        <v>18.11</v>
      </c>
    </row>
    <row r="239" spans="1:14" hidden="1" x14ac:dyDescent="0.3">
      <c r="A239" t="s">
        <v>56</v>
      </c>
      <c r="B239">
        <v>54</v>
      </c>
      <c r="C239">
        <v>2020</v>
      </c>
      <c r="D239">
        <v>2020</v>
      </c>
      <c r="E239">
        <v>325</v>
      </c>
      <c r="F239">
        <v>1784787</v>
      </c>
      <c r="G239">
        <v>18.2</v>
      </c>
      <c r="H239">
        <v>18.100000000000001</v>
      </c>
      <c r="I239">
        <v>1E-3</v>
      </c>
      <c r="J239">
        <v>41</v>
      </c>
      <c r="K239" t="s">
        <v>62</v>
      </c>
      <c r="L239" t="str" cm="1">
        <f t="array" ref="L23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39">
        <v>13</v>
      </c>
      <c r="N239">
        <v>16.62</v>
      </c>
    </row>
    <row r="240" spans="1:14" hidden="1" x14ac:dyDescent="0.3">
      <c r="A240" t="s">
        <v>56</v>
      </c>
      <c r="B240">
        <v>54</v>
      </c>
      <c r="C240">
        <v>2021</v>
      </c>
      <c r="D240">
        <v>2021</v>
      </c>
      <c r="E240">
        <v>319</v>
      </c>
      <c r="F240">
        <v>1782959</v>
      </c>
      <c r="G240">
        <v>17.899999999999999</v>
      </c>
      <c r="H240">
        <v>17.3</v>
      </c>
      <c r="I240">
        <v>1E-3</v>
      </c>
      <c r="J240">
        <v>34</v>
      </c>
      <c r="K240" t="s">
        <v>62</v>
      </c>
      <c r="L240" t="str" cm="1">
        <f t="array" ref="L24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40">
        <v>14</v>
      </c>
      <c r="N240">
        <v>18.100000000000001</v>
      </c>
    </row>
    <row r="241" spans="1:14" x14ac:dyDescent="0.3">
      <c r="A241" t="s">
        <v>56</v>
      </c>
      <c r="B241">
        <v>54</v>
      </c>
      <c r="C241">
        <v>2022</v>
      </c>
      <c r="D241">
        <v>2022</v>
      </c>
      <c r="E241">
        <v>311</v>
      </c>
      <c r="F241">
        <v>1775156</v>
      </c>
      <c r="G241">
        <v>17.5</v>
      </c>
      <c r="H241">
        <v>16.2</v>
      </c>
      <c r="I241">
        <v>1E-3</v>
      </c>
      <c r="J241">
        <v>36</v>
      </c>
      <c r="K241" t="s">
        <v>62</v>
      </c>
      <c r="L241" t="str" cm="1">
        <f t="array" ref="L24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41">
        <v>19</v>
      </c>
      <c r="N241">
        <v>17.3</v>
      </c>
    </row>
    <row r="242" spans="1:14" hidden="1" x14ac:dyDescent="0.3">
      <c r="A242" t="s">
        <v>57</v>
      </c>
      <c r="B242">
        <v>55</v>
      </c>
      <c r="C242">
        <v>2018</v>
      </c>
      <c r="D242">
        <v>2018</v>
      </c>
      <c r="E242">
        <v>598</v>
      </c>
      <c r="F242">
        <v>5813568</v>
      </c>
      <c r="G242">
        <v>10.3</v>
      </c>
      <c r="H242">
        <v>10.1</v>
      </c>
      <c r="I242">
        <v>3.0000000000000001E-3</v>
      </c>
      <c r="J242">
        <v>18</v>
      </c>
      <c r="K242" t="s">
        <v>67</v>
      </c>
      <c r="L242" t="str" cm="1">
        <f t="array" ref="L242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42">
        <v>39</v>
      </c>
      <c r="N242">
        <v>10.5</v>
      </c>
    </row>
    <row r="243" spans="1:14" hidden="1" x14ac:dyDescent="0.3">
      <c r="A243" t="s">
        <v>57</v>
      </c>
      <c r="B243">
        <v>55</v>
      </c>
      <c r="C243">
        <v>2019</v>
      </c>
      <c r="D243">
        <v>2019</v>
      </c>
      <c r="E243">
        <v>604</v>
      </c>
      <c r="F243">
        <v>5822434</v>
      </c>
      <c r="G243">
        <v>10.4</v>
      </c>
      <c r="H243">
        <v>10</v>
      </c>
      <c r="I243">
        <v>3.0000000000000001E-3</v>
      </c>
      <c r="J243">
        <v>21</v>
      </c>
      <c r="K243" t="s">
        <v>67</v>
      </c>
      <c r="L243" t="str" cm="1">
        <f t="array" ref="L243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43">
        <v>40</v>
      </c>
      <c r="N243">
        <v>10.130000000000001</v>
      </c>
    </row>
    <row r="244" spans="1:14" hidden="1" x14ac:dyDescent="0.3">
      <c r="A244" t="s">
        <v>57</v>
      </c>
      <c r="B244">
        <v>55</v>
      </c>
      <c r="C244">
        <v>2020</v>
      </c>
      <c r="D244">
        <v>2020</v>
      </c>
      <c r="E244">
        <v>717</v>
      </c>
      <c r="F244">
        <v>5832655</v>
      </c>
      <c r="G244">
        <v>12.3</v>
      </c>
      <c r="H244">
        <v>12.2</v>
      </c>
      <c r="I244">
        <v>3.0000000000000001E-3</v>
      </c>
      <c r="J244">
        <v>22</v>
      </c>
      <c r="K244" t="s">
        <v>67</v>
      </c>
      <c r="L244" t="str" cm="1">
        <f t="array" ref="L244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44">
        <v>39</v>
      </c>
      <c r="N244">
        <v>10.039999999999999</v>
      </c>
    </row>
    <row r="245" spans="1:14" hidden="1" x14ac:dyDescent="0.3">
      <c r="A245" t="s">
        <v>57</v>
      </c>
      <c r="B245">
        <v>55</v>
      </c>
      <c r="C245">
        <v>2021</v>
      </c>
      <c r="D245">
        <v>2021</v>
      </c>
      <c r="E245">
        <v>793</v>
      </c>
      <c r="F245">
        <v>5895908</v>
      </c>
      <c r="G245">
        <v>13.5</v>
      </c>
      <c r="H245">
        <v>13.5</v>
      </c>
      <c r="I245">
        <v>4.0000000000000001E-3</v>
      </c>
      <c r="J245">
        <v>22</v>
      </c>
      <c r="K245" t="s">
        <v>67</v>
      </c>
      <c r="L245" t="str" cm="1">
        <f t="array" ref="L245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C- to C+</v>
      </c>
      <c r="M245">
        <v>36</v>
      </c>
      <c r="N245">
        <v>12.2</v>
      </c>
    </row>
    <row r="246" spans="1:14" x14ac:dyDescent="0.3">
      <c r="A246" t="s">
        <v>57</v>
      </c>
      <c r="B246">
        <v>55</v>
      </c>
      <c r="C246">
        <v>2022</v>
      </c>
      <c r="D246">
        <v>2022</v>
      </c>
      <c r="E246">
        <v>830</v>
      </c>
      <c r="F246">
        <v>5892539</v>
      </c>
      <c r="G246">
        <v>14.1</v>
      </c>
      <c r="H246">
        <v>14</v>
      </c>
      <c r="I246">
        <v>4.0000000000000001E-3</v>
      </c>
      <c r="J246">
        <v>24</v>
      </c>
      <c r="K246" t="s">
        <v>72</v>
      </c>
      <c r="L246" t="str" cm="1">
        <f t="array" ref="L246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D to D+</v>
      </c>
      <c r="M246">
        <v>36</v>
      </c>
      <c r="N246">
        <v>13.5</v>
      </c>
    </row>
    <row r="247" spans="1:14" hidden="1" x14ac:dyDescent="0.3">
      <c r="A247" t="s">
        <v>58</v>
      </c>
      <c r="B247">
        <v>56</v>
      </c>
      <c r="C247">
        <v>2018</v>
      </c>
      <c r="D247">
        <v>2018</v>
      </c>
      <c r="E247">
        <v>124</v>
      </c>
      <c r="F247">
        <v>577737</v>
      </c>
      <c r="G247">
        <v>21.5</v>
      </c>
      <c r="H247">
        <v>21.5</v>
      </c>
      <c r="I247">
        <v>1E-3</v>
      </c>
      <c r="J247">
        <v>48</v>
      </c>
      <c r="K247" t="s">
        <v>62</v>
      </c>
      <c r="L247" t="str" cm="1">
        <f t="array" ref="L247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47">
        <v>8</v>
      </c>
      <c r="N247">
        <v>18.7</v>
      </c>
    </row>
    <row r="248" spans="1:14" hidden="1" x14ac:dyDescent="0.3">
      <c r="A248" t="s">
        <v>58</v>
      </c>
      <c r="B248">
        <v>56</v>
      </c>
      <c r="C248">
        <v>2019</v>
      </c>
      <c r="D248">
        <v>2019</v>
      </c>
      <c r="E248">
        <v>133</v>
      </c>
      <c r="F248">
        <v>578759</v>
      </c>
      <c r="G248">
        <v>23</v>
      </c>
      <c r="H248">
        <v>22.3</v>
      </c>
      <c r="I248">
        <v>1E-3</v>
      </c>
      <c r="J248">
        <v>48</v>
      </c>
      <c r="K248" t="s">
        <v>62</v>
      </c>
      <c r="L248" t="str" cm="1">
        <f t="array" ref="L248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48">
        <v>5</v>
      </c>
      <c r="N248">
        <v>21.09</v>
      </c>
    </row>
    <row r="249" spans="1:14" hidden="1" x14ac:dyDescent="0.3">
      <c r="A249" t="s">
        <v>58</v>
      </c>
      <c r="B249">
        <v>56</v>
      </c>
      <c r="C249">
        <v>2020</v>
      </c>
      <c r="D249">
        <v>2020</v>
      </c>
      <c r="E249">
        <v>154</v>
      </c>
      <c r="F249">
        <v>582328</v>
      </c>
      <c r="G249">
        <v>26.4</v>
      </c>
      <c r="H249">
        <v>25.9</v>
      </c>
      <c r="I249">
        <v>1E-3</v>
      </c>
      <c r="J249">
        <v>48</v>
      </c>
      <c r="K249" t="s">
        <v>62</v>
      </c>
      <c r="L249" t="str" cm="1">
        <f t="array" ref="L249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49">
        <v>3</v>
      </c>
      <c r="N249">
        <v>22.47</v>
      </c>
    </row>
    <row r="250" spans="1:14" hidden="1" x14ac:dyDescent="0.3">
      <c r="A250" t="s">
        <v>58</v>
      </c>
      <c r="B250">
        <v>56</v>
      </c>
      <c r="C250">
        <v>2021</v>
      </c>
      <c r="D250">
        <v>2021</v>
      </c>
      <c r="E250">
        <v>155</v>
      </c>
      <c r="F250">
        <v>578803</v>
      </c>
      <c r="G250">
        <v>26.8</v>
      </c>
      <c r="H250">
        <v>26.1</v>
      </c>
      <c r="I250">
        <v>1E-3</v>
      </c>
      <c r="J250">
        <v>49</v>
      </c>
      <c r="K250" t="s">
        <v>62</v>
      </c>
      <c r="L250" t="str" cm="1">
        <f t="array" ref="L250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50">
        <v>3</v>
      </c>
      <c r="N250">
        <v>25.9</v>
      </c>
    </row>
    <row r="251" spans="1:14" x14ac:dyDescent="0.3">
      <c r="A251" t="s">
        <v>58</v>
      </c>
      <c r="B251">
        <v>56</v>
      </c>
      <c r="C251">
        <v>2022</v>
      </c>
      <c r="D251">
        <v>2022</v>
      </c>
      <c r="E251">
        <v>124</v>
      </c>
      <c r="F251">
        <v>581381</v>
      </c>
      <c r="G251">
        <v>21.3</v>
      </c>
      <c r="H251">
        <v>20.399999999999999</v>
      </c>
      <c r="I251">
        <v>1E-3</v>
      </c>
      <c r="J251">
        <v>49</v>
      </c>
      <c r="K251" t="s">
        <v>62</v>
      </c>
      <c r="L251" t="str" cm="1">
        <f t="array" ref="L251">_xlfn.IFS(Table_1810[[#This Row],[Grade]] = "F", "F", OR(Table_1810[[#This Row],[Grade]] = "D", Table_1810[[#This Row],[Grade]] = "D+"), "D to D+", OR(Table_1810[[#This Row],[Grade]] = "C+", Table_1810[[#This Row],[Grade]] = "C", Table_1810[[#This Row],[Grade]] = "C-"), "C- to C+", OR(Table_1810[[#This Row],[Grade]] = "B+", Table_1810[[#This Row],[Grade]] = "B", Table_1810[[#This Row],[Grade]] = "B-"), "B- to B+", OR(Table_1810[[#This Row],[Grade]] = "A+", Table_1810[[#This Row],[Grade]] = "A", Table_1810[[#This Row],[Grade]] = "A-"), "A- to A")</f>
        <v>F</v>
      </c>
      <c r="M251">
        <v>5</v>
      </c>
      <c r="N251">
        <v>26.1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C1897B-3815-4A62-AA2D-FFA4B10A9C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Firearms &amp; Gun Safety Overall</vt:lpstr>
      <vt:lpstr>Table 1</vt:lpstr>
      <vt:lpstr>Table 1 (2)</vt:lpstr>
      <vt:lpstr>Table 1 (3)</vt:lpstr>
      <vt:lpstr>Table 1 (4)</vt:lpstr>
      <vt:lpstr>Table 1 (5)</vt:lpstr>
      <vt:lpstr>Sheet1</vt:lpstr>
      <vt:lpstr>Firearms &amp; Gun Safety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Roland</dc:creator>
  <cp:lastModifiedBy>Matthew Roland</cp:lastModifiedBy>
  <dcterms:created xsi:type="dcterms:W3CDTF">2024-10-06T17:29:36Z</dcterms:created>
  <dcterms:modified xsi:type="dcterms:W3CDTF">2024-10-10T18:47:09Z</dcterms:modified>
</cp:coreProperties>
</file>