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Google Drive\Random\Avatar game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2" i="1"/>
  <c r="N3" i="1"/>
  <c r="N6" i="1"/>
  <c r="N9" i="1"/>
  <c r="N8" i="1"/>
  <c r="N7" i="1"/>
  <c r="N10" i="1"/>
  <c r="N12" i="1"/>
  <c r="N13" i="1"/>
  <c r="N18" i="1"/>
  <c r="N17" i="1"/>
  <c r="N14" i="1"/>
  <c r="N21" i="1"/>
  <c r="N15" i="1"/>
  <c r="N24" i="1"/>
  <c r="N16" i="1"/>
  <c r="N26" i="1"/>
  <c r="N30" i="1"/>
  <c r="N28" i="1"/>
  <c r="N22" i="1"/>
  <c r="N31" i="1"/>
  <c r="N20" i="1"/>
  <c r="N25" i="1"/>
  <c r="N19" i="1"/>
  <c r="N27" i="1"/>
  <c r="N29" i="1"/>
  <c r="N32" i="1"/>
  <c r="N36" i="1"/>
  <c r="N34" i="1"/>
  <c r="N33" i="1"/>
  <c r="N37" i="1"/>
  <c r="N23" i="1"/>
  <c r="N42" i="1"/>
  <c r="N40" i="1"/>
  <c r="N35" i="1"/>
  <c r="N44" i="1"/>
  <c r="N41" i="1"/>
  <c r="N43" i="1"/>
  <c r="N39" i="1"/>
  <c r="N38" i="1"/>
  <c r="N45" i="1"/>
  <c r="N46" i="1"/>
  <c r="N49" i="1"/>
  <c r="N48" i="1"/>
  <c r="N50" i="1"/>
  <c r="N51" i="1"/>
  <c r="N52" i="1"/>
  <c r="N4" i="1"/>
  <c r="M5" i="1"/>
  <c r="M2" i="1"/>
  <c r="M3" i="1"/>
  <c r="M6" i="1"/>
  <c r="M9" i="1"/>
  <c r="M8" i="1"/>
  <c r="M7" i="1"/>
  <c r="M10" i="1"/>
  <c r="M12" i="1"/>
  <c r="M13" i="1"/>
  <c r="M18" i="1"/>
  <c r="M17" i="1"/>
  <c r="M14" i="1"/>
  <c r="M21" i="1"/>
  <c r="M15" i="1"/>
  <c r="M24" i="1"/>
  <c r="M16" i="1"/>
  <c r="M26" i="1"/>
  <c r="M30" i="1"/>
  <c r="M28" i="1"/>
  <c r="M22" i="1"/>
  <c r="M31" i="1"/>
  <c r="M20" i="1"/>
  <c r="M25" i="1"/>
  <c r="M19" i="1"/>
  <c r="M27" i="1"/>
  <c r="M29" i="1"/>
  <c r="M32" i="1"/>
  <c r="M36" i="1"/>
  <c r="M34" i="1"/>
  <c r="M33" i="1"/>
  <c r="M37" i="1"/>
  <c r="M23" i="1"/>
  <c r="M42" i="1"/>
  <c r="M40" i="1"/>
  <c r="M35" i="1"/>
  <c r="M44" i="1"/>
  <c r="M41" i="1"/>
  <c r="M43" i="1"/>
  <c r="M39" i="1"/>
  <c r="M38" i="1"/>
  <c r="M45" i="1"/>
  <c r="M46" i="1"/>
  <c r="M49" i="1"/>
  <c r="M48" i="1"/>
  <c r="M50" i="1"/>
  <c r="M51" i="1"/>
  <c r="M52" i="1"/>
  <c r="M4" i="1"/>
  <c r="L5" i="1"/>
  <c r="L2" i="1"/>
  <c r="L3" i="1"/>
  <c r="L6" i="1"/>
  <c r="L9" i="1"/>
  <c r="L8" i="1"/>
  <c r="L7" i="1"/>
  <c r="L10" i="1"/>
  <c r="L12" i="1"/>
  <c r="L13" i="1"/>
  <c r="L18" i="1"/>
  <c r="L17" i="1"/>
  <c r="L14" i="1"/>
  <c r="L21" i="1"/>
  <c r="L15" i="1"/>
  <c r="L24" i="1"/>
  <c r="L16" i="1"/>
  <c r="L26" i="1"/>
  <c r="L30" i="1"/>
  <c r="L28" i="1"/>
  <c r="L22" i="1"/>
  <c r="L31" i="1"/>
  <c r="L20" i="1"/>
  <c r="L25" i="1"/>
  <c r="L19" i="1"/>
  <c r="L27" i="1"/>
  <c r="L29" i="1"/>
  <c r="L32" i="1"/>
  <c r="L36" i="1"/>
  <c r="L34" i="1"/>
  <c r="L33" i="1"/>
  <c r="L37" i="1"/>
  <c r="L23" i="1"/>
  <c r="L42" i="1"/>
  <c r="L40" i="1"/>
  <c r="L35" i="1"/>
  <c r="L44" i="1"/>
  <c r="L41" i="1"/>
  <c r="L43" i="1"/>
  <c r="L39" i="1"/>
  <c r="L38" i="1"/>
  <c r="L45" i="1"/>
  <c r="L46" i="1"/>
  <c r="L49" i="1"/>
  <c r="L48" i="1"/>
  <c r="L50" i="1"/>
  <c r="L51" i="1"/>
  <c r="L52" i="1"/>
  <c r="K5" i="1"/>
  <c r="O5" i="1" s="1"/>
  <c r="K2" i="1"/>
  <c r="O2" i="1" s="1"/>
  <c r="K3" i="1"/>
  <c r="O3" i="1" s="1"/>
  <c r="Q3" i="1" s="1"/>
  <c r="K6" i="1"/>
  <c r="O6" i="1" s="1"/>
  <c r="K9" i="1"/>
  <c r="O9" i="1" s="1"/>
  <c r="K8" i="1"/>
  <c r="O8" i="1" s="1"/>
  <c r="Q8" i="1" s="1"/>
  <c r="K7" i="1"/>
  <c r="O7" i="1" s="1"/>
  <c r="Q7" i="1" s="1"/>
  <c r="K10" i="1"/>
  <c r="O10" i="1" s="1"/>
  <c r="Q10" i="1" s="1"/>
  <c r="K12" i="1"/>
  <c r="O12" i="1" s="1"/>
  <c r="K13" i="1"/>
  <c r="O13" i="1" s="1"/>
  <c r="K18" i="1"/>
  <c r="O18" i="1" s="1"/>
  <c r="Q18" i="1" s="1"/>
  <c r="K17" i="1"/>
  <c r="O17" i="1" s="1"/>
  <c r="K14" i="1"/>
  <c r="O14" i="1" s="1"/>
  <c r="K21" i="1"/>
  <c r="O21" i="1" s="1"/>
  <c r="K15" i="1"/>
  <c r="O15" i="1" s="1"/>
  <c r="K24" i="1"/>
  <c r="O24" i="1" s="1"/>
  <c r="K16" i="1"/>
  <c r="O16" i="1" s="1"/>
  <c r="K26" i="1"/>
  <c r="O26" i="1" s="1"/>
  <c r="K30" i="1"/>
  <c r="O30" i="1" s="1"/>
  <c r="Q30" i="1" s="1"/>
  <c r="K28" i="1"/>
  <c r="O28" i="1" s="1"/>
  <c r="K22" i="1"/>
  <c r="O22" i="1" s="1"/>
  <c r="K31" i="1"/>
  <c r="O31" i="1" s="1"/>
  <c r="K20" i="1"/>
  <c r="O20" i="1" s="1"/>
  <c r="K25" i="1"/>
  <c r="O25" i="1" s="1"/>
  <c r="K19" i="1"/>
  <c r="O19" i="1" s="1"/>
  <c r="K27" i="1"/>
  <c r="O27" i="1" s="1"/>
  <c r="K29" i="1"/>
  <c r="O29" i="1" s="1"/>
  <c r="Q29" i="1" s="1"/>
  <c r="K32" i="1"/>
  <c r="O32" i="1" s="1"/>
  <c r="K36" i="1"/>
  <c r="O36" i="1" s="1"/>
  <c r="K34" i="1"/>
  <c r="O34" i="1" s="1"/>
  <c r="K33" i="1"/>
  <c r="O33" i="1" s="1"/>
  <c r="K37" i="1"/>
  <c r="O37" i="1" s="1"/>
  <c r="K23" i="1"/>
  <c r="O23" i="1" s="1"/>
  <c r="K42" i="1"/>
  <c r="O42" i="1" s="1"/>
  <c r="K40" i="1"/>
  <c r="O40" i="1" s="1"/>
  <c r="K35" i="1"/>
  <c r="O35" i="1" s="1"/>
  <c r="K44" i="1"/>
  <c r="O44" i="1" s="1"/>
  <c r="K41" i="1"/>
  <c r="O41" i="1" s="1"/>
  <c r="K43" i="1"/>
  <c r="O43" i="1" s="1"/>
  <c r="K39" i="1"/>
  <c r="O39" i="1" s="1"/>
  <c r="K38" i="1"/>
  <c r="O38" i="1" s="1"/>
  <c r="K45" i="1"/>
  <c r="O45" i="1" s="1"/>
  <c r="K46" i="1"/>
  <c r="O46" i="1" s="1"/>
  <c r="Q46" i="1" s="1"/>
  <c r="K49" i="1"/>
  <c r="O49" i="1" s="1"/>
  <c r="K48" i="1"/>
  <c r="O48" i="1" s="1"/>
  <c r="K50" i="1"/>
  <c r="O50" i="1" s="1"/>
  <c r="Q50" i="1" s="1"/>
  <c r="K51" i="1"/>
  <c r="O51" i="1" s="1"/>
  <c r="K52" i="1"/>
  <c r="O52" i="1" s="1"/>
  <c r="K4" i="1"/>
  <c r="O4" i="1" s="1"/>
  <c r="L4" i="1"/>
  <c r="Q40" i="1" l="1"/>
  <c r="Q39" i="1"/>
  <c r="Q37" i="1"/>
  <c r="Q25" i="1"/>
  <c r="Q15" i="1"/>
  <c r="Q24" i="1"/>
  <c r="Q52" i="1"/>
  <c r="Q51" i="1"/>
  <c r="Q48" i="1"/>
  <c r="Q49" i="1"/>
  <c r="Q44" i="1"/>
  <c r="Q36" i="1"/>
  <c r="Q22" i="1"/>
  <c r="Q14" i="1"/>
  <c r="Q35" i="1"/>
  <c r="Q32" i="1"/>
  <c r="Q28" i="1"/>
  <c r="Q17" i="1"/>
  <c r="Q38" i="1"/>
  <c r="Q23" i="1"/>
  <c r="Q19" i="1"/>
  <c r="Q16" i="1"/>
  <c r="Q12" i="1"/>
  <c r="Q45" i="1"/>
  <c r="Q13" i="1"/>
  <c r="Q41" i="1"/>
  <c r="Q42" i="1"/>
  <c r="Q27" i="1"/>
  <c r="Q26" i="1"/>
  <c r="Q43" i="1"/>
  <c r="Q33" i="1"/>
  <c r="Q20" i="1"/>
  <c r="Q21" i="1"/>
  <c r="Q34" i="1"/>
  <c r="Q31" i="1"/>
  <c r="Q2" i="1"/>
  <c r="Q6" i="1"/>
  <c r="Q9" i="1"/>
  <c r="Q4" i="1"/>
  <c r="Q5" i="1"/>
</calcChain>
</file>

<file path=xl/sharedStrings.xml><?xml version="1.0" encoding="utf-8"?>
<sst xmlns="http://schemas.openxmlformats.org/spreadsheetml/2006/main" count="199" uniqueCount="100">
  <si>
    <t>life</t>
  </si>
  <si>
    <t>evasion</t>
  </si>
  <si>
    <t>no. attacks</t>
  </si>
  <si>
    <t>A Air</t>
  </si>
  <si>
    <t>A Water</t>
  </si>
  <si>
    <t>A Fire</t>
  </si>
  <si>
    <t>Asami</t>
  </si>
  <si>
    <t>Sokka</t>
  </si>
  <si>
    <t>Suki</t>
  </si>
  <si>
    <t>Mako</t>
  </si>
  <si>
    <t>M Air</t>
  </si>
  <si>
    <t>Bolin</t>
  </si>
  <si>
    <t>M Water</t>
  </si>
  <si>
    <t>M Fire</t>
  </si>
  <si>
    <t>Huu</t>
  </si>
  <si>
    <t>Katara</t>
  </si>
  <si>
    <t>May</t>
  </si>
  <si>
    <t>Ta Lee</t>
  </si>
  <si>
    <t>Sparky</t>
  </si>
  <si>
    <t>Ozi</t>
  </si>
  <si>
    <t>Zuko</t>
  </si>
  <si>
    <t>Toph</t>
  </si>
  <si>
    <t>Azula</t>
  </si>
  <si>
    <t>Tensin</t>
  </si>
  <si>
    <t>Tarrlok</t>
  </si>
  <si>
    <t>Iroh</t>
  </si>
  <si>
    <t>Boomie</t>
  </si>
  <si>
    <t>Gheatso</t>
  </si>
  <si>
    <t>Paku</t>
  </si>
  <si>
    <t>Amon</t>
  </si>
  <si>
    <t>Jet</t>
  </si>
  <si>
    <t>F</t>
  </si>
  <si>
    <t>G</t>
  </si>
  <si>
    <t>Any</t>
  </si>
  <si>
    <t>W</t>
  </si>
  <si>
    <t>A</t>
  </si>
  <si>
    <t>E</t>
  </si>
  <si>
    <t>Unalaq</t>
  </si>
  <si>
    <t>Korra</t>
  </si>
  <si>
    <t>Aang</t>
  </si>
  <si>
    <t>Roku</t>
  </si>
  <si>
    <t>Element requirements</t>
  </si>
  <si>
    <t>FWAE</t>
  </si>
  <si>
    <t>One water city</t>
  </si>
  <si>
    <t>Eastern Air Temple</t>
  </si>
  <si>
    <t>Fire Nation Capital</t>
  </si>
  <si>
    <t>Kyoshi</t>
  </si>
  <si>
    <t>Ba Sing Se</t>
  </si>
  <si>
    <t>village</t>
  </si>
  <si>
    <t>Min Req</t>
  </si>
  <si>
    <t>Town + Masters temple</t>
  </si>
  <si>
    <t>a Town</t>
  </si>
  <si>
    <t>City</t>
  </si>
  <si>
    <t>Swamp Village</t>
  </si>
  <si>
    <t>Village</t>
  </si>
  <si>
    <t>An air Temple</t>
  </si>
  <si>
    <t>Oma Shu</t>
  </si>
  <si>
    <t>Northern Water Tribe</t>
  </si>
  <si>
    <t>1 Lion turtle city and Northern Water Tribe</t>
  </si>
  <si>
    <t>Units</t>
  </si>
  <si>
    <t>Avatars</t>
  </si>
  <si>
    <t>Hero/Anti-Hero</t>
  </si>
  <si>
    <t>A Earth</t>
  </si>
  <si>
    <t>M Earth</t>
  </si>
  <si>
    <t>Average dam</t>
  </si>
  <si>
    <t>Zaheer</t>
  </si>
  <si>
    <t>Zhou</t>
  </si>
  <si>
    <t>Try to kill moon spirit</t>
  </si>
  <si>
    <t>Have a spirit portal in a settlement</t>
  </si>
  <si>
    <t>Air Temple</t>
  </si>
  <si>
    <t>Patik</t>
  </si>
  <si>
    <t>Town</t>
  </si>
  <si>
    <t>Fire Nation Guy</t>
  </si>
  <si>
    <t>E Town</t>
  </si>
  <si>
    <t>The Hippo</t>
  </si>
  <si>
    <t>The Boulder</t>
  </si>
  <si>
    <t>non</t>
  </si>
  <si>
    <t>Sword Master</t>
  </si>
  <si>
    <t>Card</t>
  </si>
  <si>
    <t>Spirit</t>
  </si>
  <si>
    <t>Kuvira</t>
  </si>
  <si>
    <t>Chief Be Fong</t>
  </si>
  <si>
    <t>d6</t>
  </si>
  <si>
    <t>d20</t>
  </si>
  <si>
    <t>Intellect</t>
  </si>
  <si>
    <t>June</t>
  </si>
  <si>
    <t>P'Li</t>
  </si>
  <si>
    <t>2 Cities</t>
  </si>
  <si>
    <t>Jeong Jeong</t>
  </si>
  <si>
    <t>Not fire</t>
  </si>
  <si>
    <t>Type</t>
  </si>
  <si>
    <t>total</t>
  </si>
  <si>
    <t>Gharzan</t>
  </si>
  <si>
    <t>2 cities</t>
  </si>
  <si>
    <t>max dam</t>
  </si>
  <si>
    <t>max hit taken</t>
  </si>
  <si>
    <t>num hit value</t>
  </si>
  <si>
    <t>Retaliate</t>
  </si>
  <si>
    <t>Type bonus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</si>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</sst>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/>
    <xf numFmtId="2" fontId="1" fillId="3" borderId="0" xfId="0" applyNumberFormat="1" applyFont="1" applyFill="1"/>
    <xf numFmtId="2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69" zoomScaleNormal="69" workbookViewId="0">
      <pane ySplit="1" topLeftCell="A2" activePane="bottomLeft" state="frozen"/>
      <selection activeCell="H1" sqref="H1"/>
      <selection pane="bottomLeft" activeCell="D8" sqref="D8"/>
    </sheetView>
  </sheetViews>
  <sheetFormatPr defaultRowHeight="15" x14ac:dyDescent="0.25"/>
  <cols>
    <col min="3" max="4" width="18.42578125" customWidth="1"/>
    <col min="11" max="11" width="22.85546875" customWidth="1"/>
    <col min="12" max="12" width="15.7109375" customWidth="1"/>
    <col min="13" max="16" width="29.5703125" customWidth="1"/>
  </cols>
  <sheetData>
    <row r="1" spans="1:18" x14ac:dyDescent="0.25">
      <c r="A1" t="s">
        <v>49</v>
      </c>
      <c r="B1" t="s">
        <v>41</v>
      </c>
      <c r="C1" t="s">
        <v>59</v>
      </c>
      <c r="D1" t="s">
        <v>90</v>
      </c>
      <c r="E1" t="s">
        <v>82</v>
      </c>
      <c r="F1" t="s">
        <v>83</v>
      </c>
      <c r="G1" t="s">
        <v>84</v>
      </c>
      <c r="H1" t="s">
        <v>0</v>
      </c>
      <c r="I1" t="s">
        <v>1</v>
      </c>
      <c r="J1" t="s">
        <v>2</v>
      </c>
      <c r="K1" t="s">
        <v>64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91</v>
      </c>
      <c r="R1" t="s">
        <v>99</v>
      </c>
    </row>
    <row r="2" spans="1:18" x14ac:dyDescent="0.25">
      <c r="A2" t="s">
        <v>48</v>
      </c>
      <c r="B2" t="s">
        <v>35</v>
      </c>
      <c r="C2" t="s">
        <v>5</v>
      </c>
      <c r="D2">
        <v>1</v>
      </c>
      <c r="E2">
        <v>1</v>
      </c>
      <c r="F2">
        <v>0</v>
      </c>
      <c r="G2">
        <v>2</v>
      </c>
      <c r="H2">
        <v>20</v>
      </c>
      <c r="I2">
        <v>1</v>
      </c>
      <c r="J2">
        <v>1</v>
      </c>
      <c r="K2" s="4">
        <f>(20*F2)/2+(6*E2)/2+(G2/3)</f>
        <v>3.6666666666666665</v>
      </c>
      <c r="L2" s="4">
        <f>(20*F2)+(6*E2)+(G2/3)</f>
        <v>6.666666666666667</v>
      </c>
      <c r="M2">
        <f>(H2)+((I2/10*H2))</f>
        <v>22</v>
      </c>
      <c r="N2">
        <f>(J2-1)*5</f>
        <v>0</v>
      </c>
      <c r="O2" s="4">
        <f>((G2/10)*K2)/3</f>
        <v>0.24444444444444446</v>
      </c>
      <c r="P2" s="4">
        <v>0</v>
      </c>
      <c r="Q2" s="7">
        <f>P2+O2+N2+M2+K2</f>
        <v>25.911111111111111</v>
      </c>
      <c r="R2">
        <v>3</v>
      </c>
    </row>
    <row r="3" spans="1:18" x14ac:dyDescent="0.25">
      <c r="A3" t="s">
        <v>48</v>
      </c>
      <c r="B3" t="s">
        <v>34</v>
      </c>
      <c r="C3" t="s">
        <v>62</v>
      </c>
      <c r="D3">
        <v>3</v>
      </c>
      <c r="E3">
        <v>1</v>
      </c>
      <c r="F3">
        <v>0</v>
      </c>
      <c r="G3">
        <v>2</v>
      </c>
      <c r="H3">
        <v>20</v>
      </c>
      <c r="I3">
        <v>1</v>
      </c>
      <c r="J3">
        <v>1</v>
      </c>
      <c r="K3" s="4">
        <f>(20*F3)/2+(6*E3)/2+(G3/3)</f>
        <v>3.6666666666666665</v>
      </c>
      <c r="L3" s="4">
        <f>(20*F3)+(6*E3)+(G3/3)</f>
        <v>6.666666666666667</v>
      </c>
      <c r="M3">
        <f>(H3)+((I3/10*H3))</f>
        <v>22</v>
      </c>
      <c r="N3">
        <f>(J3-1)*5</f>
        <v>0</v>
      </c>
      <c r="O3" s="4">
        <f>((G3/10)*K3)/3</f>
        <v>0.24444444444444446</v>
      </c>
      <c r="P3" s="4">
        <v>0</v>
      </c>
      <c r="Q3" s="7">
        <f>P3+O3+N3+M3+K3</f>
        <v>25.911111111111111</v>
      </c>
      <c r="R3">
        <v>3</v>
      </c>
    </row>
    <row r="4" spans="1:18" x14ac:dyDescent="0.25">
      <c r="A4" t="s">
        <v>48</v>
      </c>
      <c r="B4" t="s">
        <v>31</v>
      </c>
      <c r="C4" t="s">
        <v>3</v>
      </c>
      <c r="D4">
        <v>4</v>
      </c>
      <c r="E4">
        <v>1</v>
      </c>
      <c r="F4">
        <v>0</v>
      </c>
      <c r="G4">
        <v>3</v>
      </c>
      <c r="H4">
        <v>20</v>
      </c>
      <c r="I4">
        <v>1</v>
      </c>
      <c r="J4">
        <v>1</v>
      </c>
      <c r="K4" s="4">
        <f>(20*F4)/2+(6*E4)/2+(G4/3)</f>
        <v>4</v>
      </c>
      <c r="L4" s="4">
        <f>(20*F4)+(6*E4)+(G4/3)</f>
        <v>7</v>
      </c>
      <c r="M4">
        <f>(H4)+((I4/10*H4))</f>
        <v>22</v>
      </c>
      <c r="N4">
        <f>(J4-1)*5</f>
        <v>0</v>
      </c>
      <c r="O4" s="4">
        <f>((G4/10)*K4)/3</f>
        <v>0.39999999999999997</v>
      </c>
      <c r="P4" s="4">
        <v>0</v>
      </c>
      <c r="Q4" s="7">
        <f>P4+O4+N4+M4+K4</f>
        <v>26.4</v>
      </c>
      <c r="R4">
        <v>3</v>
      </c>
    </row>
    <row r="5" spans="1:18" x14ac:dyDescent="0.25">
      <c r="A5" t="s">
        <v>48</v>
      </c>
      <c r="B5" t="s">
        <v>32</v>
      </c>
      <c r="C5" t="s">
        <v>4</v>
      </c>
      <c r="D5">
        <v>2</v>
      </c>
      <c r="E5">
        <v>1</v>
      </c>
      <c r="F5">
        <v>0</v>
      </c>
      <c r="G5">
        <v>3</v>
      </c>
      <c r="H5">
        <v>20</v>
      </c>
      <c r="I5">
        <v>1</v>
      </c>
      <c r="J5">
        <v>1</v>
      </c>
      <c r="K5" s="4">
        <f>(20*F5)/2+(6*E5)/2+(G5/3)</f>
        <v>4</v>
      </c>
      <c r="L5" s="4">
        <f>(20*F5)+(6*E5)+(G5/3)</f>
        <v>7</v>
      </c>
      <c r="M5">
        <f>(H5)+((I5/10*H5))</f>
        <v>22</v>
      </c>
      <c r="N5">
        <f>(J5-1)*5</f>
        <v>0</v>
      </c>
      <c r="O5" s="4">
        <f>((G5/10)*K5)/3</f>
        <v>0.39999999999999997</v>
      </c>
      <c r="P5" s="4">
        <v>0</v>
      </c>
      <c r="Q5" s="7">
        <f>P5+O5+N5+M5+K5</f>
        <v>26.4</v>
      </c>
      <c r="R5">
        <v>3</v>
      </c>
    </row>
    <row r="6" spans="1:18" x14ac:dyDescent="0.25">
      <c r="A6" t="s">
        <v>50</v>
      </c>
      <c r="B6" t="s">
        <v>35</v>
      </c>
      <c r="C6" t="s">
        <v>10</v>
      </c>
      <c r="D6">
        <v>8</v>
      </c>
      <c r="E6">
        <v>3</v>
      </c>
      <c r="F6">
        <v>0</v>
      </c>
      <c r="G6">
        <v>4</v>
      </c>
      <c r="H6">
        <v>30</v>
      </c>
      <c r="I6">
        <v>5</v>
      </c>
      <c r="J6">
        <v>2</v>
      </c>
      <c r="K6" s="4">
        <f>(20*F6)/2+(6*E6)/2+(G6/3)</f>
        <v>10.333333333333334</v>
      </c>
      <c r="L6" s="4">
        <f>(20*F6)+(6*E6)+(G6/3)</f>
        <v>19.333333333333332</v>
      </c>
      <c r="M6">
        <f>(H6)+((I6/10*H6))</f>
        <v>45</v>
      </c>
      <c r="N6">
        <f>(J6-1)*5</f>
        <v>5</v>
      </c>
      <c r="O6" s="4">
        <f>((G6/10)*K6)/3</f>
        <v>1.377777777777778</v>
      </c>
      <c r="P6" s="4">
        <v>0</v>
      </c>
      <c r="Q6" s="7">
        <f>P6+O6+N6+M6+K6</f>
        <v>61.711111111111116</v>
      </c>
      <c r="R6">
        <v>9</v>
      </c>
    </row>
    <row r="7" spans="1:18" x14ac:dyDescent="0.25">
      <c r="A7" t="s">
        <v>50</v>
      </c>
      <c r="B7" t="s">
        <v>34</v>
      </c>
      <c r="C7" t="s">
        <v>63</v>
      </c>
      <c r="D7">
        <v>7</v>
      </c>
      <c r="E7">
        <v>3</v>
      </c>
      <c r="F7">
        <v>0</v>
      </c>
      <c r="G7">
        <v>3</v>
      </c>
      <c r="H7">
        <v>35</v>
      </c>
      <c r="I7">
        <v>2</v>
      </c>
      <c r="J7">
        <v>2</v>
      </c>
      <c r="K7" s="4">
        <f>(20*F7)/2+(6*E7)/2+(G7/3)</f>
        <v>10</v>
      </c>
      <c r="L7" s="4">
        <f>(20*F7)+(6*E7)+(G7/3)</f>
        <v>19</v>
      </c>
      <c r="M7">
        <f>(H7)+((I7/10*H7))</f>
        <v>42</v>
      </c>
      <c r="N7">
        <f>(J7-1)*5</f>
        <v>5</v>
      </c>
      <c r="O7" s="4">
        <f>((G7/10)*K7)/3</f>
        <v>1</v>
      </c>
      <c r="P7" s="4">
        <v>5</v>
      </c>
      <c r="Q7" s="7">
        <f>P7+O7+N7+M7+K7</f>
        <v>63</v>
      </c>
      <c r="R7">
        <v>9</v>
      </c>
    </row>
    <row r="8" spans="1:18" x14ac:dyDescent="0.25">
      <c r="A8" t="s">
        <v>50</v>
      </c>
      <c r="B8" t="s">
        <v>31</v>
      </c>
      <c r="C8" t="s">
        <v>13</v>
      </c>
      <c r="D8">
        <v>5</v>
      </c>
      <c r="E8">
        <v>1</v>
      </c>
      <c r="F8">
        <v>1</v>
      </c>
      <c r="G8">
        <v>5</v>
      </c>
      <c r="H8">
        <v>30</v>
      </c>
      <c r="I8">
        <v>2</v>
      </c>
      <c r="J8">
        <v>2</v>
      </c>
      <c r="K8" s="4">
        <f>(20*F8)/2+(6*E8)/2+(G8/3)</f>
        <v>14.666666666666666</v>
      </c>
      <c r="L8" s="4">
        <f>(20*F8)+(6*E8)+(G8/3)</f>
        <v>27.666666666666668</v>
      </c>
      <c r="M8">
        <f>(H8)+((I8/10*H8))</f>
        <v>36</v>
      </c>
      <c r="N8">
        <f>(J8-1)*5</f>
        <v>5</v>
      </c>
      <c r="O8" s="4">
        <f>((G8/10)*K8)/3</f>
        <v>2.4444444444444442</v>
      </c>
      <c r="P8" s="4">
        <v>5</v>
      </c>
      <c r="Q8" s="7">
        <f>P8+O8+N8+M8+K8</f>
        <v>63.111111111111107</v>
      </c>
      <c r="R8">
        <v>9</v>
      </c>
    </row>
    <row r="9" spans="1:18" x14ac:dyDescent="0.25">
      <c r="A9" t="s">
        <v>50</v>
      </c>
      <c r="B9" t="s">
        <v>36</v>
      </c>
      <c r="C9" t="s">
        <v>12</v>
      </c>
      <c r="D9">
        <v>6</v>
      </c>
      <c r="E9">
        <v>3</v>
      </c>
      <c r="F9">
        <v>0</v>
      </c>
      <c r="G9">
        <v>4</v>
      </c>
      <c r="H9">
        <v>30</v>
      </c>
      <c r="I9">
        <v>3</v>
      </c>
      <c r="J9">
        <v>3</v>
      </c>
      <c r="K9" s="4">
        <f>(20*F9)/2+(6*E9)/2+(G9/3)</f>
        <v>10.333333333333334</v>
      </c>
      <c r="L9" s="4">
        <f>(20*F9)+(6*E9)+(G9/3)</f>
        <v>19.333333333333332</v>
      </c>
      <c r="M9">
        <f>(H9)+((I9/10*H9))</f>
        <v>39</v>
      </c>
      <c r="N9">
        <f>(J9-1)*5</f>
        <v>10</v>
      </c>
      <c r="O9" s="4">
        <f>((G9/10)*K9)/3</f>
        <v>1.377777777777778</v>
      </c>
      <c r="P9" s="4">
        <v>5</v>
      </c>
      <c r="Q9" s="7">
        <f>P9+O9+N9+M9+K9</f>
        <v>65.711111111111109</v>
      </c>
      <c r="R9">
        <v>9</v>
      </c>
    </row>
    <row r="10" spans="1:18" x14ac:dyDescent="0.25">
      <c r="A10" t="s">
        <v>78</v>
      </c>
      <c r="B10" t="s">
        <v>79</v>
      </c>
      <c r="C10" t="s">
        <v>79</v>
      </c>
      <c r="D10">
        <v>15</v>
      </c>
      <c r="E10">
        <v>4</v>
      </c>
      <c r="F10">
        <v>0</v>
      </c>
      <c r="G10">
        <v>8</v>
      </c>
      <c r="H10">
        <v>30</v>
      </c>
      <c r="I10">
        <v>4</v>
      </c>
      <c r="J10">
        <v>2</v>
      </c>
      <c r="K10" s="4">
        <f>(20*F10)/2+(6*E10)/2+(G10/3)</f>
        <v>14.666666666666666</v>
      </c>
      <c r="L10" s="4">
        <f>(20*F10)+(6*E10)+(G10/3)</f>
        <v>26.666666666666668</v>
      </c>
      <c r="M10">
        <f>(H10)+((I10/10*H10))</f>
        <v>42</v>
      </c>
      <c r="N10">
        <f>(J10-1)*5</f>
        <v>5</v>
      </c>
      <c r="O10" s="4">
        <f>((G10/10)*K10)/3</f>
        <v>3.9111111111111114</v>
      </c>
      <c r="P10" s="4">
        <v>10</v>
      </c>
      <c r="Q10" s="7">
        <f>P10+O10+N10+M10+K10</f>
        <v>75.577777777777783</v>
      </c>
      <c r="R10">
        <v>0</v>
      </c>
    </row>
    <row r="11" spans="1:18" x14ac:dyDescent="0.25">
      <c r="A11" s="1" t="s">
        <v>49</v>
      </c>
      <c r="B11" s="1" t="s">
        <v>41</v>
      </c>
      <c r="C11" s="1" t="s">
        <v>61</v>
      </c>
      <c r="D11" s="1" t="s">
        <v>90</v>
      </c>
      <c r="E11" s="1" t="s">
        <v>82</v>
      </c>
      <c r="F11" s="1" t="s">
        <v>83</v>
      </c>
      <c r="G11" s="1" t="s">
        <v>84</v>
      </c>
      <c r="H11" s="1" t="s">
        <v>0</v>
      </c>
      <c r="I11" s="1" t="s">
        <v>1</v>
      </c>
      <c r="J11" s="1" t="s">
        <v>2</v>
      </c>
      <c r="K11" s="1" t="s">
        <v>64</v>
      </c>
      <c r="L11" s="1" t="s">
        <v>94</v>
      </c>
      <c r="M11" s="1" t="s">
        <v>95</v>
      </c>
      <c r="N11" s="1" t="s">
        <v>96</v>
      </c>
      <c r="O11" s="1" t="s">
        <v>97</v>
      </c>
      <c r="P11" s="1" t="s">
        <v>98</v>
      </c>
      <c r="Q11" s="1" t="s">
        <v>91</v>
      </c>
    </row>
    <row r="12" spans="1:18" x14ac:dyDescent="0.25">
      <c r="A12" s="3" t="s">
        <v>73</v>
      </c>
      <c r="B12" s="3" t="s">
        <v>36</v>
      </c>
      <c r="C12" s="3" t="s">
        <v>72</v>
      </c>
      <c r="D12" s="3">
        <v>3</v>
      </c>
      <c r="E12" s="3">
        <v>2</v>
      </c>
      <c r="F12" s="3">
        <v>0</v>
      </c>
      <c r="G12" s="3">
        <v>1</v>
      </c>
      <c r="H12" s="3">
        <v>25</v>
      </c>
      <c r="I12" s="3">
        <v>1</v>
      </c>
      <c r="J12" s="3">
        <v>2</v>
      </c>
      <c r="K12" s="4">
        <f>(20*F12)/2+(6*E12)/2+(G12/3)</f>
        <v>6.333333333333333</v>
      </c>
      <c r="L12" s="4">
        <f>(20*F12)+(6*E12)+(G12/3)</f>
        <v>12.333333333333334</v>
      </c>
      <c r="M12">
        <f>(H12)+((I12/10*H12))</f>
        <v>27.5</v>
      </c>
      <c r="N12">
        <f>(J12-1)*5</f>
        <v>5</v>
      </c>
      <c r="O12" s="4">
        <f>((G12/10)*K12)/3</f>
        <v>0.21111111111111111</v>
      </c>
      <c r="P12" s="4">
        <v>0</v>
      </c>
      <c r="Q12" s="7">
        <f>P12+O12+N12+M12+K12</f>
        <v>39.044444444444444</v>
      </c>
      <c r="R12">
        <v>4</v>
      </c>
    </row>
    <row r="13" spans="1:18" x14ac:dyDescent="0.25">
      <c r="A13" t="s">
        <v>51</v>
      </c>
      <c r="B13" t="s">
        <v>33</v>
      </c>
      <c r="C13" t="s">
        <v>6</v>
      </c>
      <c r="D13" s="3">
        <v>13</v>
      </c>
      <c r="E13">
        <v>0</v>
      </c>
      <c r="F13">
        <v>1</v>
      </c>
      <c r="G13">
        <v>6</v>
      </c>
      <c r="H13">
        <v>20</v>
      </c>
      <c r="I13">
        <v>3</v>
      </c>
      <c r="J13">
        <v>1</v>
      </c>
      <c r="K13" s="4">
        <f>(20*F13)/2+(6*E13)/2+(G13/3)</f>
        <v>12</v>
      </c>
      <c r="L13" s="4">
        <f>(20*F13)+(6*E13)+(G13/3)</f>
        <v>22</v>
      </c>
      <c r="M13">
        <f>(H13)+((I13/10*H13))</f>
        <v>26</v>
      </c>
      <c r="N13">
        <f>(J13-1)*5</f>
        <v>0</v>
      </c>
      <c r="O13" s="4">
        <f>((G13/10)*K13)/3</f>
        <v>2.4</v>
      </c>
      <c r="P13" s="4">
        <v>0</v>
      </c>
      <c r="Q13" s="7">
        <f>P13+O13+N13+M13+K13</f>
        <v>40.4</v>
      </c>
      <c r="R13">
        <v>6</v>
      </c>
    </row>
    <row r="14" spans="1:18" x14ac:dyDescent="0.25">
      <c r="A14" t="s">
        <v>52</v>
      </c>
      <c r="B14" t="s">
        <v>31</v>
      </c>
      <c r="C14" t="s">
        <v>74</v>
      </c>
      <c r="D14" s="3">
        <v>3</v>
      </c>
      <c r="E14">
        <v>2</v>
      </c>
      <c r="F14">
        <v>0</v>
      </c>
      <c r="G14">
        <v>1</v>
      </c>
      <c r="H14">
        <v>30</v>
      </c>
      <c r="I14">
        <v>1</v>
      </c>
      <c r="J14">
        <v>2</v>
      </c>
      <c r="K14" s="4">
        <f>(20*F14)/2+(6*E14)/2+(G14/3)</f>
        <v>6.333333333333333</v>
      </c>
      <c r="L14" s="4">
        <f>(20*F14)+(6*E14)+(G14/3)</f>
        <v>12.333333333333334</v>
      </c>
      <c r="M14">
        <f>(H14)+((I14/10*H14))</f>
        <v>33</v>
      </c>
      <c r="N14">
        <f>(J14-1)*5</f>
        <v>5</v>
      </c>
      <c r="O14" s="4">
        <f>((G14/10)*K14)/3</f>
        <v>0.21111111111111111</v>
      </c>
      <c r="P14" s="4">
        <v>0</v>
      </c>
      <c r="Q14" s="7">
        <f>P14+O14+N14+M14+K14</f>
        <v>44.544444444444444</v>
      </c>
      <c r="R14">
        <v>6</v>
      </c>
    </row>
    <row r="15" spans="1:18" x14ac:dyDescent="0.25">
      <c r="A15" t="s">
        <v>73</v>
      </c>
      <c r="B15" t="s">
        <v>36</v>
      </c>
      <c r="C15" t="s">
        <v>75</v>
      </c>
      <c r="D15" s="3">
        <v>3</v>
      </c>
      <c r="E15">
        <v>2</v>
      </c>
      <c r="F15">
        <v>0</v>
      </c>
      <c r="G15">
        <v>2</v>
      </c>
      <c r="H15">
        <v>30</v>
      </c>
      <c r="I15">
        <v>1</v>
      </c>
      <c r="J15">
        <v>2</v>
      </c>
      <c r="K15" s="4">
        <f>(20*F15)/2+(6*E15)/2+(G15/3)</f>
        <v>6.666666666666667</v>
      </c>
      <c r="L15" s="4">
        <f>(20*F15)+(6*E15)+(G15/3)</f>
        <v>12.666666666666666</v>
      </c>
      <c r="M15">
        <f>(H15)+((I15/10*H15))</f>
        <v>33</v>
      </c>
      <c r="N15">
        <f>(J15-1)*5</f>
        <v>5</v>
      </c>
      <c r="O15" s="4">
        <f>((G15/10)*K15)/3</f>
        <v>0.44444444444444448</v>
      </c>
      <c r="P15" s="4">
        <v>0</v>
      </c>
      <c r="Q15" s="7">
        <f>P15+O15+N15+M15+K15</f>
        <v>45.111111111111107</v>
      </c>
      <c r="R15">
        <v>6</v>
      </c>
    </row>
    <row r="16" spans="1:18" x14ac:dyDescent="0.25">
      <c r="A16" t="s">
        <v>71</v>
      </c>
      <c r="B16" t="s">
        <v>33</v>
      </c>
      <c r="C16" t="s">
        <v>85</v>
      </c>
      <c r="D16" s="3">
        <v>13</v>
      </c>
      <c r="E16">
        <v>3</v>
      </c>
      <c r="F16">
        <v>0</v>
      </c>
      <c r="G16">
        <v>6</v>
      </c>
      <c r="H16">
        <v>25</v>
      </c>
      <c r="I16">
        <v>3</v>
      </c>
      <c r="J16">
        <v>1</v>
      </c>
      <c r="K16" s="4">
        <f>(20*F16)/2+(6*E16)/2+(G16/3)</f>
        <v>11</v>
      </c>
      <c r="L16" s="4">
        <f>(20*F16)+(6*E16)+(G16/3)</f>
        <v>20</v>
      </c>
      <c r="M16">
        <f>(H16)+((I16/10*H16))</f>
        <v>32.5</v>
      </c>
      <c r="N16">
        <f>(J16-1)*5</f>
        <v>0</v>
      </c>
      <c r="O16" s="4">
        <f>((G16/10)*K16)/3</f>
        <v>2.1999999999999997</v>
      </c>
      <c r="P16" s="4">
        <v>0</v>
      </c>
      <c r="Q16" s="7">
        <f>P16+O16+N16+M16+K16</f>
        <v>45.7</v>
      </c>
      <c r="R16">
        <v>6</v>
      </c>
    </row>
    <row r="17" spans="1:18" x14ac:dyDescent="0.25">
      <c r="A17" t="s">
        <v>51</v>
      </c>
      <c r="B17" t="s">
        <v>33</v>
      </c>
      <c r="C17" t="s">
        <v>30</v>
      </c>
      <c r="D17" s="3">
        <v>13</v>
      </c>
      <c r="E17">
        <v>2</v>
      </c>
      <c r="F17">
        <v>0</v>
      </c>
      <c r="G17">
        <v>7</v>
      </c>
      <c r="H17">
        <v>25</v>
      </c>
      <c r="I17">
        <v>3</v>
      </c>
      <c r="J17">
        <v>2</v>
      </c>
      <c r="K17" s="4">
        <f>(20*F17)/2+(6*E17)/2+(G17/3)</f>
        <v>8.3333333333333339</v>
      </c>
      <c r="L17" s="4">
        <f>(20*F17)+(6*E17)+(G17/3)</f>
        <v>14.333333333333334</v>
      </c>
      <c r="M17">
        <f>(H17)+((I17/10*H17))</f>
        <v>32.5</v>
      </c>
      <c r="N17">
        <f>(J17-1)*5</f>
        <v>5</v>
      </c>
      <c r="O17" s="4">
        <f>((G17/10)*K17)/3</f>
        <v>1.9444444444444444</v>
      </c>
      <c r="P17" s="4">
        <v>0</v>
      </c>
      <c r="Q17" s="7">
        <f>P17+O17+N17+M17+K17</f>
        <v>47.777777777777779</v>
      </c>
      <c r="R17">
        <v>7</v>
      </c>
    </row>
    <row r="18" spans="1:18" x14ac:dyDescent="0.25">
      <c r="A18" t="s">
        <v>51</v>
      </c>
      <c r="B18" t="s">
        <v>34</v>
      </c>
      <c r="C18" t="s">
        <v>7</v>
      </c>
      <c r="D18" s="3">
        <v>13</v>
      </c>
      <c r="E18">
        <v>2</v>
      </c>
      <c r="F18">
        <v>0</v>
      </c>
      <c r="G18">
        <v>8</v>
      </c>
      <c r="H18">
        <v>25</v>
      </c>
      <c r="I18">
        <v>3</v>
      </c>
      <c r="J18">
        <v>2</v>
      </c>
      <c r="K18" s="4">
        <f>(20*F18)/2+(6*E18)/2+(G18/3)</f>
        <v>8.6666666666666661</v>
      </c>
      <c r="L18" s="4">
        <f>(20*F18)+(6*E18)+(G18/3)</f>
        <v>14.666666666666666</v>
      </c>
      <c r="M18">
        <f>(H18)+((I18/10*H18))</f>
        <v>32.5</v>
      </c>
      <c r="N18">
        <f>(J18-1)*5</f>
        <v>5</v>
      </c>
      <c r="O18" s="4">
        <f>((G18/10)*K18)/3</f>
        <v>2.3111111111111113</v>
      </c>
      <c r="P18" s="4">
        <v>0</v>
      </c>
      <c r="Q18" s="7">
        <f>P18+O18+N18+M18+K18</f>
        <v>48.477777777777774</v>
      </c>
      <c r="R18">
        <v>7</v>
      </c>
    </row>
    <row r="19" spans="1:18" x14ac:dyDescent="0.25">
      <c r="A19" t="s">
        <v>52</v>
      </c>
      <c r="B19" t="s">
        <v>31</v>
      </c>
      <c r="C19" t="s">
        <v>18</v>
      </c>
      <c r="D19" s="3">
        <v>9</v>
      </c>
      <c r="E19">
        <v>0</v>
      </c>
      <c r="F19">
        <v>3</v>
      </c>
      <c r="G19">
        <v>2</v>
      </c>
      <c r="H19">
        <v>5</v>
      </c>
      <c r="I19">
        <v>4</v>
      </c>
      <c r="J19">
        <v>1</v>
      </c>
      <c r="K19" s="4">
        <f>(20*F19)/2+(6*E19)/2+(G19/3)</f>
        <v>30.666666666666668</v>
      </c>
      <c r="L19" s="4">
        <f>(20*F19)+(6*E19)+(G19/3)</f>
        <v>60.666666666666664</v>
      </c>
      <c r="M19">
        <f>(H19)+((I19/10*H19))</f>
        <v>7</v>
      </c>
      <c r="N19">
        <f>(J19-1)*5</f>
        <v>0</v>
      </c>
      <c r="O19" s="4">
        <f>((G19/10)*K19)/3</f>
        <v>2.0444444444444447</v>
      </c>
      <c r="P19" s="4">
        <v>10</v>
      </c>
      <c r="Q19" s="7">
        <f>P19+O19+N19+M19+K19</f>
        <v>49.711111111111109</v>
      </c>
      <c r="R19">
        <v>7</v>
      </c>
    </row>
    <row r="20" spans="1:18" x14ac:dyDescent="0.25">
      <c r="A20" t="s">
        <v>69</v>
      </c>
      <c r="B20" t="s">
        <v>33</v>
      </c>
      <c r="C20" t="s">
        <v>16</v>
      </c>
      <c r="D20" s="3">
        <v>13</v>
      </c>
      <c r="E20">
        <v>4</v>
      </c>
      <c r="F20">
        <v>0</v>
      </c>
      <c r="G20">
        <v>7</v>
      </c>
      <c r="H20">
        <v>20</v>
      </c>
      <c r="I20">
        <v>3</v>
      </c>
      <c r="J20">
        <v>3</v>
      </c>
      <c r="K20" s="4">
        <f>(20*F20)/2+(6*E20)/2+(G20/3)</f>
        <v>14.333333333333334</v>
      </c>
      <c r="L20" s="4">
        <f>(20*F20)+(6*E20)+(G20/3)</f>
        <v>26.333333333333332</v>
      </c>
      <c r="M20">
        <f>(H20)+((I20/10*H20))</f>
        <v>26</v>
      </c>
      <c r="N20">
        <f>(J20-1)*5</f>
        <v>10</v>
      </c>
      <c r="O20" s="4">
        <f>((G20/10)*K20)/3</f>
        <v>3.3444444444444446</v>
      </c>
      <c r="P20" s="4">
        <v>0</v>
      </c>
      <c r="Q20" s="7">
        <f>P20+O20+N20+M20+K20</f>
        <v>53.677777777777784</v>
      </c>
      <c r="R20">
        <v>7</v>
      </c>
    </row>
    <row r="21" spans="1:18" x14ac:dyDescent="0.25">
      <c r="A21" t="s">
        <v>73</v>
      </c>
      <c r="B21" t="s">
        <v>36</v>
      </c>
      <c r="C21" t="s">
        <v>8</v>
      </c>
      <c r="D21" s="3">
        <v>13</v>
      </c>
      <c r="E21">
        <v>3</v>
      </c>
      <c r="F21">
        <v>0</v>
      </c>
      <c r="G21">
        <v>7</v>
      </c>
      <c r="H21">
        <v>25</v>
      </c>
      <c r="I21">
        <v>4</v>
      </c>
      <c r="J21">
        <v>2</v>
      </c>
      <c r="K21" s="4">
        <f>(20*F21)/2+(6*E21)/2+(G21/3)</f>
        <v>11.333333333333334</v>
      </c>
      <c r="L21" s="4">
        <f>(20*F21)+(6*E21)+(G21/3)</f>
        <v>20.333333333333332</v>
      </c>
      <c r="M21">
        <f>(H21)+((I21/10*H21))</f>
        <v>35</v>
      </c>
      <c r="N21">
        <f>(J21-1)*5</f>
        <v>5</v>
      </c>
      <c r="O21" s="4">
        <f>((G21/10)*K21)/3</f>
        <v>2.6444444444444444</v>
      </c>
      <c r="P21" s="4">
        <v>0</v>
      </c>
      <c r="Q21" s="7">
        <f>P21+O21+N21+M21+K21</f>
        <v>53.977777777777781</v>
      </c>
      <c r="R21">
        <v>8</v>
      </c>
    </row>
    <row r="22" spans="1:18" x14ac:dyDescent="0.25">
      <c r="A22" t="s">
        <v>51</v>
      </c>
      <c r="B22" t="s">
        <v>33</v>
      </c>
      <c r="C22" t="s">
        <v>77</v>
      </c>
      <c r="D22" s="3">
        <v>13</v>
      </c>
      <c r="E22">
        <v>4</v>
      </c>
      <c r="F22">
        <v>0</v>
      </c>
      <c r="G22">
        <v>7</v>
      </c>
      <c r="H22">
        <v>25</v>
      </c>
      <c r="I22">
        <v>5</v>
      </c>
      <c r="J22">
        <v>1</v>
      </c>
      <c r="K22" s="4">
        <f>(20*F22)/2+(6*E22)/2+(G22/3)</f>
        <v>14.333333333333334</v>
      </c>
      <c r="L22" s="4">
        <f>(20*F22)+(6*E22)+(G22/3)</f>
        <v>26.333333333333332</v>
      </c>
      <c r="M22">
        <f>(H22)+((I22/10*H22))</f>
        <v>37.5</v>
      </c>
      <c r="N22">
        <f>(J22-1)*5</f>
        <v>0</v>
      </c>
      <c r="O22" s="4">
        <f>((G22/10)*K22)/3</f>
        <v>3.3444444444444446</v>
      </c>
      <c r="P22" s="4">
        <v>0</v>
      </c>
      <c r="Q22" s="7">
        <f>P22+O22+N22+M22+K22</f>
        <v>55.177777777777777</v>
      </c>
      <c r="R22">
        <v>9</v>
      </c>
    </row>
    <row r="23" spans="1:18" x14ac:dyDescent="0.25">
      <c r="A23" t="s">
        <v>71</v>
      </c>
      <c r="B23" t="s">
        <v>76</v>
      </c>
      <c r="C23" t="s">
        <v>86</v>
      </c>
      <c r="D23" s="3">
        <v>9</v>
      </c>
      <c r="E23">
        <v>0</v>
      </c>
      <c r="F23">
        <v>3</v>
      </c>
      <c r="G23">
        <v>3</v>
      </c>
      <c r="H23">
        <v>10</v>
      </c>
      <c r="I23">
        <v>3</v>
      </c>
      <c r="J23">
        <v>1</v>
      </c>
      <c r="K23" s="4">
        <f>(20*F23)/2+(6*E23)/2+(G23/3)</f>
        <v>31</v>
      </c>
      <c r="L23" s="4">
        <f>(20*F23)+(6*E23)+(G23/3)</f>
        <v>61</v>
      </c>
      <c r="M23">
        <f>(H23)+((I23/10*H23))</f>
        <v>13</v>
      </c>
      <c r="N23">
        <f>(J23-1)*5</f>
        <v>0</v>
      </c>
      <c r="O23" s="4">
        <f>((G23/10)*K23)/3</f>
        <v>3.0999999999999996</v>
      </c>
      <c r="P23" s="4">
        <v>10</v>
      </c>
      <c r="Q23" s="7">
        <f>P23+O23+N23+M23+K23</f>
        <v>57.1</v>
      </c>
      <c r="R23">
        <v>9</v>
      </c>
    </row>
    <row r="24" spans="1:18" x14ac:dyDescent="0.25">
      <c r="A24" t="s">
        <v>87</v>
      </c>
      <c r="B24" t="s">
        <v>31</v>
      </c>
      <c r="C24" t="s">
        <v>70</v>
      </c>
      <c r="D24" s="3">
        <v>13</v>
      </c>
      <c r="E24">
        <v>2</v>
      </c>
      <c r="F24">
        <v>0</v>
      </c>
      <c r="G24">
        <v>8</v>
      </c>
      <c r="H24">
        <v>25</v>
      </c>
      <c r="I24">
        <v>7</v>
      </c>
      <c r="J24">
        <v>2</v>
      </c>
      <c r="K24" s="4">
        <f>(20*F24)/2+(6*E24)/2+(G24/3)</f>
        <v>8.6666666666666661</v>
      </c>
      <c r="L24" s="4">
        <f>(20*F24)+(6*E24)+(G24/3)</f>
        <v>14.666666666666666</v>
      </c>
      <c r="M24">
        <f>(H24)+((I24/10*H24))</f>
        <v>42.5</v>
      </c>
      <c r="N24">
        <f>(J24-1)*5</f>
        <v>5</v>
      </c>
      <c r="O24" s="4">
        <f>((G24/10)*K24)/3</f>
        <v>2.3111111111111113</v>
      </c>
      <c r="P24" s="4">
        <v>0</v>
      </c>
      <c r="Q24" s="7">
        <f>P24+O24+N24+M24+K24</f>
        <v>58.477777777777774</v>
      </c>
      <c r="R24">
        <v>9</v>
      </c>
    </row>
    <row r="25" spans="1:18" x14ac:dyDescent="0.25">
      <c r="A25" t="s">
        <v>52</v>
      </c>
      <c r="B25" t="s">
        <v>31</v>
      </c>
      <c r="C25" t="s">
        <v>17</v>
      </c>
      <c r="D25" s="3">
        <v>16</v>
      </c>
      <c r="E25">
        <v>0</v>
      </c>
      <c r="F25">
        <v>2</v>
      </c>
      <c r="G25">
        <v>7</v>
      </c>
      <c r="H25">
        <v>15</v>
      </c>
      <c r="I25">
        <v>5</v>
      </c>
      <c r="J25">
        <v>1</v>
      </c>
      <c r="K25" s="4">
        <f>(20*F25)/2+(6*E25)/2+(G25/3)</f>
        <v>22.333333333333332</v>
      </c>
      <c r="L25" s="4">
        <f>(20*F25)+(6*E25)+(G25/3)</f>
        <v>42.333333333333336</v>
      </c>
      <c r="M25">
        <f>(H25)+((I25/10*H25))</f>
        <v>22.5</v>
      </c>
      <c r="N25">
        <f>(J25-1)*5</f>
        <v>0</v>
      </c>
      <c r="O25" s="4">
        <f>((G25/10)*K25)/3</f>
        <v>5.2111111111111104</v>
      </c>
      <c r="P25" s="4">
        <v>10</v>
      </c>
      <c r="Q25" s="7">
        <f>P25+O25+N25+M25+K25</f>
        <v>60.044444444444437</v>
      </c>
      <c r="R25">
        <v>10</v>
      </c>
    </row>
    <row r="26" spans="1:18" x14ac:dyDescent="0.25">
      <c r="A26" t="s">
        <v>52</v>
      </c>
      <c r="B26" t="s">
        <v>31</v>
      </c>
      <c r="C26" t="s">
        <v>9</v>
      </c>
      <c r="D26" s="3">
        <v>5</v>
      </c>
      <c r="E26">
        <v>1</v>
      </c>
      <c r="F26">
        <v>1</v>
      </c>
      <c r="G26">
        <v>5</v>
      </c>
      <c r="H26">
        <v>30</v>
      </c>
      <c r="I26">
        <v>3</v>
      </c>
      <c r="J26">
        <v>2</v>
      </c>
      <c r="K26" s="4">
        <f>(20*F26)/2+(6*E26)/2+(G26/3)</f>
        <v>14.666666666666666</v>
      </c>
      <c r="L26" s="4">
        <f>(20*F26)+(6*E26)+(G26/3)</f>
        <v>27.666666666666668</v>
      </c>
      <c r="M26">
        <f>(H26)+((I26/10*H26))</f>
        <v>39</v>
      </c>
      <c r="N26">
        <f>(J26-1)*5</f>
        <v>5</v>
      </c>
      <c r="O26" s="4">
        <f>((G26/10)*K26)/3</f>
        <v>2.4444444444444442</v>
      </c>
      <c r="P26" s="4">
        <v>0</v>
      </c>
      <c r="Q26" s="7">
        <f>P26+O26+N26+M26+K26</f>
        <v>61.111111111111107</v>
      </c>
      <c r="R26">
        <v>10</v>
      </c>
    </row>
    <row r="27" spans="1:18" x14ac:dyDescent="0.25">
      <c r="A27" t="s">
        <v>67</v>
      </c>
      <c r="B27" t="s">
        <v>31</v>
      </c>
      <c r="C27" t="s">
        <v>66</v>
      </c>
      <c r="D27" s="3">
        <v>1</v>
      </c>
      <c r="E27">
        <v>0</v>
      </c>
      <c r="F27">
        <v>2</v>
      </c>
      <c r="G27">
        <v>4</v>
      </c>
      <c r="H27">
        <v>35</v>
      </c>
      <c r="I27">
        <v>1</v>
      </c>
      <c r="J27">
        <v>1</v>
      </c>
      <c r="K27" s="4">
        <f>(20*F27)/2+(6*E27)/2+(G27/3)</f>
        <v>21.333333333333332</v>
      </c>
      <c r="L27" s="4">
        <f>(20*F27)+(6*E27)+(G27/3)</f>
        <v>41.333333333333336</v>
      </c>
      <c r="M27">
        <f>(H27)+((I27/10*H27))</f>
        <v>38.5</v>
      </c>
      <c r="N27">
        <f>(J27-1)*5</f>
        <v>0</v>
      </c>
      <c r="O27" s="4">
        <f>((G27/10)*K27)/3</f>
        <v>2.8444444444444446</v>
      </c>
      <c r="P27" s="4">
        <v>0</v>
      </c>
      <c r="Q27" s="7">
        <f>P27+O27+N27+M27+K27</f>
        <v>62.677777777777777</v>
      </c>
      <c r="R27">
        <v>10</v>
      </c>
    </row>
    <row r="28" spans="1:18" x14ac:dyDescent="0.25">
      <c r="A28" t="s">
        <v>53</v>
      </c>
      <c r="B28" t="s">
        <v>34</v>
      </c>
      <c r="C28" t="s">
        <v>14</v>
      </c>
      <c r="D28" s="3">
        <v>2</v>
      </c>
      <c r="E28">
        <v>3</v>
      </c>
      <c r="F28">
        <v>0</v>
      </c>
      <c r="G28">
        <v>6</v>
      </c>
      <c r="H28">
        <v>35</v>
      </c>
      <c r="I28">
        <v>2</v>
      </c>
      <c r="J28">
        <v>3</v>
      </c>
      <c r="K28" s="4">
        <f>(20*F28)/2+(6*E28)/2+(G28/3)</f>
        <v>11</v>
      </c>
      <c r="L28" s="4">
        <f>(20*F28)+(6*E28)+(G28/3)</f>
        <v>20</v>
      </c>
      <c r="M28">
        <f>(H28)+((I28/10*H28))</f>
        <v>42</v>
      </c>
      <c r="N28">
        <f>(J28-1)*5</f>
        <v>10</v>
      </c>
      <c r="O28" s="4">
        <f>((G28/10)*K28)/3</f>
        <v>2.1999999999999997</v>
      </c>
      <c r="P28" s="4">
        <v>0</v>
      </c>
      <c r="Q28" s="7">
        <f>P28+O28+N28+M28+K28</f>
        <v>65.2</v>
      </c>
      <c r="R28">
        <v>10</v>
      </c>
    </row>
    <row r="29" spans="1:18" x14ac:dyDescent="0.25">
      <c r="A29" t="s">
        <v>52</v>
      </c>
      <c r="B29" t="s">
        <v>36</v>
      </c>
      <c r="C29" t="s">
        <v>81</v>
      </c>
      <c r="D29" s="3">
        <v>7</v>
      </c>
      <c r="E29">
        <v>3</v>
      </c>
      <c r="F29">
        <v>1</v>
      </c>
      <c r="G29">
        <v>6</v>
      </c>
      <c r="H29">
        <v>35</v>
      </c>
      <c r="I29">
        <v>2</v>
      </c>
      <c r="J29">
        <v>1</v>
      </c>
      <c r="K29" s="4">
        <f>(20*F29)/2+(6*E29)/2+(G29/3)</f>
        <v>21</v>
      </c>
      <c r="L29" s="4">
        <f>(20*F29)+(6*E29)+(G29/3)</f>
        <v>40</v>
      </c>
      <c r="M29">
        <f>(H29)+((I29/10*H29))</f>
        <v>42</v>
      </c>
      <c r="N29">
        <f>(J29-1)*5</f>
        <v>0</v>
      </c>
      <c r="O29" s="4">
        <f>((G29/10)*K29)/3</f>
        <v>4.2</v>
      </c>
      <c r="P29" s="4">
        <v>5</v>
      </c>
      <c r="Q29" s="7">
        <f>P29+O29+N29+M29+K29</f>
        <v>72.2</v>
      </c>
      <c r="R29">
        <v>11</v>
      </c>
    </row>
    <row r="30" spans="1:18" x14ac:dyDescent="0.25">
      <c r="A30" t="s">
        <v>52</v>
      </c>
      <c r="B30" t="s">
        <v>36</v>
      </c>
      <c r="C30" t="s">
        <v>11</v>
      </c>
      <c r="D30" s="3">
        <v>11</v>
      </c>
      <c r="E30">
        <v>1</v>
      </c>
      <c r="F30">
        <v>1</v>
      </c>
      <c r="G30">
        <v>4</v>
      </c>
      <c r="H30">
        <v>35</v>
      </c>
      <c r="I30">
        <v>3</v>
      </c>
      <c r="J30">
        <v>1</v>
      </c>
      <c r="K30" s="4">
        <f>(20*F30)/2+(6*E30)/2+(G30/3)</f>
        <v>14.333333333333334</v>
      </c>
      <c r="L30" s="4">
        <f>(20*F30)+(6*E30)+(G30/3)</f>
        <v>27.333333333333332</v>
      </c>
      <c r="M30">
        <f>(H30)+((I30/10*H30))</f>
        <v>45.5</v>
      </c>
      <c r="N30">
        <f>(J30-1)*5</f>
        <v>0</v>
      </c>
      <c r="O30" s="4">
        <f>((G30/10)*K30)/3</f>
        <v>1.9111111111111114</v>
      </c>
      <c r="P30" s="4">
        <v>15</v>
      </c>
      <c r="Q30" s="7">
        <f>P30+O30+N30+M30+K30</f>
        <v>76.74444444444444</v>
      </c>
      <c r="R30">
        <v>12</v>
      </c>
    </row>
    <row r="31" spans="1:18" x14ac:dyDescent="0.25">
      <c r="A31" t="s">
        <v>54</v>
      </c>
      <c r="B31" t="s">
        <v>34</v>
      </c>
      <c r="C31" t="s">
        <v>15</v>
      </c>
      <c r="D31" s="3">
        <v>10</v>
      </c>
      <c r="E31">
        <v>4</v>
      </c>
      <c r="F31">
        <v>0</v>
      </c>
      <c r="G31">
        <v>6</v>
      </c>
      <c r="H31">
        <v>20</v>
      </c>
      <c r="I31">
        <v>5</v>
      </c>
      <c r="J31">
        <v>4</v>
      </c>
      <c r="K31" s="4">
        <f>(20*F31)/2+(6*E31)/2+(G31/3)</f>
        <v>14</v>
      </c>
      <c r="L31" s="4">
        <f>(20*F31)+(6*E31)+(G31/3)</f>
        <v>26</v>
      </c>
      <c r="M31">
        <f>(H31)+((I31/10*H31))</f>
        <v>30</v>
      </c>
      <c r="N31">
        <f>(J31-1)*5</f>
        <v>15</v>
      </c>
      <c r="O31" s="4">
        <f>((G31/10)*K31)/3</f>
        <v>2.8000000000000003</v>
      </c>
      <c r="P31" s="4">
        <v>15</v>
      </c>
      <c r="Q31" s="7">
        <f>P31+O31+N31+M31+K31</f>
        <v>76.8</v>
      </c>
      <c r="R31">
        <v>12</v>
      </c>
    </row>
    <row r="32" spans="1:18" x14ac:dyDescent="0.25">
      <c r="A32" t="s">
        <v>52</v>
      </c>
      <c r="B32" t="s">
        <v>31</v>
      </c>
      <c r="C32" t="s">
        <v>20</v>
      </c>
      <c r="D32" s="3">
        <v>1</v>
      </c>
      <c r="E32">
        <v>0</v>
      </c>
      <c r="F32">
        <v>2</v>
      </c>
      <c r="G32">
        <v>5</v>
      </c>
      <c r="H32">
        <v>40</v>
      </c>
      <c r="I32">
        <v>2</v>
      </c>
      <c r="J32">
        <v>2</v>
      </c>
      <c r="K32" s="4">
        <f>(20*F32)/2+(6*E32)/2+(G32/3)</f>
        <v>21.666666666666668</v>
      </c>
      <c r="L32" s="4">
        <f>(20*F32)+(6*E32)+(G32/3)</f>
        <v>41.666666666666664</v>
      </c>
      <c r="M32">
        <f>(H32)+((I32/10*H32))</f>
        <v>48</v>
      </c>
      <c r="N32">
        <f>(J32-1)*5</f>
        <v>5</v>
      </c>
      <c r="O32" s="4">
        <f>((G32/10)*K32)/3</f>
        <v>3.6111111111111112</v>
      </c>
      <c r="P32" s="4">
        <v>0</v>
      </c>
      <c r="Q32" s="7">
        <f>P32+O32+N32+M32+K32</f>
        <v>78.277777777777786</v>
      </c>
      <c r="R32">
        <v>12</v>
      </c>
    </row>
    <row r="33" spans="1:18" x14ac:dyDescent="0.25">
      <c r="A33" t="s">
        <v>55</v>
      </c>
      <c r="B33" t="s">
        <v>35</v>
      </c>
      <c r="C33" t="s">
        <v>23</v>
      </c>
      <c r="D33" s="3">
        <v>8</v>
      </c>
      <c r="E33">
        <v>0</v>
      </c>
      <c r="F33">
        <v>2</v>
      </c>
      <c r="G33">
        <v>6</v>
      </c>
      <c r="H33">
        <v>40</v>
      </c>
      <c r="I33">
        <v>2</v>
      </c>
      <c r="J33">
        <v>2</v>
      </c>
      <c r="K33" s="4">
        <f>(20*F33)/2+(6*E33)/2+(G33/3)</f>
        <v>22</v>
      </c>
      <c r="L33" s="4">
        <f>(20*F33)+(6*E33)+(G33/3)</f>
        <v>42</v>
      </c>
      <c r="M33">
        <f>(H33)+((I33/10*H33))</f>
        <v>48</v>
      </c>
      <c r="N33">
        <f>(J33-1)*5</f>
        <v>5</v>
      </c>
      <c r="O33" s="4">
        <f>((G33/10)*K33)/3</f>
        <v>4.3999999999999995</v>
      </c>
      <c r="P33" s="4">
        <v>0</v>
      </c>
      <c r="Q33" s="7">
        <f>P33+O33+N33+M33+K33</f>
        <v>79.400000000000006</v>
      </c>
      <c r="R33">
        <v>12</v>
      </c>
    </row>
    <row r="34" spans="1:18" x14ac:dyDescent="0.25">
      <c r="A34" t="s">
        <v>52</v>
      </c>
      <c r="B34" t="s">
        <v>31</v>
      </c>
      <c r="C34" t="s">
        <v>22</v>
      </c>
      <c r="D34" s="3">
        <v>5</v>
      </c>
      <c r="E34">
        <v>1</v>
      </c>
      <c r="F34">
        <v>2</v>
      </c>
      <c r="G34">
        <v>9</v>
      </c>
      <c r="H34">
        <v>30</v>
      </c>
      <c r="I34">
        <v>4</v>
      </c>
      <c r="J34">
        <v>1</v>
      </c>
      <c r="K34" s="4">
        <f>(20*F34)/2+(6*E34)/2+(G34/3)</f>
        <v>26</v>
      </c>
      <c r="L34" s="4">
        <f>(20*F34)+(6*E34)+(G34/3)</f>
        <v>49</v>
      </c>
      <c r="M34">
        <f>(H34)+((I34/10*H34))</f>
        <v>42</v>
      </c>
      <c r="N34">
        <f>(J34-1)*5</f>
        <v>0</v>
      </c>
      <c r="O34" s="4">
        <f>((G34/10)*K34)/3</f>
        <v>7.8000000000000007</v>
      </c>
      <c r="P34" s="4">
        <v>5</v>
      </c>
      <c r="Q34" s="7">
        <f>P34+O34+N34+M34+K34</f>
        <v>80.8</v>
      </c>
      <c r="R34">
        <v>13</v>
      </c>
    </row>
    <row r="35" spans="1:18" x14ac:dyDescent="0.25">
      <c r="A35" t="s">
        <v>52</v>
      </c>
      <c r="B35" t="s">
        <v>34</v>
      </c>
      <c r="C35" t="s">
        <v>24</v>
      </c>
      <c r="D35" s="3">
        <v>17</v>
      </c>
      <c r="E35">
        <v>0</v>
      </c>
      <c r="F35">
        <v>3</v>
      </c>
      <c r="G35">
        <v>6</v>
      </c>
      <c r="H35">
        <v>20</v>
      </c>
      <c r="I35">
        <v>2</v>
      </c>
      <c r="J35">
        <v>1</v>
      </c>
      <c r="K35" s="4">
        <f>(20*F35)/2+(6*E35)/2+(G35/3)</f>
        <v>32</v>
      </c>
      <c r="L35" s="4">
        <f>(20*F35)+(6*E35)+(G35/3)</f>
        <v>62</v>
      </c>
      <c r="M35">
        <f>(H35)+((I35/10*H35))</f>
        <v>24</v>
      </c>
      <c r="N35">
        <f>(J35-1)*5</f>
        <v>0</v>
      </c>
      <c r="O35" s="4">
        <f>((G35/10)*K35)/3</f>
        <v>6.3999999999999995</v>
      </c>
      <c r="P35" s="4">
        <v>20</v>
      </c>
      <c r="Q35" s="7">
        <f>P35+O35+N35+M35+K35</f>
        <v>82.4</v>
      </c>
      <c r="R35">
        <v>13</v>
      </c>
    </row>
    <row r="36" spans="1:18" x14ac:dyDescent="0.25">
      <c r="A36" t="s">
        <v>52</v>
      </c>
      <c r="B36" t="s">
        <v>36</v>
      </c>
      <c r="C36" t="s">
        <v>21</v>
      </c>
      <c r="D36" s="3">
        <v>7</v>
      </c>
      <c r="E36">
        <v>0</v>
      </c>
      <c r="F36">
        <v>2</v>
      </c>
      <c r="G36">
        <v>7</v>
      </c>
      <c r="H36">
        <v>35</v>
      </c>
      <c r="I36">
        <v>3</v>
      </c>
      <c r="J36">
        <v>2</v>
      </c>
      <c r="K36" s="4">
        <f>(20*F36)/2+(6*E36)/2+(G36/3)</f>
        <v>22.333333333333332</v>
      </c>
      <c r="L36" s="4">
        <f>(20*F36)+(6*E36)+(G36/3)</f>
        <v>42.333333333333336</v>
      </c>
      <c r="M36">
        <f>(H36)+((I36/10*H36))</f>
        <v>45.5</v>
      </c>
      <c r="N36">
        <f>(J36-1)*5</f>
        <v>5</v>
      </c>
      <c r="O36" s="4">
        <f>((G36/10)*K36)/3</f>
        <v>5.2111111111111104</v>
      </c>
      <c r="P36" s="4">
        <v>5</v>
      </c>
      <c r="Q36" s="7">
        <f>P36+O36+N36+M36+K36</f>
        <v>83.044444444444437</v>
      </c>
      <c r="R36">
        <v>13</v>
      </c>
    </row>
    <row r="37" spans="1:18" x14ac:dyDescent="0.25">
      <c r="A37" t="s">
        <v>93</v>
      </c>
      <c r="B37" t="s">
        <v>31</v>
      </c>
      <c r="C37" t="s">
        <v>92</v>
      </c>
      <c r="D37" s="3">
        <v>11</v>
      </c>
      <c r="E37">
        <v>0</v>
      </c>
      <c r="F37">
        <v>3</v>
      </c>
      <c r="G37">
        <v>2</v>
      </c>
      <c r="H37">
        <v>25</v>
      </c>
      <c r="I37">
        <v>3</v>
      </c>
      <c r="J37">
        <v>2</v>
      </c>
      <c r="K37" s="4">
        <f>(20*F37)/2+(6*E37)/2+(G37/3)</f>
        <v>30.666666666666668</v>
      </c>
      <c r="L37" s="4">
        <f>(20*F37)+(6*E37)+(G37/3)</f>
        <v>60.666666666666664</v>
      </c>
      <c r="M37">
        <f>(H37)+((I37/10*H37))</f>
        <v>32.5</v>
      </c>
      <c r="N37">
        <f>(J37-1)*5</f>
        <v>5</v>
      </c>
      <c r="O37" s="4">
        <f>((G37/10)*K37)/3</f>
        <v>2.0444444444444447</v>
      </c>
      <c r="P37" s="4">
        <v>15</v>
      </c>
      <c r="Q37" s="7">
        <f>P37+O37+N37+M37+K37</f>
        <v>85.211111111111109</v>
      </c>
      <c r="R37">
        <v>14</v>
      </c>
    </row>
    <row r="38" spans="1:18" x14ac:dyDescent="0.25">
      <c r="A38" t="s">
        <v>89</v>
      </c>
      <c r="B38" t="s">
        <v>31</v>
      </c>
      <c r="C38" t="s">
        <v>88</v>
      </c>
      <c r="D38" s="3">
        <v>1</v>
      </c>
      <c r="E38">
        <v>4</v>
      </c>
      <c r="F38">
        <v>2</v>
      </c>
      <c r="G38">
        <v>8</v>
      </c>
      <c r="H38">
        <v>25</v>
      </c>
      <c r="I38">
        <v>3</v>
      </c>
      <c r="J38">
        <v>3</v>
      </c>
      <c r="K38" s="4">
        <f>(20*F38)/2+(6*E38)/2+(G38/3)</f>
        <v>34.666666666666664</v>
      </c>
      <c r="L38" s="4">
        <f>(20*F38)+(6*E38)+(G38/3)</f>
        <v>66.666666666666671</v>
      </c>
      <c r="M38">
        <f>(H38)+((I38/10*H38))</f>
        <v>32.5</v>
      </c>
      <c r="N38">
        <f>(J38-1)*5</f>
        <v>10</v>
      </c>
      <c r="O38" s="4">
        <f>((G38/10)*K38)/3</f>
        <v>9.2444444444444454</v>
      </c>
      <c r="P38" s="4">
        <v>0</v>
      </c>
      <c r="Q38" s="7">
        <f>P38+O38+N38+M38+K38</f>
        <v>86.411111111111111</v>
      </c>
      <c r="R38">
        <v>14</v>
      </c>
    </row>
    <row r="39" spans="1:18" x14ac:dyDescent="0.25">
      <c r="A39" t="s">
        <v>57</v>
      </c>
      <c r="B39" t="s">
        <v>34</v>
      </c>
      <c r="C39" t="s">
        <v>28</v>
      </c>
      <c r="D39" s="3">
        <v>6</v>
      </c>
      <c r="E39">
        <v>6</v>
      </c>
      <c r="F39">
        <v>1</v>
      </c>
      <c r="G39">
        <v>8</v>
      </c>
      <c r="H39">
        <v>25</v>
      </c>
      <c r="I39">
        <v>2</v>
      </c>
      <c r="J39">
        <v>4</v>
      </c>
      <c r="K39" s="4">
        <f>(20*F39)/2+(6*E39)/2+(G39/3)</f>
        <v>30.666666666666668</v>
      </c>
      <c r="L39" s="4">
        <f>(20*F39)+(6*E39)+(G39/3)</f>
        <v>58.666666666666664</v>
      </c>
      <c r="M39">
        <f>(H39)+((I39/10*H39))</f>
        <v>30</v>
      </c>
      <c r="N39">
        <f>(J39-1)*5</f>
        <v>15</v>
      </c>
      <c r="O39" s="4">
        <f>((G39/10)*K39)/3</f>
        <v>8.1777777777777789</v>
      </c>
      <c r="P39" s="4">
        <v>5</v>
      </c>
      <c r="Q39" s="7">
        <f>P39+O39+N39+M39+K39</f>
        <v>88.844444444444449</v>
      </c>
      <c r="R39">
        <v>14</v>
      </c>
    </row>
    <row r="40" spans="1:18" x14ac:dyDescent="0.25">
      <c r="A40" t="s">
        <v>45</v>
      </c>
      <c r="B40" t="s">
        <v>31</v>
      </c>
      <c r="C40" t="s">
        <v>19</v>
      </c>
      <c r="D40" s="3">
        <v>5</v>
      </c>
      <c r="E40">
        <v>0</v>
      </c>
      <c r="F40">
        <v>3</v>
      </c>
      <c r="G40">
        <v>5</v>
      </c>
      <c r="H40">
        <v>35</v>
      </c>
      <c r="I40">
        <v>2</v>
      </c>
      <c r="J40">
        <v>2</v>
      </c>
      <c r="K40" s="4">
        <f>(20*F40)/2+(6*E40)/2+(G40/3)</f>
        <v>31.666666666666668</v>
      </c>
      <c r="L40" s="4">
        <f>(20*F40)+(6*E40)+(G40/3)</f>
        <v>61.666666666666664</v>
      </c>
      <c r="M40">
        <f>(H40)+((I40/10*H40))</f>
        <v>42</v>
      </c>
      <c r="N40">
        <f>(J40-1)*5</f>
        <v>5</v>
      </c>
      <c r="O40" s="4">
        <f>((G40/10)*K40)/3</f>
        <v>5.2777777777777777</v>
      </c>
      <c r="P40" s="4">
        <v>5</v>
      </c>
      <c r="Q40" s="7">
        <f>P40+O40+N40+M40+K40</f>
        <v>88.944444444444443</v>
      </c>
      <c r="R40">
        <v>15</v>
      </c>
    </row>
    <row r="41" spans="1:18" x14ac:dyDescent="0.25">
      <c r="A41" t="s">
        <v>56</v>
      </c>
      <c r="B41" t="s">
        <v>36</v>
      </c>
      <c r="C41" t="s">
        <v>26</v>
      </c>
      <c r="D41" s="3">
        <v>3</v>
      </c>
      <c r="E41">
        <v>2</v>
      </c>
      <c r="F41">
        <v>2</v>
      </c>
      <c r="G41">
        <v>8</v>
      </c>
      <c r="H41">
        <v>40</v>
      </c>
      <c r="I41">
        <v>3</v>
      </c>
      <c r="J41">
        <v>2</v>
      </c>
      <c r="K41" s="4">
        <f>(20*F41)/2+(6*E41)/2+(G41/3)</f>
        <v>28.666666666666668</v>
      </c>
      <c r="L41" s="4">
        <f>(20*F41)+(6*E41)+(G41/3)</f>
        <v>54.666666666666664</v>
      </c>
      <c r="M41">
        <f>(H41)+((I41/10*H41))</f>
        <v>52</v>
      </c>
      <c r="N41">
        <f>(J41-1)*5</f>
        <v>5</v>
      </c>
      <c r="O41" s="4">
        <f>((G41/10)*K41)/3</f>
        <v>7.6444444444444457</v>
      </c>
      <c r="P41" s="4">
        <v>0</v>
      </c>
      <c r="Q41" s="7">
        <f>P41+O41+N41+M41+K41</f>
        <v>93.311111111111117</v>
      </c>
      <c r="R41">
        <v>15</v>
      </c>
    </row>
    <row r="42" spans="1:18" x14ac:dyDescent="0.25">
      <c r="A42" t="s">
        <v>52</v>
      </c>
      <c r="B42" t="s">
        <v>36</v>
      </c>
      <c r="C42" t="s">
        <v>80</v>
      </c>
      <c r="D42" s="3">
        <v>7</v>
      </c>
      <c r="E42">
        <v>0</v>
      </c>
      <c r="F42">
        <v>3</v>
      </c>
      <c r="G42">
        <v>9</v>
      </c>
      <c r="H42">
        <v>30</v>
      </c>
      <c r="I42">
        <v>4</v>
      </c>
      <c r="J42">
        <v>3</v>
      </c>
      <c r="K42" s="4">
        <f>(20*F42)/2+(6*E42)/2+(G42/3)</f>
        <v>33</v>
      </c>
      <c r="L42" s="4">
        <f>(20*F42)+(6*E42)+(G42/3)</f>
        <v>63</v>
      </c>
      <c r="M42">
        <f>(H42)+((I42/10*H42))</f>
        <v>42</v>
      </c>
      <c r="N42">
        <f>(J42-1)*5</f>
        <v>10</v>
      </c>
      <c r="O42" s="4">
        <f>((G42/10)*K42)/3</f>
        <v>9.9</v>
      </c>
      <c r="P42" s="4">
        <v>0</v>
      </c>
      <c r="Q42" s="7">
        <f>P42+O42+N42+M42+K42</f>
        <v>94.9</v>
      </c>
      <c r="R42">
        <v>16</v>
      </c>
    </row>
    <row r="43" spans="1:18" x14ac:dyDescent="0.25">
      <c r="A43" t="s">
        <v>44</v>
      </c>
      <c r="B43" t="s">
        <v>35</v>
      </c>
      <c r="C43" t="s">
        <v>27</v>
      </c>
      <c r="D43" s="3">
        <v>8</v>
      </c>
      <c r="E43">
        <v>10</v>
      </c>
      <c r="F43">
        <v>0</v>
      </c>
      <c r="G43">
        <v>8</v>
      </c>
      <c r="H43">
        <v>15</v>
      </c>
      <c r="I43">
        <v>4</v>
      </c>
      <c r="J43">
        <v>8</v>
      </c>
      <c r="K43" s="4">
        <f>(20*F43)/2+(6*E43)/2+(G43/3)</f>
        <v>32.666666666666664</v>
      </c>
      <c r="L43" s="4">
        <f>(20*F43)+(6*E43)+(G43/3)</f>
        <v>62.666666666666664</v>
      </c>
      <c r="M43">
        <f>(H43)+((I43/10*H43))</f>
        <v>21</v>
      </c>
      <c r="N43">
        <f>(J43-1)*5</f>
        <v>35</v>
      </c>
      <c r="O43" s="4">
        <f>((G43/10)*K43)/3</f>
        <v>8.7111111111111104</v>
      </c>
      <c r="P43" s="4">
        <v>0</v>
      </c>
      <c r="Q43" s="7">
        <f>P43+O43+N43+M43+K43</f>
        <v>97.377777777777766</v>
      </c>
      <c r="R43">
        <v>17</v>
      </c>
    </row>
    <row r="44" spans="1:18" x14ac:dyDescent="0.25">
      <c r="A44" t="s">
        <v>52</v>
      </c>
      <c r="B44" t="s">
        <v>31</v>
      </c>
      <c r="C44" t="s">
        <v>25</v>
      </c>
      <c r="D44" s="3">
        <v>5</v>
      </c>
      <c r="E44">
        <v>2</v>
      </c>
      <c r="F44">
        <v>3</v>
      </c>
      <c r="G44">
        <v>9</v>
      </c>
      <c r="H44">
        <v>40</v>
      </c>
      <c r="I44">
        <v>3</v>
      </c>
      <c r="J44">
        <v>2</v>
      </c>
      <c r="K44" s="4">
        <f>(20*F44)/2+(6*E44)/2+(G44/3)</f>
        <v>39</v>
      </c>
      <c r="L44" s="4">
        <f>(20*F44)+(6*E44)+(G44/3)</f>
        <v>75</v>
      </c>
      <c r="M44">
        <f>(H44)+((I44/10*H44))</f>
        <v>52</v>
      </c>
      <c r="N44">
        <f>(J44-1)*5</f>
        <v>5</v>
      </c>
      <c r="O44" s="4">
        <f>((G44/10)*K44)/3</f>
        <v>11.700000000000001</v>
      </c>
      <c r="P44" s="4">
        <v>5</v>
      </c>
      <c r="Q44" s="7">
        <f>P44+O44+N44+M44+K44</f>
        <v>112.7</v>
      </c>
      <c r="R44">
        <v>19</v>
      </c>
    </row>
    <row r="45" spans="1:18" x14ac:dyDescent="0.25">
      <c r="A45" t="s">
        <v>52</v>
      </c>
      <c r="B45" t="s">
        <v>34</v>
      </c>
      <c r="C45" t="s">
        <v>29</v>
      </c>
      <c r="D45" s="3">
        <v>17</v>
      </c>
      <c r="E45">
        <v>0</v>
      </c>
      <c r="F45">
        <v>4</v>
      </c>
      <c r="G45">
        <v>8</v>
      </c>
      <c r="H45">
        <v>15</v>
      </c>
      <c r="I45">
        <v>7</v>
      </c>
      <c r="J45">
        <v>4</v>
      </c>
      <c r="K45" s="4">
        <f>(20*F45)/2+(6*E45)/2+(G45/3)</f>
        <v>42.666666666666664</v>
      </c>
      <c r="L45" s="4">
        <f>(20*F45)+(6*E45)+(G45/3)</f>
        <v>82.666666666666671</v>
      </c>
      <c r="M45">
        <f>(H45)+((I45/10*H45))</f>
        <v>25.5</v>
      </c>
      <c r="N45">
        <f>(J45-1)*5</f>
        <v>15</v>
      </c>
      <c r="O45" s="4">
        <f>((G45/10)*K45)/3</f>
        <v>11.377777777777778</v>
      </c>
      <c r="P45" s="4">
        <v>20</v>
      </c>
      <c r="Q45" s="7">
        <f>P45+O45+N45+M45+K45</f>
        <v>114.54444444444445</v>
      </c>
      <c r="R45">
        <v>20</v>
      </c>
    </row>
    <row r="46" spans="1:18" x14ac:dyDescent="0.25">
      <c r="A46" t="s">
        <v>68</v>
      </c>
      <c r="B46" t="s">
        <v>35</v>
      </c>
      <c r="C46" t="s">
        <v>65</v>
      </c>
      <c r="D46" s="3">
        <v>12</v>
      </c>
      <c r="E46">
        <v>2</v>
      </c>
      <c r="F46">
        <v>4</v>
      </c>
      <c r="G46">
        <v>9</v>
      </c>
      <c r="H46">
        <v>30</v>
      </c>
      <c r="I46">
        <v>3</v>
      </c>
      <c r="J46">
        <v>6</v>
      </c>
      <c r="K46" s="4">
        <f>(20*F46)/2+(6*E46)/2+(G46/3)</f>
        <v>49</v>
      </c>
      <c r="L46" s="4">
        <f>(20*F46)+(6*E46)+(G46/3)</f>
        <v>95</v>
      </c>
      <c r="M46">
        <f>(H46)+((I46/10*H46))</f>
        <v>39</v>
      </c>
      <c r="N46">
        <f>(J46-1)*5</f>
        <v>25</v>
      </c>
      <c r="O46" s="4">
        <f>((G46/10)*K46)/3</f>
        <v>14.700000000000001</v>
      </c>
      <c r="P46" s="4">
        <v>10</v>
      </c>
      <c r="Q46" s="7">
        <f>P46+O46+N46+M46+K46</f>
        <v>137.69999999999999</v>
      </c>
      <c r="R46">
        <v>22</v>
      </c>
    </row>
    <row r="47" spans="1:18" x14ac:dyDescent="0.25">
      <c r="A47" s="2" t="s">
        <v>49</v>
      </c>
      <c r="B47" s="2" t="s">
        <v>41</v>
      </c>
      <c r="C47" s="2" t="s">
        <v>60</v>
      </c>
      <c r="D47" s="2" t="s">
        <v>90</v>
      </c>
      <c r="E47" s="2" t="s">
        <v>82</v>
      </c>
      <c r="F47" s="2" t="s">
        <v>83</v>
      </c>
      <c r="G47" s="2" t="s">
        <v>84</v>
      </c>
      <c r="H47" s="2" t="s">
        <v>0</v>
      </c>
      <c r="I47" s="2" t="s">
        <v>1</v>
      </c>
      <c r="J47" s="2" t="s">
        <v>2</v>
      </c>
      <c r="K47" s="5" t="s">
        <v>64</v>
      </c>
      <c r="L47" s="6" t="s">
        <v>94</v>
      </c>
      <c r="M47" s="2" t="s">
        <v>95</v>
      </c>
      <c r="N47" s="2" t="s">
        <v>96</v>
      </c>
      <c r="O47" s="6" t="s">
        <v>97</v>
      </c>
      <c r="P47" s="6" t="s">
        <v>98</v>
      </c>
      <c r="Q47" s="8" t="s">
        <v>91</v>
      </c>
      <c r="R47" s="2"/>
    </row>
    <row r="48" spans="1:18" x14ac:dyDescent="0.25">
      <c r="A48" t="s">
        <v>43</v>
      </c>
      <c r="B48" t="s">
        <v>42</v>
      </c>
      <c r="C48" t="s">
        <v>38</v>
      </c>
      <c r="D48" s="3">
        <v>14</v>
      </c>
      <c r="E48">
        <v>0</v>
      </c>
      <c r="F48">
        <v>4</v>
      </c>
      <c r="G48">
        <v>3</v>
      </c>
      <c r="H48">
        <v>35</v>
      </c>
      <c r="I48">
        <v>1</v>
      </c>
      <c r="J48">
        <v>2</v>
      </c>
      <c r="K48" s="4">
        <f>(20*F48)/2+(6*E48)/2+(G48/3)</f>
        <v>41</v>
      </c>
      <c r="L48" s="4">
        <f>(20*F48)+(6*E48)+(G48/3)</f>
        <v>81</v>
      </c>
      <c r="M48">
        <f>(H48)+((I48/10*H48))</f>
        <v>38.5</v>
      </c>
      <c r="N48">
        <f>(J48-1)*5</f>
        <v>5</v>
      </c>
      <c r="O48" s="4">
        <f>((G48/10)*K48)/3</f>
        <v>4.0999999999999996</v>
      </c>
      <c r="P48" s="4">
        <v>15</v>
      </c>
      <c r="Q48" s="7">
        <f>P48+O48+N48+M48+K48</f>
        <v>103.6</v>
      </c>
      <c r="R48">
        <v>18</v>
      </c>
    </row>
    <row r="49" spans="1:18" x14ac:dyDescent="0.25">
      <c r="A49" s="3" t="s">
        <v>58</v>
      </c>
      <c r="B49" s="3" t="s">
        <v>42</v>
      </c>
      <c r="C49" s="3" t="s">
        <v>37</v>
      </c>
      <c r="D49" s="3">
        <v>15</v>
      </c>
      <c r="E49" s="3">
        <v>0</v>
      </c>
      <c r="F49" s="3">
        <v>4</v>
      </c>
      <c r="G49" s="3">
        <v>7</v>
      </c>
      <c r="H49" s="3">
        <v>30</v>
      </c>
      <c r="I49" s="3">
        <v>3</v>
      </c>
      <c r="J49" s="3">
        <v>2</v>
      </c>
      <c r="K49" s="4">
        <f>(20*F49)/2+(6*E49)/2+(G49/3)</f>
        <v>42.333333333333336</v>
      </c>
      <c r="L49" s="4">
        <f>(20*F49)+(6*E49)+(G49/3)</f>
        <v>82.333333333333329</v>
      </c>
      <c r="M49">
        <f>(H49)+((I49/10*H49))</f>
        <v>39</v>
      </c>
      <c r="N49">
        <f>(J49-1)*5</f>
        <v>5</v>
      </c>
      <c r="O49" s="4">
        <f>((G49/10)*K49)/3</f>
        <v>9.8777777777777782</v>
      </c>
      <c r="P49" s="4">
        <v>10</v>
      </c>
      <c r="Q49" s="7">
        <f>P49+O49+N49+M49+K49</f>
        <v>106.21111111111111</v>
      </c>
      <c r="R49">
        <v>18</v>
      </c>
    </row>
    <row r="50" spans="1:18" x14ac:dyDescent="0.25">
      <c r="A50" t="s">
        <v>44</v>
      </c>
      <c r="B50" t="s">
        <v>42</v>
      </c>
      <c r="C50" t="s">
        <v>39</v>
      </c>
      <c r="D50" s="3">
        <v>14</v>
      </c>
      <c r="E50">
        <v>0</v>
      </c>
      <c r="F50">
        <v>6</v>
      </c>
      <c r="G50">
        <v>6</v>
      </c>
      <c r="H50">
        <v>35</v>
      </c>
      <c r="I50">
        <v>6</v>
      </c>
      <c r="J50">
        <v>4</v>
      </c>
      <c r="K50" s="4">
        <f>(20*F50)/2+(6*E50)/2+(G50/3)</f>
        <v>62</v>
      </c>
      <c r="L50" s="4">
        <f>(20*F50)+(6*E50)+(G50/3)</f>
        <v>122</v>
      </c>
      <c r="M50">
        <f>(H50)+((I50/10*H50))</f>
        <v>56</v>
      </c>
      <c r="N50">
        <f>(J50-1)*5</f>
        <v>15</v>
      </c>
      <c r="O50" s="4">
        <f>((G50/10)*K50)/3</f>
        <v>12.399999999999999</v>
      </c>
      <c r="P50" s="4">
        <v>15</v>
      </c>
      <c r="Q50" s="7">
        <f>P50+O50+N50+M50+K50</f>
        <v>160.4</v>
      </c>
      <c r="R50">
        <v>28</v>
      </c>
    </row>
    <row r="51" spans="1:18" x14ac:dyDescent="0.25">
      <c r="A51" t="s">
        <v>45</v>
      </c>
      <c r="B51" t="s">
        <v>42</v>
      </c>
      <c r="C51" t="s">
        <v>40</v>
      </c>
      <c r="D51" s="3">
        <v>14</v>
      </c>
      <c r="E51">
        <v>2</v>
      </c>
      <c r="F51">
        <v>6</v>
      </c>
      <c r="G51">
        <v>7</v>
      </c>
      <c r="H51">
        <v>35</v>
      </c>
      <c r="I51">
        <v>4</v>
      </c>
      <c r="J51">
        <v>6</v>
      </c>
      <c r="K51" s="4">
        <f>(20*F51)/2+(6*E51)/2+(G51/3)</f>
        <v>68.333333333333329</v>
      </c>
      <c r="L51" s="4">
        <f>(20*F51)+(6*E51)+(G51/3)</f>
        <v>134.33333333333334</v>
      </c>
      <c r="M51">
        <f>(H51)+((I51/10*H51))</f>
        <v>49</v>
      </c>
      <c r="N51">
        <f>(J51-1)*5</f>
        <v>25</v>
      </c>
      <c r="O51" s="4">
        <f>((G51/10)*K51)/3</f>
        <v>15.944444444444443</v>
      </c>
      <c r="P51" s="4">
        <v>15</v>
      </c>
      <c r="Q51" s="7">
        <f>P51+O51+N51+M51+K51</f>
        <v>173.27777777777777</v>
      </c>
      <c r="R51">
        <v>30</v>
      </c>
    </row>
    <row r="52" spans="1:18" x14ac:dyDescent="0.25">
      <c r="A52" t="s">
        <v>47</v>
      </c>
      <c r="B52" t="s">
        <v>42</v>
      </c>
      <c r="C52" t="s">
        <v>46</v>
      </c>
      <c r="D52" s="3">
        <v>14</v>
      </c>
      <c r="E52">
        <v>2</v>
      </c>
      <c r="F52">
        <v>6</v>
      </c>
      <c r="G52">
        <v>8</v>
      </c>
      <c r="H52">
        <v>35</v>
      </c>
      <c r="I52">
        <v>4</v>
      </c>
      <c r="J52">
        <v>6</v>
      </c>
      <c r="K52" s="4">
        <f>(20*F52)/2+(6*E52)/2+(G52/3)</f>
        <v>68.666666666666671</v>
      </c>
      <c r="L52" s="4">
        <f>(20*F52)+(6*E52)+(G52/3)</f>
        <v>134.66666666666666</v>
      </c>
      <c r="M52">
        <f>(H52)+((I52/10*H52))</f>
        <v>49</v>
      </c>
      <c r="N52">
        <f>(J52-1)*5</f>
        <v>25</v>
      </c>
      <c r="O52" s="4">
        <f>((G52/10)*K52)/3</f>
        <v>18.311111111111114</v>
      </c>
      <c r="P52" s="4">
        <v>15</v>
      </c>
      <c r="Q52" s="7">
        <f>P52+O52+N52+M52+K52</f>
        <v>175.97777777777779</v>
      </c>
      <c r="R52">
        <v>31</v>
      </c>
    </row>
  </sheetData>
  <sortState ref="A12:R46">
    <sortCondition ref="Q12:Q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2016-03-15T20:52:16Z</dcterms:created>
  <dcterms:modified xsi:type="dcterms:W3CDTF">2016-05-01T18:52:00Z</dcterms:modified>
</cp:coreProperties>
</file>