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eb8fab57bd79b5/Documents/"/>
    </mc:Choice>
  </mc:AlternateContent>
  <xr:revisionPtr revIDLastSave="0" documentId="8_{65F87187-A456-49F6-8462-38D436DE4282}" xr6:coauthVersionLast="47" xr6:coauthVersionMax="47" xr10:uidLastSave="{00000000-0000-0000-0000-000000000000}"/>
  <bookViews>
    <workbookView xWindow="-120" yWindow="-120" windowWidth="29040" windowHeight="15840" firstSheet="1" activeTab="1" xr2:uid="{E241CD28-B48A-4ABA-ADEE-60712D55797C}"/>
  </bookViews>
  <sheets>
    <sheet name="Tierlist" sheetId="1" r:id="rId1"/>
    <sheet name="New Pokém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3" l="1"/>
  <c r="I49" i="3"/>
  <c r="F49" i="3"/>
  <c r="D49" i="3"/>
  <c r="B49" i="3"/>
  <c r="N46" i="3"/>
  <c r="I46" i="3"/>
  <c r="F46" i="3"/>
  <c r="D46" i="3"/>
  <c r="B46" i="3"/>
  <c r="B54" i="3"/>
  <c r="I47" i="3"/>
  <c r="I48" i="3"/>
  <c r="B47" i="3"/>
  <c r="B48" i="3"/>
  <c r="D47" i="3"/>
  <c r="D48" i="3"/>
  <c r="F47" i="3"/>
  <c r="F48" i="3"/>
  <c r="N47" i="3"/>
  <c r="N48" i="3"/>
</calcChain>
</file>

<file path=xl/sharedStrings.xml><?xml version="1.0" encoding="utf-8"?>
<sst xmlns="http://schemas.openxmlformats.org/spreadsheetml/2006/main" count="817" uniqueCount="728">
  <si>
    <t>Test Draft</t>
  </si>
  <si>
    <t>Team Name</t>
  </si>
  <si>
    <t>Tier 1</t>
  </si>
  <si>
    <t>Tier 2</t>
  </si>
  <si>
    <t>Tier 3</t>
  </si>
  <si>
    <t>Tier 4</t>
  </si>
  <si>
    <t>Tier 5</t>
  </si>
  <si>
    <t>The Hydra Empire (THE)</t>
  </si>
  <si>
    <t>Cyclizar</t>
  </si>
  <si>
    <t>Serperior</t>
  </si>
  <si>
    <t>Cloyster</t>
  </si>
  <si>
    <t>Cresselia</t>
  </si>
  <si>
    <t>Bellibolt</t>
  </si>
  <si>
    <t>Typhlosion-Hisui</t>
  </si>
  <si>
    <t>Malamar</t>
  </si>
  <si>
    <t>Pangoro</t>
  </si>
  <si>
    <t>Appletun</t>
  </si>
  <si>
    <t>Lapras</t>
  </si>
  <si>
    <t>Zebstrika</t>
  </si>
  <si>
    <t>Shrimple Claunchers (SHR)</t>
  </si>
  <si>
    <t>Blacephalon</t>
  </si>
  <si>
    <t>Samurott-Hisui</t>
  </si>
  <si>
    <t>Tangrowth</t>
  </si>
  <si>
    <t>Swampert</t>
  </si>
  <si>
    <t>Crobat</t>
  </si>
  <si>
    <t>Minior</t>
  </si>
  <si>
    <t>Revavroom</t>
  </si>
  <si>
    <t>Florges</t>
  </si>
  <si>
    <t>Gurdurr</t>
  </si>
  <si>
    <t>Furret</t>
  </si>
  <si>
    <t>Manectric</t>
  </si>
  <si>
    <t>Mountain Dewgong (MDG)</t>
  </si>
  <si>
    <t>Urshifu-Rapid Strike</t>
  </si>
  <si>
    <t>Zapdos</t>
  </si>
  <si>
    <t>Metagross</t>
  </si>
  <si>
    <t>Sylveon</t>
  </si>
  <si>
    <t>Snorlax</t>
  </si>
  <si>
    <t>Torterra</t>
  </si>
  <si>
    <t>Toxtricity</t>
  </si>
  <si>
    <t>Zoroark</t>
  </si>
  <si>
    <t>Mr. Rime</t>
  </si>
  <si>
    <t>Cramorant</t>
  </si>
  <si>
    <t>Turtonator</t>
  </si>
  <si>
    <t>Phenac City Quagsire (PCQ)</t>
  </si>
  <si>
    <t>Gliscor</t>
  </si>
  <si>
    <t>Skarmory</t>
  </si>
  <si>
    <t>Enamorus-Therian</t>
  </si>
  <si>
    <t>Gastrodon</t>
  </si>
  <si>
    <t>Tauros-Paldea-Combat</t>
  </si>
  <si>
    <t>Starmie</t>
  </si>
  <si>
    <t>Scrafty</t>
  </si>
  <si>
    <t>Ninjask</t>
  </si>
  <si>
    <t>West Mossdeep Walrein (WMW)</t>
  </si>
  <si>
    <t>Kyurem</t>
  </si>
  <si>
    <t>Slowking-Galar</t>
  </si>
  <si>
    <t>Infernape</t>
  </si>
  <si>
    <t>Krookodile</t>
  </si>
  <si>
    <t>Bronzong</t>
  </si>
  <si>
    <t>Mantine</t>
  </si>
  <si>
    <t>Comfey</t>
  </si>
  <si>
    <t>Sandslash-Alola</t>
  </si>
  <si>
    <t>Cinccino</t>
  </si>
  <si>
    <t>Vikavolt</t>
  </si>
  <si>
    <t>Whiscash</t>
  </si>
  <si>
    <t>Mt. Moon Male Models (MMM)</t>
  </si>
  <si>
    <t>Kommo-o</t>
  </si>
  <si>
    <t>Ferrothorn</t>
  </si>
  <si>
    <t>Moltres</t>
  </si>
  <si>
    <t>Gengar</t>
  </si>
  <si>
    <t>Galvantula</t>
  </si>
  <si>
    <t>Sharpedo</t>
  </si>
  <si>
    <t>Golurk</t>
  </si>
  <si>
    <t>Slowbro-Galar</t>
  </si>
  <si>
    <t>Eldegoss</t>
  </si>
  <si>
    <t>Cryogonal</t>
  </si>
  <si>
    <t>Rapidash-Galar</t>
  </si>
  <si>
    <t>Paras Eterna (PRE)</t>
  </si>
  <si>
    <t>Corviknight</t>
  </si>
  <si>
    <t>Skeledirge</t>
  </si>
  <si>
    <t>Mienshao</t>
  </si>
  <si>
    <t>Basculegion-F</t>
  </si>
  <si>
    <t>Rotom-Mow</t>
  </si>
  <si>
    <t>Flygon</t>
  </si>
  <si>
    <t>Espeon</t>
  </si>
  <si>
    <t>Vanilluxe</t>
  </si>
  <si>
    <t>Parasect</t>
  </si>
  <si>
    <t>Golem</t>
  </si>
  <si>
    <t>Lilycovert Cobalions (LCC)</t>
  </si>
  <si>
    <t>Sneasler</t>
  </si>
  <si>
    <t>Tapu Bulu</t>
  </si>
  <si>
    <t>Porygon2</t>
  </si>
  <si>
    <t>Raikou</t>
  </si>
  <si>
    <t>Braviary-Hisui</t>
  </si>
  <si>
    <t>Blastoise</t>
  </si>
  <si>
    <t>Klinklang</t>
  </si>
  <si>
    <t>Goodra</t>
  </si>
  <si>
    <t>Flareon</t>
  </si>
  <si>
    <t>Dusclops</t>
  </si>
  <si>
    <t>Persian-Alola</t>
  </si>
  <si>
    <t>Sub-Seed Sadists (SSS)</t>
  </si>
  <si>
    <t>Blaziken</t>
  </si>
  <si>
    <t>Rotom-Wash</t>
  </si>
  <si>
    <t>Nidoqueen</t>
  </si>
  <si>
    <t>Bisharp</t>
  </si>
  <si>
    <t>Whimsicott</t>
  </si>
  <si>
    <t>Sigilyph</t>
  </si>
  <si>
    <t>Tyrantrum</t>
  </si>
  <si>
    <t>Type: Null</t>
  </si>
  <si>
    <t>Aromatisse</t>
  </si>
  <si>
    <t>Clawitzer</t>
  </si>
  <si>
    <t>Stunfisk-Galar</t>
  </si>
  <si>
    <t>Tier 1 (1)</t>
  </si>
  <si>
    <t>Tier 2 (1)</t>
  </si>
  <si>
    <t>Tier 3 (2)</t>
  </si>
  <si>
    <t>Tier 4 (4)</t>
  </si>
  <si>
    <t>Tier 5 (3)</t>
  </si>
  <si>
    <t>Banned</t>
  </si>
  <si>
    <t>Aegislash</t>
  </si>
  <si>
    <t>Roaring Moon</t>
  </si>
  <si>
    <t>Aerodactyl-Mega</t>
  </si>
  <si>
    <t>Quaquaval</t>
  </si>
  <si>
    <t>Abomasnow</t>
  </si>
  <si>
    <t>Heracross</t>
  </si>
  <si>
    <t>Absol-Mega</t>
  </si>
  <si>
    <t>Corsola-Galar</t>
  </si>
  <si>
    <t>Glalie-Mega</t>
  </si>
  <si>
    <t>Mismagius</t>
  </si>
  <si>
    <t>Scyther</t>
  </si>
  <si>
    <t>Absol</t>
  </si>
  <si>
    <t>Dodrio</t>
  </si>
  <si>
    <t>Leafeon</t>
  </si>
  <si>
    <t>Pinsir</t>
  </si>
  <si>
    <t>Thievul</t>
  </si>
  <si>
    <t>Alakazam-Mega</t>
  </si>
  <si>
    <t>Miraidon</t>
  </si>
  <si>
    <t>Annihilape</t>
  </si>
  <si>
    <t>Sableye-Mega</t>
  </si>
  <si>
    <t>Alakazam</t>
  </si>
  <si>
    <t>Regieleki</t>
  </si>
  <si>
    <t>Abomasnow-Mega</t>
  </si>
  <si>
    <t>Hoopa-Confined</t>
  </si>
  <si>
    <t>Registeel</t>
  </si>
  <si>
    <t>Accelgor</t>
  </si>
  <si>
    <t>Crabominable</t>
  </si>
  <si>
    <t>Glastrier</t>
  </si>
  <si>
    <t>Mow Rotom</t>
  </si>
  <si>
    <t>Ampharos</t>
  </si>
  <si>
    <t>Drifblim</t>
  </si>
  <si>
    <t>Leavanny</t>
  </si>
  <si>
    <t>Plusle</t>
  </si>
  <si>
    <t>Throh</t>
  </si>
  <si>
    <t>Arceus</t>
  </si>
  <si>
    <t>Naganadel</t>
  </si>
  <si>
    <t>Baxcalibur</t>
  </si>
  <si>
    <t>Amoonguss</t>
  </si>
  <si>
    <t>Aggron-Mega</t>
  </si>
  <si>
    <t>Houndoom-Mega</t>
  </si>
  <si>
    <t>Reuniclus</t>
  </si>
  <si>
    <t>Aerodactyl</t>
  </si>
  <si>
    <t>Cradily</t>
  </si>
  <si>
    <t>Gligar</t>
  </si>
  <si>
    <t>Mudsdale</t>
  </si>
  <si>
    <t>Dubwool</t>
  </si>
  <si>
    <t>Ledian</t>
  </si>
  <si>
    <t>Poliwrath</t>
  </si>
  <si>
    <t>Toucannon</t>
  </si>
  <si>
    <t>Blastoise-Mega</t>
  </si>
  <si>
    <t>Necrozma-Dawn-Wings</t>
  </si>
  <si>
    <t>Scizor-Mega</t>
  </si>
  <si>
    <t>Azumarill</t>
  </si>
  <si>
    <t>Scizor</t>
  </si>
  <si>
    <t>Alomomola</t>
  </si>
  <si>
    <t>Incineroar</t>
  </si>
  <si>
    <t>Rotom-Heat</t>
  </si>
  <si>
    <t>Aggron</t>
  </si>
  <si>
    <t>Golisopod</t>
  </si>
  <si>
    <t>Naclstack</t>
  </si>
  <si>
    <t>Sirfetch'd</t>
  </si>
  <si>
    <t>Arbok</t>
  </si>
  <si>
    <t>Dugtrio-Alola</t>
  </si>
  <si>
    <t>Lickilicky</t>
  </si>
  <si>
    <t>Probopass</t>
  </si>
  <si>
    <t>Trevenant</t>
  </si>
  <si>
    <t>Blaziken-Mega</t>
  </si>
  <si>
    <t>Necrozma-Dusk-Mane</t>
  </si>
  <si>
    <t>Blissey</t>
  </si>
  <si>
    <t>Altaria-Mega</t>
  </si>
  <si>
    <t>Indeedee-Male</t>
  </si>
  <si>
    <t>Salamence</t>
  </si>
  <si>
    <t>Alcremie</t>
  </si>
  <si>
    <t>Cursola</t>
  </si>
  <si>
    <t>Noivern</t>
  </si>
  <si>
    <t>Ariados</t>
  </si>
  <si>
    <t>Dusknoir</t>
  </si>
  <si>
    <t>Liepard</t>
  </si>
  <si>
    <t>Purugly</t>
  </si>
  <si>
    <t>Tropius</t>
  </si>
  <si>
    <t>Calyrex-Ice-Rider</t>
  </si>
  <si>
    <t>Palafin</t>
  </si>
  <si>
    <t>Charizard-Mega-Y</t>
  </si>
  <si>
    <t>Tapu Fini</t>
  </si>
  <si>
    <t>Breloom</t>
  </si>
  <si>
    <t>Arcanine-Hisui</t>
  </si>
  <si>
    <t>Sandy Shocks</t>
  </si>
  <si>
    <t>Altaria</t>
  </si>
  <si>
    <t>Dachsbun</t>
  </si>
  <si>
    <t>Omastar</t>
  </si>
  <si>
    <t>Slurpuff</t>
  </si>
  <si>
    <t>Armaldo</t>
  </si>
  <si>
    <t>Dustox</t>
  </si>
  <si>
    <t>Lilligant</t>
  </si>
  <si>
    <t>Pyroar</t>
  </si>
  <si>
    <t>Calyrex-Shadow-Rider</t>
  </si>
  <si>
    <t>Palkia</t>
  </si>
  <si>
    <t>Cinderace</t>
  </si>
  <si>
    <t>Tapu Koko</t>
  </si>
  <si>
    <t>Buzzwole</t>
  </si>
  <si>
    <t>Slowbro</t>
  </si>
  <si>
    <t>Arctozolt</t>
  </si>
  <si>
    <t>Iron Jugulis</t>
  </si>
  <si>
    <t>Scolipede</t>
  </si>
  <si>
    <t>Ambipom</t>
  </si>
  <si>
    <t>Decidueye</t>
  </si>
  <si>
    <t>Guzzlord</t>
  </si>
  <si>
    <t>Oricorio-Baile</t>
  </si>
  <si>
    <t>Smeargle</t>
  </si>
  <si>
    <t>Lopunny</t>
  </si>
  <si>
    <t>Raichu</t>
  </si>
  <si>
    <t>Unfezant</t>
  </si>
  <si>
    <t>Chien-Pao</t>
  </si>
  <si>
    <t>Palkia-Origin</t>
  </si>
  <si>
    <t>Clefable</t>
  </si>
  <si>
    <t>Tapu Lele</t>
  </si>
  <si>
    <t>Celesteela</t>
  </si>
  <si>
    <t>Slowking</t>
  </si>
  <si>
    <t>Armarouge</t>
  </si>
  <si>
    <t>Iron Leaves</t>
  </si>
  <si>
    <t>Scream Tail</t>
  </si>
  <si>
    <t>Ampharos-Mega</t>
  </si>
  <si>
    <t>Decidueye-Hisui</t>
  </si>
  <si>
    <t>Hariyama</t>
  </si>
  <si>
    <t>Oricorio-Pa'u</t>
  </si>
  <si>
    <t>Audino</t>
  </si>
  <si>
    <t>Electivire</t>
  </si>
  <si>
    <t>Lumineon</t>
  </si>
  <si>
    <t>Rampardos</t>
  </si>
  <si>
    <t>Unown</t>
  </si>
  <si>
    <t>Chi-Yu</t>
  </si>
  <si>
    <t>Pheromosa</t>
  </si>
  <si>
    <t>Ting-Lu</t>
  </si>
  <si>
    <t>Charizard-Mega-X</t>
  </si>
  <si>
    <t>Azelf</t>
  </si>
  <si>
    <t>Kingdra</t>
  </si>
  <si>
    <t>Seismitoad</t>
  </si>
  <si>
    <t>Araquanid</t>
  </si>
  <si>
    <t>Delphox</t>
  </si>
  <si>
    <t>Heliolisk</t>
  </si>
  <si>
    <t>Oricorio-Pom-Pom</t>
  </si>
  <si>
    <t>Avalugg</t>
  </si>
  <si>
    <t>Electrode</t>
  </si>
  <si>
    <t>Lunatone</t>
  </si>
  <si>
    <t>Rapidash</t>
  </si>
  <si>
    <t>Vespiquen</t>
  </si>
  <si>
    <t>Darkrai</t>
  </si>
  <si>
    <t>Rayquaza</t>
  </si>
  <si>
    <t>Deoxys-Speed</t>
  </si>
  <si>
    <t>Tornadus-Therian</t>
  </si>
  <si>
    <t>Clodsire</t>
  </si>
  <si>
    <t>Swampert-Mega</t>
  </si>
  <si>
    <t>Barraskewda</t>
  </si>
  <si>
    <t>Klefki</t>
  </si>
  <si>
    <t>Sharpedo-Mega</t>
  </si>
  <si>
    <t>Arboliva</t>
  </si>
  <si>
    <t>Dhelmise</t>
  </si>
  <si>
    <t>Hitmonlee</t>
  </si>
  <si>
    <t>Oricorio-Sensu</t>
  </si>
  <si>
    <t>Steelix</t>
  </si>
  <si>
    <t>Avalugg-Hisui</t>
  </si>
  <si>
    <t>Emolga</t>
  </si>
  <si>
    <t>Lurantis</t>
  </si>
  <si>
    <t>Darmanitan-Galar</t>
  </si>
  <si>
    <t>Rayquaza-Mega</t>
  </si>
  <si>
    <t>Diancie-Mega</t>
  </si>
  <si>
    <t>Toxapex</t>
  </si>
  <si>
    <t>Deoxys-Defence</t>
  </si>
  <si>
    <t>Basculegion-Female</t>
  </si>
  <si>
    <t>Shaymin-Land</t>
  </si>
  <si>
    <t>Arcanine</t>
  </si>
  <si>
    <t>Diancie</t>
  </si>
  <si>
    <t>Hitmontop</t>
  </si>
  <si>
    <t>Orthworm</t>
  </si>
  <si>
    <t>Stoutland</t>
  </si>
  <si>
    <t>Banette</t>
  </si>
  <si>
    <t>Exeggutor</t>
  </si>
  <si>
    <t>Luvdisc</t>
  </si>
  <si>
    <t>Raticate</t>
  </si>
  <si>
    <t>Volbeat</t>
  </si>
  <si>
    <t>Deoxys-Attack</t>
  </si>
  <si>
    <t>Reshiram</t>
  </si>
  <si>
    <t>Dragapult</t>
  </si>
  <si>
    <t>Tyranitar</t>
  </si>
  <si>
    <t>Dondozo</t>
  </si>
  <si>
    <t>Terrakion</t>
  </si>
  <si>
    <t>Basculegion-Male</t>
  </si>
  <si>
    <t>Lilligant-Hisui</t>
  </si>
  <si>
    <t>Silvally</t>
  </si>
  <si>
    <t>Archeops</t>
  </si>
  <si>
    <t>Dipplin</t>
  </si>
  <si>
    <t>Honchkrow</t>
  </si>
  <si>
    <t>Palossand</t>
  </si>
  <si>
    <t>Swellow</t>
  </si>
  <si>
    <t>Bastiodon</t>
  </si>
  <si>
    <t>Falinks</t>
  </si>
  <si>
    <t>Luxray</t>
  </si>
  <si>
    <t>Raticate-Alola</t>
  </si>
  <si>
    <t>Wailord</t>
  </si>
  <si>
    <t>Deoxys-Normal</t>
  </si>
  <si>
    <t>Salamence-Mega</t>
  </si>
  <si>
    <t>Dragonite</t>
  </si>
  <si>
    <t>Urshifu-Rapid-Strike</t>
  </si>
  <si>
    <t>Enamorus-Incarnate</t>
  </si>
  <si>
    <t>Torkoal</t>
  </si>
  <si>
    <t>Beedrill-Mega</t>
  </si>
  <si>
    <t>Lokix</t>
  </si>
  <si>
    <t>Sinistcha</t>
  </si>
  <si>
    <t>Arctovish</t>
  </si>
  <si>
    <t>Ditto</t>
  </si>
  <si>
    <t>Houndoom</t>
  </si>
  <si>
    <t>Tatsugiri</t>
  </si>
  <si>
    <t>Beautifly</t>
  </si>
  <si>
    <t>Fearow</t>
  </si>
  <si>
    <t>Lycanroc-Midnight</t>
  </si>
  <si>
    <t>Regigigas</t>
  </si>
  <si>
    <t>Walrein</t>
  </si>
  <si>
    <t>Dialga</t>
  </si>
  <si>
    <t>Shaymin-Sky</t>
  </si>
  <si>
    <t>Dugtrio</t>
  </si>
  <si>
    <t>Victini</t>
  </si>
  <si>
    <t>Tyranitar-Mega</t>
  </si>
  <si>
    <t>Lycanroc-Dusk</t>
  </si>
  <si>
    <t>Articuno</t>
  </si>
  <si>
    <t>Doublade</t>
  </si>
  <si>
    <t>Houndstone</t>
  </si>
  <si>
    <t>Passimian</t>
  </si>
  <si>
    <t>Tauros</t>
  </si>
  <si>
    <t>Beedrill</t>
  </si>
  <si>
    <t>Flapple</t>
  </si>
  <si>
    <t>Magcargo</t>
  </si>
  <si>
    <t>Relicanth</t>
  </si>
  <si>
    <t>Watchog</t>
  </si>
  <si>
    <t>Dialga-Origin</t>
  </si>
  <si>
    <t>Solgaleo</t>
  </si>
  <si>
    <t>Espathra</t>
  </si>
  <si>
    <t>Volcarona</t>
  </si>
  <si>
    <t>Garchomp-Mega</t>
  </si>
  <si>
    <t>Ursaluna</t>
  </si>
  <si>
    <t>Celebi</t>
  </si>
  <si>
    <t>Magnezone</t>
  </si>
  <si>
    <t>Slither Wing</t>
  </si>
  <si>
    <t>Articuno-Galar</t>
  </si>
  <si>
    <t>Dragalge</t>
  </si>
  <si>
    <t>Indeedee-Female</t>
  </si>
  <si>
    <t>Porygon-Z</t>
  </si>
  <si>
    <t>Tauros-Combat</t>
  </si>
  <si>
    <t>Beheeyem</t>
  </si>
  <si>
    <t>Sandslash</t>
  </si>
  <si>
    <t>Dracovish</t>
  </si>
  <si>
    <t>Spectrier</t>
  </si>
  <si>
    <t>Excadrill</t>
  </si>
  <si>
    <t>Walking Wake</t>
  </si>
  <si>
    <t>Gardevoir-Mega</t>
  </si>
  <si>
    <t>Venusaur-Mega</t>
  </si>
  <si>
    <t>Ceruledge</t>
  </si>
  <si>
    <t>Mamoswine</t>
  </si>
  <si>
    <t>Slowbro-Mega</t>
  </si>
  <si>
    <t>Audino-Mega</t>
  </si>
  <si>
    <t>Drampa</t>
  </si>
  <si>
    <t>Inteleon</t>
  </si>
  <si>
    <t>Primeape</t>
  </si>
  <si>
    <t>Tentacruel</t>
  </si>
  <si>
    <t>Bellossom</t>
  </si>
  <si>
    <t>Furfrou</t>
  </si>
  <si>
    <t>Maractus</t>
  </si>
  <si>
    <t>Sawk</t>
  </si>
  <si>
    <t>Wigglytuff</t>
  </si>
  <si>
    <t>Eternatus</t>
  </si>
  <si>
    <t>Ursaluna-Bloodmoon</t>
  </si>
  <si>
    <t>Gallade-Mega</t>
  </si>
  <si>
    <t>Weavile</t>
  </si>
  <si>
    <t>Garganacl</t>
  </si>
  <si>
    <t>Volcanion</t>
  </si>
  <si>
    <t>Chansey</t>
  </si>
  <si>
    <t>Mandibuzz</t>
  </si>
  <si>
    <t>Stakataka</t>
  </si>
  <si>
    <t>Aurorus</t>
  </si>
  <si>
    <t>Drapion</t>
  </si>
  <si>
    <t>Iron Thorns</t>
  </si>
  <si>
    <t>Pyukumuku</t>
  </si>
  <si>
    <t>Thwackey</t>
  </si>
  <si>
    <t>Bibarel</t>
  </si>
  <si>
    <t>Marowak</t>
  </si>
  <si>
    <t>Sawsbuck</t>
  </si>
  <si>
    <t>Wishiwashi</t>
  </si>
  <si>
    <t>Flutter Mane</t>
  </si>
  <si>
    <t>Urshifu-Single-Strike</t>
  </si>
  <si>
    <t>Garchomp</t>
  </si>
  <si>
    <t>Zamazenta</t>
  </si>
  <si>
    <t>Glimmora</t>
  </si>
  <si>
    <t>Manectric-Mega</t>
  </si>
  <si>
    <t>Staraptor</t>
  </si>
  <si>
    <t>Banette-Mega</t>
  </si>
  <si>
    <t>Drednaw</t>
  </si>
  <si>
    <t>Jellicent</t>
  </si>
  <si>
    <t>Qwilfish</t>
  </si>
  <si>
    <t>Toedscruel</t>
  </si>
  <si>
    <t>Bouffalant</t>
  </si>
  <si>
    <t>Glaceon</t>
  </si>
  <si>
    <t>Mawile</t>
  </si>
  <si>
    <t>Seaking</t>
  </si>
  <si>
    <t>Wormadam</t>
  </si>
  <si>
    <t>Genesect</t>
  </si>
  <si>
    <t>Xerneas</t>
  </si>
  <si>
    <t>Gholdengo</t>
  </si>
  <si>
    <t>Zeraora</t>
  </si>
  <si>
    <t>Zapdos-Galar</t>
  </si>
  <si>
    <t>Cobalion</t>
  </si>
  <si>
    <t>Marowak-Alola</t>
  </si>
  <si>
    <t>Steelix-Mega</t>
  </si>
  <si>
    <t>Barbaracle</t>
  </si>
  <si>
    <t>Druddigon</t>
  </si>
  <si>
    <t>Jolteon</t>
  </si>
  <si>
    <t>Qwilfish-Hisui</t>
  </si>
  <si>
    <t>Togedemaru</t>
  </si>
  <si>
    <t>Butterfree</t>
  </si>
  <si>
    <t>Glalie</t>
  </si>
  <si>
    <t>Meganium</t>
  </si>
  <si>
    <t>Seviper</t>
  </si>
  <si>
    <t>Wugtrio</t>
  </si>
  <si>
    <t>Gengar-Mega</t>
  </si>
  <si>
    <t>Yveltal</t>
  </si>
  <si>
    <t>Gothitelle</t>
  </si>
  <si>
    <t>Gyarados-Mega</t>
  </si>
  <si>
    <t>Zoroark-Hisui</t>
  </si>
  <si>
    <t>Conkeldurr</t>
  </si>
  <si>
    <t>Maushold</t>
  </si>
  <si>
    <t>Suicune</t>
  </si>
  <si>
    <t>Basculin</t>
  </si>
  <si>
    <t>Dudunsparce</t>
  </si>
  <si>
    <t>Kabutops</t>
  </si>
  <si>
    <t>Rabsca</t>
  </si>
  <si>
    <t>Cacturne</t>
  </si>
  <si>
    <t>Gogoat</t>
  </si>
  <si>
    <t>Meowstic</t>
  </si>
  <si>
    <t>Shedinja</t>
  </si>
  <si>
    <t>Zangoose</t>
  </si>
  <si>
    <t>Giratina-Altered</t>
  </si>
  <si>
    <t>Zacian</t>
  </si>
  <si>
    <t>Great Tusk</t>
  </si>
  <si>
    <t>Hatterene</t>
  </si>
  <si>
    <t>Crawdaunt</t>
  </si>
  <si>
    <t>Meloetta</t>
  </si>
  <si>
    <t>Beartic</t>
  </si>
  <si>
    <t>Duraludon</t>
  </si>
  <si>
    <t>Kilowattrel</t>
  </si>
  <si>
    <t>Raichu-Alola</t>
  </si>
  <si>
    <t>Toxicroak</t>
  </si>
  <si>
    <t>Calyrex</t>
  </si>
  <si>
    <t>Golduck</t>
  </si>
  <si>
    <t>Mightyena</t>
  </si>
  <si>
    <t>Shiftry</t>
  </si>
  <si>
    <t>Giratina-Origin</t>
  </si>
  <si>
    <t>Zacian-Crowned</t>
  </si>
  <si>
    <t>Greninja</t>
  </si>
  <si>
    <t>Hawlucha</t>
  </si>
  <si>
    <t>Durant</t>
  </si>
  <si>
    <t>Kingler</t>
  </si>
  <si>
    <t>Regice</t>
  </si>
  <si>
    <t>Camerupt</t>
  </si>
  <si>
    <t>Minun</t>
  </si>
  <si>
    <t>Shiinotic</t>
  </si>
  <si>
    <t>Groudon</t>
  </si>
  <si>
    <t>Zamazenta-Crowned</t>
  </si>
  <si>
    <t>Heatran</t>
  </si>
  <si>
    <t>Heracross-Mega</t>
  </si>
  <si>
    <t>Talonflame</t>
  </si>
  <si>
    <t>Bewear</t>
  </si>
  <si>
    <t>Eelektross</t>
  </si>
  <si>
    <t>Klawf</t>
  </si>
  <si>
    <t>Regidrago</t>
  </si>
  <si>
    <t>Tsareena</t>
  </si>
  <si>
    <t>Carbink</t>
  </si>
  <si>
    <t>Golem-Alola</t>
  </si>
  <si>
    <t>Morpeko</t>
  </si>
  <si>
    <t>Shuckle</t>
  </si>
  <si>
    <t>Ho-oh</t>
  </si>
  <si>
    <t>Zekrom</t>
  </si>
  <si>
    <t>Iron Moth</t>
  </si>
  <si>
    <t>Hippowdon</t>
  </si>
  <si>
    <t>Darmanitan</t>
  </si>
  <si>
    <t>Milotic</t>
  </si>
  <si>
    <t>Eiscue</t>
  </si>
  <si>
    <t>Regirock</t>
  </si>
  <si>
    <t>Carnivine</t>
  </si>
  <si>
    <t>Gorebyss</t>
  </si>
  <si>
    <t>Mothim</t>
  </si>
  <si>
    <t>Simipour</t>
  </si>
  <si>
    <t>Iron Bundle</t>
  </si>
  <si>
    <t>Zygarde-50%</t>
  </si>
  <si>
    <t>Iron Valiant</t>
  </si>
  <si>
    <t>Hoopa-Unbound</t>
  </si>
  <si>
    <t>Diggersby</t>
  </si>
  <si>
    <t>Mimikyu</t>
  </si>
  <si>
    <t>Tauros-Aqua</t>
  </si>
  <si>
    <t>Boltund</t>
  </si>
  <si>
    <t>Electrode-Hisui</t>
  </si>
  <si>
    <t>Komala</t>
  </si>
  <si>
    <t>Typhlosion</t>
  </si>
  <si>
    <t>Carracosta</t>
  </si>
  <si>
    <t>Gourgeist</t>
  </si>
  <si>
    <t>Mr. Mime</t>
  </si>
  <si>
    <t>Simisage</t>
  </si>
  <si>
    <t>Kangaskhan-Mega</t>
  </si>
  <si>
    <t>Zygarde-Complete</t>
  </si>
  <si>
    <t>Jirachi</t>
  </si>
  <si>
    <t>Hydreigon</t>
  </si>
  <si>
    <t>Donphan</t>
  </si>
  <si>
    <t>Tauros-Blaze</t>
  </si>
  <si>
    <t>Bombirdier</t>
  </si>
  <si>
    <t>Emboar</t>
  </si>
  <si>
    <t>Lanturn</t>
  </si>
  <si>
    <t>Rhyperior</t>
  </si>
  <si>
    <t>Castform</t>
  </si>
  <si>
    <t>Granbull</t>
  </si>
  <si>
    <t>Simisear</t>
  </si>
  <si>
    <t>Koraidon</t>
  </si>
  <si>
    <t>Kartana</t>
  </si>
  <si>
    <t>Iron Hands</t>
  </si>
  <si>
    <t>Dracozolt</t>
  </si>
  <si>
    <t>Muk-Alola</t>
  </si>
  <si>
    <t>Thundurus-Incarnate</t>
  </si>
  <si>
    <t>Brambleghast</t>
  </si>
  <si>
    <t>Escavalier</t>
  </si>
  <si>
    <t>Linoone</t>
  </si>
  <si>
    <t>Ribombee</t>
  </si>
  <si>
    <t>Chatot</t>
  </si>
  <si>
    <t>Grapploct</t>
  </si>
  <si>
    <t>Muk</t>
  </si>
  <si>
    <t>Skuntank</t>
  </si>
  <si>
    <t>Kyogre</t>
  </si>
  <si>
    <t>Kingambit</t>
  </si>
  <si>
    <t>Iron Treads</t>
  </si>
  <si>
    <t>Empoleon</t>
  </si>
  <si>
    <t>Munkidori</t>
  </si>
  <si>
    <t>Thundurus-Therian</t>
  </si>
  <si>
    <t>Braviary</t>
  </si>
  <si>
    <t>Lucario</t>
  </si>
  <si>
    <t>Roserade</t>
  </si>
  <si>
    <t>Ursaring</t>
  </si>
  <si>
    <t>Cherrim</t>
  </si>
  <si>
    <t>Greedent</t>
  </si>
  <si>
    <t>Musharna</t>
  </si>
  <si>
    <t>Slaking</t>
  </si>
  <si>
    <t>Kyurem-Black</t>
  </si>
  <si>
    <t>Keldeo</t>
  </si>
  <si>
    <t>Tinkaton</t>
  </si>
  <si>
    <t>Exeggutor-Alola</t>
  </si>
  <si>
    <t>Ludicolo</t>
  </si>
  <si>
    <t>Rotom</t>
  </si>
  <si>
    <t>Uxie</t>
  </si>
  <si>
    <t>Chimecho</t>
  </si>
  <si>
    <t>Grumpig</t>
  </si>
  <si>
    <t>Solrock</t>
  </si>
  <si>
    <t>Kyurem-White</t>
  </si>
  <si>
    <t>Kleavor</t>
  </si>
  <si>
    <t>Entei</t>
  </si>
  <si>
    <t>Nihilego</t>
  </si>
  <si>
    <t>Togekiss</t>
  </si>
  <si>
    <t>Exploud</t>
  </si>
  <si>
    <t>Lycanroc-Midday</t>
  </si>
  <si>
    <t>Rotom-Fan</t>
  </si>
  <si>
    <t>Gumshoos</t>
  </si>
  <si>
    <t>Noctowl</t>
  </si>
  <si>
    <t>Spidops</t>
  </si>
  <si>
    <t>Landorus-Incarnate</t>
  </si>
  <si>
    <t>Landorus-Therian</t>
  </si>
  <si>
    <t>Latias</t>
  </si>
  <si>
    <t>Feraligatr</t>
  </si>
  <si>
    <t>Ninetales</t>
  </si>
  <si>
    <t>Tornadus-Incarnate</t>
  </si>
  <si>
    <t>Brute Bonnet</t>
  </si>
  <si>
    <t>Farigiraf</t>
  </si>
  <si>
    <t>Mabosstiff</t>
  </si>
  <si>
    <t>Rotom-Frost</t>
  </si>
  <si>
    <t>Veluza</t>
  </si>
  <si>
    <t>Heatmor</t>
  </si>
  <si>
    <t>Octillery</t>
  </si>
  <si>
    <t>Spinda</t>
  </si>
  <si>
    <t>Latias-Mega</t>
  </si>
  <si>
    <t>Latios</t>
  </si>
  <si>
    <t>Manaphy</t>
  </si>
  <si>
    <t>Fezandipiti</t>
  </si>
  <si>
    <t>Obstagoon</t>
  </si>
  <si>
    <t>Umbreon</t>
  </si>
  <si>
    <t>Bruxish</t>
  </si>
  <si>
    <t>Flamigo</t>
  </si>
  <si>
    <t>Machamp</t>
  </si>
  <si>
    <t>Runerigus</t>
  </si>
  <si>
    <t>Venomoth</t>
  </si>
  <si>
    <t>Claydol</t>
  </si>
  <si>
    <t>Hitmonchan</t>
  </si>
  <si>
    <t>Oinkologne</t>
  </si>
  <si>
    <t>Spiritomb</t>
  </si>
  <si>
    <t>Latios-Mega</t>
  </si>
  <si>
    <t>Lopunny-Mega</t>
  </si>
  <si>
    <t>Moltres-Galar</t>
  </si>
  <si>
    <t>Floatzel</t>
  </si>
  <si>
    <t>Okidogi</t>
  </si>
  <si>
    <t>Vaporeon</t>
  </si>
  <si>
    <t>Camerupt-Mega</t>
  </si>
  <si>
    <t>Magmortar</t>
  </si>
  <si>
    <t>Sableye</t>
  </si>
  <si>
    <t>Victreebel</t>
  </si>
  <si>
    <t>Coalossal</t>
  </si>
  <si>
    <t>Huntail</t>
  </si>
  <si>
    <t>Oranguru</t>
  </si>
  <si>
    <t>Squawkabilly</t>
  </si>
  <si>
    <t>Lucario-Mega</t>
  </si>
  <si>
    <t>Mawile-Mega</t>
  </si>
  <si>
    <t>Necrozma</t>
  </si>
  <si>
    <t>Forretress</t>
  </si>
  <si>
    <t>Overqwil</t>
  </si>
  <si>
    <t>Venusaur</t>
  </si>
  <si>
    <t>Centiskorch</t>
  </si>
  <si>
    <t>Magneton</t>
  </si>
  <si>
    <t>Salazzle</t>
  </si>
  <si>
    <t>Vileplume</t>
  </si>
  <si>
    <t>Corsola</t>
  </si>
  <si>
    <t>Hypno</t>
  </si>
  <si>
    <t>Orbeetle</t>
  </si>
  <si>
    <t>Stonjourner</t>
  </si>
  <si>
    <t>Lugia</t>
  </si>
  <si>
    <t>Medicham-Mega</t>
  </si>
  <si>
    <t>Nidoking</t>
  </si>
  <si>
    <t>Gallade</t>
  </si>
  <si>
    <t>Pawmot</t>
  </si>
  <si>
    <t>Weezing-Galar</t>
  </si>
  <si>
    <t>Cetitan</t>
  </si>
  <si>
    <t>Froslass</t>
  </si>
  <si>
    <t>Samurott</t>
  </si>
  <si>
    <t>Virizion</t>
  </si>
  <si>
    <t>Illumise</t>
  </si>
  <si>
    <t>Pachirisu</t>
  </si>
  <si>
    <t>Stunfisk</t>
  </si>
  <si>
    <t>Lunala</t>
  </si>
  <si>
    <t>Melmetal</t>
  </si>
  <si>
    <t>Ogerpon</t>
  </si>
  <si>
    <t>Pincurchin</t>
  </si>
  <si>
    <t>Wobbuffet</t>
  </si>
  <si>
    <t>Chandelure</t>
  </si>
  <si>
    <t>Frosmoth</t>
  </si>
  <si>
    <t>Sandaconda</t>
  </si>
  <si>
    <t>Vivillon</t>
  </si>
  <si>
    <t>Crustle</t>
  </si>
  <si>
    <t>Jumpluff</t>
  </si>
  <si>
    <t>Magearna</t>
  </si>
  <si>
    <t>Meowscarada</t>
  </si>
  <si>
    <t>Ogerpon-Cornerstone</t>
  </si>
  <si>
    <t>Goodra-Hisui</t>
  </si>
  <si>
    <t>Politoed</t>
  </si>
  <si>
    <t>Wo-Chien</t>
  </si>
  <si>
    <t>Charizard</t>
  </si>
  <si>
    <t>Masquerain</t>
  </si>
  <si>
    <t>Weezing</t>
  </si>
  <si>
    <t>Jynx</t>
  </si>
  <si>
    <t>Perrserker</t>
  </si>
  <si>
    <t>Sudowoodo</t>
  </si>
  <si>
    <t>Marshadow</t>
  </si>
  <si>
    <t>Mew</t>
  </si>
  <si>
    <t>Ogerpon-Wellspring</t>
  </si>
  <si>
    <t>Grafaiai</t>
  </si>
  <si>
    <t>Polteageist</t>
  </si>
  <si>
    <t>Xurkitree</t>
  </si>
  <si>
    <t>Chesnaught</t>
  </si>
  <si>
    <t>Garbodor</t>
  </si>
  <si>
    <t>Medicham</t>
  </si>
  <si>
    <t>Sceptile</t>
  </si>
  <si>
    <t>Dedenne</t>
  </si>
  <si>
    <t>Kangaskhan</t>
  </si>
  <si>
    <t>Persian</t>
  </si>
  <si>
    <t>Sunflora</t>
  </si>
  <si>
    <t>Metagross-Mega</t>
  </si>
  <si>
    <t>Ninetales-Alola</t>
  </si>
  <si>
    <t>Pelipper</t>
  </si>
  <si>
    <t>Grimmsnarl</t>
  </si>
  <si>
    <t>Yanmega</t>
  </si>
  <si>
    <t>Cofagrigus</t>
  </si>
  <si>
    <t>Gardevoir</t>
  </si>
  <si>
    <t>Mesprit</t>
  </si>
  <si>
    <t>Sceptile-Mega</t>
  </si>
  <si>
    <t>Wyrdeer</t>
  </si>
  <si>
    <t>Delcatty</t>
  </si>
  <si>
    <t>Kecleon</t>
  </si>
  <si>
    <t>Swalot</t>
  </si>
  <si>
    <t>Mewtwo</t>
  </si>
  <si>
    <t>Ogerpon-Hearthflame</t>
  </si>
  <si>
    <t>Pidgeot-Mega</t>
  </si>
  <si>
    <t>Gyarados</t>
  </si>
  <si>
    <t>Primarina</t>
  </si>
  <si>
    <t>Zarude</t>
  </si>
  <si>
    <t>Miltank</t>
  </si>
  <si>
    <t>Scovillain</t>
  </si>
  <si>
    <t>Xatu</t>
  </si>
  <si>
    <t>Delibird</t>
  </si>
  <si>
    <t>Kricketune</t>
  </si>
  <si>
    <t>Phione</t>
  </si>
  <si>
    <t>Swanna</t>
  </si>
  <si>
    <t>Mewtwo-Mega-X</t>
  </si>
  <si>
    <t>Rillaboom</t>
  </si>
  <si>
    <t>Pinsir-Mega</t>
  </si>
  <si>
    <t>Haxorus</t>
  </si>
  <si>
    <t>Quagsire</t>
  </si>
  <si>
    <t>Zygarde-10%</t>
  </si>
  <si>
    <t>Copperajah</t>
  </si>
  <si>
    <t>Gigalith</t>
  </si>
  <si>
    <t>Dewgong</t>
  </si>
  <si>
    <t>Pidgeot</t>
  </si>
  <si>
    <t>Swoobat</t>
  </si>
  <si>
    <t>Mewtwo-Mega-Y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</si>
</sst>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6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FFE699"/>
          <bgColor rgb="FF00000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B8B2-C880-41F0-AC9D-07E307ECB506}">
  <dimension ref="B1:Q46"/>
  <sheetViews>
    <sheetView workbookViewId="0">
      <selection activeCell="E14" sqref="E14"/>
    </sheetView>
  </sheetViews>
  <sheetFormatPr defaultRowHeight="15"/>
  <cols>
    <col min="2" max="13" width="20.7109375" customWidth="1"/>
  </cols>
  <sheetData>
    <row r="1" spans="2:17" ht="15.75" thickBot="1"/>
    <row r="2" spans="2:17" ht="28.5" customHeight="1" thickBot="1">
      <c r="B2" s="39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</row>
    <row r="3" spans="2:17" ht="29.45" customHeight="1">
      <c r="B3" s="4" t="s">
        <v>1</v>
      </c>
      <c r="C3" s="4" t="s">
        <v>2</v>
      </c>
      <c r="D3" s="4" t="s">
        <v>3</v>
      </c>
      <c r="E3" s="6" t="s">
        <v>4</v>
      </c>
      <c r="F3" s="7"/>
      <c r="G3" s="6" t="s">
        <v>5</v>
      </c>
      <c r="H3" s="12"/>
      <c r="I3" s="12"/>
      <c r="J3" s="12"/>
      <c r="K3" s="6" t="s">
        <v>6</v>
      </c>
      <c r="L3" s="12"/>
      <c r="M3" s="7"/>
    </row>
    <row r="4" spans="2:17" ht="29.45" customHeight="1">
      <c r="B4" s="18" t="s">
        <v>7</v>
      </c>
      <c r="C4" s="19" t="s">
        <v>8</v>
      </c>
      <c r="D4" s="19" t="s">
        <v>9</v>
      </c>
      <c r="E4" s="20" t="s">
        <v>10</v>
      </c>
      <c r="F4" s="21" t="s">
        <v>11</v>
      </c>
      <c r="G4" s="20" t="s">
        <v>12</v>
      </c>
      <c r="H4" s="22" t="s">
        <v>13</v>
      </c>
      <c r="I4" s="22" t="s">
        <v>14</v>
      </c>
      <c r="J4" s="21" t="s">
        <v>15</v>
      </c>
      <c r="K4" s="20" t="s">
        <v>16</v>
      </c>
      <c r="L4" s="22" t="s">
        <v>17</v>
      </c>
      <c r="M4" s="23" t="s">
        <v>18</v>
      </c>
      <c r="Q4" s="14"/>
    </row>
    <row r="5" spans="2:17" ht="29.45" customHeight="1">
      <c r="B5" s="24" t="s">
        <v>19</v>
      </c>
      <c r="C5" s="5" t="s">
        <v>20</v>
      </c>
      <c r="D5" s="5" t="s">
        <v>21</v>
      </c>
      <c r="E5" s="8" t="s">
        <v>22</v>
      </c>
      <c r="F5" s="9" t="s">
        <v>23</v>
      </c>
      <c r="G5" s="8" t="s">
        <v>24</v>
      </c>
      <c r="H5" t="s">
        <v>25</v>
      </c>
      <c r="I5" t="s">
        <v>26</v>
      </c>
      <c r="J5" s="9" t="s">
        <v>27</v>
      </c>
      <c r="K5" s="8" t="s">
        <v>28</v>
      </c>
      <c r="L5" t="s">
        <v>29</v>
      </c>
      <c r="M5" s="25" t="s">
        <v>30</v>
      </c>
      <c r="Q5" s="14"/>
    </row>
    <row r="6" spans="2:17" ht="29.45" customHeight="1">
      <c r="B6" s="24" t="s">
        <v>31</v>
      </c>
      <c r="C6" s="5" t="s">
        <v>32</v>
      </c>
      <c r="D6" s="5" t="s">
        <v>33</v>
      </c>
      <c r="E6" s="8" t="s">
        <v>34</v>
      </c>
      <c r="F6" s="9" t="s">
        <v>35</v>
      </c>
      <c r="G6" s="8" t="s">
        <v>36</v>
      </c>
      <c r="H6" t="s">
        <v>37</v>
      </c>
      <c r="I6" t="s">
        <v>38</v>
      </c>
      <c r="J6" s="9" t="s">
        <v>39</v>
      </c>
      <c r="K6" s="8" t="s">
        <v>40</v>
      </c>
      <c r="L6" t="s">
        <v>41</v>
      </c>
      <c r="M6" s="25" t="s">
        <v>42</v>
      </c>
      <c r="Q6" s="14"/>
    </row>
    <row r="7" spans="2:17" ht="29.45" customHeight="1">
      <c r="B7" s="24" t="s">
        <v>43</v>
      </c>
      <c r="C7" s="5"/>
      <c r="D7" s="5" t="s">
        <v>44</v>
      </c>
      <c r="E7" s="8" t="s">
        <v>45</v>
      </c>
      <c r="F7" s="9" t="s">
        <v>46</v>
      </c>
      <c r="G7" s="8" t="s">
        <v>47</v>
      </c>
      <c r="H7" t="s">
        <v>48</v>
      </c>
      <c r="I7" t="s">
        <v>49</v>
      </c>
      <c r="J7" s="9" t="s">
        <v>50</v>
      </c>
      <c r="K7" s="8" t="s">
        <v>51</v>
      </c>
      <c r="M7" s="25"/>
      <c r="Q7" s="14"/>
    </row>
    <row r="8" spans="2:17" ht="29.45" customHeight="1">
      <c r="B8" s="24" t="s">
        <v>52</v>
      </c>
      <c r="C8" s="5" t="s">
        <v>53</v>
      </c>
      <c r="D8" s="5" t="s">
        <v>54</v>
      </c>
      <c r="E8" s="8" t="s">
        <v>55</v>
      </c>
      <c r="F8" s="9" t="s">
        <v>56</v>
      </c>
      <c r="G8" s="8" t="s">
        <v>57</v>
      </c>
      <c r="H8" t="s">
        <v>58</v>
      </c>
      <c r="I8" t="s">
        <v>59</v>
      </c>
      <c r="J8" s="9" t="s">
        <v>60</v>
      </c>
      <c r="K8" s="8" t="s">
        <v>61</v>
      </c>
      <c r="L8" t="s">
        <v>62</v>
      </c>
      <c r="M8" s="25" t="s">
        <v>63</v>
      </c>
      <c r="Q8" s="14"/>
    </row>
    <row r="9" spans="2:17" ht="29.45" customHeight="1">
      <c r="B9" s="24" t="s">
        <v>64</v>
      </c>
      <c r="C9" s="5" t="s">
        <v>65</v>
      </c>
      <c r="D9" s="5" t="s">
        <v>66</v>
      </c>
      <c r="E9" s="8" t="s">
        <v>67</v>
      </c>
      <c r="F9" s="9" t="s">
        <v>68</v>
      </c>
      <c r="G9" s="8" t="s">
        <v>69</v>
      </c>
      <c r="H9" t="s">
        <v>70</v>
      </c>
      <c r="I9" t="s">
        <v>71</v>
      </c>
      <c r="J9" s="9" t="s">
        <v>72</v>
      </c>
      <c r="K9" s="8" t="s">
        <v>73</v>
      </c>
      <c r="L9" t="s">
        <v>74</v>
      </c>
      <c r="M9" s="25" t="s">
        <v>75</v>
      </c>
      <c r="Q9" s="14"/>
    </row>
    <row r="10" spans="2:17" ht="29.45" customHeight="1">
      <c r="B10" s="24" t="s">
        <v>76</v>
      </c>
      <c r="C10" s="5" t="s">
        <v>77</v>
      </c>
      <c r="D10" s="5" t="s">
        <v>78</v>
      </c>
      <c r="E10" s="8" t="s">
        <v>79</v>
      </c>
      <c r="F10" s="9" t="s">
        <v>80</v>
      </c>
      <c r="G10" s="8" t="s">
        <v>81</v>
      </c>
      <c r="H10" t="s">
        <v>82</v>
      </c>
      <c r="I10" t="s">
        <v>83</v>
      </c>
      <c r="J10" s="9" t="s">
        <v>84</v>
      </c>
      <c r="K10" s="8" t="s">
        <v>85</v>
      </c>
      <c r="L10" t="s">
        <v>86</v>
      </c>
      <c r="M10" s="25"/>
      <c r="Q10" s="14"/>
    </row>
    <row r="11" spans="2:17" ht="29.45" customHeight="1">
      <c r="B11" s="24" t="s">
        <v>87</v>
      </c>
      <c r="C11" s="5" t="s">
        <v>88</v>
      </c>
      <c r="D11" s="5" t="s">
        <v>89</v>
      </c>
      <c r="E11" s="8" t="s">
        <v>90</v>
      </c>
      <c r="F11" s="9" t="s">
        <v>91</v>
      </c>
      <c r="G11" s="8" t="s">
        <v>92</v>
      </c>
      <c r="H11" t="s">
        <v>93</v>
      </c>
      <c r="I11" t="s">
        <v>94</v>
      </c>
      <c r="J11" s="9" t="s">
        <v>95</v>
      </c>
      <c r="K11" s="8" t="s">
        <v>96</v>
      </c>
      <c r="L11" t="s">
        <v>97</v>
      </c>
      <c r="M11" s="25" t="s">
        <v>98</v>
      </c>
      <c r="Q11" s="14"/>
    </row>
    <row r="12" spans="2:17" ht="29.45" customHeight="1">
      <c r="B12" s="26" t="s">
        <v>99</v>
      </c>
      <c r="C12" s="27" t="s">
        <v>100</v>
      </c>
      <c r="D12" s="27" t="s">
        <v>101</v>
      </c>
      <c r="E12" s="28" t="s">
        <v>102</v>
      </c>
      <c r="F12" s="29" t="s">
        <v>103</v>
      </c>
      <c r="G12" s="28" t="s">
        <v>104</v>
      </c>
      <c r="H12" s="30" t="s">
        <v>105</v>
      </c>
      <c r="I12" s="30" t="s">
        <v>106</v>
      </c>
      <c r="J12" s="29" t="s">
        <v>107</v>
      </c>
      <c r="K12" s="28" t="s">
        <v>108</v>
      </c>
      <c r="L12" s="30" t="s">
        <v>109</v>
      </c>
      <c r="M12" s="31" t="s">
        <v>110</v>
      </c>
      <c r="Q12" s="14"/>
    </row>
    <row r="13" spans="2:17" ht="29.45" customHeight="1">
      <c r="Q13" s="14"/>
    </row>
    <row r="14" spans="2:17" ht="29.45" customHeight="1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Q14" s="14"/>
    </row>
    <row r="15" spans="2:17" ht="29.45" customHeight="1">
      <c r="Q15" s="14"/>
    </row>
    <row r="16" spans="2:17" ht="29.45" customHeight="1">
      <c r="B16" s="14"/>
      <c r="Q16" s="14"/>
    </row>
    <row r="17" spans="2:17" ht="29.45" customHeight="1">
      <c r="B17" s="14"/>
      <c r="Q17" s="14"/>
    </row>
    <row r="18" spans="2:17" ht="29.45" customHeight="1">
      <c r="B18" s="14"/>
      <c r="Q18" s="14"/>
    </row>
    <row r="19" spans="2:17" ht="29.45" customHeight="1">
      <c r="B19" s="14"/>
      <c r="Q19" s="14"/>
    </row>
    <row r="20" spans="2:17" ht="29.45" customHeight="1">
      <c r="B20" s="14"/>
      <c r="F20" s="16"/>
      <c r="Q20" s="14"/>
    </row>
    <row r="21" spans="2:17" ht="29.45" customHeight="1">
      <c r="B21" s="14"/>
      <c r="Q21" s="14"/>
    </row>
    <row r="22" spans="2:17" ht="29.45" customHeight="1">
      <c r="B22" s="14"/>
      <c r="Q22" s="14"/>
    </row>
    <row r="23" spans="2:17" ht="29.45" customHeight="1">
      <c r="B23" s="14"/>
      <c r="Q23" s="14"/>
    </row>
    <row r="24" spans="2:17" ht="29.45" customHeight="1">
      <c r="B24" s="14"/>
    </row>
    <row r="25" spans="2:17" ht="29.45" customHeight="1">
      <c r="B25" s="14"/>
    </row>
    <row r="26" spans="2:17" ht="29.45" customHeight="1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2:17" ht="29.45" customHeight="1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2:17" ht="29.45" customHeight="1"/>
    <row r="29" spans="2:17" ht="29.45" customHeight="1">
      <c r="B29" s="14"/>
    </row>
    <row r="30" spans="2:17" ht="29.45" customHeight="1">
      <c r="B30" s="14"/>
    </row>
    <row r="31" spans="2:17" ht="29.45" customHeight="1">
      <c r="B31" s="14"/>
    </row>
    <row r="32" spans="2:17" ht="29.45" customHeight="1">
      <c r="B32" s="14"/>
    </row>
    <row r="33" spans="2:2" ht="29.45" customHeight="1">
      <c r="B33" s="14"/>
    </row>
    <row r="34" spans="2:2" ht="29.45" customHeight="1">
      <c r="B34" s="14"/>
    </row>
    <row r="35" spans="2:2" ht="29.45" customHeight="1">
      <c r="B35" s="14"/>
    </row>
    <row r="36" spans="2:2" ht="29.45" customHeight="1">
      <c r="B36" s="14"/>
    </row>
    <row r="37" spans="2:2" ht="29.45" customHeight="1"/>
    <row r="38" spans="2:2" ht="29.45" customHeight="1"/>
    <row r="39" spans="2:2" ht="29.45" customHeight="1"/>
    <row r="40" spans="2:2" ht="29.45" customHeight="1"/>
    <row r="41" spans="2:2" ht="29.45" customHeight="1"/>
    <row r="42" spans="2:2" ht="29.45" customHeight="1"/>
    <row r="43" spans="2:2" ht="29.45" customHeight="1"/>
    <row r="44" spans="2:2" ht="29.45" customHeight="1"/>
    <row r="45" spans="2:2" ht="29.45" customHeight="1"/>
    <row r="46" spans="2:2" ht="29.45" customHeight="1"/>
  </sheetData>
  <sortState xmlns:xlrd2="http://schemas.microsoft.com/office/spreadsheetml/2017/richdata2" ref="A1:B640">
    <sortCondition sortBy="cellColor" ref="A1:A640" dxfId="0"/>
    <sortCondition ref="B1:B640"/>
  </sortState>
  <mergeCells count="1">
    <mergeCell ref="B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82EA6-BFAC-4F26-89FC-BE8E4EC7D5BA}">
  <dimension ref="B1:U187"/>
  <sheetViews>
    <sheetView tabSelected="1" topLeftCell="A13" zoomScaleNormal="100" workbookViewId="0">
      <selection activeCell="C38" sqref="C38"/>
    </sheetView>
  </sheetViews>
  <sheetFormatPr defaultRowHeight="15"/>
  <cols>
    <col min="1" max="1" width="5.7109375" customWidth="1"/>
    <col min="2" max="2" width="20.7109375" customWidth="1"/>
    <col min="3" max="3" width="20.7109375" style="32" customWidth="1"/>
    <col min="4" max="18" width="20.7109375" customWidth="1"/>
    <col min="19" max="19" width="5.7109375" customWidth="1"/>
    <col min="20" max="26" width="20.7109375" customWidth="1"/>
  </cols>
  <sheetData>
    <row r="1" spans="2:21" ht="15.75" thickBot="1"/>
    <row r="2" spans="2:21" ht="15.75" thickBot="1">
      <c r="B2" s="1" t="s">
        <v>111</v>
      </c>
      <c r="C2" s="34"/>
      <c r="D2" s="1" t="s">
        <v>112</v>
      </c>
      <c r="E2" s="2"/>
      <c r="F2" s="1" t="s">
        <v>113</v>
      </c>
      <c r="G2" s="3"/>
      <c r="H2" s="2"/>
      <c r="I2" s="1" t="s">
        <v>114</v>
      </c>
      <c r="J2" s="3"/>
      <c r="K2" s="3"/>
      <c r="L2" s="3"/>
      <c r="M2" s="2"/>
      <c r="N2" s="1" t="s">
        <v>115</v>
      </c>
      <c r="O2" s="3"/>
      <c r="P2" s="3"/>
      <c r="Q2" s="3"/>
      <c r="R2" s="2"/>
      <c r="T2" s="33" t="s">
        <v>116</v>
      </c>
      <c r="U2" s="2"/>
    </row>
    <row r="3" spans="2:21">
      <c r="B3" s="6" t="s">
        <v>117</v>
      </c>
      <c r="C3" s="7" t="s">
        <v>118</v>
      </c>
      <c r="D3" s="6" t="s">
        <v>119</v>
      </c>
      <c r="E3" s="7" t="s">
        <v>120</v>
      </c>
      <c r="F3" s="6" t="s">
        <v>121</v>
      </c>
      <c r="G3" s="12" t="s">
        <v>122</v>
      </c>
      <c r="H3" s="7" t="s">
        <v>91</v>
      </c>
      <c r="I3" s="6" t="s">
        <v>123</v>
      </c>
      <c r="J3" s="12" t="s">
        <v>124</v>
      </c>
      <c r="K3" s="12" t="s">
        <v>125</v>
      </c>
      <c r="L3" s="12" t="s">
        <v>126</v>
      </c>
      <c r="M3" s="7" t="s">
        <v>127</v>
      </c>
      <c r="N3" s="38" t="s">
        <v>128</v>
      </c>
      <c r="O3" s="12" t="s">
        <v>129</v>
      </c>
      <c r="P3" s="12" t="s">
        <v>130</v>
      </c>
      <c r="Q3" s="12" t="s">
        <v>131</v>
      </c>
      <c r="R3" s="7" t="s">
        <v>132</v>
      </c>
      <c r="T3" s="6" t="s">
        <v>133</v>
      </c>
      <c r="U3" s="7" t="s">
        <v>134</v>
      </c>
    </row>
    <row r="4" spans="2:21">
      <c r="B4" s="8" t="s">
        <v>135</v>
      </c>
      <c r="C4" s="9" t="s">
        <v>136</v>
      </c>
      <c r="D4" s="8" t="s">
        <v>137</v>
      </c>
      <c r="E4" s="9" t="s">
        <v>138</v>
      </c>
      <c r="F4" s="8" t="s">
        <v>139</v>
      </c>
      <c r="G4" t="s">
        <v>140</v>
      </c>
      <c r="H4" s="9" t="s">
        <v>141</v>
      </c>
      <c r="I4" s="8" t="s">
        <v>142</v>
      </c>
      <c r="J4" t="s">
        <v>143</v>
      </c>
      <c r="K4" t="s">
        <v>144</v>
      </c>
      <c r="L4" t="s">
        <v>145</v>
      </c>
      <c r="M4" s="9" t="s">
        <v>70</v>
      </c>
      <c r="N4" s="8" t="s">
        <v>146</v>
      </c>
      <c r="O4" t="s">
        <v>147</v>
      </c>
      <c r="P4" t="s">
        <v>148</v>
      </c>
      <c r="Q4" t="s">
        <v>149</v>
      </c>
      <c r="R4" s="9" t="s">
        <v>150</v>
      </c>
      <c r="T4" s="8" t="s">
        <v>151</v>
      </c>
      <c r="U4" s="9" t="s">
        <v>152</v>
      </c>
    </row>
    <row r="5" spans="2:21">
      <c r="B5" s="8" t="s">
        <v>153</v>
      </c>
      <c r="C5" s="9" t="s">
        <v>21</v>
      </c>
      <c r="D5" s="8" t="s">
        <v>154</v>
      </c>
      <c r="E5" s="9" t="s">
        <v>101</v>
      </c>
      <c r="F5" s="8" t="s">
        <v>155</v>
      </c>
      <c r="G5" t="s">
        <v>156</v>
      </c>
      <c r="H5" s="9" t="s">
        <v>157</v>
      </c>
      <c r="I5" s="8" t="s">
        <v>158</v>
      </c>
      <c r="J5" t="s">
        <v>159</v>
      </c>
      <c r="K5" t="s">
        <v>160</v>
      </c>
      <c r="L5" t="s">
        <v>161</v>
      </c>
      <c r="M5" s="9" t="s">
        <v>105</v>
      </c>
      <c r="N5" s="8" t="s">
        <v>16</v>
      </c>
      <c r="O5" t="s">
        <v>162</v>
      </c>
      <c r="P5" t="s">
        <v>163</v>
      </c>
      <c r="Q5" t="s">
        <v>164</v>
      </c>
      <c r="R5" s="9" t="s">
        <v>165</v>
      </c>
      <c r="T5" s="8" t="s">
        <v>166</v>
      </c>
      <c r="U5" s="9" t="s">
        <v>167</v>
      </c>
    </row>
    <row r="6" spans="2:21">
      <c r="B6" s="8" t="s">
        <v>20</v>
      </c>
      <c r="C6" s="9" t="s">
        <v>168</v>
      </c>
      <c r="D6" s="8" t="s">
        <v>169</v>
      </c>
      <c r="E6" s="9" t="s">
        <v>170</v>
      </c>
      <c r="F6" s="8" t="s">
        <v>171</v>
      </c>
      <c r="G6" t="s">
        <v>172</v>
      </c>
      <c r="H6" s="9" t="s">
        <v>173</v>
      </c>
      <c r="I6" s="8" t="s">
        <v>174</v>
      </c>
      <c r="J6" t="s">
        <v>24</v>
      </c>
      <c r="K6" t="s">
        <v>175</v>
      </c>
      <c r="L6" t="s">
        <v>176</v>
      </c>
      <c r="M6" s="9" t="s">
        <v>177</v>
      </c>
      <c r="N6" s="8" t="s">
        <v>178</v>
      </c>
      <c r="O6" t="s">
        <v>179</v>
      </c>
      <c r="P6" t="s">
        <v>180</v>
      </c>
      <c r="Q6" t="s">
        <v>181</v>
      </c>
      <c r="R6" s="9" t="s">
        <v>182</v>
      </c>
      <c r="T6" s="8" t="s">
        <v>183</v>
      </c>
      <c r="U6" s="9" t="s">
        <v>184</v>
      </c>
    </row>
    <row r="7" spans="2:21">
      <c r="B7" s="8" t="s">
        <v>100</v>
      </c>
      <c r="C7" s="9" t="s">
        <v>88</v>
      </c>
      <c r="D7" s="8" t="s">
        <v>185</v>
      </c>
      <c r="E7" s="9" t="s">
        <v>9</v>
      </c>
      <c r="F7" s="8" t="s">
        <v>186</v>
      </c>
      <c r="G7" t="s">
        <v>187</v>
      </c>
      <c r="H7" s="9" t="s">
        <v>188</v>
      </c>
      <c r="I7" s="8" t="s">
        <v>189</v>
      </c>
      <c r="J7" t="s">
        <v>190</v>
      </c>
      <c r="K7" t="s">
        <v>71</v>
      </c>
      <c r="L7" t="s">
        <v>191</v>
      </c>
      <c r="M7" s="9" t="s">
        <v>72</v>
      </c>
      <c r="N7" s="8" t="s">
        <v>192</v>
      </c>
      <c r="O7" t="s">
        <v>193</v>
      </c>
      <c r="P7" t="s">
        <v>194</v>
      </c>
      <c r="Q7" t="s">
        <v>195</v>
      </c>
      <c r="R7" s="9" t="s">
        <v>196</v>
      </c>
      <c r="T7" s="8" t="s">
        <v>197</v>
      </c>
      <c r="U7" s="9" t="s">
        <v>198</v>
      </c>
    </row>
    <row r="8" spans="2:21">
      <c r="B8" s="8" t="s">
        <v>199</v>
      </c>
      <c r="C8" s="9" t="s">
        <v>200</v>
      </c>
      <c r="D8" s="8" t="s">
        <v>201</v>
      </c>
      <c r="E8" s="9" t="s">
        <v>78</v>
      </c>
      <c r="F8" s="8" t="s">
        <v>202</v>
      </c>
      <c r="G8" t="s">
        <v>55</v>
      </c>
      <c r="H8" s="9" t="s">
        <v>203</v>
      </c>
      <c r="I8" s="8" t="s">
        <v>204</v>
      </c>
      <c r="J8" t="s">
        <v>205</v>
      </c>
      <c r="K8" t="s">
        <v>95</v>
      </c>
      <c r="L8" t="s">
        <v>206</v>
      </c>
      <c r="M8" s="9" t="s">
        <v>207</v>
      </c>
      <c r="N8" s="8" t="s">
        <v>208</v>
      </c>
      <c r="O8" t="s">
        <v>209</v>
      </c>
      <c r="P8" t="s">
        <v>210</v>
      </c>
      <c r="Q8" t="s">
        <v>211</v>
      </c>
      <c r="R8" s="9" t="s">
        <v>42</v>
      </c>
      <c r="T8" s="8" t="s">
        <v>212</v>
      </c>
      <c r="U8" s="9" t="s">
        <v>213</v>
      </c>
    </row>
    <row r="9" spans="2:21">
      <c r="B9" s="8" t="s">
        <v>214</v>
      </c>
      <c r="C9" s="9" t="s">
        <v>215</v>
      </c>
      <c r="D9" s="8" t="s">
        <v>216</v>
      </c>
      <c r="E9" s="9" t="s">
        <v>217</v>
      </c>
      <c r="F9" s="8" t="s">
        <v>218</v>
      </c>
      <c r="G9" t="s">
        <v>219</v>
      </c>
      <c r="H9" s="9" t="s">
        <v>220</v>
      </c>
      <c r="I9" s="8" t="s">
        <v>221</v>
      </c>
      <c r="J9" t="s">
        <v>222</v>
      </c>
      <c r="K9" t="s">
        <v>223</v>
      </c>
      <c r="L9" t="s">
        <v>224</v>
      </c>
      <c r="M9" s="9" t="s">
        <v>225</v>
      </c>
      <c r="N9" s="8" t="s">
        <v>108</v>
      </c>
      <c r="O9" t="s">
        <v>73</v>
      </c>
      <c r="P9" t="s">
        <v>226</v>
      </c>
      <c r="Q9" t="s">
        <v>227</v>
      </c>
      <c r="R9" s="9" t="s">
        <v>228</v>
      </c>
      <c r="T9" s="8" t="s">
        <v>229</v>
      </c>
      <c r="U9" s="9" t="s">
        <v>230</v>
      </c>
    </row>
    <row r="10" spans="2:21">
      <c r="B10" s="8" t="s">
        <v>231</v>
      </c>
      <c r="C10" s="9" t="s">
        <v>232</v>
      </c>
      <c r="D10" s="8" t="s">
        <v>233</v>
      </c>
      <c r="E10" s="9" t="s">
        <v>234</v>
      </c>
      <c r="F10" s="8" t="s">
        <v>235</v>
      </c>
      <c r="G10" t="s">
        <v>236</v>
      </c>
      <c r="H10" s="9" t="s">
        <v>237</v>
      </c>
      <c r="I10" s="8" t="s">
        <v>238</v>
      </c>
      <c r="J10" t="s">
        <v>239</v>
      </c>
      <c r="K10" t="s">
        <v>240</v>
      </c>
      <c r="L10" t="s">
        <v>241</v>
      </c>
      <c r="M10" s="9" t="s">
        <v>36</v>
      </c>
      <c r="N10" s="8" t="s">
        <v>242</v>
      </c>
      <c r="O10" t="s">
        <v>243</v>
      </c>
      <c r="P10" t="s">
        <v>244</v>
      </c>
      <c r="Q10" t="s">
        <v>245</v>
      </c>
      <c r="R10" s="9" t="s">
        <v>246</v>
      </c>
      <c r="T10" s="8" t="s">
        <v>247</v>
      </c>
      <c r="U10" s="9" t="s">
        <v>248</v>
      </c>
    </row>
    <row r="11" spans="2:21">
      <c r="B11" s="8" t="s">
        <v>77</v>
      </c>
      <c r="C11" s="9" t="s">
        <v>249</v>
      </c>
      <c r="D11" s="8" t="s">
        <v>250</v>
      </c>
      <c r="E11" s="9" t="s">
        <v>54</v>
      </c>
      <c r="F11" s="8" t="s">
        <v>251</v>
      </c>
      <c r="G11" t="s">
        <v>252</v>
      </c>
      <c r="H11" s="9" t="s">
        <v>253</v>
      </c>
      <c r="I11" s="8" t="s">
        <v>254</v>
      </c>
      <c r="J11" t="s">
        <v>255</v>
      </c>
      <c r="K11" t="s">
        <v>256</v>
      </c>
      <c r="L11" t="s">
        <v>257</v>
      </c>
      <c r="M11" s="9" t="s">
        <v>49</v>
      </c>
      <c r="N11" s="8" t="s">
        <v>258</v>
      </c>
      <c r="O11" t="s">
        <v>259</v>
      </c>
      <c r="P11" t="s">
        <v>260</v>
      </c>
      <c r="Q11" t="s">
        <v>261</v>
      </c>
      <c r="R11" s="9" t="s">
        <v>262</v>
      </c>
      <c r="T11" s="8" t="s">
        <v>263</v>
      </c>
      <c r="U11" s="9" t="s">
        <v>264</v>
      </c>
    </row>
    <row r="12" spans="2:21">
      <c r="B12" s="8" t="s">
        <v>265</v>
      </c>
      <c r="C12" s="9" t="s">
        <v>266</v>
      </c>
      <c r="D12" s="8" t="s">
        <v>267</v>
      </c>
      <c r="E12" s="9" t="s">
        <v>268</v>
      </c>
      <c r="F12" s="8" t="s">
        <v>269</v>
      </c>
      <c r="G12" t="s">
        <v>270</v>
      </c>
      <c r="H12" s="9" t="s">
        <v>271</v>
      </c>
      <c r="I12" s="8" t="s">
        <v>272</v>
      </c>
      <c r="J12" t="s">
        <v>273</v>
      </c>
      <c r="K12" t="s">
        <v>274</v>
      </c>
      <c r="L12" t="s">
        <v>275</v>
      </c>
      <c r="M12" s="9" t="s">
        <v>276</v>
      </c>
      <c r="N12" s="8" t="s">
        <v>277</v>
      </c>
      <c r="O12" t="s">
        <v>278</v>
      </c>
      <c r="P12" t="s">
        <v>279</v>
      </c>
      <c r="Q12" t="s">
        <v>75</v>
      </c>
      <c r="R12" s="9" t="s">
        <v>62</v>
      </c>
      <c r="T12" s="8" t="s">
        <v>280</v>
      </c>
      <c r="U12" s="9" t="s">
        <v>281</v>
      </c>
    </row>
    <row r="13" spans="2:21">
      <c r="B13" s="8" t="s">
        <v>282</v>
      </c>
      <c r="C13" s="9" t="s">
        <v>283</v>
      </c>
      <c r="D13" s="8" t="s">
        <v>284</v>
      </c>
      <c r="E13" s="9" t="s">
        <v>89</v>
      </c>
      <c r="F13" s="8" t="s">
        <v>285</v>
      </c>
      <c r="G13" t="s">
        <v>56</v>
      </c>
      <c r="H13" s="9" t="s">
        <v>286</v>
      </c>
      <c r="I13" s="8" t="s">
        <v>287</v>
      </c>
      <c r="J13" t="s">
        <v>288</v>
      </c>
      <c r="K13" t="s">
        <v>289</v>
      </c>
      <c r="L13" t="s">
        <v>290</v>
      </c>
      <c r="M13" s="9" t="s">
        <v>291</v>
      </c>
      <c r="N13" s="8" t="s">
        <v>292</v>
      </c>
      <c r="O13" t="s">
        <v>293</v>
      </c>
      <c r="P13" t="s">
        <v>294</v>
      </c>
      <c r="Q13" t="s">
        <v>295</v>
      </c>
      <c r="R13" s="9" t="s">
        <v>296</v>
      </c>
      <c r="T13" s="8" t="s">
        <v>297</v>
      </c>
      <c r="U13" s="9" t="s">
        <v>298</v>
      </c>
    </row>
    <row r="14" spans="2:21">
      <c r="B14" s="8" t="s">
        <v>299</v>
      </c>
      <c r="C14" s="9" t="s">
        <v>300</v>
      </c>
      <c r="D14" s="8" t="s">
        <v>301</v>
      </c>
      <c r="E14" s="9" t="s">
        <v>302</v>
      </c>
      <c r="F14" s="8" t="s">
        <v>303</v>
      </c>
      <c r="G14" t="s">
        <v>304</v>
      </c>
      <c r="H14" s="9" t="s">
        <v>305</v>
      </c>
      <c r="I14" s="8" t="s">
        <v>306</v>
      </c>
      <c r="J14" t="s">
        <v>307</v>
      </c>
      <c r="K14" t="s">
        <v>308</v>
      </c>
      <c r="L14" t="s">
        <v>309</v>
      </c>
      <c r="M14" s="9" t="s">
        <v>310</v>
      </c>
      <c r="N14" s="8" t="s">
        <v>311</v>
      </c>
      <c r="O14" t="s">
        <v>312</v>
      </c>
      <c r="P14" t="s">
        <v>313</v>
      </c>
      <c r="Q14" t="s">
        <v>314</v>
      </c>
      <c r="R14" s="9" t="s">
        <v>315</v>
      </c>
      <c r="T14" s="8" t="s">
        <v>316</v>
      </c>
      <c r="U14" s="9" t="s">
        <v>317</v>
      </c>
    </row>
    <row r="15" spans="2:21">
      <c r="B15" s="8" t="s">
        <v>318</v>
      </c>
      <c r="C15" s="9" t="s">
        <v>319</v>
      </c>
      <c r="D15" s="8" t="s">
        <v>320</v>
      </c>
      <c r="E15" s="9" t="s">
        <v>321</v>
      </c>
      <c r="F15" s="8" t="s">
        <v>322</v>
      </c>
      <c r="G15" t="s">
        <v>323</v>
      </c>
      <c r="H15" s="9" t="s">
        <v>324</v>
      </c>
      <c r="I15" s="8" t="s">
        <v>325</v>
      </c>
      <c r="J15" t="s">
        <v>326</v>
      </c>
      <c r="K15" t="s">
        <v>327</v>
      </c>
      <c r="L15" t="s">
        <v>15</v>
      </c>
      <c r="M15" s="9" t="s">
        <v>328</v>
      </c>
      <c r="N15" s="8" t="s">
        <v>329</v>
      </c>
      <c r="O15" t="s">
        <v>330</v>
      </c>
      <c r="P15" t="s">
        <v>331</v>
      </c>
      <c r="Q15" t="s">
        <v>332</v>
      </c>
      <c r="R15" s="9" t="s">
        <v>333</v>
      </c>
      <c r="T15" s="8" t="s">
        <v>334</v>
      </c>
      <c r="U15" s="9" t="s">
        <v>335</v>
      </c>
    </row>
    <row r="16" spans="2:21">
      <c r="B16" s="8" t="s">
        <v>336</v>
      </c>
      <c r="C16" s="9" t="s">
        <v>337</v>
      </c>
      <c r="D16" s="8" t="s">
        <v>66</v>
      </c>
      <c r="E16" s="9" t="s">
        <v>338</v>
      </c>
      <c r="F16" s="8" t="s">
        <v>103</v>
      </c>
      <c r="G16" t="s">
        <v>339</v>
      </c>
      <c r="H16" s="9" t="s">
        <v>45</v>
      </c>
      <c r="I16" s="8" t="s">
        <v>340</v>
      </c>
      <c r="J16" t="s">
        <v>341</v>
      </c>
      <c r="K16" t="s">
        <v>342</v>
      </c>
      <c r="L16" t="s">
        <v>343</v>
      </c>
      <c r="M16" s="9" t="s">
        <v>344</v>
      </c>
      <c r="N16" s="8" t="s">
        <v>345</v>
      </c>
      <c r="O16" t="s">
        <v>346</v>
      </c>
      <c r="P16" t="s">
        <v>347</v>
      </c>
      <c r="Q16" t="s">
        <v>348</v>
      </c>
      <c r="R16" s="9" t="s">
        <v>349</v>
      </c>
      <c r="T16" s="8" t="s">
        <v>350</v>
      </c>
      <c r="U16" s="9" t="s">
        <v>351</v>
      </c>
    </row>
    <row r="17" spans="2:21">
      <c r="B17" s="8" t="s">
        <v>352</v>
      </c>
      <c r="C17" s="9" t="s">
        <v>353</v>
      </c>
      <c r="D17" s="8" t="s">
        <v>354</v>
      </c>
      <c r="E17" s="9" t="s">
        <v>355</v>
      </c>
      <c r="F17" s="8" t="s">
        <v>356</v>
      </c>
      <c r="G17" t="s">
        <v>357</v>
      </c>
      <c r="H17" s="9" t="s">
        <v>358</v>
      </c>
      <c r="I17" s="8" t="s">
        <v>359</v>
      </c>
      <c r="J17" t="s">
        <v>360</v>
      </c>
      <c r="K17" t="s">
        <v>361</v>
      </c>
      <c r="L17" t="s">
        <v>362</v>
      </c>
      <c r="M17" s="9" t="s">
        <v>363</v>
      </c>
      <c r="N17" s="8" t="s">
        <v>364</v>
      </c>
      <c r="O17" t="s">
        <v>96</v>
      </c>
      <c r="P17" t="s">
        <v>30</v>
      </c>
      <c r="Q17" t="s">
        <v>365</v>
      </c>
      <c r="R17" s="9" t="s">
        <v>63</v>
      </c>
      <c r="T17" s="8" t="s">
        <v>366</v>
      </c>
      <c r="U17" s="9" t="s">
        <v>367</v>
      </c>
    </row>
    <row r="18" spans="2:21">
      <c r="B18" s="8" t="s">
        <v>368</v>
      </c>
      <c r="C18" s="9" t="s">
        <v>369</v>
      </c>
      <c r="D18" s="8" t="s">
        <v>370</v>
      </c>
      <c r="E18" s="9" t="s">
        <v>371</v>
      </c>
      <c r="F18" s="8" t="s">
        <v>372</v>
      </c>
      <c r="G18" t="s">
        <v>373</v>
      </c>
      <c r="H18" s="9" t="s">
        <v>374</v>
      </c>
      <c r="I18" s="8" t="s">
        <v>375</v>
      </c>
      <c r="J18" t="s">
        <v>376</v>
      </c>
      <c r="K18" t="s">
        <v>377</v>
      </c>
      <c r="L18" t="s">
        <v>378</v>
      </c>
      <c r="M18" s="9" t="s">
        <v>379</v>
      </c>
      <c r="N18" s="8" t="s">
        <v>380</v>
      </c>
      <c r="O18" t="s">
        <v>381</v>
      </c>
      <c r="P18" t="s">
        <v>382</v>
      </c>
      <c r="Q18" t="s">
        <v>383</v>
      </c>
      <c r="R18" s="9" t="s">
        <v>384</v>
      </c>
      <c r="T18" s="8" t="s">
        <v>385</v>
      </c>
      <c r="U18" s="9" t="s">
        <v>386</v>
      </c>
    </row>
    <row r="19" spans="2:21">
      <c r="B19" s="8" t="s">
        <v>387</v>
      </c>
      <c r="C19" s="9" t="s">
        <v>388</v>
      </c>
      <c r="D19" s="8" t="s">
        <v>389</v>
      </c>
      <c r="E19" s="9" t="s">
        <v>390</v>
      </c>
      <c r="F19" s="8" t="s">
        <v>391</v>
      </c>
      <c r="G19" t="s">
        <v>392</v>
      </c>
      <c r="H19" s="9" t="s">
        <v>393</v>
      </c>
      <c r="I19" s="8" t="s">
        <v>394</v>
      </c>
      <c r="J19" t="s">
        <v>395</v>
      </c>
      <c r="K19" t="s">
        <v>396</v>
      </c>
      <c r="L19" t="s">
        <v>397</v>
      </c>
      <c r="M19" s="9" t="s">
        <v>398</v>
      </c>
      <c r="N19" s="8" t="s">
        <v>399</v>
      </c>
      <c r="O19" t="s">
        <v>29</v>
      </c>
      <c r="P19" t="s">
        <v>400</v>
      </c>
      <c r="Q19" t="s">
        <v>401</v>
      </c>
      <c r="R19" s="9" t="s">
        <v>402</v>
      </c>
      <c r="T19" s="8" t="s">
        <v>403</v>
      </c>
      <c r="U19" s="9" t="s">
        <v>404</v>
      </c>
    </row>
    <row r="20" spans="2:21">
      <c r="B20" s="8" t="s">
        <v>405</v>
      </c>
      <c r="C20" s="9" t="s">
        <v>406</v>
      </c>
      <c r="D20" s="8" t="s">
        <v>407</v>
      </c>
      <c r="E20" s="9" t="s">
        <v>33</v>
      </c>
      <c r="F20" s="8" t="s">
        <v>10</v>
      </c>
      <c r="G20" t="s">
        <v>408</v>
      </c>
      <c r="H20" s="9" t="s">
        <v>409</v>
      </c>
      <c r="I20" s="8" t="s">
        <v>410</v>
      </c>
      <c r="J20" t="s">
        <v>411</v>
      </c>
      <c r="K20" t="s">
        <v>412</v>
      </c>
      <c r="L20" t="s">
        <v>413</v>
      </c>
      <c r="M20" s="9" t="s">
        <v>414</v>
      </c>
      <c r="N20" s="8" t="s">
        <v>415</v>
      </c>
      <c r="O20" t="s">
        <v>416</v>
      </c>
      <c r="P20" t="s">
        <v>417</v>
      </c>
      <c r="Q20" t="s">
        <v>418</v>
      </c>
      <c r="R20" s="9" t="s">
        <v>419</v>
      </c>
      <c r="T20" s="8" t="s">
        <v>420</v>
      </c>
      <c r="U20" s="9" t="s">
        <v>421</v>
      </c>
    </row>
    <row r="21" spans="2:21">
      <c r="B21" s="8" t="s">
        <v>422</v>
      </c>
      <c r="C21" s="9" t="s">
        <v>423</v>
      </c>
      <c r="D21" s="8" t="s">
        <v>44</v>
      </c>
      <c r="E21" s="9" t="s">
        <v>424</v>
      </c>
      <c r="F21" s="8" t="s">
        <v>425</v>
      </c>
      <c r="G21" t="s">
        <v>426</v>
      </c>
      <c r="H21" s="9" t="s">
        <v>427</v>
      </c>
      <c r="I21" s="8" t="s">
        <v>428</v>
      </c>
      <c r="J21" t="s">
        <v>429</v>
      </c>
      <c r="K21" t="s">
        <v>430</v>
      </c>
      <c r="L21" t="s">
        <v>431</v>
      </c>
      <c r="M21" s="9" t="s">
        <v>432</v>
      </c>
      <c r="N21" s="8" t="s">
        <v>433</v>
      </c>
      <c r="O21" t="s">
        <v>434</v>
      </c>
      <c r="P21" t="s">
        <v>435</v>
      </c>
      <c r="Q21" t="s">
        <v>436</v>
      </c>
      <c r="R21" s="9" t="s">
        <v>437</v>
      </c>
      <c r="T21" s="8" t="s">
        <v>438</v>
      </c>
      <c r="U21" s="9" t="s">
        <v>439</v>
      </c>
    </row>
    <row r="22" spans="2:21">
      <c r="B22" s="8" t="s">
        <v>440</v>
      </c>
      <c r="C22" s="35"/>
      <c r="D22" s="8" t="s">
        <v>441</v>
      </c>
      <c r="E22" s="9" t="s">
        <v>442</v>
      </c>
      <c r="F22" s="8" t="s">
        <v>443</v>
      </c>
      <c r="G22" t="s">
        <v>444</v>
      </c>
      <c r="H22" s="9" t="s">
        <v>445</v>
      </c>
      <c r="I22" s="8" t="s">
        <v>446</v>
      </c>
      <c r="J22" t="s">
        <v>447</v>
      </c>
      <c r="K22" t="s">
        <v>448</v>
      </c>
      <c r="L22" t="s">
        <v>449</v>
      </c>
      <c r="M22" s="9" t="s">
        <v>37</v>
      </c>
      <c r="N22" s="8" t="s">
        <v>450</v>
      </c>
      <c r="O22" t="s">
        <v>451</v>
      </c>
      <c r="P22" t="s">
        <v>452</v>
      </c>
      <c r="Q22" t="s">
        <v>453</v>
      </c>
      <c r="R22" s="9" t="s">
        <v>454</v>
      </c>
      <c r="T22" s="8" t="s">
        <v>455</v>
      </c>
      <c r="U22" s="9" t="s">
        <v>456</v>
      </c>
    </row>
    <row r="23" spans="2:21">
      <c r="B23" s="8" t="s">
        <v>457</v>
      </c>
      <c r="C23" s="35"/>
      <c r="D23" s="8" t="s">
        <v>458</v>
      </c>
      <c r="E23" s="9"/>
      <c r="F23" s="8" t="s">
        <v>459</v>
      </c>
      <c r="G23" t="s">
        <v>460</v>
      </c>
      <c r="H23" s="9" t="s">
        <v>23</v>
      </c>
      <c r="I23" s="8" t="s">
        <v>461</v>
      </c>
      <c r="J23" t="s">
        <v>462</v>
      </c>
      <c r="K23" t="s">
        <v>463</v>
      </c>
      <c r="L23" t="s">
        <v>464</v>
      </c>
      <c r="M23" s="9" t="s">
        <v>465</v>
      </c>
      <c r="N23" s="8" t="s">
        <v>466</v>
      </c>
      <c r="O23" t="s">
        <v>467</v>
      </c>
      <c r="P23" t="s">
        <v>468</v>
      </c>
      <c r="Q23" t="s">
        <v>469</v>
      </c>
      <c r="R23" s="9" t="s">
        <v>18</v>
      </c>
      <c r="T23" s="8" t="s">
        <v>470</v>
      </c>
      <c r="U23" s="9" t="s">
        <v>471</v>
      </c>
    </row>
    <row r="24" spans="2:21">
      <c r="B24" s="8" t="s">
        <v>472</v>
      </c>
      <c r="C24" s="35"/>
      <c r="D24" s="8" t="s">
        <v>473</v>
      </c>
      <c r="E24" s="9"/>
      <c r="F24" s="8" t="s">
        <v>11</v>
      </c>
      <c r="G24" t="s">
        <v>34</v>
      </c>
      <c r="H24" s="9" t="s">
        <v>35</v>
      </c>
      <c r="I24" s="8" t="s">
        <v>12</v>
      </c>
      <c r="J24" t="s">
        <v>474</v>
      </c>
      <c r="K24" t="s">
        <v>475</v>
      </c>
      <c r="L24" t="s">
        <v>476</v>
      </c>
      <c r="M24" s="9" t="s">
        <v>38</v>
      </c>
      <c r="N24" s="8" t="s">
        <v>477</v>
      </c>
      <c r="O24" t="s">
        <v>86</v>
      </c>
      <c r="P24" t="s">
        <v>478</v>
      </c>
      <c r="Q24" t="s">
        <v>479</v>
      </c>
      <c r="R24" s="9"/>
      <c r="T24" s="8" t="s">
        <v>480</v>
      </c>
      <c r="U24" s="9" t="s">
        <v>481</v>
      </c>
    </row>
    <row r="25" spans="2:21">
      <c r="B25" s="8" t="s">
        <v>482</v>
      </c>
      <c r="C25" s="35"/>
      <c r="D25" s="8" t="s">
        <v>483</v>
      </c>
      <c r="E25" s="9"/>
      <c r="F25" s="8" t="s">
        <v>8</v>
      </c>
      <c r="G25" t="s">
        <v>79</v>
      </c>
      <c r="H25" s="9" t="s">
        <v>484</v>
      </c>
      <c r="I25" s="8" t="s">
        <v>485</v>
      </c>
      <c r="J25" t="s">
        <v>486</v>
      </c>
      <c r="K25" t="s">
        <v>487</v>
      </c>
      <c r="L25" t="s">
        <v>488</v>
      </c>
      <c r="M25" s="9" t="s">
        <v>489</v>
      </c>
      <c r="N25" s="8" t="s">
        <v>490</v>
      </c>
      <c r="O25" t="s">
        <v>491</v>
      </c>
      <c r="P25" t="s">
        <v>492</v>
      </c>
      <c r="Q25" t="s">
        <v>493</v>
      </c>
      <c r="R25" s="9"/>
      <c r="T25" s="8" t="s">
        <v>494</v>
      </c>
      <c r="U25" s="9" t="s">
        <v>495</v>
      </c>
    </row>
    <row r="26" spans="2:21">
      <c r="B26" s="8" t="s">
        <v>496</v>
      </c>
      <c r="C26" s="35"/>
      <c r="D26" s="8" t="s">
        <v>497</v>
      </c>
      <c r="E26" s="9"/>
      <c r="F26" s="8" t="s">
        <v>498</v>
      </c>
      <c r="G26" t="s">
        <v>499</v>
      </c>
      <c r="H26" s="9" t="s">
        <v>22</v>
      </c>
      <c r="I26" s="8" t="s">
        <v>93</v>
      </c>
      <c r="J26" t="s">
        <v>500</v>
      </c>
      <c r="K26" t="s">
        <v>94</v>
      </c>
      <c r="L26" t="s">
        <v>501</v>
      </c>
      <c r="M26" s="9" t="s">
        <v>107</v>
      </c>
      <c r="N26" s="8" t="s">
        <v>502</v>
      </c>
      <c r="O26" t="s">
        <v>503</v>
      </c>
      <c r="P26" t="s">
        <v>504</v>
      </c>
      <c r="Q26" t="s">
        <v>505</v>
      </c>
      <c r="R26" s="9"/>
      <c r="T26" s="8" t="s">
        <v>506</v>
      </c>
      <c r="U26" s="9" t="s">
        <v>507</v>
      </c>
    </row>
    <row r="27" spans="2:21">
      <c r="B27" s="8" t="s">
        <v>508</v>
      </c>
      <c r="C27" s="35"/>
      <c r="D27" s="8" t="s">
        <v>509</v>
      </c>
      <c r="E27" s="9"/>
      <c r="F27" s="8" t="s">
        <v>510</v>
      </c>
      <c r="G27" t="s">
        <v>511</v>
      </c>
      <c r="H27" s="9" t="s">
        <v>512</v>
      </c>
      <c r="I27" s="8" t="s">
        <v>513</v>
      </c>
      <c r="J27" t="s">
        <v>514</v>
      </c>
      <c r="K27" t="s">
        <v>515</v>
      </c>
      <c r="L27" t="s">
        <v>26</v>
      </c>
      <c r="M27" s="9" t="s">
        <v>516</v>
      </c>
      <c r="N27" s="8" t="s">
        <v>517</v>
      </c>
      <c r="O27" t="s">
        <v>518</v>
      </c>
      <c r="P27" t="s">
        <v>519</v>
      </c>
      <c r="Q27" t="s">
        <v>520</v>
      </c>
      <c r="R27" s="9"/>
      <c r="T27" s="8" t="s">
        <v>521</v>
      </c>
      <c r="U27" s="9" t="s">
        <v>522</v>
      </c>
    </row>
    <row r="28" spans="2:21">
      <c r="B28" s="8" t="s">
        <v>523</v>
      </c>
      <c r="C28" s="35"/>
      <c r="D28" s="8" t="s">
        <v>524</v>
      </c>
      <c r="E28" s="9"/>
      <c r="F28" s="8" t="s">
        <v>525</v>
      </c>
      <c r="G28" t="s">
        <v>67</v>
      </c>
      <c r="H28" s="9" t="s">
        <v>526</v>
      </c>
      <c r="I28" s="8" t="s">
        <v>527</v>
      </c>
      <c r="J28" t="s">
        <v>528</v>
      </c>
      <c r="K28" t="s">
        <v>529</v>
      </c>
      <c r="L28" t="s">
        <v>530</v>
      </c>
      <c r="M28" s="9" t="s">
        <v>13</v>
      </c>
      <c r="N28" s="8" t="s">
        <v>531</v>
      </c>
      <c r="O28" t="s">
        <v>532</v>
      </c>
      <c r="P28" t="s">
        <v>40</v>
      </c>
      <c r="Q28" t="s">
        <v>533</v>
      </c>
      <c r="R28" s="9"/>
      <c r="T28" s="8" t="s">
        <v>534</v>
      </c>
      <c r="U28" s="9"/>
    </row>
    <row r="29" spans="2:21">
      <c r="B29" s="8" t="s">
        <v>535</v>
      </c>
      <c r="C29" s="35"/>
      <c r="D29" s="8" t="s">
        <v>536</v>
      </c>
      <c r="E29" s="9"/>
      <c r="F29" s="8" t="s">
        <v>537</v>
      </c>
      <c r="G29" t="s">
        <v>538</v>
      </c>
      <c r="H29" s="9" t="s">
        <v>539</v>
      </c>
      <c r="I29" s="8" t="s">
        <v>540</v>
      </c>
      <c r="J29" t="s">
        <v>541</v>
      </c>
      <c r="K29" t="s">
        <v>542</v>
      </c>
      <c r="L29" t="s">
        <v>543</v>
      </c>
      <c r="M29" s="9" t="s">
        <v>106</v>
      </c>
      <c r="N29" s="8" t="s">
        <v>544</v>
      </c>
      <c r="O29" t="s">
        <v>545</v>
      </c>
      <c r="P29" t="s">
        <v>546</v>
      </c>
      <c r="Q29" t="s">
        <v>547</v>
      </c>
      <c r="R29" s="9"/>
      <c r="T29" s="8" t="s">
        <v>548</v>
      </c>
      <c r="U29" s="9"/>
    </row>
    <row r="30" spans="2:21">
      <c r="B30" s="8" t="s">
        <v>549</v>
      </c>
      <c r="C30" s="35"/>
      <c r="D30" s="8" t="s">
        <v>550</v>
      </c>
      <c r="E30" s="9"/>
      <c r="F30" s="8" t="s">
        <v>551</v>
      </c>
      <c r="G30" t="s">
        <v>552</v>
      </c>
      <c r="H30" s="9" t="s">
        <v>553</v>
      </c>
      <c r="I30" s="8" t="s">
        <v>554</v>
      </c>
      <c r="J30" t="s">
        <v>83</v>
      </c>
      <c r="K30" t="s">
        <v>555</v>
      </c>
      <c r="L30" t="s">
        <v>556</v>
      </c>
      <c r="M30" s="9" t="s">
        <v>557</v>
      </c>
      <c r="N30" s="8" t="s">
        <v>558</v>
      </c>
      <c r="O30" t="s">
        <v>559</v>
      </c>
      <c r="P30" t="s">
        <v>560</v>
      </c>
      <c r="Q30" t="s">
        <v>561</v>
      </c>
      <c r="R30" s="9"/>
      <c r="T30" s="8" t="s">
        <v>562</v>
      </c>
      <c r="U30" s="9"/>
    </row>
    <row r="31" spans="2:21">
      <c r="B31" s="8" t="s">
        <v>65</v>
      </c>
      <c r="C31" s="35"/>
      <c r="D31" s="8" t="s">
        <v>563</v>
      </c>
      <c r="E31" s="9"/>
      <c r="F31" s="8" t="s">
        <v>46</v>
      </c>
      <c r="G31" t="s">
        <v>102</v>
      </c>
      <c r="H31" s="9" t="s">
        <v>564</v>
      </c>
      <c r="I31" s="8" t="s">
        <v>92</v>
      </c>
      <c r="J31" t="s">
        <v>565</v>
      </c>
      <c r="K31" t="s">
        <v>566</v>
      </c>
      <c r="L31" t="s">
        <v>567</v>
      </c>
      <c r="M31" s="9" t="s">
        <v>568</v>
      </c>
      <c r="N31" s="8" t="s">
        <v>569</v>
      </c>
      <c r="O31" t="s">
        <v>570</v>
      </c>
      <c r="P31" t="s">
        <v>51</v>
      </c>
      <c r="Q31" t="s">
        <v>571</v>
      </c>
      <c r="R31" s="9"/>
      <c r="T31" s="8" t="s">
        <v>572</v>
      </c>
      <c r="U31" s="9"/>
    </row>
    <row r="32" spans="2:21">
      <c r="B32" s="8" t="s">
        <v>53</v>
      </c>
      <c r="C32" s="35"/>
      <c r="D32" s="8" t="s">
        <v>573</v>
      </c>
      <c r="E32" s="9"/>
      <c r="F32" s="8" t="s">
        <v>574</v>
      </c>
      <c r="G32" t="s">
        <v>575</v>
      </c>
      <c r="H32" s="9" t="s">
        <v>576</v>
      </c>
      <c r="I32" s="8" t="s">
        <v>57</v>
      </c>
      <c r="J32" t="s">
        <v>577</v>
      </c>
      <c r="K32" t="s">
        <v>578</v>
      </c>
      <c r="L32" t="s">
        <v>579</v>
      </c>
      <c r="M32" s="9" t="s">
        <v>84</v>
      </c>
      <c r="N32" s="8" t="s">
        <v>61</v>
      </c>
      <c r="O32" t="s">
        <v>580</v>
      </c>
      <c r="P32" t="s">
        <v>581</v>
      </c>
      <c r="Q32" t="s">
        <v>582</v>
      </c>
      <c r="R32" s="9"/>
      <c r="T32" s="8" t="s">
        <v>583</v>
      </c>
      <c r="U32" s="9"/>
    </row>
    <row r="33" spans="2:21">
      <c r="B33" s="8" t="s">
        <v>584</v>
      </c>
      <c r="C33" s="35"/>
      <c r="D33" s="8" t="s">
        <v>585</v>
      </c>
      <c r="E33" s="9"/>
      <c r="F33" s="8" t="s">
        <v>586</v>
      </c>
      <c r="G33" t="s">
        <v>587</v>
      </c>
      <c r="H33" s="9" t="s">
        <v>588</v>
      </c>
      <c r="I33" s="8" t="s">
        <v>589</v>
      </c>
      <c r="J33" t="s">
        <v>590</v>
      </c>
      <c r="K33" t="s">
        <v>591</v>
      </c>
      <c r="L33" t="s">
        <v>592</v>
      </c>
      <c r="M33" s="9" t="s">
        <v>593</v>
      </c>
      <c r="N33" s="8" t="s">
        <v>109</v>
      </c>
      <c r="O33" t="s">
        <v>594</v>
      </c>
      <c r="P33" t="s">
        <v>595</v>
      </c>
      <c r="Q33" t="s">
        <v>596</v>
      </c>
      <c r="R33" s="9"/>
      <c r="T33" s="8" t="s">
        <v>597</v>
      </c>
      <c r="U33" s="9"/>
    </row>
    <row r="34" spans="2:21">
      <c r="B34" s="8" t="s">
        <v>598</v>
      </c>
      <c r="C34" s="35"/>
      <c r="D34" s="8" t="s">
        <v>599</v>
      </c>
      <c r="E34" s="9"/>
      <c r="F34" s="8" t="s">
        <v>600</v>
      </c>
      <c r="G34" t="s">
        <v>601</v>
      </c>
      <c r="H34" s="9" t="s">
        <v>602</v>
      </c>
      <c r="I34" s="8" t="s">
        <v>603</v>
      </c>
      <c r="J34" t="s">
        <v>604</v>
      </c>
      <c r="K34" t="s">
        <v>605</v>
      </c>
      <c r="L34" t="s">
        <v>606</v>
      </c>
      <c r="M34" s="9" t="s">
        <v>607</v>
      </c>
      <c r="N34" s="8" t="s">
        <v>608</v>
      </c>
      <c r="O34" t="s">
        <v>609</v>
      </c>
      <c r="P34" t="s">
        <v>610</v>
      </c>
      <c r="Q34" t="s">
        <v>611</v>
      </c>
      <c r="R34" s="9"/>
      <c r="T34" s="8" t="s">
        <v>612</v>
      </c>
      <c r="U34" s="9"/>
    </row>
    <row r="35" spans="2:21">
      <c r="B35" s="8" t="s">
        <v>613</v>
      </c>
      <c r="C35" s="35"/>
      <c r="D35" s="8" t="s">
        <v>614</v>
      </c>
      <c r="E35" s="9"/>
      <c r="F35" s="8" t="s">
        <v>615</v>
      </c>
      <c r="G35" t="s">
        <v>616</v>
      </c>
      <c r="H35" s="9" t="s">
        <v>617</v>
      </c>
      <c r="I35" s="8" t="s">
        <v>618</v>
      </c>
      <c r="J35" t="s">
        <v>27</v>
      </c>
      <c r="K35" t="s">
        <v>619</v>
      </c>
      <c r="L35" t="s">
        <v>620</v>
      </c>
      <c r="M35" s="9" t="s">
        <v>621</v>
      </c>
      <c r="N35" s="8" t="s">
        <v>622</v>
      </c>
      <c r="O35" t="s">
        <v>623</v>
      </c>
      <c r="P35" t="s">
        <v>624</v>
      </c>
      <c r="Q35" t="s">
        <v>625</v>
      </c>
      <c r="R35" s="9"/>
      <c r="T35" s="8" t="s">
        <v>626</v>
      </c>
      <c r="U35" s="9"/>
    </row>
    <row r="36" spans="2:21">
      <c r="B36" s="8" t="s">
        <v>627</v>
      </c>
      <c r="C36" s="35"/>
      <c r="D36" s="8" t="s">
        <v>628</v>
      </c>
      <c r="E36" s="9"/>
      <c r="F36" s="8" t="s">
        <v>629</v>
      </c>
      <c r="G36" t="s">
        <v>630</v>
      </c>
      <c r="H36" s="9" t="s">
        <v>631</v>
      </c>
      <c r="I36" s="8" t="s">
        <v>632</v>
      </c>
      <c r="J36" t="s">
        <v>82</v>
      </c>
      <c r="K36" t="s">
        <v>633</v>
      </c>
      <c r="L36" t="s">
        <v>634</v>
      </c>
      <c r="M36" s="9" t="s">
        <v>635</v>
      </c>
      <c r="N36" s="8" t="s">
        <v>636</v>
      </c>
      <c r="O36" t="s">
        <v>637</v>
      </c>
      <c r="P36" t="s">
        <v>638</v>
      </c>
      <c r="Q36" t="s">
        <v>639</v>
      </c>
      <c r="R36" s="9"/>
      <c r="T36" s="8" t="s">
        <v>640</v>
      </c>
      <c r="U36" s="9"/>
    </row>
    <row r="37" spans="2:21">
      <c r="B37" s="8" t="s">
        <v>641</v>
      </c>
      <c r="C37" s="35"/>
      <c r="D37" s="8" t="s">
        <v>642</v>
      </c>
      <c r="E37" s="9"/>
      <c r="F37" s="8" t="s">
        <v>643</v>
      </c>
      <c r="G37" t="s">
        <v>644</v>
      </c>
      <c r="H37" s="9" t="s">
        <v>645</v>
      </c>
      <c r="I37" s="8" t="s">
        <v>646</v>
      </c>
      <c r="J37" t="s">
        <v>647</v>
      </c>
      <c r="K37" t="s">
        <v>14</v>
      </c>
      <c r="L37" t="s">
        <v>648</v>
      </c>
      <c r="M37" s="9" t="s">
        <v>649</v>
      </c>
      <c r="N37" s="8" t="s">
        <v>41</v>
      </c>
      <c r="O37" t="s">
        <v>650</v>
      </c>
      <c r="P37" t="s">
        <v>651</v>
      </c>
      <c r="Q37" t="s">
        <v>652</v>
      </c>
      <c r="R37" s="9"/>
      <c r="T37" s="8" t="s">
        <v>653</v>
      </c>
      <c r="U37" s="9"/>
    </row>
    <row r="38" spans="2:21">
      <c r="B38" s="8" t="s">
        <v>654</v>
      </c>
      <c r="C38" s="35"/>
      <c r="D38" s="8" t="s">
        <v>655</v>
      </c>
      <c r="E38" s="9"/>
      <c r="F38" s="8" t="s">
        <v>68</v>
      </c>
      <c r="G38" t="s">
        <v>656</v>
      </c>
      <c r="H38" s="9" t="s">
        <v>657</v>
      </c>
      <c r="I38" s="8" t="s">
        <v>658</v>
      </c>
      <c r="J38" t="s">
        <v>659</v>
      </c>
      <c r="K38" t="s">
        <v>58</v>
      </c>
      <c r="L38" t="s">
        <v>660</v>
      </c>
      <c r="M38" s="9" t="s">
        <v>661</v>
      </c>
      <c r="N38" s="8" t="s">
        <v>662</v>
      </c>
      <c r="O38" t="s">
        <v>663</v>
      </c>
      <c r="P38" t="s">
        <v>85</v>
      </c>
      <c r="Q38" t="s">
        <v>110</v>
      </c>
      <c r="R38" s="9"/>
      <c r="T38" s="8" t="s">
        <v>664</v>
      </c>
      <c r="U38" s="9"/>
    </row>
    <row r="39" spans="2:21">
      <c r="B39" s="8" t="s">
        <v>665</v>
      </c>
      <c r="C39" s="35"/>
      <c r="D39" s="8" t="s">
        <v>666</v>
      </c>
      <c r="E39" s="9"/>
      <c r="F39" s="8" t="s">
        <v>667</v>
      </c>
      <c r="G39" t="s">
        <v>668</v>
      </c>
      <c r="H39" s="9" t="s">
        <v>669</v>
      </c>
      <c r="I39" s="8" t="s">
        <v>670</v>
      </c>
      <c r="J39" t="s">
        <v>69</v>
      </c>
      <c r="K39" t="s">
        <v>671</v>
      </c>
      <c r="L39" t="s">
        <v>60</v>
      </c>
      <c r="M39" s="9" t="s">
        <v>672</v>
      </c>
      <c r="N39" s="8" t="s">
        <v>74</v>
      </c>
      <c r="O39" t="s">
        <v>673</v>
      </c>
      <c r="P39" t="s">
        <v>674</v>
      </c>
      <c r="Q39" t="s">
        <v>675</v>
      </c>
      <c r="R39" s="9"/>
      <c r="T39" s="8" t="s">
        <v>676</v>
      </c>
      <c r="U39" s="9"/>
    </row>
    <row r="40" spans="2:21">
      <c r="B40" s="8" t="s">
        <v>677</v>
      </c>
      <c r="C40" s="35"/>
      <c r="D40" s="8" t="s">
        <v>678</v>
      </c>
      <c r="E40" s="9"/>
      <c r="F40" s="8" t="s">
        <v>679</v>
      </c>
      <c r="G40" t="s">
        <v>680</v>
      </c>
      <c r="H40" s="9" t="s">
        <v>681</v>
      </c>
      <c r="I40" s="8" t="s">
        <v>682</v>
      </c>
      <c r="J40" t="s">
        <v>683</v>
      </c>
      <c r="K40" t="s">
        <v>684</v>
      </c>
      <c r="L40" t="s">
        <v>685</v>
      </c>
      <c r="M40" s="9" t="s">
        <v>104</v>
      </c>
      <c r="N40" s="8" t="s">
        <v>686</v>
      </c>
      <c r="O40" t="s">
        <v>687</v>
      </c>
      <c r="P40" t="s">
        <v>688</v>
      </c>
      <c r="Q40" t="s">
        <v>689</v>
      </c>
      <c r="R40" s="9"/>
      <c r="T40" s="8" t="s">
        <v>690</v>
      </c>
      <c r="U40" s="9"/>
    </row>
    <row r="41" spans="2:21">
      <c r="B41" s="8" t="s">
        <v>691</v>
      </c>
      <c r="C41" s="35"/>
      <c r="D41" s="8" t="s">
        <v>692</v>
      </c>
      <c r="E41" s="9"/>
      <c r="F41" s="8" t="s">
        <v>693</v>
      </c>
      <c r="G41" t="s">
        <v>90</v>
      </c>
      <c r="H41" s="9" t="s">
        <v>694</v>
      </c>
      <c r="I41" s="8" t="s">
        <v>695</v>
      </c>
      <c r="J41" t="s">
        <v>696</v>
      </c>
      <c r="K41" t="s">
        <v>697</v>
      </c>
      <c r="L41" t="s">
        <v>698</v>
      </c>
      <c r="M41" s="9" t="s">
        <v>699</v>
      </c>
      <c r="N41" s="8" t="s">
        <v>700</v>
      </c>
      <c r="O41" t="s">
        <v>701</v>
      </c>
      <c r="P41" t="s">
        <v>98</v>
      </c>
      <c r="Q41" t="s">
        <v>702</v>
      </c>
      <c r="R41" s="9"/>
      <c r="T41" s="8" t="s">
        <v>703</v>
      </c>
      <c r="U41" s="9"/>
    </row>
    <row r="42" spans="2:21">
      <c r="B42" s="8" t="s">
        <v>704</v>
      </c>
      <c r="C42" s="35"/>
      <c r="D42" s="8" t="s">
        <v>705</v>
      </c>
      <c r="E42" s="9"/>
      <c r="F42" s="8" t="s">
        <v>706</v>
      </c>
      <c r="G42" t="s">
        <v>707</v>
      </c>
      <c r="H42" s="9" t="s">
        <v>708</v>
      </c>
      <c r="I42" s="8" t="s">
        <v>59</v>
      </c>
      <c r="J42" t="s">
        <v>47</v>
      </c>
      <c r="K42" t="s">
        <v>709</v>
      </c>
      <c r="L42" t="s">
        <v>710</v>
      </c>
      <c r="M42" s="9" t="s">
        <v>711</v>
      </c>
      <c r="N42" s="8" t="s">
        <v>712</v>
      </c>
      <c r="O42" t="s">
        <v>713</v>
      </c>
      <c r="P42" t="s">
        <v>714</v>
      </c>
      <c r="Q42" t="s">
        <v>715</v>
      </c>
      <c r="R42" s="9"/>
      <c r="T42" s="8" t="s">
        <v>716</v>
      </c>
      <c r="U42" s="9"/>
    </row>
    <row r="43" spans="2:21" ht="15.75" thickBot="1">
      <c r="B43" s="10" t="s">
        <v>717</v>
      </c>
      <c r="C43" s="36"/>
      <c r="D43" s="10" t="s">
        <v>718</v>
      </c>
      <c r="E43" s="11"/>
      <c r="F43" s="10" t="s">
        <v>719</v>
      </c>
      <c r="G43" s="13" t="s">
        <v>720</v>
      </c>
      <c r="H43" s="11" t="s">
        <v>721</v>
      </c>
      <c r="I43" s="10" t="s">
        <v>722</v>
      </c>
      <c r="J43" s="13" t="s">
        <v>723</v>
      </c>
      <c r="K43" s="13" t="s">
        <v>25</v>
      </c>
      <c r="L43" s="13" t="s">
        <v>50</v>
      </c>
      <c r="M43" s="11" t="s">
        <v>39</v>
      </c>
      <c r="N43" s="10" t="s">
        <v>724</v>
      </c>
      <c r="O43" s="13" t="s">
        <v>17</v>
      </c>
      <c r="P43" s="13" t="s">
        <v>725</v>
      </c>
      <c r="Q43" s="13" t="s">
        <v>726</v>
      </c>
      <c r="R43" s="11"/>
      <c r="T43" s="10" t="s">
        <v>727</v>
      </c>
      <c r="U43" s="11"/>
    </row>
    <row r="45" spans="2:21">
      <c r="B45" s="37">
        <v>41</v>
      </c>
      <c r="C45" s="37">
        <v>19</v>
      </c>
      <c r="D45" s="37">
        <v>41</v>
      </c>
      <c r="E45" s="37">
        <v>20</v>
      </c>
      <c r="F45" s="37">
        <v>41</v>
      </c>
      <c r="G45" s="37">
        <v>41</v>
      </c>
      <c r="H45" s="37">
        <v>41</v>
      </c>
      <c r="I45" s="37">
        <v>41</v>
      </c>
      <c r="J45" s="37">
        <v>41</v>
      </c>
      <c r="K45" s="37">
        <v>41</v>
      </c>
      <c r="L45" s="37">
        <v>41</v>
      </c>
      <c r="M45" s="37">
        <v>41</v>
      </c>
      <c r="N45" s="37">
        <v>41</v>
      </c>
      <c r="O45" s="37">
        <v>41</v>
      </c>
      <c r="P45" s="37">
        <v>41</v>
      </c>
      <c r="Q45" s="37">
        <v>41</v>
      </c>
      <c r="R45" s="37">
        <v>21</v>
      </c>
    </row>
    <row r="46" spans="2:21">
      <c r="B46">
        <f>SUM(B45:C45)</f>
        <v>60</v>
      </c>
      <c r="D46">
        <f>SUM(D45:E45)</f>
        <v>61</v>
      </c>
      <c r="F46">
        <f>SUM(F45:H45)</f>
        <v>123</v>
      </c>
      <c r="I46">
        <f>SUM(I45:M45)</f>
        <v>205</v>
      </c>
      <c r="N46">
        <f>SUM(N45:R45)</f>
        <v>185</v>
      </c>
    </row>
    <row r="47" spans="2:21">
      <c r="B47">
        <f>B46/B54</f>
        <v>9.4637223974763401E-2</v>
      </c>
      <c r="D47">
        <f>D46/B54</f>
        <v>9.6214511041009462E-2</v>
      </c>
      <c r="F47">
        <f>F46/B54</f>
        <v>0.19400630914826497</v>
      </c>
      <c r="I47">
        <f>I46/B54</f>
        <v>0.32334384858044163</v>
      </c>
      <c r="N47">
        <f>N46/B54</f>
        <v>0.29179810725552052</v>
      </c>
    </row>
    <row r="48" spans="2:21">
      <c r="B48">
        <f>B47*100</f>
        <v>9.4637223974763405</v>
      </c>
      <c r="D48">
        <f>D47*100</f>
        <v>9.6214511041009469</v>
      </c>
      <c r="F48">
        <f>F47*100</f>
        <v>19.400630914826497</v>
      </c>
      <c r="I48">
        <f>I47*100</f>
        <v>32.33438485804416</v>
      </c>
      <c r="N48">
        <f>N47*100</f>
        <v>29.179810725552052</v>
      </c>
    </row>
    <row r="49" spans="2:14">
      <c r="B49">
        <f>100*1/11</f>
        <v>9.0909090909090917</v>
      </c>
      <c r="D49">
        <f>100*1/11</f>
        <v>9.0909090909090917</v>
      </c>
      <c r="F49">
        <f>100*2/11</f>
        <v>18.181818181818183</v>
      </c>
      <c r="I49">
        <f>100*4/11</f>
        <v>36.363636363636367</v>
      </c>
      <c r="N49">
        <f>100*3/11</f>
        <v>27.272727272727273</v>
      </c>
    </row>
    <row r="54" spans="2:14">
      <c r="B54">
        <f>SUM(B45:R45)</f>
        <v>634</v>
      </c>
    </row>
    <row r="147" spans="15:15">
      <c r="O147" s="32"/>
    </row>
    <row r="148" spans="15:15">
      <c r="O148" s="32"/>
    </row>
    <row r="149" spans="15:15">
      <c r="O149" s="32"/>
    </row>
    <row r="150" spans="15:15">
      <c r="O150" s="32"/>
    </row>
    <row r="151" spans="15:15">
      <c r="O151" s="32"/>
    </row>
    <row r="152" spans="15:15">
      <c r="O152" s="32"/>
    </row>
    <row r="153" spans="15:15">
      <c r="O153" s="32"/>
    </row>
    <row r="154" spans="15:15">
      <c r="O154" s="32"/>
    </row>
    <row r="155" spans="15:15">
      <c r="O155" s="32"/>
    </row>
    <row r="156" spans="15:15">
      <c r="O156" s="32"/>
    </row>
    <row r="157" spans="15:15">
      <c r="O157" s="32"/>
    </row>
    <row r="158" spans="15:15">
      <c r="O158" s="32"/>
    </row>
    <row r="159" spans="15:15">
      <c r="O159" s="32"/>
    </row>
    <row r="160" spans="15:15">
      <c r="O160" s="32"/>
    </row>
    <row r="161" spans="15:15">
      <c r="O161" s="32"/>
    </row>
    <row r="162" spans="15:15">
      <c r="O162" s="32"/>
    </row>
    <row r="163" spans="15:15">
      <c r="O163" s="32"/>
    </row>
    <row r="164" spans="15:15">
      <c r="O164" s="32"/>
    </row>
    <row r="165" spans="15:15">
      <c r="O165" s="32"/>
    </row>
    <row r="166" spans="15:15">
      <c r="O166" s="32"/>
    </row>
    <row r="167" spans="15:15">
      <c r="O167" s="32"/>
    </row>
    <row r="168" spans="15:15">
      <c r="O168" s="32"/>
    </row>
    <row r="169" spans="15:15">
      <c r="O169" s="32"/>
    </row>
    <row r="170" spans="15:15">
      <c r="O170" s="32"/>
    </row>
    <row r="171" spans="15:15">
      <c r="O171" s="32"/>
    </row>
    <row r="172" spans="15:15">
      <c r="O172" s="32"/>
    </row>
    <row r="173" spans="15:15">
      <c r="O173" s="32"/>
    </row>
    <row r="174" spans="15:15">
      <c r="O174" s="32"/>
    </row>
    <row r="175" spans="15:15">
      <c r="O175" s="32"/>
    </row>
    <row r="176" spans="15:15">
      <c r="O176" s="32"/>
    </row>
    <row r="177" spans="15:15">
      <c r="O177" s="32"/>
    </row>
    <row r="178" spans="15:15">
      <c r="O178" s="32"/>
    </row>
    <row r="179" spans="15:15">
      <c r="O179" s="32"/>
    </row>
    <row r="180" spans="15:15">
      <c r="O180" s="32"/>
    </row>
    <row r="181" spans="15:15">
      <c r="O181" s="32"/>
    </row>
    <row r="182" spans="15:15">
      <c r="O182" s="32"/>
    </row>
    <row r="183" spans="15:15">
      <c r="O183" s="32"/>
    </row>
    <row r="184" spans="15:15">
      <c r="O184" s="32"/>
    </row>
    <row r="185" spans="15:15">
      <c r="O185" s="32"/>
    </row>
    <row r="186" spans="15:15">
      <c r="O186" s="32"/>
    </row>
    <row r="187" spans="15:15">
      <c r="O187" s="32"/>
    </row>
  </sheetData>
  <sortState xmlns:xlrd2="http://schemas.microsoft.com/office/spreadsheetml/2017/richdata2" ref="B2:C701">
    <sortCondition ref="C2:C701"/>
    <sortCondition ref="B2:B7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Jack Campbell</dc:creator>
  <cp:keywords/>
  <dc:description/>
  <cp:lastModifiedBy/>
  <cp:revision/>
  <dcterms:created xsi:type="dcterms:W3CDTF">2023-09-07T21:34:26Z</dcterms:created>
  <dcterms:modified xsi:type="dcterms:W3CDTF">2023-10-12T19:38:34Z</dcterms:modified>
  <cp:category/>
  <cp:contentStatus/>
</cp:coreProperties>
</file>