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2" i="1"/>
  <c r="R3" i="1"/>
  <c r="R4" i="1"/>
  <c r="R5" i="1"/>
  <c r="R6" i="1"/>
  <c r="R7" i="1"/>
  <c r="R8" i="1"/>
  <c r="R9" i="1"/>
  <c r="R10" i="1"/>
  <c r="R11" i="1"/>
  <c r="R12" i="1"/>
  <c r="R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2" i="1"/>
  <c r="Q2" i="1" s="1"/>
</calcChain>
</file>

<file path=xl/sharedStrings.xml><?xml version="1.0" encoding="utf-8"?>
<sst xmlns="http://schemas.openxmlformats.org/spreadsheetml/2006/main" count="24" uniqueCount="22">
  <si>
    <t>x, см</t>
  </si>
  <si>
    <t>R, Ом</t>
  </si>
  <si>
    <t>ошибка в десятках!</t>
  </si>
  <si>
    <t>Считаем декремент</t>
  </si>
  <si>
    <t>Xn, см</t>
  </si>
  <si>
    <t>n</t>
  </si>
  <si>
    <t>Колебания</t>
  </si>
  <si>
    <t>t, с</t>
  </si>
  <si>
    <t>R крит</t>
  </si>
  <si>
    <t>Ом</t>
  </si>
  <si>
    <t>R,ом</t>
  </si>
  <si>
    <t>x1,см</t>
  </si>
  <si>
    <t>тета</t>
  </si>
  <si>
    <t>x2,см</t>
  </si>
  <si>
    <t>Rмагаз</t>
  </si>
  <si>
    <t>50000 Ом</t>
  </si>
  <si>
    <t>1/100</t>
  </si>
  <si>
    <t>Делитель</t>
  </si>
  <si>
    <t>Откок</t>
  </si>
  <si>
    <t>X, см</t>
  </si>
  <si>
    <t>C, мкФ</t>
  </si>
  <si>
    <t>a,м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</si>
</sst>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J1" workbookViewId="0">
      <selection activeCell="Z29" sqref="Z29"/>
    </sheetView>
  </sheetViews>
  <sheetFormatPr defaultRowHeight="14.4" x14ac:dyDescent="0.3"/>
  <cols>
    <col min="1" max="2" width="8.88671875" style="2"/>
    <col min="3" max="3" width="22.21875" customWidth="1"/>
    <col min="4" max="4" width="18.5546875" style="1" customWidth="1"/>
    <col min="5" max="5" width="5.88671875" style="1" customWidth="1"/>
    <col min="7" max="7" width="11" customWidth="1"/>
    <col min="16" max="17" width="10.5546875" customWidth="1"/>
    <col min="18" max="18" width="11" bestFit="1" customWidth="1"/>
    <col min="21" max="21" width="10.77734375" customWidth="1"/>
    <col min="22" max="22" width="8.88671875" style="1"/>
    <col min="24" max="24" width="8.88671875" style="1" customWidth="1"/>
    <col min="25" max="25" width="10.88671875" style="1" customWidth="1"/>
    <col min="26" max="26" width="11" bestFit="1" customWidth="1"/>
  </cols>
  <sheetData>
    <row r="1" spans="1:26" x14ac:dyDescent="0.3">
      <c r="A1" s="4" t="s">
        <v>0</v>
      </c>
      <c r="B1" s="4" t="s">
        <v>1</v>
      </c>
      <c r="D1" s="1" t="s">
        <v>3</v>
      </c>
      <c r="G1" s="1" t="s">
        <v>6</v>
      </c>
      <c r="H1" s="1"/>
      <c r="J1" s="3" t="s">
        <v>8</v>
      </c>
      <c r="K1" s="1"/>
      <c r="M1" s="3" t="s">
        <v>10</v>
      </c>
      <c r="N1" s="3" t="s">
        <v>11</v>
      </c>
      <c r="O1" s="3" t="s">
        <v>13</v>
      </c>
      <c r="P1" s="5" t="s">
        <v>12</v>
      </c>
      <c r="U1" s="5" t="s">
        <v>14</v>
      </c>
      <c r="V1" s="1" t="s">
        <v>15</v>
      </c>
      <c r="X1" s="3" t="s">
        <v>19</v>
      </c>
      <c r="Y1" s="3" t="s">
        <v>1</v>
      </c>
    </row>
    <row r="2" spans="1:26" x14ac:dyDescent="0.3">
      <c r="A2" s="2">
        <v>24.5</v>
      </c>
      <c r="B2" s="2">
        <v>10009.9</v>
      </c>
      <c r="D2" s="3" t="s">
        <v>4</v>
      </c>
      <c r="E2" s="3" t="s">
        <v>5</v>
      </c>
      <c r="G2" s="3" t="s">
        <v>7</v>
      </c>
      <c r="H2" s="3" t="s">
        <v>5</v>
      </c>
      <c r="J2" s="1">
        <v>14309.5</v>
      </c>
      <c r="K2" s="1" t="s">
        <v>9</v>
      </c>
      <c r="M2">
        <v>43000</v>
      </c>
      <c r="N2">
        <v>15.5</v>
      </c>
      <c r="O2">
        <v>1.4</v>
      </c>
      <c r="P2">
        <f>LN(N2/O2)</f>
        <v>2.4043677873039879</v>
      </c>
      <c r="Q2">
        <f>1/P2^2</f>
        <v>0.17298091830258919</v>
      </c>
      <c r="R2">
        <f>(M2+2000)^2</f>
        <v>2025000000</v>
      </c>
      <c r="U2" s="5" t="s">
        <v>17</v>
      </c>
      <c r="V2" s="1" t="s">
        <v>16</v>
      </c>
      <c r="X2" s="1">
        <v>12.2</v>
      </c>
      <c r="Y2" s="1">
        <v>50000</v>
      </c>
      <c r="Z2">
        <f>(Y2+2000)^2</f>
        <v>2704000000</v>
      </c>
    </row>
    <row r="3" spans="1:26" x14ac:dyDescent="0.3">
      <c r="A3" s="2">
        <v>23</v>
      </c>
      <c r="B3" s="2">
        <v>11009.9</v>
      </c>
      <c r="D3" s="1">
        <v>24</v>
      </c>
      <c r="E3" s="1">
        <v>1</v>
      </c>
      <c r="G3" s="1">
        <v>37.65</v>
      </c>
      <c r="H3" s="1">
        <v>5</v>
      </c>
      <c r="M3">
        <v>53000</v>
      </c>
      <c r="N3">
        <v>13.1</v>
      </c>
      <c r="O3">
        <v>1.9</v>
      </c>
      <c r="P3">
        <f t="shared" ref="P3:P23" si="0">LN(N3/O3)</f>
        <v>1.9307583440347111</v>
      </c>
      <c r="Q3">
        <f t="shared" ref="Q3:Q23" si="1">1/P3^2</f>
        <v>0.26825273542525024</v>
      </c>
      <c r="R3">
        <f t="shared" ref="R3:R23" si="2">(M3+2000)^2</f>
        <v>3025000000</v>
      </c>
      <c r="U3" s="5" t="s">
        <v>18</v>
      </c>
      <c r="V3" s="1">
        <v>18</v>
      </c>
      <c r="X3" s="1">
        <v>11.8</v>
      </c>
      <c r="Y3" s="1">
        <v>45000</v>
      </c>
      <c r="Z3">
        <f t="shared" ref="Z3:Z11" si="3">(Y3+2000)^2</f>
        <v>2209000000</v>
      </c>
    </row>
    <row r="4" spans="1:26" x14ac:dyDescent="0.3">
      <c r="A4" s="2">
        <v>21.9</v>
      </c>
      <c r="B4" s="2">
        <v>12109.9</v>
      </c>
      <c r="D4" s="1">
        <v>21.8</v>
      </c>
      <c r="E4" s="1">
        <v>2</v>
      </c>
      <c r="G4" s="1">
        <v>37.5</v>
      </c>
      <c r="H4" s="1">
        <v>5</v>
      </c>
      <c r="M4">
        <v>63000</v>
      </c>
      <c r="N4">
        <v>10.9</v>
      </c>
      <c r="O4">
        <v>2.1</v>
      </c>
      <c r="P4">
        <f t="shared" si="0"/>
        <v>1.6468254445057207</v>
      </c>
      <c r="Q4">
        <f t="shared" si="1"/>
        <v>0.36872693466543116</v>
      </c>
      <c r="R4">
        <f t="shared" si="2"/>
        <v>4225000000</v>
      </c>
      <c r="U4" s="5" t="s">
        <v>20</v>
      </c>
      <c r="V4" s="1">
        <v>2</v>
      </c>
      <c r="X4" s="1">
        <v>10.6</v>
      </c>
      <c r="Y4" s="1">
        <v>40000</v>
      </c>
      <c r="Z4">
        <f t="shared" si="3"/>
        <v>1764000000</v>
      </c>
    </row>
    <row r="5" spans="1:26" x14ac:dyDescent="0.3">
      <c r="A5" s="2">
        <v>21</v>
      </c>
      <c r="B5" s="2">
        <v>13109.9</v>
      </c>
      <c r="D5" s="1">
        <v>19.899999999999999</v>
      </c>
      <c r="E5" s="1">
        <v>3</v>
      </c>
      <c r="M5">
        <v>73000</v>
      </c>
      <c r="N5">
        <v>9</v>
      </c>
      <c r="O5">
        <v>2.2000000000000002</v>
      </c>
      <c r="P5">
        <f t="shared" si="0"/>
        <v>1.4087672169719492</v>
      </c>
      <c r="Q5">
        <f t="shared" si="1"/>
        <v>0.50387350956233723</v>
      </c>
      <c r="R5">
        <f t="shared" si="2"/>
        <v>5625000000</v>
      </c>
      <c r="U5" s="5" t="s">
        <v>21</v>
      </c>
      <c r="V5" s="1">
        <v>1.1000000000000001</v>
      </c>
      <c r="X5" s="1">
        <v>10.7</v>
      </c>
      <c r="Y5" s="1">
        <v>35000</v>
      </c>
      <c r="Z5">
        <f t="shared" si="3"/>
        <v>1369000000</v>
      </c>
    </row>
    <row r="6" spans="1:26" x14ac:dyDescent="0.3">
      <c r="A6" s="2">
        <v>20</v>
      </c>
      <c r="B6" s="2">
        <v>14109.9</v>
      </c>
      <c r="D6" s="1">
        <v>18.100000000000001</v>
      </c>
      <c r="E6" s="1">
        <v>4</v>
      </c>
      <c r="M6">
        <v>83000</v>
      </c>
      <c r="N6">
        <v>7.5</v>
      </c>
      <c r="O6">
        <v>2.1</v>
      </c>
      <c r="P6">
        <f t="shared" si="0"/>
        <v>1.2729656758128873</v>
      </c>
      <c r="Q6">
        <f t="shared" si="1"/>
        <v>0.61711572494770328</v>
      </c>
      <c r="R6">
        <f t="shared" si="2"/>
        <v>7225000000</v>
      </c>
      <c r="X6" s="1">
        <v>9.6</v>
      </c>
      <c r="Y6" s="1">
        <v>30000</v>
      </c>
      <c r="Z6">
        <f t="shared" si="3"/>
        <v>1024000000</v>
      </c>
    </row>
    <row r="7" spans="1:26" x14ac:dyDescent="0.3">
      <c r="A7" s="2">
        <v>19</v>
      </c>
      <c r="B7" s="2">
        <v>15309.9</v>
      </c>
      <c r="D7" s="1">
        <v>16.600000000000001</v>
      </c>
      <c r="E7" s="1">
        <v>5</v>
      </c>
      <c r="M7">
        <v>93000</v>
      </c>
      <c r="N7">
        <v>6.4</v>
      </c>
      <c r="O7">
        <v>2.1</v>
      </c>
      <c r="P7">
        <f t="shared" si="0"/>
        <v>1.1143606456362487</v>
      </c>
      <c r="Q7">
        <f t="shared" si="1"/>
        <v>0.80528288212468757</v>
      </c>
      <c r="R7">
        <f t="shared" si="2"/>
        <v>9025000000</v>
      </c>
      <c r="X7" s="1">
        <v>9.4</v>
      </c>
      <c r="Y7" s="1">
        <v>25000</v>
      </c>
      <c r="Z7">
        <f t="shared" si="3"/>
        <v>729000000</v>
      </c>
    </row>
    <row r="8" spans="1:26" x14ac:dyDescent="0.3">
      <c r="A8" s="2">
        <v>18</v>
      </c>
      <c r="B8" s="2">
        <v>16909.900000000001</v>
      </c>
      <c r="D8" s="1">
        <v>14.9</v>
      </c>
      <c r="E8" s="1">
        <v>6</v>
      </c>
      <c r="M8">
        <v>48000</v>
      </c>
      <c r="N8">
        <v>14.1</v>
      </c>
      <c r="O8">
        <v>1.6</v>
      </c>
      <c r="P8">
        <f t="shared" si="0"/>
        <v>2.1761711681383868</v>
      </c>
      <c r="Q8">
        <f t="shared" si="1"/>
        <v>0.21116109034227362</v>
      </c>
      <c r="R8">
        <f t="shared" si="2"/>
        <v>2500000000</v>
      </c>
      <c r="X8" s="1">
        <v>8.5</v>
      </c>
      <c r="Y8" s="1">
        <v>20000</v>
      </c>
      <c r="Z8">
        <f t="shared" si="3"/>
        <v>484000000</v>
      </c>
    </row>
    <row r="9" spans="1:26" x14ac:dyDescent="0.3">
      <c r="A9" s="2">
        <v>17</v>
      </c>
      <c r="B9" s="2">
        <v>18609.900000000001</v>
      </c>
      <c r="C9" t="s">
        <v>2</v>
      </c>
      <c r="D9" s="1">
        <v>13.5</v>
      </c>
      <c r="M9">
        <v>58000</v>
      </c>
      <c r="N9">
        <v>11.9</v>
      </c>
      <c r="O9">
        <v>2</v>
      </c>
      <c r="P9">
        <f t="shared" si="0"/>
        <v>1.7833912195575383</v>
      </c>
      <c r="Q9">
        <f t="shared" si="1"/>
        <v>0.31441753013458129</v>
      </c>
      <c r="R9">
        <f t="shared" si="2"/>
        <v>3600000000</v>
      </c>
      <c r="X9" s="1">
        <v>7.6</v>
      </c>
      <c r="Y9" s="1">
        <v>15000</v>
      </c>
      <c r="Z9">
        <f t="shared" si="3"/>
        <v>289000000</v>
      </c>
    </row>
    <row r="10" spans="1:26" x14ac:dyDescent="0.3">
      <c r="A10" s="2">
        <v>15.4</v>
      </c>
      <c r="B10" s="2">
        <v>21900</v>
      </c>
      <c r="D10" s="1">
        <v>12.1</v>
      </c>
      <c r="M10">
        <v>68000</v>
      </c>
      <c r="N10">
        <v>10</v>
      </c>
      <c r="O10">
        <v>2.1</v>
      </c>
      <c r="P10">
        <f t="shared" si="0"/>
        <v>1.5606477482646683</v>
      </c>
      <c r="Q10">
        <f t="shared" si="1"/>
        <v>0.41057284288776391</v>
      </c>
      <c r="R10">
        <f t="shared" si="2"/>
        <v>4900000000</v>
      </c>
      <c r="X10" s="1">
        <v>5.6</v>
      </c>
      <c r="Y10" s="1">
        <v>10000</v>
      </c>
      <c r="Z10">
        <f t="shared" si="3"/>
        <v>144000000</v>
      </c>
    </row>
    <row r="11" spans="1:26" x14ac:dyDescent="0.3">
      <c r="A11" s="2">
        <v>14.7</v>
      </c>
      <c r="B11" s="2">
        <v>22999</v>
      </c>
      <c r="D11" s="1">
        <v>11</v>
      </c>
      <c r="M11">
        <v>78000</v>
      </c>
      <c r="N11">
        <v>8.1999999999999993</v>
      </c>
      <c r="O11">
        <v>2.1</v>
      </c>
      <c r="P11">
        <f t="shared" si="0"/>
        <v>1.3621968095408299</v>
      </c>
      <c r="Q11">
        <f t="shared" si="1"/>
        <v>0.53891501324758739</v>
      </c>
      <c r="R11">
        <f t="shared" si="2"/>
        <v>6400000000</v>
      </c>
      <c r="X11" s="1">
        <v>4.5</v>
      </c>
      <c r="Y11" s="1">
        <v>50000</v>
      </c>
      <c r="Z11">
        <f t="shared" si="3"/>
        <v>2704000000</v>
      </c>
    </row>
    <row r="12" spans="1:26" x14ac:dyDescent="0.3">
      <c r="A12" s="2">
        <v>14.2</v>
      </c>
      <c r="B12" s="2">
        <v>23900</v>
      </c>
      <c r="D12" s="1">
        <v>9.8000000000000007</v>
      </c>
      <c r="M12">
        <v>88000</v>
      </c>
      <c r="N12">
        <v>6.8</v>
      </c>
      <c r="O12">
        <v>2.1</v>
      </c>
      <c r="P12">
        <f t="shared" si="0"/>
        <v>1.1749852674526835</v>
      </c>
      <c r="Q12">
        <f t="shared" si="1"/>
        <v>0.72432780599215651</v>
      </c>
      <c r="R12">
        <f t="shared" si="2"/>
        <v>8100000000</v>
      </c>
    </row>
    <row r="13" spans="1:26" x14ac:dyDescent="0.3">
      <c r="A13" s="2">
        <v>13.4</v>
      </c>
      <c r="B13" s="2">
        <v>25900</v>
      </c>
      <c r="D13" s="1">
        <v>8.9</v>
      </c>
    </row>
    <row r="14" spans="1:26" x14ac:dyDescent="0.3">
      <c r="A14" s="2">
        <v>12.5</v>
      </c>
      <c r="B14" s="2">
        <v>27900</v>
      </c>
      <c r="D14" s="1">
        <v>8.1</v>
      </c>
    </row>
    <row r="15" spans="1:26" x14ac:dyDescent="0.3">
      <c r="A15" s="2">
        <v>12</v>
      </c>
      <c r="B15" s="2">
        <v>28900</v>
      </c>
      <c r="D15" s="1">
        <v>7.1</v>
      </c>
    </row>
    <row r="16" spans="1:26" x14ac:dyDescent="0.3">
      <c r="A16" s="2">
        <v>11.5</v>
      </c>
      <c r="B16" s="2">
        <v>29900</v>
      </c>
      <c r="D16" s="1">
        <v>6.5</v>
      </c>
    </row>
    <row r="17" spans="1:4" x14ac:dyDescent="0.3">
      <c r="A17" s="2">
        <v>10.8</v>
      </c>
      <c r="B17" s="2">
        <v>31900</v>
      </c>
      <c r="D17" s="1">
        <v>5.9</v>
      </c>
    </row>
    <row r="18" spans="1:4" x14ac:dyDescent="0.3">
      <c r="A18" s="2">
        <v>9.9</v>
      </c>
      <c r="B18" s="2">
        <v>33900</v>
      </c>
      <c r="D18" s="1">
        <v>5.3</v>
      </c>
    </row>
    <row r="19" spans="1:4" x14ac:dyDescent="0.3">
      <c r="A19" s="2">
        <v>8.9</v>
      </c>
      <c r="B19" s="2">
        <v>36900</v>
      </c>
      <c r="D19" s="1">
        <v>4.5999999999999996</v>
      </c>
    </row>
    <row r="20" spans="1:4" x14ac:dyDescent="0.3">
      <c r="A20" s="2">
        <v>8.1</v>
      </c>
      <c r="B20" s="2">
        <v>38900</v>
      </c>
      <c r="D20" s="1">
        <v>4.4000000000000004</v>
      </c>
    </row>
    <row r="21" spans="1:4" x14ac:dyDescent="0.3">
      <c r="A21" s="2">
        <v>7.4</v>
      </c>
      <c r="B21" s="2">
        <v>41900</v>
      </c>
      <c r="D21" s="1">
        <v>3.9</v>
      </c>
    </row>
    <row r="22" spans="1:4" x14ac:dyDescent="0.3">
      <c r="A22" s="2">
        <v>6.5</v>
      </c>
      <c r="B22" s="2">
        <v>45900</v>
      </c>
      <c r="D22" s="1">
        <v>3.6</v>
      </c>
    </row>
    <row r="23" spans="1:4" x14ac:dyDescent="0.3">
      <c r="A23" s="2">
        <v>5.9</v>
      </c>
      <c r="B23" s="2">
        <v>49900</v>
      </c>
      <c r="D23" s="1">
        <v>3.4</v>
      </c>
    </row>
    <row r="24" spans="1:4" x14ac:dyDescent="0.3">
      <c r="A24" s="2">
        <v>5.2</v>
      </c>
      <c r="B24" s="2">
        <v>54700</v>
      </c>
      <c r="D24" s="1">
        <v>3</v>
      </c>
    </row>
    <row r="25" spans="1:4" x14ac:dyDescent="0.3">
      <c r="A25" s="2">
        <v>4.5</v>
      </c>
      <c r="B25" s="2">
        <v>61700</v>
      </c>
      <c r="D25" s="1">
        <v>2.7</v>
      </c>
    </row>
    <row r="26" spans="1:4" x14ac:dyDescent="0.3">
      <c r="A26" s="2">
        <v>3.9</v>
      </c>
      <c r="B26" s="2">
        <v>68700</v>
      </c>
      <c r="D26" s="1">
        <v>2.5</v>
      </c>
    </row>
    <row r="27" spans="1:4" x14ac:dyDescent="0.3">
      <c r="A27" s="2">
        <v>3.4</v>
      </c>
      <c r="B27" s="2">
        <v>79700</v>
      </c>
      <c r="D27" s="1">
        <v>2.4</v>
      </c>
    </row>
    <row r="28" spans="1:4" x14ac:dyDescent="0.3">
      <c r="A28" s="2">
        <v>2.9</v>
      </c>
      <c r="B28" s="2">
        <v>89700</v>
      </c>
      <c r="D28" s="1">
        <v>2.1</v>
      </c>
    </row>
    <row r="29" spans="1:4" x14ac:dyDescent="0.3">
      <c r="A29" s="2">
        <v>2.5</v>
      </c>
      <c r="B29" s="2">
        <v>99909.9</v>
      </c>
      <c r="D29" s="1">
        <v>1.9</v>
      </c>
    </row>
    <row r="30" spans="1:4" x14ac:dyDescent="0.3">
      <c r="D30" s="1">
        <v>1.8</v>
      </c>
    </row>
    <row r="31" spans="1:4" x14ac:dyDescent="0.3">
      <c r="D31" s="1">
        <v>1.7</v>
      </c>
    </row>
    <row r="32" spans="1:4" x14ac:dyDescent="0.3">
      <c r="D32" s="1">
        <v>1.5</v>
      </c>
    </row>
    <row r="33" spans="4:4" x14ac:dyDescent="0.3">
      <c r="D33" s="1">
        <v>1.4</v>
      </c>
    </row>
    <row r="34" spans="4:4" x14ac:dyDescent="0.3">
      <c r="D34" s="1">
        <v>1.4</v>
      </c>
    </row>
    <row r="35" spans="4:4" x14ac:dyDescent="0.3">
      <c r="D35" s="1">
        <v>1.3</v>
      </c>
    </row>
    <row r="36" spans="4:4" x14ac:dyDescent="0.3">
      <c r="D36" s="1">
        <v>1.1000000000000001</v>
      </c>
    </row>
    <row r="37" spans="4:4" x14ac:dyDescent="0.3">
      <c r="D37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2017-09-16T09:39:40Z</dcterms:modified>
</cp:coreProperties>
</file>