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7"/>
  <workbookPr/>
  <xr:revisionPtr revIDLastSave="669" documentId="11_1C1F2BDCFC3C1EB5764B04542B5BDA161648C481" xr6:coauthVersionLast="47" xr6:coauthVersionMax="47" xr10:uidLastSave="{DFC3B866-9464-430F-92FB-9A92384A23EC}"/>
  <bookViews>
    <workbookView xWindow="0" yWindow="0" windowWidth="0" windowHeight="0" activeTab="2" xr2:uid="{00000000-000D-0000-FFFF-FFFF00000000}"/>
  </bookViews>
  <sheets>
    <sheet name="Base" sheetId="1" r:id="rId1"/>
    <sheet name="Consignas" sheetId="3" r:id="rId2"/>
    <sheet name="Tablas" sheetId="2" r:id="rId3"/>
  </sheets>
  <definedNames>
    <definedName name="_xlnm._FilterDatabase" localSheetId="0" hidden="1">Base!$E$1:$E$180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5" i="2" l="1"/>
  <c r="K64" i="2"/>
  <c r="P5" i="2"/>
  <c r="P6" i="2"/>
  <c r="P7" i="2"/>
  <c r="P8" i="2"/>
  <c r="P9" i="2"/>
  <c r="P4" i="2"/>
  <c r="C3" i="2"/>
  <c r="I5" i="2"/>
  <c r="I6" i="2"/>
  <c r="I7" i="2"/>
  <c r="I8" i="2"/>
  <c r="I9" i="2"/>
  <c r="I10" i="2"/>
  <c r="I11" i="2"/>
  <c r="I12" i="2"/>
  <c r="I13" i="2"/>
  <c r="I14" i="2"/>
  <c r="I15" i="2"/>
  <c r="I16" i="2"/>
  <c r="I17" i="2"/>
  <c r="I18" i="2"/>
  <c r="I4" i="2"/>
</calcChain>
</file>

<file path=xl/sharedStrings.xml><?xml version="1.0" encoding="utf-8"?>
<sst xmlns="http://schemas.openxmlformats.org/spreadsheetml/2006/main" count="2805" uniqueCount="801">
  <si>
    <t>FECHA</t>
  </si>
  <si>
    <t>PYME</t>
  </si>
  <si>
    <t>RUBRO</t>
  </si>
  <si>
    <t>Principal 
producto</t>
  </si>
  <si>
    <t xml:space="preserve">Provincia  </t>
  </si>
  <si>
    <t>Localidad</t>
  </si>
  <si>
    <t>CANTIDAD 
DE EMPLEADOS 
DE LA EMPRESA</t>
  </si>
  <si>
    <t>Su empresa:   
Produce,   Importa,   
Produce e importa
 o era productora 
y migró a importadora</t>
  </si>
  <si>
    <t>1. Variación de la Producción    
(diciembre 2018 
vs. 
diciembre 2017:)</t>
  </si>
  <si>
    <t>2- La rentabilidad de su 
industria en diciembre 2018 fue:</t>
  </si>
  <si>
    <t xml:space="preserve">3- ¿Cómo evalúa la situación 
económica actual de su empresa? </t>
  </si>
  <si>
    <t>4- En relación a los niveles actuales, 
¿cómo cree que evolucionará la 
producción de su empresa en los próximos meses?</t>
  </si>
  <si>
    <t>5- Tiene planeado
 realizar inversiones en 2019?</t>
  </si>
  <si>
    <t>6- ¿Cómo evalúa el momento
 actual para invertir en su empresa?</t>
  </si>
  <si>
    <t>7- ¿Con qué porcentaje 
de su capacidad
 instalada está produciendo 
su empresa en la actualidad? "%"</t>
  </si>
  <si>
    <t>8- Comparando los precios actuales de la economía 
con los que habrá dentro de un año, 
es decir, en diciembre de 2019, 
¿en qué porcentaje espera que los precios 
suban en los próximos doce meses? "%"</t>
  </si>
  <si>
    <t>9- ¿Cuanto cree que 
valdrá el dolar el 31/12/2019?
"$"</t>
  </si>
  <si>
    <t>10- ¿Qué tipo de reformas considera que se deberian 
implementar para mejorar la situacion de su sector?</t>
  </si>
  <si>
    <t>11 - ¿Cuál es a su criterio,
 la medida a tomar que más contribuiría a la reactivación de su sector?</t>
  </si>
  <si>
    <t>Observaciones</t>
  </si>
  <si>
    <t>BULONERÍA REGINATO S.R.L</t>
  </si>
  <si>
    <t>Productos de metal, maquinaria y equipo</t>
  </si>
  <si>
    <t>Bulones</t>
  </si>
  <si>
    <t>Tucuman</t>
  </si>
  <si>
    <t xml:space="preserve">av. cnel. suárez 349, san miguel de tucumán </t>
  </si>
  <si>
    <t>Produce</t>
  </si>
  <si>
    <t>Nula</t>
  </si>
  <si>
    <t>Regular</t>
  </si>
  <si>
    <t>Aumentará</t>
  </si>
  <si>
    <t>Si</t>
  </si>
  <si>
    <t>Reforma tributaria</t>
  </si>
  <si>
    <t xml:space="preserve">Baja de tasas y aumento de obras publicas.
</t>
  </si>
  <si>
    <t>AGROINDUSTRIA PAMPA GRINGA</t>
  </si>
  <si>
    <t>Otro</t>
  </si>
  <si>
    <t>Expeller y Aceite de Soja</t>
  </si>
  <si>
    <t>Buenos Aires</t>
  </si>
  <si>
    <t>lincoln</t>
  </si>
  <si>
    <t>Negativa</t>
  </si>
  <si>
    <t>Crítica</t>
  </si>
  <si>
    <t>Bajará</t>
  </si>
  <si>
    <t>No</t>
  </si>
  <si>
    <t>Muy Malo</t>
  </si>
  <si>
    <t>Baja Impositiva, Laboral. No aumento de energia y gas</t>
  </si>
  <si>
    <t>Hay que fomentar el consumo, a traves de la disminucion de los costos laborales del empleado, incluido lo de los sindicatos. Plan Ahora 12, con tasas mas razonables. Creditos subsidiados a tasa fija en pesos, para tener capital de trabajo y volver a traccionar la economia</t>
  </si>
  <si>
    <t>CERROS DOMICOS SA</t>
  </si>
  <si>
    <t>Minerales no metálicos</t>
  </si>
  <si>
    <t>PIEDRA GRANÍTICA TRITURADA</t>
  </si>
  <si>
    <t>villanueva 1361 1°b</t>
  </si>
  <si>
    <t>Se mantendrá</t>
  </si>
  <si>
    <t>Reforma laboral</t>
  </si>
  <si>
    <t>Reforma de acceso al financiamiento</t>
  </si>
  <si>
    <t>Reforma de barreras tecnológicas</t>
  </si>
  <si>
    <t>Reformas logísticas</t>
  </si>
  <si>
    <t>OBRA PÚBLICA- ELIMINAR LOS SUBSIDIOS AL "NO TRABAJO" Y GENERAR NUEVAS FUENTES DE TRABAJO. COBRAR SALARIO DIGNIFICA, COBRAR SUBSIDIO DENIGRA.</t>
  </si>
  <si>
    <t>-</t>
  </si>
  <si>
    <t>RUIBAL HNOS SRL</t>
  </si>
  <si>
    <t>juegos y juguetes</t>
  </si>
  <si>
    <t>CABA</t>
  </si>
  <si>
    <t xml:space="preserve">rivera indarte 2986 </t>
  </si>
  <si>
    <t>Mala</t>
  </si>
  <si>
    <t/>
  </si>
  <si>
    <t xml:space="preserve">reactivar el consumo interno </t>
  </si>
  <si>
    <t xml:space="preserve">Las tasas para financiacion son inviables para las pymes </t>
  </si>
  <si>
    <t>NUTRISANTIAGO SA</t>
  </si>
  <si>
    <t>Alimentos</t>
  </si>
  <si>
    <t>GALLETAS</t>
  </si>
  <si>
    <t>Santiago del Estero</t>
  </si>
  <si>
    <t>LA BANDA</t>
  </si>
  <si>
    <t>Positiva</t>
  </si>
  <si>
    <t>Buena</t>
  </si>
  <si>
    <t>Lo estoy evaluando</t>
  </si>
  <si>
    <t>BLACKS INDUMENTARIA</t>
  </si>
  <si>
    <t>Textil</t>
  </si>
  <si>
    <t>Ropa de trabajo</t>
  </si>
  <si>
    <t>Malo</t>
  </si>
  <si>
    <t>Otras</t>
  </si>
  <si>
    <t>SIMPLIFICAR TRÁMITES</t>
  </si>
  <si>
    <t>La baja de la inflación para poder reactivar el mercado</t>
  </si>
  <si>
    <t>INDUSTRIAS KMG SA</t>
  </si>
  <si>
    <t>Fabricación de bicicletas y rodados infantiles.</t>
  </si>
  <si>
    <t>Garin</t>
  </si>
  <si>
    <t>Produce e Importa</t>
  </si>
  <si>
    <t>Tributaria y Laboral</t>
  </si>
  <si>
    <t>MECANIZADO</t>
  </si>
  <si>
    <t>Caja de velocidades y soportes para camiones</t>
  </si>
  <si>
    <t>Ituzaingo</t>
  </si>
  <si>
    <t>tributaria</t>
  </si>
  <si>
    <t>FABRICA DE PASTAS DON RUBÉN -SOC.DE HECHO</t>
  </si>
  <si>
    <t>FABRICA DE PASTAS</t>
  </si>
  <si>
    <t>La Rioja</t>
  </si>
  <si>
    <t xml:space="preserve">LA RIOJA </t>
  </si>
  <si>
    <t>REACTIVACION OBRA PUBLICA , MEJORAR SALARIOS , ATENCION SECTORES MARGINALES</t>
  </si>
  <si>
    <t>CHIFLON  S . A.</t>
  </si>
  <si>
    <t>AGUAS EMBOTELLADAS</t>
  </si>
  <si>
    <t>LA RIOJA</t>
  </si>
  <si>
    <t>REACTIVACION DEL CONSUMO Y MEJORAR LOS SALRIOS DE LA GENTE</t>
  </si>
  <si>
    <t>EN MI RUBRO EL FACTOR CLIMATICO TIENE MUCHO QUE VER</t>
  </si>
  <si>
    <t>FOTOCOPIADORA E IMPRENTA FACUNDO</t>
  </si>
  <si>
    <t>Papel, carton, edición e impresión</t>
  </si>
  <si>
    <t>IMPRESIONES Y FOTOCOPIADORA , VENTA DE ELEMENTOS DE LIBRERIA</t>
  </si>
  <si>
    <t>MEJORAR LOS SALARIOS PARA QUE EXISTA MAS DINERO CIRCULANTE</t>
  </si>
  <si>
    <t>GOLDMUND S.A.</t>
  </si>
  <si>
    <t>Pequeños electrodomésticos</t>
  </si>
  <si>
    <t>manuel a. ocampo 1170</t>
  </si>
  <si>
    <t>NS/NC</t>
  </si>
  <si>
    <t>Bueno</t>
  </si>
  <si>
    <t>Testatec</t>
  </si>
  <si>
    <t>Obras civiles</t>
  </si>
  <si>
    <t>San Nicolas de los Arroyos</t>
  </si>
  <si>
    <t>GUBERNAMENTAL</t>
  </si>
  <si>
    <t>Reforma tributaria, reforma laboral, reforma en el acceso al financiamiento</t>
  </si>
  <si>
    <t>Las tres primeras reformas se deberían implementar para mejorar a corto plazo mientras que las ultimas dos para largo plazo</t>
  </si>
  <si>
    <t>Manture srl</t>
  </si>
  <si>
    <t>Industria metalmecanica</t>
  </si>
  <si>
    <t>Ramallo</t>
  </si>
  <si>
    <t>Eliminación ingresos brutos, baja costos laborales y reducción tasa de interés.</t>
  </si>
  <si>
    <t>CABRALES</t>
  </si>
  <si>
    <t>10791 - Tostado, torrado y molienda de café; elaboración y molienda de hierbas aromáticas y</t>
  </si>
  <si>
    <t>Mar del Plata</t>
  </si>
  <si>
    <t>RESTABLECER EL CONSUMO</t>
  </si>
  <si>
    <t>NECESITAMOS QUE EL PODER ADQUISITIVO DE LA GENTE SEA MEJOR PARA REACTIVAR EL CONSUMO</t>
  </si>
  <si>
    <t>CONGELADOS ÁRTICO S.A</t>
  </si>
  <si>
    <t>10799 - ELABORACIÓN DE PRODUCTOS ALIMENTICIOS N.C.P.</t>
  </si>
  <si>
    <t>SUBIR EL PODER ADQUISITIVO PARA REACTIVAR EL CONSUMO DE LA GENTE</t>
  </si>
  <si>
    <t>INCARVITT</t>
  </si>
  <si>
    <t>Material de transporte</t>
  </si>
  <si>
    <t>29200 - FABRICACIÓN DE CARROCERÍAS PARA VEHÍCULOS AUTOMOTORES, FABRICACIÓN DE REMOLQUES Y SEMIRREMOLQUES_x000D_
_x000D_
Fabricación de carrocería</t>
  </si>
  <si>
    <t>Santa Fe</t>
  </si>
  <si>
    <t>San Martín</t>
  </si>
  <si>
    <t>AUMENTAR LOS SUELDOS PARA REACTIVAR EL CONSUMO</t>
  </si>
  <si>
    <t>DIMATRA</t>
  </si>
  <si>
    <t>29200 - FABRICACIÓN DE CARROCERÍAS PARA VEHÍCULOS AUTOMOTORES, FABRICACIÓN DE REMOLQUES Y SEMIRREMOLQUES_x000D_
(Fabricante de equipos de transporte de autos, traillers para traslado de vehiculos.)</t>
  </si>
  <si>
    <t xml:space="preserve">Cañada de Gómez_x000D_
</t>
  </si>
  <si>
    <t>BAJAR LAS TASA DE INTERES</t>
  </si>
  <si>
    <t>TEOGRANDE SA</t>
  </si>
  <si>
    <t>Fibras sintéticas e hilados</t>
  </si>
  <si>
    <t>Tierra del Fuego</t>
  </si>
  <si>
    <t>resistencia 351, río grande</t>
  </si>
  <si>
    <t>Protección arancelaria a las importaciones</t>
  </si>
  <si>
    <t>HELAFRÍO SRL</t>
  </si>
  <si>
    <t>Cremas heladas</t>
  </si>
  <si>
    <t>esquiú 58, río grande</t>
  </si>
  <si>
    <t>Muy Buena</t>
  </si>
  <si>
    <t>Alguna que permita traer productos de Buenos Aires a bajo costo, es decir, abaratar los costos de logística.</t>
  </si>
  <si>
    <t>La producción es buena porque estamos en temporada, no porque la coyuntura lo sea</t>
  </si>
  <si>
    <t>INGENIO VERDE</t>
  </si>
  <si>
    <t>Cartón y plástico (a partir de scrap de fábrica)</t>
  </si>
  <si>
    <t>ingeniero varela 692, río grande</t>
  </si>
  <si>
    <t>Reactivación de industria a nivel nacional</t>
  </si>
  <si>
    <t>Si la industria en general no trabaja, nosotros tampoco</t>
  </si>
  <si>
    <t>GRA-CA SA</t>
  </si>
  <si>
    <t>thomas bridge 3352, río grande</t>
  </si>
  <si>
    <t>Reactivación de industria en general</t>
  </si>
  <si>
    <t>Dependemos de las empresas industriales</t>
  </si>
  <si>
    <t>MADONNA</t>
  </si>
  <si>
    <t>Pastas</t>
  </si>
  <si>
    <t>mackinlay 821, río grande</t>
  </si>
  <si>
    <t>Mejoras en los salarios a través de nuevas paritarias, baja de tasas</t>
  </si>
  <si>
    <t>LAVALLE COMERCIAL SRL</t>
  </si>
  <si>
    <t>Camperas</t>
  </si>
  <si>
    <t>Lograr que la inflación no supere el 20%</t>
  </si>
  <si>
    <t>LUIS CALLETTI</t>
  </si>
  <si>
    <t xml:space="preserve">46.412 Venta al por mayor de prendas y accesorios de vestir, excepto uniformes y ropa de trabajoPantalones y camisas </t>
  </si>
  <si>
    <t>Mendoza</t>
  </si>
  <si>
    <t>MENDOZA CAPITAL</t>
  </si>
  <si>
    <t>BAJA IMPOSITIVA Y SOBRE TODO EL 931 ES IMPAGABLE</t>
  </si>
  <si>
    <t>FRAN TEXTIL SRL</t>
  </si>
  <si>
    <t>Fabricación de ropa femenina</t>
  </si>
  <si>
    <t>Ayudarnos a exportar</t>
  </si>
  <si>
    <t>D.I.M. S.A</t>
  </si>
  <si>
    <t>Fabricación de autopartes</t>
  </si>
  <si>
    <t>Banfield</t>
  </si>
  <si>
    <t>Baja en la presión tributaria a las empresas, así como también una reducción en los costos de importación.</t>
  </si>
  <si>
    <t>Embotelladora La Nicoleña</t>
  </si>
  <si>
    <t>Agua de mesa</t>
  </si>
  <si>
    <t>San Nicolás de los arroyos</t>
  </si>
  <si>
    <t>Impositiva y de financiamiento</t>
  </si>
  <si>
    <t>Avicola "La nicoleña"</t>
  </si>
  <si>
    <t>Pollos</t>
  </si>
  <si>
    <t>Crear más trabajo y no dar tantos planes que lo terminamos pagando los pocos que pagamos impuestos</t>
  </si>
  <si>
    <t>Tipco Srl</t>
  </si>
  <si>
    <t>Laminador</t>
  </si>
  <si>
    <t>Muy Bueno</t>
  </si>
  <si>
    <t>Financiamiento</t>
  </si>
  <si>
    <t>CASAN SRL</t>
  </si>
  <si>
    <t xml:space="preserve"> 107129 ELABORACIÓN PRODUCTOS DE PANADERÍA </t>
  </si>
  <si>
    <t>SANTIAGO DEL ESTERO</t>
  </si>
  <si>
    <t>TERMINAR CON LA INFLACIÓN!!</t>
  </si>
  <si>
    <t>CONSTRUCTORA FERRO N&amp;D SRL</t>
  </si>
  <si>
    <t>251101 - FABRICACIÓN DE CARPINTERÍA METÁLICA » FABRICACIÓN DE PRODUCTOS METÁLICOS PARA USO ESTRUCTURAL, TANQUES, DEPÓSITOS Y GENERADORES DE VAPOR » INDUSTRIA MANUFACTURERA</t>
  </si>
  <si>
    <t>ENVASES DE PLÁSTICOS LA RIOJA S.A.</t>
  </si>
  <si>
    <t>Productos de caucho y plásticos</t>
  </si>
  <si>
    <t>ENVASES</t>
  </si>
  <si>
    <t>BAJA EN LA TASA DE INTERESES , REACTIVACION MERCADO DEL INTERIOR , RECUPERACION SALARIO Y BAJAR LA INFLACION</t>
  </si>
  <si>
    <t>SUGAR UNIPERSONAL</t>
  </si>
  <si>
    <t>CARPINTERIA DE ALUMINIO Y DE VIDRIOS</t>
  </si>
  <si>
    <t>APALANCAMIENTO ECONOMICO EN CONSTRUCCION</t>
  </si>
  <si>
    <t>CONFECCIONES RIOJANAS S. A.</t>
  </si>
  <si>
    <t>ROPA DE TRABAJO</t>
  </si>
  <si>
    <t>La Rioja Capital</t>
  </si>
  <si>
    <t>YA NO ALCANZARIA LA MEDIDA A TOMAR LA SITUACION ACTUAL DE LA EMPRESA ES CRITICA , PARECE QUE PPONTO CERRARA</t>
  </si>
  <si>
    <t>BENITEZ FIDEL A.</t>
  </si>
  <si>
    <t>14119 - CONFECCIÓN DE PRENDAS DE VESTIR N.C.P., EXCEPTO PRENDAS DE PIEL, CUERO Y DE PUNTO_x000D_
_x000D_
Fabricación de pantalones de vestir</t>
  </si>
  <si>
    <t>Berazategui</t>
  </si>
  <si>
    <t>que la economia se estabilize.</t>
  </si>
  <si>
    <t>BONZI AGROINDUSTRIAL</t>
  </si>
  <si>
    <t>Rafias de Polipropileno</t>
  </si>
  <si>
    <t>Chaco</t>
  </si>
  <si>
    <t>BARRANQUERAS</t>
  </si>
  <si>
    <t>baja de tasas de interes y acceso al credito</t>
  </si>
  <si>
    <t>DOMINGO DE LUCA S.A</t>
  </si>
  <si>
    <t>292000 - FABRICACIÓN DE CARROCERÍAS PARA VEHÍCULOS AUTOMOTORES, FABRICACIÓN DE REMOLQUES Y SEMIRREMOLQUES_x000D_
_x000D_
Fabricación y reparación de Sistemas y Equipos para Higiene urbana e industrial.</t>
  </si>
  <si>
    <t>Villa Adelina</t>
  </si>
  <si>
    <t>LA REFORMA LABORAL, MANTENER EL DOLAR CON UNA INFACION REGULADA</t>
  </si>
  <si>
    <t>MUNDI S.A.- PINTURAS ANDINA</t>
  </si>
  <si>
    <t>Químicos</t>
  </si>
  <si>
    <t>20.220 Fabricación de pinturas; barnices y productos de revestimiento similares; tintas de imprenta_x000D_
y masillas_x000D_
_x000D_
Fabricación de pinturas, convertidores "3 en 1",y barnices (al agua y sintético). Línea completa hogar y obra: Enduído int. Y ext., sellador-fijador al aguan. Látex 5 calidades y más de 20 colores, membrana líquida, masilla, esmalte al agua, demarcación vial.</t>
  </si>
  <si>
    <t>cambio de gobierno</t>
  </si>
  <si>
    <t>DRUETTA HNOS SRL</t>
  </si>
  <si>
    <t>11041 - Elaboración de soda y aguas</t>
  </si>
  <si>
    <t>Venado Tuerto</t>
  </si>
  <si>
    <t>LAS REFORMAS LABORAL-JUDICIAL/IMPOSITIVA/POLITICA</t>
  </si>
  <si>
    <t xml:space="preserve">SI EL DOLAR BAJA NO SIRVE EL ESFUERZO QUE HICIMOS CON LA DEVALUACIÓN </t>
  </si>
  <si>
    <t xml:space="preserve">EUROCAFE </t>
  </si>
  <si>
    <t>CAMBIO DE GOBIERNO</t>
  </si>
  <si>
    <t>LOS ONITAS</t>
  </si>
  <si>
    <t>Film y bolsas de polietileno</t>
  </si>
  <si>
    <t>chacabuco 890, río grande</t>
  </si>
  <si>
    <t>Reactivación de las empresas electrónicas, ya que trabajamos con ellos</t>
  </si>
  <si>
    <t>METALURGICA MARTIN BRAGADO</t>
  </si>
  <si>
    <t>TORNIQUETAS</t>
  </si>
  <si>
    <t>pellegrini 138 - bragado</t>
  </si>
  <si>
    <t>CAMPO FUNCIONE- BAJAS DE IMPUESTO</t>
  </si>
  <si>
    <t>ISATEX</t>
  </si>
  <si>
    <t>13990 - Fabricación de productos textiles n.c.p.Etiquetas textiles</t>
  </si>
  <si>
    <t>GODOY CRUZ</t>
  </si>
  <si>
    <t>Que las pymes accedan a la misma tecnología de insumos que las grandes empresas, poder importar poca cantidad de insumos de mayor calidad. Esto contribuye a bajar la cantidad de horas trabajadas , aumentando la productividad.</t>
  </si>
  <si>
    <t>NATURELA S.R.L.</t>
  </si>
  <si>
    <t>Milanesas de soja rellenas</t>
  </si>
  <si>
    <t>elortondo</t>
  </si>
  <si>
    <t xml:space="preserve">Baja de impuestos - </t>
  </si>
  <si>
    <t>ENERGE  S.A</t>
  </si>
  <si>
    <t>27.501 Fabricación de cocinas, calefones, estufas y calefactores no eléctricosTermotanques solares</t>
  </si>
  <si>
    <t>Maipú</t>
  </si>
  <si>
    <t>Bajar las aportes a la contribución social un 50 %</t>
  </si>
  <si>
    <t>ACEITES DEL VALLE TRADING S.A</t>
  </si>
  <si>
    <t>ACEITE DE OLIVA</t>
  </si>
  <si>
    <t>MAIPU</t>
  </si>
  <si>
    <t>Conseguir nuevos mercados para los productos y poder importar tecnología a precios razonales</t>
  </si>
  <si>
    <t>LUIS GONZALEZ</t>
  </si>
  <si>
    <t>VINOS Y ESPUMANTE</t>
  </si>
  <si>
    <t>LA PAZ</t>
  </si>
  <si>
    <t>O se bajan las cargas sociales del 931 o que se puedan pagar todo juntas de acuerdo al proceso productivo</t>
  </si>
  <si>
    <t>CREMAR SRL</t>
  </si>
  <si>
    <t>Actividad(es): Principal: 105030 - ELABORACIÓN INDUSTRIAL DE HELADOS » ELABORACIÓN DE PRODUCTOS LÁCTEOS » INDUSTRIA MANUFACTURERA</t>
  </si>
  <si>
    <t>PASTAS DI PASCUALE</t>
  </si>
  <si>
    <t>PASTAS FRESCAS ENVASADAS</t>
  </si>
  <si>
    <t>Cordoba</t>
  </si>
  <si>
    <t>general manuel savio 5731 - cno. interfábricas</t>
  </si>
  <si>
    <t>"Las PyMES están asfixiadas - para nuestro rubro, sería fundamental subsidiar la harina para la fabricación de pastas.</t>
  </si>
  <si>
    <t>Pastas Di Pascuale (ex La Negrita) es referente en Córdoba en el sector.</t>
  </si>
  <si>
    <t>PLUS GRÁFICA</t>
  </si>
  <si>
    <t>IMPRESIONES OFFSET Y DIGITAL - IMPRESIONES</t>
  </si>
  <si>
    <t>av. juan b. justo 2526 - bº gral. bustos</t>
  </si>
  <si>
    <t>"NECESITAMOS UNA REACTIVACIÓN GENERAL DE LA ECONOMÍA"</t>
  </si>
  <si>
    <t>TIENDA LA FAMILIA</t>
  </si>
  <si>
    <t>UNIFORMES ESCOLARES - INDUMENTARIA</t>
  </si>
  <si>
    <t>av. revolución de mayo 1734 - bº crisol norte</t>
  </si>
  <si>
    <t>URGENTE REFORMA LABORAL Y TRIBUTARIA</t>
  </si>
  <si>
    <t>IMPERIAL CORD SA</t>
  </si>
  <si>
    <t>Cubiertas y cámaras de bicicletas y moto</t>
  </si>
  <si>
    <t>Vicente López</t>
  </si>
  <si>
    <t>PARDIDAD CAMBIARIA</t>
  </si>
  <si>
    <t>Control por parte de la aduana del ingreso de lo importado. Acatamiento de las normas de control de calidad y disposiciones técnicas de todo lo que se importa.</t>
  </si>
  <si>
    <t>PANADERÍA ACAPULCO</t>
  </si>
  <si>
    <t>ELABORACIÓN DE PAN - MASAS Y FACTURAS</t>
  </si>
  <si>
    <t>belardinelli 3631 - bº las flores</t>
  </si>
  <si>
    <t>BAJAR INFLACIÓN - SUBSIDIAR EL PRECIO DE LA HARINA - ATACAR LA COMPETENCIA DESLEAL -</t>
  </si>
  <si>
    <t xml:space="preserve">PANADERÍA CON MAS DE 8 LOCALES FAMILIARES - (C/U RESPONDE A UN TITULAR DISTINTO) </t>
  </si>
  <si>
    <t>ASCENSORES PIERANTONI</t>
  </si>
  <si>
    <t>Electrónico mecánico e informática</t>
  </si>
  <si>
    <t>TABLEROS ELÉCTRICOS PARA ASCENSORES</t>
  </si>
  <si>
    <t>ariza 2955 - bº san vicente</t>
  </si>
  <si>
    <t>"REFORMA TRIBUTARIA - MAYOR DINERO CIRCULANTE PARA AUMENTAR LA ECONOMÍA"</t>
  </si>
  <si>
    <t>SOTIC S.A.</t>
  </si>
  <si>
    <t>Metalúrgica de precisión. Racks.</t>
  </si>
  <si>
    <t xml:space="preserve">calle 9 parque industrial sauce viejo </t>
  </si>
  <si>
    <t>Baja de la tasa de interés. Tipo de Cambio Controlado</t>
  </si>
  <si>
    <t>FACORSA S.A.</t>
  </si>
  <si>
    <t>Autopartista. Radiadores</t>
  </si>
  <si>
    <t>parque industrial sauce viejo</t>
  </si>
  <si>
    <t xml:space="preserve">CREDITOS A TASA SUBISIDIADA , REDUCCIÒN DE TARIFAS , SUSPENSION DE PAGO DE IMPUESTOS,,, </t>
  </si>
  <si>
    <t>SWEET S.A.</t>
  </si>
  <si>
    <t>Goma de mascar. Caramelos de goma</t>
  </si>
  <si>
    <t>lisandro de la torre 3849 - santa fe</t>
  </si>
  <si>
    <t>Control de inflación – Incremento poder adquisitivo</t>
  </si>
  <si>
    <t xml:space="preserve">PREMOLDEADOS BERTONE SRL </t>
  </si>
  <si>
    <t>Premoldeados de Hormigón</t>
  </si>
  <si>
    <t>ruta 19 km 4.5 santo tomé</t>
  </si>
  <si>
    <t>INVERSIÓN EN INFRAESTRUCTURA Y  OBRA PUBLICA</t>
  </si>
  <si>
    <t>INES RITVO</t>
  </si>
  <si>
    <t>Mallas. Calzas.</t>
  </si>
  <si>
    <t>crespo 2468 - santa fe</t>
  </si>
  <si>
    <t xml:space="preserve">simplificación tributaria: menos complicaciones y menos presión, para poder dedicar el tiempo a crear productos rentables, y no a tener que tapar agujeros </t>
  </si>
  <si>
    <t>PETIT PLAST</t>
  </si>
  <si>
    <t>BOLSAS DE POLIETILENO</t>
  </si>
  <si>
    <t>Salta</t>
  </si>
  <si>
    <t>SALTA</t>
  </si>
  <si>
    <t xml:space="preserve">La facilitación de acceder a créditos con buena tasa de interés. </t>
  </si>
  <si>
    <t>SODA IDEAL SRL</t>
  </si>
  <si>
    <t>BIDON DE AGUA DE 20 LITROS</t>
  </si>
  <si>
    <t>Menos presión impositiva.</t>
  </si>
  <si>
    <t>CERÁMICA DEL NORTE S.A.</t>
  </si>
  <si>
    <t>LADRILLO HUECO</t>
  </si>
  <si>
    <t>En general, la baja de la inflación y la baja de la presión tributaria. Además, avizorar una estabilidad en todas las áreas que se mantenga en el tiempo.</t>
  </si>
  <si>
    <t>VIRGEN DEL VALLE</t>
  </si>
  <si>
    <t>PAN DE VIENAS</t>
  </si>
  <si>
    <t>Reforma tributaria y laboral</t>
  </si>
  <si>
    <t>TEMET</t>
  </si>
  <si>
    <t>Electrònico Mecànico e Informàtica</t>
  </si>
  <si>
    <t>ARRANCADORES DE AVIONES Y MAQUINAS DE SOLDAR</t>
  </si>
  <si>
    <t xml:space="preserve">PONER EN MARCHA LA PRODUCCION. </t>
  </si>
  <si>
    <t>DAGUN</t>
  </si>
  <si>
    <t>INDUMENTARIA DEPORTIVA</t>
  </si>
  <si>
    <t xml:space="preserve">FIJAR EL DÓLAR A UN SÓLO PRECIO. </t>
  </si>
  <si>
    <t>Electromallas SA</t>
  </si>
  <si>
    <t>Mallas electrosoldadas</t>
  </si>
  <si>
    <t>Acceso financiamiento</t>
  </si>
  <si>
    <t>Estamos construyendo para abrir en el parque industrial de la ciudad</t>
  </si>
  <si>
    <t>Ing. Franco Ferraro SRL</t>
  </si>
  <si>
    <t>Grúas hidráulicas</t>
  </si>
  <si>
    <t>MANANTIALES DEL PUERTO</t>
  </si>
  <si>
    <t xml:space="preserve">AGUA DE MESA LOGÍSTICA Y DISTRIBUCIÓN </t>
  </si>
  <si>
    <t xml:space="preserve">parque industrial barranqueras </t>
  </si>
  <si>
    <t xml:space="preserve">BAJANDO LOS IMPUESTOS Y PRECIOS DE MATERIA PRIMA </t>
  </si>
  <si>
    <t>CC&amp;MAT SRL</t>
  </si>
  <si>
    <t>ABERTURAS DE ALUMINIO</t>
  </si>
  <si>
    <t xml:space="preserve">MENOS IMPUESTOS Y BAJAR PRECIOS </t>
  </si>
  <si>
    <t>HELADOS VENEZIA SRL</t>
  </si>
  <si>
    <t>helados</t>
  </si>
  <si>
    <t>murature 2160 lomas de zamora</t>
  </si>
  <si>
    <t xml:space="preserve">subsidio o baja a las pymes en cargas sociales </t>
  </si>
  <si>
    <t>FAVIR TEXTIL SRL</t>
  </si>
  <si>
    <t>medias</t>
  </si>
  <si>
    <t>triunvirato 64 tristan suarez</t>
  </si>
  <si>
    <t>bajar los costos en recursos humanos</t>
  </si>
  <si>
    <t>DISEÑO Y METAL SA</t>
  </si>
  <si>
    <t>barrales para baños y minusvalidos</t>
  </si>
  <si>
    <t>29 de septiembre 3356 r. de escalada</t>
  </si>
  <si>
    <t xml:space="preserve">bajar impuestos y cargas sociales
</t>
  </si>
  <si>
    <t>EXTRACTORES TST</t>
  </si>
  <si>
    <t>extractores y campanas de metal</t>
  </si>
  <si>
    <t>ruta pcial 4 n 752 lavallol</t>
  </si>
  <si>
    <t>subsidio de cargas sociales y/o impuestos</t>
  </si>
  <si>
    <t>FRESCHEZZA HELADOS SA</t>
  </si>
  <si>
    <t>helado</t>
  </si>
  <si>
    <t>eva peron 1450 temperley</t>
  </si>
  <si>
    <t>bajas en cargas sociales</t>
  </si>
  <si>
    <t>ODA PRODUCTOS ELECTRICOS</t>
  </si>
  <si>
    <t>zapartillas de enchufe y resistencias electricas</t>
  </si>
  <si>
    <t>albariños 2962 r. de escalada</t>
  </si>
  <si>
    <t>tarifas mas bajas</t>
  </si>
  <si>
    <t>METALURGICA TALLERES GINI</t>
  </si>
  <si>
    <t>cajon parrilla cocina domec</t>
  </si>
  <si>
    <t>boedo 1350 lomas de zamora</t>
  </si>
  <si>
    <t>FORESTAL GUARANY</t>
  </si>
  <si>
    <t>Madera y muebles</t>
  </si>
  <si>
    <t>aberturas y maderas especiales</t>
  </si>
  <si>
    <t>Misiones</t>
  </si>
  <si>
    <t>av santa catalina 2755 , posadas</t>
  </si>
  <si>
    <t xml:space="preserve">aumento de créditos a menores tasas. </t>
  </si>
  <si>
    <t>HELVECIA S.A</t>
  </si>
  <si>
    <t>aserraje,tablas, apg</t>
  </si>
  <si>
    <t>acceso alto parana s/n 3378 puerto esperanza</t>
  </si>
  <si>
    <t xml:space="preserve">menor pago de impuestos dentro la provincia . </t>
  </si>
  <si>
    <t>AGUAS SHERF</t>
  </si>
  <si>
    <t>aguas y sodas</t>
  </si>
  <si>
    <t>calle 122 n 3207 esq 65,posadas</t>
  </si>
  <si>
    <t>Frenar el comercio ilegal.</t>
  </si>
  <si>
    <t>Mantener la competitividad industrial en un entorno de incertidumbre jurídica y dependencia energética .</t>
  </si>
  <si>
    <t>DUOMO SRL</t>
  </si>
  <si>
    <t xml:space="preserve">elaboracion helados </t>
  </si>
  <si>
    <t>av. martin fierro nº 3058,posadas</t>
  </si>
  <si>
    <t>se podría comenzar con establecer subsidios en los servicios y que los costos municipales no sean tan altos para las empresas.</t>
  </si>
  <si>
    <t>ASERRADERO BORGMANN</t>
  </si>
  <si>
    <t>maderas, machimbrados y placas</t>
  </si>
  <si>
    <t xml:space="preserve">av.los proceres y san alberto, capiovi </t>
  </si>
  <si>
    <t>Estimular consumo interno</t>
  </si>
  <si>
    <t>DESCARTABLES SAN NICOLAS</t>
  </si>
  <si>
    <t>ENVASES PLÁSTICOS - FILMS - BOLSAS DE POLIETILENO</t>
  </si>
  <si>
    <t>ruta 9 (n) km. 735 - esquina tucumán - estación gral. paz - dpto. colón</t>
  </si>
  <si>
    <t>BAJAR PRESIÓN IMPOSITIVA.</t>
  </si>
  <si>
    <t xml:space="preserve">MELLIA - BIDONI INGENIERÍA ELÉCTRICA </t>
  </si>
  <si>
    <t>HORNOS INDUTRIALES P/ ALIMENTOS Y PINTURAS</t>
  </si>
  <si>
    <t>juan de dios filiberto 1452 - bº pueyrredón</t>
  </si>
  <si>
    <t>MEJORAR EL COSTO DE LA MATERIA PRIMA</t>
  </si>
  <si>
    <t>SODAS COLOMBO</t>
  </si>
  <si>
    <t>FABRICA DE SODA - AGUA DE MESA</t>
  </si>
  <si>
    <t>guillermo hudson 4763 - bº los gigantes</t>
  </si>
  <si>
    <t>SE DEBEN APLICAR POLÍTICAS URGENTES, TENDIENTES A REACTIVAR LA ECONOMÍA - REFORMA TRIBUTARIA.</t>
  </si>
  <si>
    <t>RCW SRL</t>
  </si>
  <si>
    <t>CASAS RODANTES</t>
  </si>
  <si>
    <t>juan b. justo 720</t>
  </si>
  <si>
    <t>Bajar tasas de interés y tasas impositivas que son excesivamente altas.</t>
  </si>
  <si>
    <t>I.G.U</t>
  </si>
  <si>
    <t>impresiónes</t>
  </si>
  <si>
    <t>Chubut</t>
  </si>
  <si>
    <t>rawson 731, comodoro rivadavia</t>
  </si>
  <si>
    <t>Modificaciónes en los reglamentos de utilización de tecnologia en los comercios</t>
  </si>
  <si>
    <t>El dueño del comercio explicaba una baja en su rentabilidad debido a la normativa  de la afip en donde modifica el uso de los talonarios(Pasan de papel a electronicos), el cual era uno de sus principales funtes de ingresos.</t>
  </si>
  <si>
    <t>DEL VIENTO</t>
  </si>
  <si>
    <t xml:space="preserve">Chocolates </t>
  </si>
  <si>
    <t>san martin 502, comodoro rivadavia</t>
  </si>
  <si>
    <t>No hace falta una reactivación</t>
  </si>
  <si>
    <t>PRODUNOA SA</t>
  </si>
  <si>
    <t>11049 - ELABORACIÓN DE BEBIDAS NO ALCOHÓLICAS N.C.P.  Gaseosa Secco</t>
  </si>
  <si>
    <t>Tener mayor acceso a Programas de financiamiento</t>
  </si>
  <si>
    <t>LA LUISA MUEBLES</t>
  </si>
  <si>
    <t>muebles de madera</t>
  </si>
  <si>
    <t>parral 1955 lomas de z</t>
  </si>
  <si>
    <t>reforma tributaria</t>
  </si>
  <si>
    <t>SANJOR</t>
  </si>
  <si>
    <t>27.509 FABRICACIÓN DE APARATOS DE USO DOMÉSTICO N.C.P._x000D_
_x000D_
FABRICACIÓN DE ESTUFAS DE CULTIVO Y ESTILIZANTES</t>
  </si>
  <si>
    <t>No más subas en las tarifas de servicios (luz, gas, etc)</t>
  </si>
  <si>
    <t>AUMENTO DEL DOLAR SIN INFLACIÓN</t>
  </si>
  <si>
    <t>G Y G REVESTIMIENTOS</t>
  </si>
  <si>
    <t>Placa de Yesos</t>
  </si>
  <si>
    <t>Entre Rios</t>
  </si>
  <si>
    <t>eva peron 243 - hernandarias</t>
  </si>
  <si>
    <t>URGENTE disminución de las cargas laborales, impositivas y de energia</t>
  </si>
  <si>
    <t>SHUZ BUENOS AIRES S.A.</t>
  </si>
  <si>
    <t>Calzado y marroquinería</t>
  </si>
  <si>
    <t>Calzado dama</t>
  </si>
  <si>
    <t>lavalle 1436 villa maipu gral. san martín</t>
  </si>
  <si>
    <t>baja de impuestos</t>
  </si>
  <si>
    <t>RODABER S.A.</t>
  </si>
  <si>
    <t>Fabricación de bicicletas</t>
  </si>
  <si>
    <t>San martín</t>
  </si>
  <si>
    <t>Aumento de aranceles de importación</t>
  </si>
  <si>
    <t>TENSO CARROCERIAS</t>
  </si>
  <si>
    <t>Material de Transporte</t>
  </si>
  <si>
    <t>CARROCERIAS DE CAMIONES</t>
  </si>
  <si>
    <t>Medidas para activar el consumo. Al realizar carrocerias de camiones que transportan alimentis bajo la produccion por la poca demanda de esos productos.</t>
  </si>
  <si>
    <t>MARMOLERÍA PSENDA SRL</t>
  </si>
  <si>
    <t xml:space="preserve">MESADAS DE COCINA </t>
  </si>
  <si>
    <t>Debe activarse el sector de la contruccion porque son sus principales clientes y al estar frenado su industria tambien lo hace.</t>
  </si>
  <si>
    <t>CARROCERÍA AYUSA</t>
  </si>
  <si>
    <t>Financiamiento con tasas de interés bajas.</t>
  </si>
  <si>
    <t>DE LA COLONIA</t>
  </si>
  <si>
    <t>Chocolates</t>
  </si>
  <si>
    <t>sarmiento 318</t>
  </si>
  <si>
    <t>Cambio en los Costos de trasporte de materia prima</t>
  </si>
  <si>
    <t>BARILE S.R.L</t>
  </si>
  <si>
    <t>Panificados</t>
  </si>
  <si>
    <t>kannedy 2292, comodoro rivadavia</t>
  </si>
  <si>
    <t>Disminución de los impuestos</t>
  </si>
  <si>
    <t>La empresa a cerrado una de sus sucursales de producción en la ciudad en el ultimo mes</t>
  </si>
  <si>
    <t>VEXAR SRL</t>
  </si>
  <si>
    <t>ABERTURAS Y VIDRIO</t>
  </si>
  <si>
    <t>Jujuy</t>
  </si>
  <si>
    <t>san salvador de jujuy</t>
  </si>
  <si>
    <t>CREDITOS PARA CONSTRUIR TIPO PROCREAR</t>
  </si>
  <si>
    <t>REFORMA LABORAL URGENTE. 
BASTA DE CARGAR A LA PYME CON IMPUESTOS, BONOS DE FIN DE AÑO, ETC.</t>
  </si>
  <si>
    <t>Industria Metalúrgica de San Nicolás Leval SA</t>
  </si>
  <si>
    <t>Corte y plegado de chapas</t>
  </si>
  <si>
    <t>Estabilidad económica, baja de inflación y dólar competitivo.</t>
  </si>
  <si>
    <t>Fue un año muy positivo para la empresa</t>
  </si>
  <si>
    <t>MAR PLAST SRL</t>
  </si>
  <si>
    <t>BOLSAS CAMISETAS Y DE RESIDUOS</t>
  </si>
  <si>
    <t>Más apoyo crediticio para la industria y baja de cargas laborales .</t>
  </si>
  <si>
    <t>LOGOT</t>
  </si>
  <si>
    <t>26601 - FABRICACIÓN DE EQUIPO MÉDICO Y QUIRÚRGICO Y DE APARATOS ORTOPÉDICOS PRINCIPALMENTE ELECTRÓNICOS Y/O ELÉCTRICOS _x000D_
_x000D_
Fabricación de productos electrónicos</t>
  </si>
  <si>
    <t xml:space="preserve"> Banfield</t>
  </si>
  <si>
    <t>INYECCION DEL DINERO EN EL MERCADO</t>
  </si>
  <si>
    <t>TOMOL SRL</t>
  </si>
  <si>
    <t>16290 - FABRICACIÓN DE PRODUCTOS DE MADERA N.C.P, FABRICACIÓN DE ARTÍCULOS DE PAJA Y MATERIALES TRENZABLES_x000D_
_x000D_
Fabricacion de Pallets y embalajes de madera</t>
  </si>
  <si>
    <t>benavidez</t>
  </si>
  <si>
    <t>bajar tasas de financiación,bajar carga impositiva</t>
  </si>
  <si>
    <t>ARTEX</t>
  </si>
  <si>
    <t>14120 - Confección de prendas y accesorios de vestir de cuero_x000D_
_x000D_
ESTAMPADO EN RELIEVE</t>
  </si>
  <si>
    <t>que la gente tenga mas dinero para comprar</t>
  </si>
  <si>
    <t>ALTPROS S.A</t>
  </si>
  <si>
    <t>19.200 Fabricación de productos de la refinación del petróleo_x000D_
_x000D_
Fabricación de lubricantes industriales alimenticios</t>
  </si>
  <si>
    <t>REACTIVAR EL CONSUMO ATRAVEZ DE AUMENTAR EL SUELDO DE LA GENTE</t>
  </si>
  <si>
    <t>INDUSTRIAS PARA EL ARTE S.A</t>
  </si>
  <si>
    <t>20.220 Fabricación de pinturas; barnices y productos de revestimiento similares; tintas de imprenta_x000D_
y masillas</t>
  </si>
  <si>
    <t>Tablada</t>
  </si>
  <si>
    <t>BAJA DE INTERESES</t>
  </si>
  <si>
    <t>THINNER TEDE SRL</t>
  </si>
  <si>
    <t>20220 - Fabricación de pinturas; barnices y productos de revestimiento similares; tintas de imprenta y masillas</t>
  </si>
  <si>
    <t>Garín</t>
  </si>
  <si>
    <t>BAJAR LOS IMPUESTOS</t>
  </si>
  <si>
    <t>TINGLAFE SRL</t>
  </si>
  <si>
    <t>Montajes industriales. Tinglados y galpones</t>
  </si>
  <si>
    <t>lote 171 parque industrial sauce viejo</t>
  </si>
  <si>
    <t>Estabilidad del tipo de cambio.</t>
  </si>
  <si>
    <t>EDITORIAL FRANCESA</t>
  </si>
  <si>
    <t>Publicidad/ medios gráficos</t>
  </si>
  <si>
    <t>Reforma Tributaria, reforma laboral, bajar tasas</t>
  </si>
  <si>
    <t>QUIMICA RIOJA S.R.L.</t>
  </si>
  <si>
    <t>PRODUCTOS DE LIMPIEZA</t>
  </si>
  <si>
    <t>REDUCIR PRESION TRIBUTARIA , FLEXIBILIZACION LABORAL</t>
  </si>
  <si>
    <t>ROLDAN EMILIO</t>
  </si>
  <si>
    <t>ELABORACION DE ACEITUNAS</t>
  </si>
  <si>
    <t>VILLA MAZAN</t>
  </si>
  <si>
    <t>REDUCIR PRESION TRIBUTARIA - FLEXIBILIZACION LABORAL</t>
  </si>
  <si>
    <t>OLIEICOLA RIOJANA S. A.</t>
  </si>
  <si>
    <t>ACEITUNA ELABORADA</t>
  </si>
  <si>
    <t xml:space="preserve"> AIMOGASTA</t>
  </si>
  <si>
    <t>REACTIVAR EL CONSUMO - REDUCIR PRESION TRIBUTARIA</t>
  </si>
  <si>
    <t xml:space="preserve">GUALCO  S. A. </t>
  </si>
  <si>
    <t>TERMO FORMADO PLASTICO PARA COMIDA RAPIDA</t>
  </si>
  <si>
    <t>REACTIVAR EL CONSUMO</t>
  </si>
  <si>
    <t>MARIO CESCA SA</t>
  </si>
  <si>
    <t>MOSAICOS GRANITO</t>
  </si>
  <si>
    <t>Apostar a la obra Publica
Bajar los costos laborales</t>
  </si>
  <si>
    <t>CHANGO CALZADOS DE MARIO RAÚL VAULET</t>
  </si>
  <si>
    <t>Calzado y Marroquinerìa</t>
  </si>
  <si>
    <t>Calzado informal. Zapatillas inyectadas, sandalias y alpargatas.</t>
  </si>
  <si>
    <t>Limitar las importaciones en el sector.</t>
  </si>
  <si>
    <t>PLASTIANDINO S.A.</t>
  </si>
  <si>
    <t>FILM TERMOCONTRAIBLE IMPRESO</t>
  </si>
  <si>
    <t>SAN RAFAEL</t>
  </si>
  <si>
    <t>Volver a tasas de interés razonables y estabilidad cambiaria</t>
  </si>
  <si>
    <t>ENVASES BAP</t>
  </si>
  <si>
    <t xml:space="preserve">Envases plásticos </t>
  </si>
  <si>
    <t>muñecas 1355, san miguel de tucuman</t>
  </si>
  <si>
    <t>Que se concreten las reformas antes mencionadas.</t>
  </si>
  <si>
    <t>EIFFEL ASCENSORES</t>
  </si>
  <si>
    <t>Ascensores</t>
  </si>
  <si>
    <t>san lorenzo 438, san miguel de tucumán</t>
  </si>
  <si>
    <t>INDUSTRIAL METALMECÁNICA S.A.</t>
  </si>
  <si>
    <t>Piezas de hierro y acero para ingenios</t>
  </si>
  <si>
    <t>9 de julio 1051, san miguel de tucuman</t>
  </si>
  <si>
    <t xml:space="preserve">Por el momento estamos trabajando bien.
</t>
  </si>
  <si>
    <t xml:space="preserve">RÍO DE LUNA S.A.
</t>
  </si>
  <si>
    <t>Biomasa energética</t>
  </si>
  <si>
    <t>av salta 106, san miguel de tucumán</t>
  </si>
  <si>
    <t>Baja de tasas y aumento de obras publicas.</t>
  </si>
  <si>
    <t>Penetrit</t>
  </si>
  <si>
    <t>Lubricante multiuso</t>
  </si>
  <si>
    <t>Reducir fuertemente la presión tributaria y los costos laborales. Fomentar, apoyar o subsidiar el consumo para reactivarlo. Proteger la industria nacional desalentando el ingreso de productos importados que se fabriquen en el país.</t>
  </si>
  <si>
    <t>VIDRIAL SRL</t>
  </si>
  <si>
    <t>FABRICACION DE CARPINTERIAS DE ALUMINIO - VIDRIOS PROCESADOS</t>
  </si>
  <si>
    <t>avenida siria 1633, san miguel de tucuman</t>
  </si>
  <si>
    <t xml:space="preserve">Estamos trabajando bien.
</t>
  </si>
  <si>
    <t>LUES ABERTURAS</t>
  </si>
  <si>
    <t>Puerta</t>
  </si>
  <si>
    <t>río uruguay 102, paraná</t>
  </si>
  <si>
    <t xml:space="preserve">Para nosotros que empezamos lo mejor es bajar la Presión Tributaria y mejorar el acceso a la linea de financiamiento </t>
  </si>
  <si>
    <t xml:space="preserve">Welding alloys Argentina </t>
  </si>
  <si>
    <t>Placas bimetálicas antidesgaste- Alambre tubular de soldadura</t>
  </si>
  <si>
    <t xml:space="preserve">Programas de compre nacional de los rubros minero, cementero y siderúrgico pero con estricta observancia de la calidad del producto. </t>
  </si>
  <si>
    <t>Asociación de cooperativas argentinas C.L.</t>
  </si>
  <si>
    <t>Alimentos para bovinos y mascotas</t>
  </si>
  <si>
    <t>ZETATEC SA</t>
  </si>
  <si>
    <t xml:space="preserve">Construcciones </t>
  </si>
  <si>
    <t>Inversiones financieras</t>
  </si>
  <si>
    <t>ALMACÉN DE DISEÑO</t>
  </si>
  <si>
    <t>Textil indumentaria</t>
  </si>
  <si>
    <t>rawson 1289, comodoro rivadavia</t>
  </si>
  <si>
    <t>OLIGRAF</t>
  </si>
  <si>
    <t>Impresión de facturas</t>
  </si>
  <si>
    <t>sarmiento 1095, comodoro rivadavia</t>
  </si>
  <si>
    <t>PAPELERA KYA</t>
  </si>
  <si>
    <t>av. rademacher 5484</t>
  </si>
  <si>
    <t xml:space="preserve">ELIANA </t>
  </si>
  <si>
    <t>calzados para dama</t>
  </si>
  <si>
    <t>junin 1899 posadas,posadas</t>
  </si>
  <si>
    <t>Prosintex quimica</t>
  </si>
  <si>
    <t>Auxiliares textiles</t>
  </si>
  <si>
    <t>Sacar las politicas liberales</t>
  </si>
  <si>
    <t>CORREA</t>
  </si>
  <si>
    <t>mario bravo</t>
  </si>
  <si>
    <t>Cerrar o restringir importación de calzado</t>
  </si>
  <si>
    <t>TALLER ESPERANSA</t>
  </si>
  <si>
    <t>mario bravo 341</t>
  </si>
  <si>
    <t>Regular la importacion
activar consumo interno
invertir mas en las pymes</t>
  </si>
  <si>
    <t>El Podio</t>
  </si>
  <si>
    <t>Helados</t>
  </si>
  <si>
    <t>Facilitar la apertura de importación de repuestos de maquinas y pastas para fabricar helados</t>
  </si>
  <si>
    <t>AA WOLHEIN</t>
  </si>
  <si>
    <t>castro barros 56</t>
  </si>
  <si>
    <t>reactivar el consumo</t>
  </si>
  <si>
    <t>JAIME WALDMAN</t>
  </si>
  <si>
    <t>murillo 624</t>
  </si>
  <si>
    <t>Cambio de plan economico</t>
  </si>
  <si>
    <t>ANTEX ANTINA SA</t>
  </si>
  <si>
    <t>urquiza 2248</t>
  </si>
  <si>
    <t>Limitación importación</t>
  </si>
  <si>
    <t>ARGENPACK CORRUGADOS</t>
  </si>
  <si>
    <t>17020 - Fabricación de papel y cartón ondulado y envases de papel y cartón</t>
  </si>
  <si>
    <t>Lanús</t>
  </si>
  <si>
    <t>estimular el consumo de mercado interno. apuntalar el consuno interno. no se ven afectados por el comercio exterior. indirectamente las impo afectan.</t>
  </si>
  <si>
    <t>particularmente enero esta arrancando muy abajo. las espectativas 2019 son aumentar el volumen, con mas politica comercial, se van a ampliar. en el total de año cayeron un 5%.</t>
  </si>
  <si>
    <t>CONDISTELEC</t>
  </si>
  <si>
    <t>Desarrollo de software y hardware</t>
  </si>
  <si>
    <t xml:space="preserve">Florida Oeste </t>
  </si>
  <si>
    <t>reactivar el consumo.</t>
  </si>
  <si>
    <t>NAG</t>
  </si>
  <si>
    <t>Pino</t>
  </si>
  <si>
    <t>parroco marshke  1298</t>
  </si>
  <si>
    <t>Mas produccion en todos los sectores activaria el pais</t>
  </si>
  <si>
    <t>LEONA TEXTIL</t>
  </si>
  <si>
    <t>Escolar</t>
  </si>
  <si>
    <t>independencia 924</t>
  </si>
  <si>
    <t>Activando el consumo de la gente</t>
  </si>
  <si>
    <t>LIBAL</t>
  </si>
  <si>
    <t>Carroceria</t>
  </si>
  <si>
    <t>jujuy</t>
  </si>
  <si>
    <t>Achicar al Estado  y ver sobre la reforma tributaria menos impuestos</t>
  </si>
  <si>
    <t>DOÑA MARIA</t>
  </si>
  <si>
    <t>juárez celman 1780</t>
  </si>
  <si>
    <t>Modificando la tributaria la laboral y el financiamiento se reactiva el sector</t>
  </si>
  <si>
    <t>GIANNA B</t>
  </si>
  <si>
    <t>Ceras depilatorias. Gel para cabello</t>
  </si>
  <si>
    <t>parque industrial "los polígonos" santa fe</t>
  </si>
  <si>
    <t>Facilitar el acceso al financiamiento con tasas más bajas o subsidiadas.</t>
  </si>
  <si>
    <t>FIGAN CARNES PORCINAS</t>
  </si>
  <si>
    <t>Carne porcina envasada al vacío</t>
  </si>
  <si>
    <t>Facilidades de crédito para capital de trabajo e infraestructura.</t>
  </si>
  <si>
    <t>KONTINUOS SRL</t>
  </si>
  <si>
    <t>IMPRESIONES OFFSET Y DIGITAL. PRODUCTOS DE PAPEL</t>
  </si>
  <si>
    <t>POLISAN SRL</t>
  </si>
  <si>
    <t>20140 - Fabricación de plásticos en formas primarias y de caucho sintético</t>
  </si>
  <si>
    <t>Menor carga impositiva y laboral</t>
  </si>
  <si>
    <t xml:space="preserve">IBER DISEÑOS SRL </t>
  </si>
  <si>
    <t>Amoblamiento de Cocina</t>
  </si>
  <si>
    <t>av. díaz velez 1174, ciudadela.</t>
  </si>
  <si>
    <t xml:space="preserve">Menor presión impositiva, menor costo laboral. </t>
  </si>
  <si>
    <t xml:space="preserve">Iber diseños, afirma que su económia permanecerá estable durante los próximos meses. </t>
  </si>
  <si>
    <t>CESCA HNOS.</t>
  </si>
  <si>
    <t>MARMOLERIA</t>
  </si>
  <si>
    <t>NOELY S.A</t>
  </si>
  <si>
    <t>Zapatos</t>
  </si>
  <si>
    <t>andalgalá 2261, caba.</t>
  </si>
  <si>
    <t>Disminuir los cargos impositivos.</t>
  </si>
  <si>
    <t>Noely, afirma estar pasando por una situación económica no muy buena, como arrastre del año pasado</t>
  </si>
  <si>
    <t>ENLUVIL SRL</t>
  </si>
  <si>
    <t>Envases de vidrio para medicina</t>
  </si>
  <si>
    <t>juana azurduy 2727, caba.</t>
  </si>
  <si>
    <t>Avanzar tecnologicamente para lograr una mayor productividad con menor costo a largo plazo</t>
  </si>
  <si>
    <t>Enluvil afirma estar equilibrado económicamente, ya que su producto es fuertemente necesitado por sus clientes.</t>
  </si>
  <si>
    <t>IGNACIO DIASPRO</t>
  </si>
  <si>
    <t>Medias</t>
  </si>
  <si>
    <t>san miguel</t>
  </si>
  <si>
    <t xml:space="preserve">LA BAJA DE LOS IMPUESTOS IMPOSITIVOS PARA LAS EMPRESAS PYMES. A PESAR DE QUE EXISTE UNA LEY PYMES CON SUS BENEFICIOS ESTOS NO AYUDAN EN NADA. CON  ESTO NOS TERMINAN DE DESTRUIR COMO INDUSTRIA. </t>
  </si>
  <si>
    <t xml:space="preserve">LAS AGRUPACIONES DE EMPRESAS ES MUY IMPORTANTE PARA PRESIONAR AL GOBIERNO PARA QUE MODIFIQUEN ALGUNAS MEDIDAS MALAS QUE ESTÁN TOMANDO, Y SE OLVIDAN QUE DETRÁS DE UNA PYMES HAY FAMILIAS QUE TRABAJAN. </t>
  </si>
  <si>
    <t>MINERALES DEL SUR</t>
  </si>
  <si>
    <t>Mármoles</t>
  </si>
  <si>
    <t>fernández 1970, caba.</t>
  </si>
  <si>
    <t>Bajar los cargos impositivos para que permita generar mejoras importantes dentro del funcionamiento productivo</t>
  </si>
  <si>
    <t>Minerales del sur afirma que todavía no logró reactivar su economía como supo hacerlo años anteriores</t>
  </si>
  <si>
    <t>MOTORES ELECTRO MECÁNICOS ATLAS</t>
  </si>
  <si>
    <t>Motores eléctricos</t>
  </si>
  <si>
    <t>av. la plata 2109, caba.</t>
  </si>
  <si>
    <t>Facilitar el acceso a nuevas mejoras tecnológicas.</t>
  </si>
  <si>
    <t xml:space="preserve">Motores atlas afirma estar equilibrado economicamente. </t>
  </si>
  <si>
    <t>NOVOCART</t>
  </si>
  <si>
    <t>Cajas de cartón</t>
  </si>
  <si>
    <t>matheu 1223, caba</t>
  </si>
  <si>
    <t>Reducir los costos de producción, o lograr un subsidio consiliado</t>
  </si>
  <si>
    <t>Novocart actualmente se encuentra en un buen momento en cuanto a sus ventas.</t>
  </si>
  <si>
    <t>SILLAS CAREVA</t>
  </si>
  <si>
    <t xml:space="preserve">Sillas y mesas </t>
  </si>
  <si>
    <t>av. la plata 1840, caba</t>
  </si>
  <si>
    <t>Lograr que el país mejore y de oportunidades que por ahora son inexistentes.</t>
  </si>
  <si>
    <t>Sillas careva actualmente no se encuentra en un buen momento económico.</t>
  </si>
  <si>
    <t>AGUA MARINA</t>
  </si>
  <si>
    <t>Producto de limpieza</t>
  </si>
  <si>
    <t>zuviria 1612, paraná</t>
  </si>
  <si>
    <t>Bajar impuesto, ayuda paliativa para tener personal en blanco</t>
  </si>
  <si>
    <t>Si bien la rentabilidad actual de la empresa es positiva, pero es más chica, se ha acortado la rentabilidad</t>
  </si>
  <si>
    <t>INDUSTRIAS PLÁSTICAS ARGENTINA SRL</t>
  </si>
  <si>
    <t>Polietileno</t>
  </si>
  <si>
    <t>las heras 433</t>
  </si>
  <si>
    <t>Reformas a financiamiento tasa 0</t>
  </si>
  <si>
    <t>SUMAR SRL</t>
  </si>
  <si>
    <t>Marmol</t>
  </si>
  <si>
    <t>las heras 1084</t>
  </si>
  <si>
    <t xml:space="preserve">Conseguir capital para invertir en épocas de crisis </t>
  </si>
  <si>
    <t>KEQUIMICA SRL</t>
  </si>
  <si>
    <t>desinfectantes</t>
  </si>
  <si>
    <t>4936 morcillo, posadas</t>
  </si>
  <si>
    <t>medidas tributarias</t>
  </si>
  <si>
    <t>PYP LIMPIEZA</t>
  </si>
  <si>
    <t>Productos de limpieza</t>
  </si>
  <si>
    <t>salta 878</t>
  </si>
  <si>
    <t>Importaciones</t>
  </si>
  <si>
    <t>La tributaria laboral y el finaciamiento</t>
  </si>
  <si>
    <t>BOLSAPLAST SRL</t>
  </si>
  <si>
    <t>BOLSAS PLASTICAS, DESCARTABLES, LAMINADOS</t>
  </si>
  <si>
    <t>av. república oriental del uruguay 3602, posadas</t>
  </si>
  <si>
    <t>reforma tributaria ya que algunos costos parecen ser descabellados</t>
  </si>
  <si>
    <t>GRÁFICA OLMEDO</t>
  </si>
  <si>
    <t xml:space="preserve">Calcomanias </t>
  </si>
  <si>
    <t>av almirante brown 636</t>
  </si>
  <si>
    <t>Créditos  taza muy baja para acceder a finaciamiento</t>
  </si>
  <si>
    <t>COMERCIAL CASTELLI SRL - LA BELLA</t>
  </si>
  <si>
    <t xml:space="preserve">sillones y colchones </t>
  </si>
  <si>
    <t>av. castelli 2310</t>
  </si>
  <si>
    <t>Bajar los impuestos y dar financiamiento a tasas accesibles</t>
  </si>
  <si>
    <t>sin comentarios</t>
  </si>
  <si>
    <t>NORDESTE ALIMENTOS</t>
  </si>
  <si>
    <t>FABRICA HELADOS -HIELO -PASTAS-PASTELERIA</t>
  </si>
  <si>
    <t>parque industrial barranqueras</t>
  </si>
  <si>
    <t xml:space="preserve">NO PAGAR TANTOS IMPUESTOS </t>
  </si>
  <si>
    <t>VALMITRAN S.A</t>
  </si>
  <si>
    <t xml:space="preserve">elaboración de té </t>
  </si>
  <si>
    <t xml:space="preserve">ruta 14 / km 962 / dos de mayo. </t>
  </si>
  <si>
    <t>mermar la suba de los impuestos es un tema a tratar urgentemente.</t>
  </si>
  <si>
    <t>PERCIA REVESTIMIENTOS</t>
  </si>
  <si>
    <t>PISOS Y REVESTIMIENTOS RUSTICOS</t>
  </si>
  <si>
    <t xml:space="preserve">paso de la patria 840 </t>
  </si>
  <si>
    <t>MAYOR ACCESO AL CRÉDITO , NO PAGAR TANTOS IMPUESTOS</t>
  </si>
  <si>
    <t>DEMENIK</t>
  </si>
  <si>
    <t xml:space="preserve">UNIFORMES E INDUMENTARIA </t>
  </si>
  <si>
    <t>vedia 219</t>
  </si>
  <si>
    <t xml:space="preserve">MEJORAR IMPUESTOS Y PRECIOS </t>
  </si>
  <si>
    <t>BODEGAS CHALALA</t>
  </si>
  <si>
    <t>Vino</t>
  </si>
  <si>
    <t>ruta 50 km 5 purmamarca</t>
  </si>
  <si>
    <t xml:space="preserve">Prestamos accesibles para invertir </t>
  </si>
  <si>
    <t>GRANJA DE MI CIUDAD</t>
  </si>
  <si>
    <t>POLLOS Y DERIVADOS</t>
  </si>
  <si>
    <t>Reducir a la mitad los aportes patronales</t>
  </si>
  <si>
    <t>LA ELCHA MINERA INDUSTRIAL S.A.</t>
  </si>
  <si>
    <t>BENTONITA SODICA NATURAL</t>
  </si>
  <si>
    <t>LUJAN DE CUYO</t>
  </si>
  <si>
    <t>Cualquier problema con AFIP, los bancos te traban los creditos. No debe haber relación entre los bancos y AFIP. Como es en Chile por eso hay Inversión</t>
  </si>
  <si>
    <t xml:space="preserve">COOPERATIVA IDI LTA </t>
  </si>
  <si>
    <t>uniformes</t>
  </si>
  <si>
    <t>el porvenir 2 lote 112</t>
  </si>
  <si>
    <t>los créditos a menor tasa son los más necesitados ahora.</t>
  </si>
  <si>
    <t>COLONIA ALGARROBAL SA</t>
  </si>
  <si>
    <t>VINO</t>
  </si>
  <si>
    <t>Que baje urgente la tasa de interes, sino no hay posibilidad de crecer</t>
  </si>
  <si>
    <t>BIOSANO S.A.</t>
  </si>
  <si>
    <t>FLOCULANTES Y COAGULANTES PARA EL TRATAMIENTO DE EFLUENTES</t>
  </si>
  <si>
    <t>MENDOZA</t>
  </si>
  <si>
    <t>La reforma tributaria es muy importante, porque existe una gran presion fiscal y no se ven reflejado en mejores rutas y seguridad</t>
  </si>
  <si>
    <t>EL CHANGUITO</t>
  </si>
  <si>
    <t>Chacinados</t>
  </si>
  <si>
    <t>rawson 1302, comodoro rivadavia</t>
  </si>
  <si>
    <t xml:space="preserve">Disminución de los impuestos en las pymes </t>
  </si>
  <si>
    <t>El encargado de la empresa explicaba que en los meses de diciembre 2018 y diciembre 2019 su producción fue muy buena, sin embargo, tuvieron que pagar costos elevados de aguinaldo a sus empleados y por ello su rentabilidad fue nula.</t>
  </si>
  <si>
    <t>MC IMPRESIONES SRL</t>
  </si>
  <si>
    <t>Teclado de Membrana</t>
  </si>
  <si>
    <t>gobernador udaondo 1469, lanus</t>
  </si>
  <si>
    <t>La presión impositiva es terrible</t>
  </si>
  <si>
    <t>Bajar el nivel de las tasas de interés, para que sean una opción más.</t>
  </si>
  <si>
    <t xml:space="preserve">MC impresiones afirma estar en un mal momento económico y que espera revertirlo en los próximos meses 
</t>
  </si>
  <si>
    <t xml:space="preserve">EL MUNDO DE LASPLACAS
</t>
  </si>
  <si>
    <t>Juguetes</t>
  </si>
  <si>
    <t>iriarte 269 jujuy</t>
  </si>
  <si>
    <t xml:space="preserve">Teniendo una buena reforma tributaria y laboral, se reactivará el sector </t>
  </si>
  <si>
    <t xml:space="preserve">Sin comentarios </t>
  </si>
  <si>
    <t>NORDESTE ALIMENTOS SRL</t>
  </si>
  <si>
    <t>Fabrica de helados - hielo-pasteleria - pastas</t>
  </si>
  <si>
    <t>Que los impuestos no sean tal altos y bajar precios en la materia prima</t>
  </si>
  <si>
    <t>CONSIGNAS:</t>
  </si>
  <si>
    <t>Tabla modelo usada normalmente por el sector</t>
  </si>
  <si>
    <t>1) Limpiar la base de duplicados. ✅</t>
  </si>
  <si>
    <t>Criterio</t>
  </si>
  <si>
    <t>N</t>
  </si>
  <si>
    <t>(%)</t>
  </si>
  <si>
    <t>2) Crear una hoja llamada "TABLAS". ✅</t>
  </si>
  <si>
    <t>En la hoja tablas:</t>
  </si>
  <si>
    <t>3) Calcular la variación interanual de la producción promedio. ✅</t>
  </si>
  <si>
    <r>
      <rPr>
        <sz val="11"/>
        <color rgb="FF000000"/>
        <rFont val="Calibri"/>
        <scheme val="minor"/>
      </rPr>
      <t xml:space="preserve">4) Calcular la variación interanual de la producción promedio </t>
    </r>
    <r>
      <rPr>
        <b/>
        <sz val="11"/>
        <color rgb="FF000000"/>
        <rFont val="Calibri"/>
        <scheme val="minor"/>
      </rPr>
      <t>por provincia</t>
    </r>
    <r>
      <rPr>
        <sz val="11"/>
        <color rgb="FF000000"/>
        <rFont val="Calibri"/>
        <scheme val="minor"/>
      </rPr>
      <t>. ✅</t>
    </r>
  </si>
  <si>
    <t>5) Realizar tablas para la pregunta 2, 3, 4, 5 y 6 ✅</t>
  </si>
  <si>
    <t>TOTALES</t>
  </si>
  <si>
    <r>
      <rPr>
        <sz val="11"/>
        <color rgb="FF000000"/>
        <rFont val="Calibri"/>
        <scheme val="minor"/>
      </rPr>
      <t xml:space="preserve">6) Realizar tablas cruzadas </t>
    </r>
    <r>
      <rPr>
        <b/>
        <sz val="11"/>
        <color rgb="FF000000"/>
        <rFont val="Calibri"/>
        <scheme val="minor"/>
      </rPr>
      <t>por rubro</t>
    </r>
    <r>
      <rPr>
        <sz val="11"/>
        <color rgb="FF000000"/>
        <rFont val="Calibri"/>
        <scheme val="minor"/>
      </rPr>
      <t xml:space="preserve"> para la pregunta 5 y 6. ✅</t>
    </r>
  </si>
  <si>
    <t>7) Realizar en Word, un breve informe (no más de 2 hojas) para presentar los datos obtenidos. Incluir 2 gráfficos a elección.</t>
  </si>
  <si>
    <t>Aclaración: No es OBLIGATORIO usar este modelo de tabla, si considera que hay otro modelo mas comodo para trabajar, no hay problema.</t>
  </si>
  <si>
    <t>Ayuda: En la web de CAME podrá encontrar diversos informes técnicos de Estadisticas, que le servirán como idea de lo que es un informe técnico.</t>
  </si>
  <si>
    <t>8) Armar placas de presentación tipo Dashboard (al menos 2). En Canva o programa similar.</t>
  </si>
  <si>
    <t>Resoluciones de prueba técnica.</t>
  </si>
  <si>
    <t>Cantidad de rubros totales</t>
  </si>
  <si>
    <t>Cantidad de empleados por rubro</t>
  </si>
  <si>
    <t>10- ¿Qué tipo de reformas considera que se deberian implementar para mejorar la situacion de su sector?</t>
  </si>
  <si>
    <t>Variación interanual de la producción promedio  =</t>
  </si>
  <si>
    <t>count</t>
  </si>
  <si>
    <t>%</t>
  </si>
  <si>
    <t>CANTIDAD DE EMPLEADOS DE LA EMPRESA</t>
  </si>
  <si>
    <t>Categoria</t>
  </si>
  <si>
    <t>1- Variación interanual de la producción promedio por provincia</t>
  </si>
  <si>
    <t>5- Tiene planeado realizar inversiones en 2019? (Por Rubro y en %)</t>
  </si>
  <si>
    <t>1- Variación interanual de la producción promedio por rubro</t>
  </si>
  <si>
    <t>6- ¿Cómo evalúa el momento actual para invertir en su empresa? (Por Rubro y en %)</t>
  </si>
  <si>
    <t>2- La rentabilidad de su industria en diciembre 2018 fue:</t>
  </si>
  <si>
    <t>Total</t>
  </si>
  <si>
    <t xml:space="preserve">3- ¿Cómo evalúa la situación económica actual de su empresa? </t>
  </si>
  <si>
    <t>4- En relación a los niveles actuales,¿cómo cree que evolucionará la producción de su empresa en los próximos meses?</t>
  </si>
  <si>
    <t>7- ¿Con qué porcentaje de su capacidad instalada está produciendo su empresa en la actualidad? (Por Rubro)</t>
  </si>
  <si>
    <t>Promedio de % de producción</t>
  </si>
  <si>
    <t>5- Tiene planeado realizar inversiones en 2019?</t>
  </si>
  <si>
    <t>6- ¿Cómo evalúa el momento actual para invertir en su empresa?</t>
  </si>
  <si>
    <t>8- Comparando los precios actuales de la economía con los que habrá dentro de un año, es decir, en diciembre de 2019, 
 ¿en qué porcentaje espera que los precios suban en los próximos doce meses? (Por Rubro)</t>
  </si>
  <si>
    <t>Rubro</t>
  </si>
  <si>
    <t>Promedio de crecimiento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</si>
</sst>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name val="Calibri"/>
    </font>
    <font>
      <b/>
      <sz val="12"/>
      <name val="Arial"/>
    </font>
    <font>
      <b/>
      <sz val="11"/>
      <color rgb="FF000000"/>
      <name val="Calibri"/>
    </font>
    <font>
      <sz val="11"/>
      <color rgb="FF000000"/>
      <name val="Calibri"/>
      <charset val="1"/>
    </font>
    <font>
      <b/>
      <sz val="11"/>
      <color rgb="FF000000"/>
      <name val="Calibri"/>
      <scheme val="minor"/>
    </font>
    <font>
      <b/>
      <sz val="11"/>
      <color theme="3" tint="-0.249977111117893"/>
      <name val="Calibri"/>
      <family val="2"/>
      <scheme val="minor"/>
    </font>
    <font>
      <b/>
      <sz val="12"/>
      <color rgb="FF16365C"/>
      <name val="Arial"/>
    </font>
    <font>
      <sz val="12"/>
      <color theme="1"/>
      <name val="Arial"/>
    </font>
    <font>
      <b/>
      <sz val="12"/>
      <color theme="3" tint="-0.249977111117893"/>
      <name val="Arial"/>
    </font>
    <font>
      <u/>
      <sz val="11"/>
      <color theme="1"/>
      <name val="Calibri"/>
      <family val="2"/>
      <scheme val="minor"/>
    </font>
    <font>
      <b/>
      <sz val="12"/>
      <color rgb="FF16365C"/>
      <name val="Arial"/>
      <charset val="1"/>
    </font>
    <font>
      <sz val="11"/>
      <name val="Calibri"/>
    </font>
    <font>
      <b/>
      <u/>
      <sz val="20"/>
      <color theme="3" tint="-0.249977111117893"/>
      <name val="Arial"/>
    </font>
    <font>
      <b/>
      <sz val="11"/>
      <color theme="0"/>
      <name val="Calibri"/>
      <family val="2"/>
      <scheme val="minor"/>
    </font>
    <font>
      <b/>
      <sz val="11"/>
      <color theme="1"/>
      <name val="Calibri"/>
      <family val="2"/>
      <scheme val="minor"/>
    </font>
    <font>
      <b/>
      <sz val="14"/>
      <color theme="0"/>
      <name val="Calibri"/>
      <family val="2"/>
      <scheme val="minor"/>
    </font>
    <font>
      <b/>
      <u/>
      <sz val="11"/>
      <color theme="1"/>
      <name val="Calibri"/>
      <family val="2"/>
      <scheme val="minor"/>
    </font>
    <font>
      <sz val="11"/>
      <color rgb="FF000000"/>
      <name val="Calibri"/>
      <scheme val="minor"/>
    </font>
    <font>
      <sz val="12"/>
      <color theme="3" tint="-0.499984740745262"/>
      <name val="Arial"/>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0000FF"/>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auto="1"/>
      </right>
      <top/>
      <bottom style="thin">
        <color auto="1"/>
      </bottom>
      <diagonal/>
    </border>
    <border>
      <left style="thin">
        <color auto="1"/>
      </left>
      <right style="thin">
        <color rgb="FF000000"/>
      </right>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auto="1"/>
      </bottom>
      <diagonal/>
    </border>
    <border>
      <left/>
      <right style="thin">
        <color rgb="FF000000"/>
      </right>
      <top style="thin">
        <color rgb="FF000000"/>
      </top>
      <bottom style="thin">
        <color auto="1"/>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auto="1"/>
      </bottom>
      <diagonal/>
    </border>
    <border>
      <left style="thin">
        <color rgb="FF000000"/>
      </left>
      <right style="thin">
        <color auto="1"/>
      </right>
      <top/>
      <bottom/>
      <diagonal/>
    </border>
    <border>
      <left/>
      <right/>
      <top style="thin">
        <color rgb="FF000000"/>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96">
    <xf numFmtId="0" fontId="0" fillId="0" borderId="0" xfId="0"/>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xf>
    <xf numFmtId="14" fontId="0" fillId="0" borderId="0" xfId="0" applyNumberFormat="1"/>
    <xf numFmtId="49" fontId="2" fillId="2" borderId="1" xfId="0" applyNumberFormat="1" applyFont="1" applyFill="1" applyBorder="1" applyAlignment="1">
      <alignment horizontal="center" vertical="center"/>
    </xf>
    <xf numFmtId="49" fontId="0" fillId="0" borderId="0" xfId="0" applyNumberFormat="1"/>
    <xf numFmtId="2" fontId="2" fillId="2" borderId="1" xfId="0" applyNumberFormat="1" applyFont="1" applyFill="1" applyBorder="1" applyAlignment="1">
      <alignment horizontal="center" vertical="center" wrapText="1"/>
    </xf>
    <xf numFmtId="2" fontId="0" fillId="0" borderId="0" xfId="0" applyNumberFormat="1"/>
    <xf numFmtId="49" fontId="2" fillId="2" borderId="1" xfId="0" applyNumberFormat="1" applyFont="1" applyFill="1" applyBorder="1" applyAlignment="1">
      <alignment horizontal="center" vertical="center" wrapText="1"/>
    </xf>
    <xf numFmtId="10" fontId="0" fillId="0" borderId="0" xfId="0" applyNumberFormat="1"/>
    <xf numFmtId="0" fontId="4" fillId="0" borderId="0" xfId="0" applyFont="1"/>
    <xf numFmtId="0" fontId="1" fillId="0" borderId="5" xfId="0" applyFont="1" applyBorder="1" applyAlignment="1">
      <alignment horizontal="center" vertical="top"/>
    </xf>
    <xf numFmtId="0" fontId="1" fillId="0" borderId="0" xfId="0" applyFont="1" applyAlignment="1">
      <alignment horizontal="center" vertical="top"/>
    </xf>
    <xf numFmtId="0" fontId="0" fillId="0" borderId="0" xfId="0" applyAlignment="1">
      <alignment vertical="center"/>
    </xf>
    <xf numFmtId="0" fontId="10" fillId="0" borderId="0" xfId="0" applyFont="1"/>
    <xf numFmtId="0" fontId="1" fillId="0" borderId="10" xfId="0" applyFont="1" applyBorder="1" applyAlignment="1">
      <alignment horizontal="center" vertical="top"/>
    </xf>
    <xf numFmtId="0" fontId="1" fillId="0" borderId="11" xfId="0" applyFont="1" applyBorder="1" applyAlignment="1">
      <alignment horizontal="center" vertical="top"/>
    </xf>
    <xf numFmtId="49" fontId="0" fillId="0" borderId="12" xfId="0" applyNumberFormat="1" applyBorder="1"/>
    <xf numFmtId="10" fontId="0" fillId="0" borderId="13" xfId="0" applyNumberFormat="1" applyBorder="1"/>
    <xf numFmtId="49" fontId="0" fillId="0" borderId="14" xfId="0" applyNumberFormat="1" applyBorder="1"/>
    <xf numFmtId="10" fontId="0" fillId="0" borderId="15" xfId="0" applyNumberFormat="1" applyBorder="1"/>
    <xf numFmtId="0" fontId="3" fillId="0" borderId="10" xfId="0" applyFont="1" applyBorder="1" applyAlignment="1">
      <alignment horizontal="center" vertical="top"/>
    </xf>
    <xf numFmtId="10" fontId="1" fillId="0" borderId="11" xfId="0" applyNumberFormat="1" applyFont="1" applyBorder="1" applyAlignment="1">
      <alignment horizontal="center" vertical="top"/>
    </xf>
    <xf numFmtId="0" fontId="0" fillId="0" borderId="12" xfId="0" applyBorder="1"/>
    <xf numFmtId="0" fontId="0" fillId="5" borderId="14" xfId="0" applyFill="1" applyBorder="1"/>
    <xf numFmtId="0" fontId="0" fillId="5" borderId="19" xfId="0" applyFill="1" applyBorder="1"/>
    <xf numFmtId="10" fontId="0" fillId="5" borderId="15" xfId="0" applyNumberFormat="1" applyFill="1" applyBorder="1"/>
    <xf numFmtId="0" fontId="0" fillId="0" borderId="12" xfId="0" applyBorder="1" applyAlignment="1">
      <alignment vertical="center"/>
    </xf>
    <xf numFmtId="10" fontId="0" fillId="0" borderId="13" xfId="0" applyNumberFormat="1" applyBorder="1" applyAlignment="1">
      <alignment vertical="center"/>
    </xf>
    <xf numFmtId="0" fontId="7" fillId="4" borderId="20" xfId="0" applyFont="1" applyFill="1" applyBorder="1"/>
    <xf numFmtId="0" fontId="6" fillId="4" borderId="21" xfId="0" applyFont="1" applyFill="1" applyBorder="1"/>
    <xf numFmtId="0" fontId="1" fillId="0" borderId="12" xfId="0" applyFont="1" applyBorder="1" applyAlignment="1">
      <alignment horizontal="center" vertical="top"/>
    </xf>
    <xf numFmtId="0" fontId="1" fillId="0" borderId="13" xfId="0" applyFont="1" applyBorder="1" applyAlignment="1">
      <alignment horizontal="center" vertical="top"/>
    </xf>
    <xf numFmtId="0" fontId="0" fillId="0" borderId="13" xfId="0" applyBorder="1"/>
    <xf numFmtId="0" fontId="0" fillId="0" borderId="14" xfId="0" applyBorder="1"/>
    <xf numFmtId="0" fontId="0" fillId="0" borderId="15" xfId="0" applyBorder="1"/>
    <xf numFmtId="0" fontId="9" fillId="4" borderId="8" xfId="0" applyFont="1" applyFill="1" applyBorder="1"/>
    <xf numFmtId="0" fontId="9" fillId="4" borderId="9" xfId="0" applyFont="1" applyFill="1" applyBorder="1"/>
    <xf numFmtId="10" fontId="0" fillId="0" borderId="19" xfId="0" applyNumberFormat="1" applyBorder="1"/>
    <xf numFmtId="0" fontId="1" fillId="0" borderId="23" xfId="0" applyFont="1" applyBorder="1" applyAlignment="1">
      <alignment horizontal="center" vertical="top"/>
    </xf>
    <xf numFmtId="0" fontId="12" fillId="0" borderId="12" xfId="0" applyFont="1" applyBorder="1" applyAlignment="1">
      <alignment horizontal="center" vertical="top"/>
    </xf>
    <xf numFmtId="0" fontId="12" fillId="0" borderId="14" xfId="0" applyFont="1" applyBorder="1" applyAlignment="1">
      <alignment horizontal="center" vertical="top"/>
    </xf>
    <xf numFmtId="0" fontId="1" fillId="0" borderId="14" xfId="0" applyFont="1" applyBorder="1" applyAlignment="1">
      <alignment horizontal="center" vertical="top"/>
    </xf>
    <xf numFmtId="0" fontId="0" fillId="0" borderId="19" xfId="0" applyBorder="1"/>
    <xf numFmtId="0" fontId="3" fillId="0" borderId="7" xfId="0" applyFont="1" applyBorder="1" applyAlignment="1">
      <alignment horizontal="center" vertical="top"/>
    </xf>
    <xf numFmtId="0" fontId="1" fillId="0" borderId="6" xfId="0" applyFont="1" applyBorder="1" applyAlignment="1">
      <alignment horizontal="center" vertical="top"/>
    </xf>
    <xf numFmtId="0" fontId="1" fillId="0" borderId="7" xfId="0" applyFont="1" applyBorder="1" applyAlignment="1">
      <alignment horizontal="center" vertical="top" wrapText="1"/>
    </xf>
    <xf numFmtId="0" fontId="0" fillId="3" borderId="0" xfId="0" applyFill="1"/>
    <xf numFmtId="0" fontId="14" fillId="6" borderId="0" xfId="0" applyFont="1" applyFill="1" applyAlignment="1">
      <alignment vertical="center" wrapText="1"/>
    </xf>
    <xf numFmtId="0" fontId="0" fillId="0" borderId="0" xfId="0" applyAlignment="1">
      <alignment vertical="center" wrapText="1"/>
    </xf>
    <xf numFmtId="0" fontId="16" fillId="6" borderId="28" xfId="0" applyFont="1" applyFill="1" applyBorder="1" applyAlignment="1">
      <alignment vertical="center"/>
    </xf>
    <xf numFmtId="0" fontId="16" fillId="6" borderId="29" xfId="0" applyFont="1" applyFill="1" applyBorder="1" applyAlignment="1">
      <alignment horizontal="center" vertical="center"/>
    </xf>
    <xf numFmtId="0" fontId="16" fillId="6" borderId="30" xfId="0" applyFont="1" applyFill="1" applyBorder="1" applyAlignment="1">
      <alignment horizontal="center" vertical="center"/>
    </xf>
    <xf numFmtId="0" fontId="0" fillId="0" borderId="31" xfId="0" applyBorder="1" applyAlignment="1">
      <alignment vertical="center"/>
    </xf>
    <xf numFmtId="0" fontId="0" fillId="0" borderId="32" xfId="0" applyBorder="1" applyAlignment="1">
      <alignment horizontal="center" vertical="center"/>
    </xf>
    <xf numFmtId="0" fontId="0" fillId="0" borderId="33" xfId="0" applyBorder="1" applyAlignment="1">
      <alignment horizontal="center" vertical="center"/>
    </xf>
    <xf numFmtId="0" fontId="17" fillId="0" borderId="0" xfId="0" applyFont="1" applyAlignment="1">
      <alignment vertical="center" wrapText="1"/>
    </xf>
    <xf numFmtId="0" fontId="18" fillId="0" borderId="0" xfId="0" applyFont="1" applyAlignment="1">
      <alignment vertical="center" wrapText="1"/>
    </xf>
    <xf numFmtId="0" fontId="0" fillId="0" borderId="34" xfId="0" applyBorder="1" applyAlignment="1">
      <alignment vertical="center"/>
    </xf>
    <xf numFmtId="0" fontId="0" fillId="0" borderId="35" xfId="0" applyBorder="1" applyAlignment="1">
      <alignment horizontal="center" vertical="center"/>
    </xf>
    <xf numFmtId="0" fontId="0" fillId="0" borderId="36" xfId="0" applyBorder="1" applyAlignment="1">
      <alignment horizontal="center" vertical="center"/>
    </xf>
    <xf numFmtId="0" fontId="14" fillId="6" borderId="37" xfId="0" applyFont="1" applyFill="1" applyBorder="1" applyAlignment="1">
      <alignment vertical="center"/>
    </xf>
    <xf numFmtId="0" fontId="14" fillId="6" borderId="38" xfId="0" applyFont="1" applyFill="1" applyBorder="1" applyAlignment="1">
      <alignment vertical="center"/>
    </xf>
    <xf numFmtId="0" fontId="14" fillId="6" borderId="39" xfId="0" applyFont="1" applyFill="1" applyBorder="1" applyAlignment="1">
      <alignment vertical="center"/>
    </xf>
    <xf numFmtId="0" fontId="15" fillId="0" borderId="0" xfId="0" applyFont="1" applyAlignment="1">
      <alignment horizontal="left" vertical="center" wrapText="1" indent="3"/>
    </xf>
    <xf numFmtId="0" fontId="10" fillId="3" borderId="0" xfId="0" applyFont="1" applyFill="1"/>
    <xf numFmtId="10" fontId="10" fillId="0" borderId="0" xfId="0" applyNumberFormat="1" applyFont="1"/>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0" xfId="0" applyFont="1" applyAlignment="1">
      <alignment horizontal="left" vertical="top" wrapText="1"/>
    </xf>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18" xfId="0" applyFont="1" applyFill="1" applyBorder="1" applyAlignment="1">
      <alignment horizontal="center"/>
    </xf>
    <xf numFmtId="0" fontId="9" fillId="4" borderId="20" xfId="0" applyFont="1" applyFill="1" applyBorder="1" applyAlignment="1">
      <alignment horizontal="center" wrapText="1"/>
    </xf>
    <xf numFmtId="0" fontId="9" fillId="4" borderId="24" xfId="0" applyFont="1" applyFill="1" applyBorder="1" applyAlignment="1">
      <alignment horizontal="center" wrapText="1"/>
    </xf>
    <xf numFmtId="0" fontId="9" fillId="4" borderId="21" xfId="0" applyFont="1" applyFill="1" applyBorder="1" applyAlignment="1">
      <alignment horizontal="center" wrapText="1"/>
    </xf>
    <xf numFmtId="0" fontId="11" fillId="4" borderId="16" xfId="0" applyFont="1" applyFill="1" applyBorder="1" applyAlignment="1">
      <alignment horizontal="center"/>
    </xf>
    <xf numFmtId="0" fontId="9" fillId="4" borderId="22" xfId="0" applyFont="1" applyFill="1" applyBorder="1" applyAlignment="1">
      <alignment horizontal="center"/>
    </xf>
    <xf numFmtId="0" fontId="9" fillId="4" borderId="17" xfId="0" applyFont="1" applyFill="1" applyBorder="1" applyAlignment="1">
      <alignment horizontal="center"/>
    </xf>
    <xf numFmtId="0" fontId="9" fillId="4" borderId="8" xfId="0" applyFont="1" applyFill="1" applyBorder="1" applyAlignment="1">
      <alignment horizontal="center" wrapText="1"/>
    </xf>
    <xf numFmtId="0" fontId="9" fillId="4" borderId="18" xfId="0" applyFont="1" applyFill="1" applyBorder="1" applyAlignment="1">
      <alignment horizontal="center" wrapText="1"/>
    </xf>
    <xf numFmtId="0" fontId="9" fillId="4" borderId="9" xfId="0" applyFont="1" applyFill="1" applyBorder="1" applyAlignment="1">
      <alignment horizontal="center" wrapText="1"/>
    </xf>
    <xf numFmtId="0" fontId="11" fillId="4" borderId="8" xfId="0" applyFont="1" applyFill="1" applyBorder="1" applyAlignment="1">
      <alignment horizontal="center"/>
    </xf>
    <xf numFmtId="0" fontId="11" fillId="4" borderId="18" xfId="0" applyFont="1" applyFill="1" applyBorder="1" applyAlignment="1">
      <alignment horizontal="center"/>
    </xf>
    <xf numFmtId="0" fontId="11" fillId="4" borderId="9" xfId="0" applyFont="1" applyFill="1" applyBorder="1" applyAlignment="1">
      <alignment horizontal="center"/>
    </xf>
    <xf numFmtId="0" fontId="7" fillId="4" borderId="8" xfId="0" applyFont="1" applyFill="1" applyBorder="1" applyAlignment="1">
      <alignment horizontal="center"/>
    </xf>
    <xf numFmtId="0" fontId="8" fillId="4" borderId="9" xfId="0" applyFont="1" applyFill="1" applyBorder="1" applyAlignment="1">
      <alignment horizontal="center"/>
    </xf>
    <xf numFmtId="0" fontId="9" fillId="4" borderId="16" xfId="0" applyFont="1" applyFill="1" applyBorder="1" applyAlignment="1">
      <alignment horizontal="center"/>
    </xf>
    <xf numFmtId="0" fontId="13" fillId="3" borderId="20" xfId="0" applyFont="1" applyFill="1" applyBorder="1" applyAlignment="1">
      <alignment horizontal="center"/>
    </xf>
    <xf numFmtId="0" fontId="13" fillId="3" borderId="21" xfId="0" applyFont="1" applyFill="1" applyBorder="1" applyAlignment="1">
      <alignment horizontal="center"/>
    </xf>
    <xf numFmtId="0" fontId="19" fillId="4" borderId="40" xfId="0" applyFont="1" applyFill="1" applyBorder="1"/>
    <xf numFmtId="10" fontId="0" fillId="0" borderId="41" xfId="0" applyNumberFormat="1" applyBorder="1"/>
  </cellXfs>
  <cellStyles count="1">
    <cellStyle name="Normal" xfId="0" builtinId="0"/>
  </cellStyles>
  <dxfs count="59">
    <dxf>
      <numFmt numFmtId="14" formatCode="0.00%"/>
    </dxf>
    <dxf>
      <border>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border outline="0">
        <bottom style="thin">
          <color auto="1"/>
        </bottom>
      </border>
    </dxf>
    <dxf>
      <border>
        <left style="thin">
          <color rgb="FF000000"/>
        </left>
        <right style="thin">
          <color rgb="FF000000"/>
        </right>
        <top style="thin">
          <color rgb="FF000000"/>
        </top>
        <bottom style="thin">
          <color rgb="FF000000"/>
        </bottom>
      </border>
    </dxf>
    <dxf>
      <numFmt numFmtId="14" formatCode="0.00%"/>
    </dxf>
    <dxf>
      <border>
        <left style="thin">
          <color rgb="FF000000"/>
        </left>
        <right style="thin">
          <color rgb="FF000000"/>
        </right>
        <top style="thin">
          <color rgb="FF000000"/>
        </top>
        <bottom style="thin">
          <color rgb="FF000000"/>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numFmt numFmtId="14" formatCode="0.00%"/>
    </dxf>
    <dxf>
      <numFmt numFmtId="14" formatCode="0.00%"/>
    </dxf>
    <dxf>
      <numFmt numFmtId="14" formatCode="0.00%"/>
    </dxf>
    <dxf>
      <numFmt numFmtId="14" formatCode="0.00%"/>
    </dxf>
    <dxf>
      <numFmt numFmtId="14" formatCode="0.0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border outline="0">
        <bottom style="thin">
          <color auto="1"/>
        </bottom>
      </border>
    </dxf>
    <dxf>
      <border outline="0">
        <left style="thin">
          <color auto="1"/>
        </left>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border outline="0">
        <bottom style="thin">
          <color auto="1"/>
        </bottom>
      </border>
    </dxf>
    <dxf>
      <border outline="0">
        <top style="thin">
          <color auto="1"/>
        </top>
      </border>
    </dxf>
    <dxf>
      <numFmt numFmtId="14" formatCode="0.00%"/>
    </dxf>
    <dxf>
      <border outline="0">
        <bottom style="thin">
          <color auto="1"/>
        </bottom>
      </border>
    </dxf>
    <dxf>
      <border outline="0">
        <top style="thin">
          <color auto="1"/>
        </top>
      </border>
    </dxf>
    <dxf>
      <numFmt numFmtId="14" formatCode="0.00%"/>
    </dxf>
    <dxf>
      <border outline="0">
        <bottom style="thin">
          <color auto="1"/>
        </bottom>
      </border>
    </dxf>
    <dxf>
      <border outline="0">
        <top style="thin">
          <color auto="1"/>
        </top>
      </border>
    </dxf>
    <dxf>
      <numFmt numFmtId="14" formatCode="0.00%"/>
    </dxf>
    <dxf>
      <border outline="0">
        <bottom style="thin">
          <color auto="1"/>
        </bottom>
      </border>
    </dxf>
    <dxf>
      <border outline="0">
        <top style="thin">
          <color auto="1"/>
        </top>
      </border>
    </dxf>
    <dxf>
      <numFmt numFmtId="14" formatCode="0.00%"/>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numFmt numFmtId="30" formatCode="@"/>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numFmt numFmtId="30" formatCode="@"/>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367E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7C4057-1DD4-470E-80C7-3ACAE6758782}" name="Tabla2" displayName="Tabla2" ref="B6:C21" totalsRowShown="0" headerRowDxfId="58" headerRowBorderDxfId="56" tableBorderDxfId="57">
  <autoFilter ref="B6:C21" xr:uid="{E67C4057-1DD4-470E-80C7-3ACAE6758782}"/>
  <tableColumns count="2">
    <tableColumn id="1" xr3:uid="{7D92F0A8-0F80-4632-BAC9-2A819A37678A}" name="Provincia  " dataDxfId="55"/>
    <tableColumn id="2" xr3:uid="{F03BFFDE-A796-4AEF-BF5B-8A703978E609}" name="%" dataDxfId="5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FC6B37B-67E6-4AD5-A3E3-FE85D4B59311}" name="Tabla11" displayName="Tabla11" ref="G41:M56" totalsRowShown="0" headerRowDxfId="20" headerRowBorderDxfId="18" tableBorderDxfId="19">
  <autoFilter ref="G41:M56" xr:uid="{0FC6B37B-67E6-4AD5-A3E3-FE85D4B59311}"/>
  <tableColumns count="7">
    <tableColumn id="1" xr3:uid="{4E8C3DB5-6AC4-4B27-B2F2-6D488C023997}" name="RUBRO" dataDxfId="17"/>
    <tableColumn id="2" xr3:uid="{70343156-D2EB-40F7-B1DB-C8A0DFFD6E10}" name="Bueno" dataDxfId="16"/>
    <tableColumn id="3" xr3:uid="{1E119E17-CB30-4C01-B030-79C6B561A0F6}" name="Malo" dataDxfId="15"/>
    <tableColumn id="4" xr3:uid="{5845BECB-00D6-4259-B92A-BAFBA8B279AB}" name="Muy Bueno" dataDxfId="14"/>
    <tableColumn id="5" xr3:uid="{80179A22-C7DA-471A-AF18-730EE42B00BF}" name="Muy Malo" dataDxfId="13"/>
    <tableColumn id="6" xr3:uid="{6C466B7B-BB08-40FC-B083-81389382D0AF}" name="NS/NC" dataDxfId="12"/>
    <tableColumn id="7" xr3:uid="{F78EA815-190A-4562-961F-AC7EEABF8D4D}" name="Regular" dataDxfId="1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4EB6680-27B8-4EB8-BD1A-7EF2A4166348}" name="Tabla12" displayName="Tabla12" ref="K3:L18" totalsRowShown="0" headerRowDxfId="10" headerRowBorderDxfId="8" tableBorderDxfId="9">
  <autoFilter ref="K3:L18" xr:uid="{54EB6680-27B8-4EB8-BD1A-7EF2A4166348}"/>
  <sortState xmlns:xlrd2="http://schemas.microsoft.com/office/spreadsheetml/2017/richdata2" ref="K4:L18">
    <sortCondition descending="1" ref="L3:L18"/>
  </sortState>
  <tableColumns count="2">
    <tableColumn id="1" xr3:uid="{2CF0FFBD-BEB5-4916-9401-3BE608492044}" name="RUBRO"/>
    <tableColumn id="2" xr3:uid="{D8689D72-4361-4EAB-93CD-57D90AE623D0}" name="CANTIDAD DE EMPLEADOS DE LA EMPRESA"/>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FD086E-7DDA-4188-9677-D247F62AB7D1}" name="Tabla13" displayName="Tabla13" ref="G60:H75" totalsRowShown="0" tableBorderDxfId="7">
  <autoFilter ref="G60:H75" xr:uid="{00FD086E-7DDA-4188-9677-D247F62AB7D1}"/>
  <tableColumns count="2">
    <tableColumn id="1" xr3:uid="{D92BC083-AB6B-489D-BA13-B99B81B0E666}" name="RUBRO"/>
    <tableColumn id="2" xr3:uid="{1D62285B-81B0-4F1D-AE96-E41A7D42D2E0}" name="%" dataDxfId="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9DDAF92-0FF7-432A-8A8C-3379E7714BCC}" name="Tabla14" displayName="Tabla14" ref="G79:H94" totalsRowShown="0" headerRowBorderDxfId="4" tableBorderDxfId="5">
  <autoFilter ref="G79:H94" xr:uid="{99DDAF92-0FF7-432A-8A8C-3379E7714BCC}"/>
  <tableColumns count="2">
    <tableColumn id="1" xr3:uid="{C5F0B7CE-0D75-4794-9202-C853CA3F3C7E}" name="Rubro"/>
    <tableColumn id="2" xr3:uid="{0A52512C-23BA-41D8-8AE4-6B0E381B0131}" name="%" dataDxfId="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1EE3174-1DF2-4479-8248-FDB0B85EBAE4}" name="Tabla15" displayName="Tabla15" ref="N3:P9" totalsRowShown="0" headerRowDxfId="2" tableBorderDxfId="1">
  <autoFilter ref="N3:P9" xr:uid="{91EE3174-1DF2-4479-8248-FDB0B85EBAE4}"/>
  <tableColumns count="3">
    <tableColumn id="1" xr3:uid="{AC7B9AC3-35CD-4D9F-B9F6-DDC9806376D8}" name="Categoria"/>
    <tableColumn id="3" xr3:uid="{043E74D8-2AC4-49D7-8E4E-9D4BBA27AB15}" name="count"/>
    <tableColumn id="4" xr3:uid="{3260E21F-81ED-4D5E-A585-CA1C72CC6B0C}" name="%" dataDxfId="0">
      <calculatedColumnFormula>O4/SUM($O$4:$O$9)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382E1F-2426-41C6-9CCA-9B85A2D0A5A1}" name="Tabla3" displayName="Tabla3" ref="B24:C36" totalsRowShown="0" headerRowDxfId="53" headerRowBorderDxfId="51" tableBorderDxfId="52">
  <autoFilter ref="B24:C36" xr:uid="{EA382E1F-2426-41C6-9CCA-9B85A2D0A5A1}"/>
  <tableColumns count="2">
    <tableColumn id="1" xr3:uid="{54E1DC15-8790-4F61-9101-F54E668C4C42}" name="RUBRO" dataDxfId="50"/>
    <tableColumn id="2" xr3:uid="{22646037-FF33-4973-A8C2-740955D229BC}" name="%"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B91EA5-708D-4D94-A680-0DCF2E017AD6}" name="Tabla4" displayName="Tabla4" ref="B42:D47" totalsRowShown="0" headerRowDxfId="48" headerRowBorderDxfId="46" tableBorderDxfId="47">
  <autoFilter ref="B42:D47" xr:uid="{B4B91EA5-708D-4D94-A680-0DCF2E017AD6}"/>
  <tableColumns count="3">
    <tableColumn id="1" xr3:uid="{008F3BB9-AA6E-4F70-A651-F39DAAC51449}" name="Categoria"/>
    <tableColumn id="2" xr3:uid="{8EC6DBA4-6F1D-45EA-820D-537A9C45DAEB}" name="count"/>
    <tableColumn id="3" xr3:uid="{E8AD6861-83D1-42C8-8BFD-81EDC436FF02}" name="%" dataDxfId="4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C98AB7-2A63-4684-9819-DD628A9C1090}" name="Tabla5" displayName="Tabla5" ref="B75:D82" totalsRowShown="0" headerRowBorderDxfId="43" tableBorderDxfId="44">
  <autoFilter ref="B75:D82" xr:uid="{79C98AB7-2A63-4684-9819-DD628A9C1090}"/>
  <tableColumns count="3">
    <tableColumn id="1" xr3:uid="{CD48672E-E527-473F-B8E7-8A4A13B5A9D2}" name="Categoria"/>
    <tableColumn id="2" xr3:uid="{A5295615-8CEF-47F9-BACA-BFF2454EACA6}" name="count"/>
    <tableColumn id="3" xr3:uid="{821E9153-F0DA-4095-BE61-A03FC82E5804}" name="%" dataDxfId="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FE7C0A4-CB0A-4C2A-8D2A-9A6DB7A8FAD0}" name="Tabla6" displayName="Tabla6" ref="B67:D72" totalsRowShown="0" headerRowBorderDxfId="40" tableBorderDxfId="41">
  <autoFilter ref="B67:D72" xr:uid="{EFE7C0A4-CB0A-4C2A-8D2A-9A6DB7A8FAD0}"/>
  <tableColumns count="3">
    <tableColumn id="1" xr3:uid="{67ACC6B9-D1F5-4777-A431-2438B4157B3B}" name="Categoria"/>
    <tableColumn id="2" xr3:uid="{1D94F21D-6EF7-4F51-B0FC-58974A9444A5}" name="count"/>
    <tableColumn id="3" xr3:uid="{F1CFE130-B653-4727-9917-7D78C8B8FC3B}" name="%" dataDxfId="3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7D8EA0-0DD5-4229-A89C-766419F54A13}" name="Tabla7" displayName="Tabla7" ref="B59:D64" totalsRowShown="0" headerRowBorderDxfId="37" tableBorderDxfId="38">
  <autoFilter ref="B59:D64" xr:uid="{F17D8EA0-0DD5-4229-A89C-766419F54A13}"/>
  <tableColumns count="3">
    <tableColumn id="1" xr3:uid="{7273929C-0479-4572-9A35-53260EC38E24}" name="Categoria"/>
    <tableColumn id="2" xr3:uid="{8FCAC727-75C8-4130-A3D0-7B4D16A894B0}" name="count"/>
    <tableColumn id="3" xr3:uid="{A6587DF5-A386-462E-9C74-59C9012753EB}" name="%" dataDxfId="3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0EBEF28-5F57-429D-9571-E356E26D864B}" name="Tabla8" displayName="Tabla8" ref="B50:D56" totalsRowShown="0" headerRowBorderDxfId="34" tableBorderDxfId="35">
  <autoFilter ref="B50:D56" xr:uid="{50EBEF28-5F57-429D-9571-E356E26D864B}"/>
  <tableColumns count="3">
    <tableColumn id="1" xr3:uid="{77D9ABA8-01CF-48C0-B457-F4A7E5B70BF3}" name="Categoria"/>
    <tableColumn id="2" xr3:uid="{FC32BC26-2D67-4E67-9A5C-4AB5339C6DBF}" name="count"/>
    <tableColumn id="3" xr3:uid="{2C539B58-49C7-45ED-992E-B26D29B1FBCB}" name="%" dataDxfId="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968C3E-43DF-4D8E-8DF5-C9B75C81A1F3}" name="Tabla9" displayName="Tabla9" ref="G3:I18" totalsRowShown="0" headerRowDxfId="32" headerRowBorderDxfId="30" tableBorderDxfId="31">
  <autoFilter ref="G3:I18" xr:uid="{84968C3E-43DF-4D8E-8DF5-C9B75C81A1F3}"/>
  <tableColumns count="3">
    <tableColumn id="1" xr3:uid="{5BBE0A7F-B2DD-481B-AB7A-105566304520}" name="RUBRO"/>
    <tableColumn id="4" xr3:uid="{E499852E-B609-4525-BB84-5BC7634C6AC9}" name="count"/>
    <tableColumn id="5" xr3:uid="{6FD45102-327F-48CF-824D-7C5C24539B32}" name="%" dataDxfId="29">
      <calculatedColumnFormula>H4/SUM($H$4:$H$18)</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B0E41AE-3F66-4304-876D-4FE4FEDA7042}" name="Tabla10" displayName="Tabla10" ref="G23:K38" totalsRowShown="0" headerRowDxfId="28" headerRowBorderDxfId="26" tableBorderDxfId="27">
  <autoFilter ref="G23:K38" xr:uid="{9B0E41AE-3F66-4304-876D-4FE4FEDA7042}"/>
  <tableColumns count="5">
    <tableColumn id="1" xr3:uid="{458598BF-02D9-4F6C-894B-185CF4E87F0A}" name="RUBRO" dataDxfId="25"/>
    <tableColumn id="2" xr3:uid="{4C7E29B6-511F-432F-BF43-3821DE64C4A9}" name="Lo estoy evaluando" dataDxfId="24"/>
    <tableColumn id="3" xr3:uid="{2405448A-8F09-4382-8E9B-16B76FE119B0}" name="NS/NC" dataDxfId="23"/>
    <tableColumn id="4" xr3:uid="{55784BC1-D266-4D5F-896F-51DE11013D56}" name="No" dataDxfId="22"/>
    <tableColumn id="5" xr3:uid="{52DE353C-13B1-4584-A7A1-B83E47F12E48}" name="Si"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67EB3"/>
  </sheetPr>
  <dimension ref="A1:Y180"/>
  <sheetViews>
    <sheetView workbookViewId="0">
      <selection activeCell="E1" sqref="E1:E1048576"/>
    </sheetView>
  </sheetViews>
  <sheetFormatPr defaultRowHeight="15"/>
  <cols>
    <col min="1" max="1" width="19.5703125" style="3" bestFit="1" customWidth="1"/>
    <col min="2" max="2" width="44.85546875" style="5" bestFit="1" customWidth="1"/>
    <col min="3" max="3" width="37.85546875" style="5" bestFit="1" customWidth="1"/>
    <col min="4" max="4" width="22.42578125" style="5" customWidth="1"/>
    <col min="5" max="5" width="18.140625" style="5" bestFit="1" customWidth="1"/>
    <col min="6" max="6" width="25.85546875" style="5" customWidth="1"/>
    <col min="7" max="7" width="19.28515625" style="7" customWidth="1"/>
    <col min="8" max="8" width="25.85546875" style="5" bestFit="1" customWidth="1"/>
    <col min="9" max="9" width="36.28515625" bestFit="1" customWidth="1"/>
    <col min="10" max="10" width="37" style="5" bestFit="1" customWidth="1"/>
    <col min="11" max="11" width="40" style="5" bestFit="1" customWidth="1"/>
    <col min="12" max="12" width="59" style="5" bestFit="1" customWidth="1"/>
    <col min="13" max="13" width="34.42578125" style="5" bestFit="1" customWidth="1"/>
    <col min="14" max="14" width="41.28515625" style="5" bestFit="1" customWidth="1"/>
    <col min="15" max="15" width="34.5703125" bestFit="1" customWidth="1"/>
    <col min="16" max="16" width="59.7109375" bestFit="1" customWidth="1"/>
    <col min="17" max="17" width="33.5703125" bestFit="1" customWidth="1"/>
    <col min="18" max="18" width="18" style="5" customWidth="1"/>
    <col min="19" max="19" width="15.140625" style="5" customWidth="1"/>
    <col min="20" max="20" width="10.5703125" style="5" customWidth="1"/>
    <col min="21" max="21" width="12.85546875" style="5" customWidth="1"/>
    <col min="22" max="22" width="7.85546875" style="5" customWidth="1"/>
    <col min="23" max="23" width="13.42578125" style="5" customWidth="1"/>
    <col min="24" max="24" width="72.7109375" style="5" customWidth="1"/>
    <col min="25" max="25" width="24" style="5" customWidth="1"/>
  </cols>
  <sheetData>
    <row r="1" spans="1:25" ht="75.75" customHeight="1">
      <c r="A1" s="2" t="s">
        <v>0</v>
      </c>
      <c r="B1" s="4" t="s">
        <v>1</v>
      </c>
      <c r="C1" s="4" t="s">
        <v>2</v>
      </c>
      <c r="D1" s="4" t="s">
        <v>3</v>
      </c>
      <c r="E1" s="4" t="s">
        <v>4</v>
      </c>
      <c r="F1" s="4" t="s">
        <v>5</v>
      </c>
      <c r="G1" s="6" t="s">
        <v>6</v>
      </c>
      <c r="H1" s="8" t="s">
        <v>7</v>
      </c>
      <c r="I1" s="1" t="s">
        <v>8</v>
      </c>
      <c r="J1" s="8" t="s">
        <v>9</v>
      </c>
      <c r="K1" s="8" t="s">
        <v>10</v>
      </c>
      <c r="L1" s="8" t="s">
        <v>11</v>
      </c>
      <c r="M1" s="8" t="s">
        <v>12</v>
      </c>
      <c r="N1" s="8" t="s">
        <v>13</v>
      </c>
      <c r="O1" s="1" t="s">
        <v>14</v>
      </c>
      <c r="P1" s="1" t="s">
        <v>15</v>
      </c>
      <c r="Q1" s="1" t="s">
        <v>16</v>
      </c>
      <c r="R1" s="67" t="s">
        <v>17</v>
      </c>
      <c r="S1" s="68"/>
      <c r="T1" s="68"/>
      <c r="U1" s="68"/>
      <c r="V1" s="68"/>
      <c r="W1" s="69"/>
      <c r="X1" s="8" t="s">
        <v>18</v>
      </c>
      <c r="Y1" s="4" t="s">
        <v>19</v>
      </c>
    </row>
    <row r="2" spans="1:25">
      <c r="A2" s="3">
        <v>43481.473981481482</v>
      </c>
      <c r="B2" s="5" t="s">
        <v>20</v>
      </c>
      <c r="C2" s="5" t="s">
        <v>21</v>
      </c>
      <c r="D2" s="5" t="s">
        <v>22</v>
      </c>
      <c r="E2" s="5" t="s">
        <v>23</v>
      </c>
      <c r="F2" s="5" t="s">
        <v>24</v>
      </c>
      <c r="G2" s="7">
        <v>54</v>
      </c>
      <c r="H2" s="5" t="s">
        <v>25</v>
      </c>
      <c r="I2">
        <v>-30</v>
      </c>
      <c r="J2" s="5" t="s">
        <v>26</v>
      </c>
      <c r="K2" s="5" t="s">
        <v>27</v>
      </c>
      <c r="L2" s="5" t="s">
        <v>28</v>
      </c>
      <c r="M2" s="5" t="s">
        <v>29</v>
      </c>
      <c r="N2" s="5" t="s">
        <v>27</v>
      </c>
      <c r="O2">
        <v>50</v>
      </c>
      <c r="P2">
        <v>50</v>
      </c>
      <c r="Q2">
        <v>60</v>
      </c>
      <c r="R2" s="5" t="s">
        <v>30</v>
      </c>
      <c r="X2" s="5" t="s">
        <v>31</v>
      </c>
    </row>
    <row r="3" spans="1:25">
      <c r="A3" s="3">
        <v>43468.684502314813</v>
      </c>
      <c r="B3" s="5" t="s">
        <v>32</v>
      </c>
      <c r="C3" s="5" t="s">
        <v>33</v>
      </c>
      <c r="D3" s="5" t="s">
        <v>34</v>
      </c>
      <c r="E3" s="5" t="s">
        <v>35</v>
      </c>
      <c r="F3" s="5" t="s">
        <v>36</v>
      </c>
      <c r="G3" s="7">
        <v>5</v>
      </c>
      <c r="H3" s="5" t="s">
        <v>25</v>
      </c>
      <c r="I3">
        <v>58</v>
      </c>
      <c r="J3" s="5" t="s">
        <v>37</v>
      </c>
      <c r="K3" s="5" t="s">
        <v>38</v>
      </c>
      <c r="L3" s="5" t="s">
        <v>39</v>
      </c>
      <c r="M3" s="5" t="s">
        <v>40</v>
      </c>
      <c r="N3" s="5" t="s">
        <v>41</v>
      </c>
      <c r="O3">
        <v>30</v>
      </c>
      <c r="P3">
        <v>35</v>
      </c>
      <c r="Q3">
        <v>50</v>
      </c>
      <c r="R3" s="5" t="s">
        <v>30</v>
      </c>
      <c r="X3" s="5" t="s">
        <v>42</v>
      </c>
      <c r="Y3" s="5" t="s">
        <v>43</v>
      </c>
    </row>
    <row r="4" spans="1:25">
      <c r="A4" s="3">
        <v>43468.79351851852</v>
      </c>
      <c r="B4" s="5" t="s">
        <v>44</v>
      </c>
      <c r="C4" s="5" t="s">
        <v>45</v>
      </c>
      <c r="D4" s="5" t="s">
        <v>46</v>
      </c>
      <c r="E4" s="5" t="s">
        <v>35</v>
      </c>
      <c r="F4" s="5" t="s">
        <v>47</v>
      </c>
      <c r="G4" s="7">
        <v>10</v>
      </c>
      <c r="H4" s="5" t="s">
        <v>25</v>
      </c>
      <c r="I4">
        <v>30</v>
      </c>
      <c r="J4" s="5" t="s">
        <v>26</v>
      </c>
      <c r="K4" s="5" t="s">
        <v>27</v>
      </c>
      <c r="L4" s="5" t="s">
        <v>48</v>
      </c>
      <c r="M4" s="5" t="s">
        <v>29</v>
      </c>
      <c r="N4" s="5" t="s">
        <v>27</v>
      </c>
      <c r="O4">
        <v>60</v>
      </c>
      <c r="P4">
        <v>30</v>
      </c>
      <c r="Q4">
        <v>55</v>
      </c>
      <c r="R4" s="5" t="s">
        <v>30</v>
      </c>
      <c r="S4" s="5" t="s">
        <v>49</v>
      </c>
      <c r="T4" s="5" t="s">
        <v>50</v>
      </c>
      <c r="U4" s="5" t="s">
        <v>51</v>
      </c>
      <c r="V4" s="5" t="s">
        <v>52</v>
      </c>
      <c r="X4" s="5" t="s">
        <v>53</v>
      </c>
      <c r="Y4" s="5" t="s">
        <v>54</v>
      </c>
    </row>
    <row r="5" spans="1:25">
      <c r="A5" s="3">
        <v>43469.59138888889</v>
      </c>
      <c r="B5" s="5" t="s">
        <v>55</v>
      </c>
      <c r="C5" s="5" t="s">
        <v>33</v>
      </c>
      <c r="D5" s="5" t="s">
        <v>56</v>
      </c>
      <c r="E5" s="5" t="s">
        <v>57</v>
      </c>
      <c r="F5" s="5" t="s">
        <v>58</v>
      </c>
      <c r="G5" s="7">
        <v>65</v>
      </c>
      <c r="H5" s="5" t="s">
        <v>25</v>
      </c>
      <c r="I5">
        <v>-5</v>
      </c>
      <c r="J5" s="5" t="s">
        <v>26</v>
      </c>
      <c r="K5" s="5" t="s">
        <v>59</v>
      </c>
      <c r="L5" s="5" t="s">
        <v>48</v>
      </c>
      <c r="M5" s="5" t="s">
        <v>40</v>
      </c>
      <c r="N5" s="5" t="s">
        <v>27</v>
      </c>
      <c r="O5">
        <v>50</v>
      </c>
      <c r="P5">
        <v>30</v>
      </c>
      <c r="Q5">
        <v>46</v>
      </c>
      <c r="R5" s="5" t="s">
        <v>49</v>
      </c>
      <c r="S5" s="5" t="s">
        <v>52</v>
      </c>
      <c r="T5" s="5" t="s">
        <v>60</v>
      </c>
      <c r="X5" s="5" t="s">
        <v>61</v>
      </c>
      <c r="Y5" s="5" t="s">
        <v>62</v>
      </c>
    </row>
    <row r="6" spans="1:25">
      <c r="A6" s="3">
        <v>43472.43949074074</v>
      </c>
      <c r="B6" s="5" t="s">
        <v>63</v>
      </c>
      <c r="C6" s="5" t="s">
        <v>64</v>
      </c>
      <c r="D6" s="5" t="s">
        <v>65</v>
      </c>
      <c r="E6" s="5" t="s">
        <v>66</v>
      </c>
      <c r="F6" s="5" t="s">
        <v>67</v>
      </c>
      <c r="G6" s="7">
        <v>20</v>
      </c>
      <c r="H6" s="5" t="s">
        <v>25</v>
      </c>
      <c r="I6">
        <v>0</v>
      </c>
      <c r="J6" s="5" t="s">
        <v>68</v>
      </c>
      <c r="K6" s="5" t="s">
        <v>69</v>
      </c>
      <c r="L6" s="5" t="s">
        <v>48</v>
      </c>
      <c r="M6" s="5" t="s">
        <v>70</v>
      </c>
      <c r="N6" s="5" t="s">
        <v>27</v>
      </c>
      <c r="O6">
        <v>40</v>
      </c>
      <c r="P6">
        <v>40</v>
      </c>
      <c r="Q6">
        <v>52</v>
      </c>
      <c r="R6" s="5" t="s">
        <v>30</v>
      </c>
    </row>
    <row r="7" spans="1:25">
      <c r="A7" s="3">
        <v>43472.980636574073</v>
      </c>
      <c r="B7" s="5" t="s">
        <v>71</v>
      </c>
      <c r="C7" s="5" t="s">
        <v>72</v>
      </c>
      <c r="D7" s="5" t="s">
        <v>73</v>
      </c>
      <c r="E7" s="5" t="s">
        <v>57</v>
      </c>
      <c r="F7" s="5" t="s">
        <v>57</v>
      </c>
      <c r="G7" s="7">
        <v>8</v>
      </c>
      <c r="H7" s="5" t="s">
        <v>25</v>
      </c>
      <c r="I7">
        <v>40</v>
      </c>
      <c r="J7" s="5" t="s">
        <v>26</v>
      </c>
      <c r="K7" s="5" t="s">
        <v>69</v>
      </c>
      <c r="L7" s="5" t="s">
        <v>28</v>
      </c>
      <c r="M7" s="5" t="s">
        <v>40</v>
      </c>
      <c r="N7" s="5" t="s">
        <v>74</v>
      </c>
      <c r="O7">
        <v>60</v>
      </c>
      <c r="P7">
        <v>40</v>
      </c>
      <c r="Q7">
        <v>60</v>
      </c>
      <c r="R7" s="5" t="s">
        <v>30</v>
      </c>
      <c r="S7" s="5" t="s">
        <v>75</v>
      </c>
      <c r="W7" s="5" t="s">
        <v>76</v>
      </c>
      <c r="X7" s="5" t="s">
        <v>77</v>
      </c>
    </row>
    <row r="8" spans="1:25">
      <c r="A8" s="3">
        <v>43472.981736111113</v>
      </c>
      <c r="B8" s="5" t="s">
        <v>78</v>
      </c>
      <c r="C8" s="5" t="s">
        <v>21</v>
      </c>
      <c r="D8" s="5" t="s">
        <v>79</v>
      </c>
      <c r="E8" s="5" t="s">
        <v>35</v>
      </c>
      <c r="F8" s="5" t="s">
        <v>80</v>
      </c>
      <c r="G8" s="7">
        <v>70</v>
      </c>
      <c r="H8" s="5" t="s">
        <v>81</v>
      </c>
      <c r="I8">
        <v>60</v>
      </c>
      <c r="J8" s="5" t="s">
        <v>37</v>
      </c>
      <c r="K8" s="5" t="s">
        <v>38</v>
      </c>
      <c r="L8" s="5" t="s">
        <v>39</v>
      </c>
      <c r="M8" s="5" t="s">
        <v>29</v>
      </c>
      <c r="N8" s="5" t="s">
        <v>41</v>
      </c>
      <c r="O8">
        <v>30</v>
      </c>
      <c r="P8">
        <v>40</v>
      </c>
      <c r="Q8">
        <v>56</v>
      </c>
      <c r="R8" s="5" t="s">
        <v>52</v>
      </c>
      <c r="X8" s="5" t="s">
        <v>82</v>
      </c>
    </row>
    <row r="9" spans="1:25">
      <c r="A9" s="3">
        <v>43472.982858796298</v>
      </c>
      <c r="B9" s="5" t="s">
        <v>83</v>
      </c>
      <c r="C9" s="5" t="s">
        <v>21</v>
      </c>
      <c r="D9" s="5" t="s">
        <v>84</v>
      </c>
      <c r="E9" s="5" t="s">
        <v>35</v>
      </c>
      <c r="F9" s="5" t="s">
        <v>85</v>
      </c>
      <c r="G9" s="7">
        <v>25</v>
      </c>
      <c r="H9" s="5" t="s">
        <v>25</v>
      </c>
      <c r="I9">
        <v>10</v>
      </c>
      <c r="J9" s="5" t="s">
        <v>68</v>
      </c>
      <c r="K9" s="5" t="s">
        <v>27</v>
      </c>
      <c r="L9" s="5" t="s">
        <v>48</v>
      </c>
      <c r="M9" s="5" t="s">
        <v>70</v>
      </c>
      <c r="N9" s="5" t="s">
        <v>41</v>
      </c>
      <c r="O9">
        <v>30</v>
      </c>
      <c r="P9">
        <v>40</v>
      </c>
      <c r="Q9">
        <v>55</v>
      </c>
      <c r="R9" s="5" t="s">
        <v>49</v>
      </c>
      <c r="S9" s="5" t="s">
        <v>50</v>
      </c>
      <c r="X9" s="5" t="s">
        <v>86</v>
      </c>
    </row>
    <row r="10" spans="1:25">
      <c r="A10" s="3">
        <v>43473.406111111108</v>
      </c>
      <c r="B10" s="5" t="s">
        <v>87</v>
      </c>
      <c r="C10" s="5" t="s">
        <v>64</v>
      </c>
      <c r="D10" s="5" t="s">
        <v>88</v>
      </c>
      <c r="E10" s="5" t="s">
        <v>89</v>
      </c>
      <c r="F10" s="5" t="s">
        <v>90</v>
      </c>
      <c r="G10" s="7">
        <v>14</v>
      </c>
      <c r="H10" s="5" t="s">
        <v>25</v>
      </c>
      <c r="I10">
        <v>-20</v>
      </c>
      <c r="J10" s="5" t="s">
        <v>37</v>
      </c>
      <c r="K10" s="5" t="s">
        <v>59</v>
      </c>
      <c r="L10" s="5" t="s">
        <v>39</v>
      </c>
      <c r="M10" s="5" t="s">
        <v>40</v>
      </c>
      <c r="N10" s="5" t="s">
        <v>74</v>
      </c>
      <c r="O10">
        <v>60</v>
      </c>
      <c r="P10">
        <v>60</v>
      </c>
      <c r="Q10">
        <v>60</v>
      </c>
      <c r="R10" s="5" t="s">
        <v>30</v>
      </c>
      <c r="S10" s="5" t="s">
        <v>49</v>
      </c>
      <c r="T10" s="5" t="s">
        <v>50</v>
      </c>
      <c r="U10" s="5" t="s">
        <v>51</v>
      </c>
      <c r="V10" s="5" t="s">
        <v>52</v>
      </c>
      <c r="X10" s="5" t="s">
        <v>91</v>
      </c>
    </row>
    <row r="11" spans="1:25">
      <c r="A11" s="3">
        <v>43473.419895833344</v>
      </c>
      <c r="B11" s="5" t="s">
        <v>92</v>
      </c>
      <c r="C11" s="5" t="s">
        <v>64</v>
      </c>
      <c r="D11" s="5" t="s">
        <v>93</v>
      </c>
      <c r="E11" s="5" t="s">
        <v>89</v>
      </c>
      <c r="F11" s="5" t="s">
        <v>94</v>
      </c>
      <c r="G11" s="7">
        <v>7</v>
      </c>
      <c r="H11" s="5" t="s">
        <v>25</v>
      </c>
      <c r="I11">
        <v>-25</v>
      </c>
      <c r="J11" s="5" t="s">
        <v>37</v>
      </c>
      <c r="K11" s="5" t="s">
        <v>27</v>
      </c>
      <c r="L11" s="5" t="s">
        <v>28</v>
      </c>
      <c r="M11" s="5" t="s">
        <v>40</v>
      </c>
      <c r="N11" s="5" t="s">
        <v>27</v>
      </c>
      <c r="O11">
        <v>50</v>
      </c>
      <c r="P11">
        <v>30</v>
      </c>
      <c r="Q11">
        <v>45</v>
      </c>
      <c r="R11" s="5" t="s">
        <v>30</v>
      </c>
      <c r="S11" s="5" t="s">
        <v>49</v>
      </c>
      <c r="T11" s="5" t="s">
        <v>50</v>
      </c>
      <c r="U11" s="5" t="s">
        <v>51</v>
      </c>
      <c r="V11" s="5" t="s">
        <v>52</v>
      </c>
      <c r="X11" s="5" t="s">
        <v>95</v>
      </c>
      <c r="Y11" s="5" t="s">
        <v>96</v>
      </c>
    </row>
    <row r="12" spans="1:25">
      <c r="A12" s="3">
        <v>43473.425300925926</v>
      </c>
      <c r="B12" s="5" t="s">
        <v>97</v>
      </c>
      <c r="C12" s="5" t="s">
        <v>98</v>
      </c>
      <c r="D12" s="5" t="s">
        <v>99</v>
      </c>
      <c r="E12" s="5" t="s">
        <v>89</v>
      </c>
      <c r="F12" s="5" t="s">
        <v>94</v>
      </c>
      <c r="G12" s="7">
        <v>8</v>
      </c>
      <c r="H12" s="5" t="s">
        <v>25</v>
      </c>
      <c r="I12">
        <v>15</v>
      </c>
      <c r="J12" s="5" t="s">
        <v>68</v>
      </c>
      <c r="K12" s="5" t="s">
        <v>27</v>
      </c>
      <c r="L12" s="5" t="s">
        <v>48</v>
      </c>
      <c r="M12" s="5" t="s">
        <v>70</v>
      </c>
      <c r="N12" s="5" t="s">
        <v>27</v>
      </c>
      <c r="O12">
        <v>70</v>
      </c>
      <c r="P12">
        <v>30</v>
      </c>
      <c r="Q12">
        <v>50</v>
      </c>
      <c r="R12" s="5" t="s">
        <v>30</v>
      </c>
      <c r="S12" s="5" t="s">
        <v>49</v>
      </c>
      <c r="X12" s="5" t="s">
        <v>100</v>
      </c>
    </row>
    <row r="13" spans="1:25">
      <c r="A13" s="3">
        <v>43473.660798611112</v>
      </c>
      <c r="B13" s="5" t="s">
        <v>101</v>
      </c>
      <c r="C13" s="5" t="s">
        <v>21</v>
      </c>
      <c r="D13" s="5" t="s">
        <v>102</v>
      </c>
      <c r="E13" s="5" t="s">
        <v>35</v>
      </c>
      <c r="F13" s="5" t="s">
        <v>103</v>
      </c>
      <c r="G13" s="7">
        <v>104</v>
      </c>
      <c r="H13" s="5" t="s">
        <v>81</v>
      </c>
      <c r="I13">
        <v>4</v>
      </c>
      <c r="J13" s="5" t="s">
        <v>26</v>
      </c>
      <c r="K13" s="5" t="s">
        <v>27</v>
      </c>
      <c r="L13" s="5" t="s">
        <v>48</v>
      </c>
      <c r="M13" s="5" t="s">
        <v>104</v>
      </c>
      <c r="N13" s="5" t="s">
        <v>105</v>
      </c>
      <c r="O13">
        <v>30</v>
      </c>
      <c r="P13">
        <v>19</v>
      </c>
      <c r="Q13">
        <v>50</v>
      </c>
      <c r="R13" s="5" t="s">
        <v>30</v>
      </c>
      <c r="S13" s="5" t="s">
        <v>49</v>
      </c>
      <c r="T13" s="5" t="s">
        <v>50</v>
      </c>
    </row>
    <row r="14" spans="1:25">
      <c r="A14" s="3">
        <v>43473.880335648151</v>
      </c>
      <c r="B14" s="5" t="s">
        <v>106</v>
      </c>
      <c r="C14" s="5" t="s">
        <v>21</v>
      </c>
      <c r="D14" s="5" t="s">
        <v>107</v>
      </c>
      <c r="E14" s="5" t="s">
        <v>35</v>
      </c>
      <c r="F14" s="5" t="s">
        <v>108</v>
      </c>
      <c r="G14" s="7">
        <v>120</v>
      </c>
      <c r="H14" s="5" t="s">
        <v>25</v>
      </c>
      <c r="I14">
        <v>0</v>
      </c>
      <c r="J14" s="5" t="s">
        <v>68</v>
      </c>
      <c r="K14" s="5" t="s">
        <v>69</v>
      </c>
      <c r="L14" s="5" t="s">
        <v>48</v>
      </c>
      <c r="M14" s="5" t="s">
        <v>40</v>
      </c>
      <c r="N14" s="5" t="s">
        <v>27</v>
      </c>
      <c r="O14">
        <v>100</v>
      </c>
      <c r="P14">
        <v>20</v>
      </c>
      <c r="Q14">
        <v>42</v>
      </c>
      <c r="R14" s="5" t="s">
        <v>75</v>
      </c>
      <c r="W14" s="5" t="s">
        <v>109</v>
      </c>
      <c r="X14" s="5" t="s">
        <v>110</v>
      </c>
      <c r="Y14" s="5" t="s">
        <v>111</v>
      </c>
    </row>
    <row r="15" spans="1:25">
      <c r="A15" s="3">
        <v>43473.885775462957</v>
      </c>
      <c r="B15" s="5" t="s">
        <v>112</v>
      </c>
      <c r="C15" s="5" t="s">
        <v>21</v>
      </c>
      <c r="D15" s="5" t="s">
        <v>113</v>
      </c>
      <c r="E15" s="5" t="s">
        <v>35</v>
      </c>
      <c r="F15" s="5" t="s">
        <v>114</v>
      </c>
      <c r="G15" s="7">
        <v>14</v>
      </c>
      <c r="H15" s="5" t="s">
        <v>25</v>
      </c>
      <c r="I15">
        <v>40</v>
      </c>
      <c r="J15" s="5" t="s">
        <v>68</v>
      </c>
      <c r="K15" s="5" t="s">
        <v>27</v>
      </c>
      <c r="L15" s="5" t="s">
        <v>48</v>
      </c>
      <c r="M15" s="5" t="s">
        <v>40</v>
      </c>
      <c r="N15" s="5" t="s">
        <v>74</v>
      </c>
      <c r="O15">
        <v>100</v>
      </c>
      <c r="P15">
        <v>40</v>
      </c>
      <c r="R15" s="5" t="s">
        <v>30</v>
      </c>
      <c r="S15" s="5" t="s">
        <v>49</v>
      </c>
      <c r="X15" s="5" t="s">
        <v>115</v>
      </c>
    </row>
    <row r="16" spans="1:25">
      <c r="A16" s="3">
        <v>43474</v>
      </c>
      <c r="B16" s="5" t="s">
        <v>116</v>
      </c>
      <c r="C16" s="5" t="s">
        <v>64</v>
      </c>
      <c r="D16" s="5" t="s">
        <v>117</v>
      </c>
      <c r="E16" s="5" t="s">
        <v>35</v>
      </c>
      <c r="F16" s="5" t="s">
        <v>118</v>
      </c>
      <c r="G16" s="7">
        <v>350</v>
      </c>
      <c r="H16" s="5" t="s">
        <v>81</v>
      </c>
      <c r="I16">
        <v>-5</v>
      </c>
      <c r="J16" s="5" t="s">
        <v>68</v>
      </c>
      <c r="K16" s="5" t="s">
        <v>27</v>
      </c>
      <c r="L16" s="5" t="s">
        <v>28</v>
      </c>
      <c r="M16" s="5" t="s">
        <v>40</v>
      </c>
      <c r="N16" s="5" t="s">
        <v>74</v>
      </c>
      <c r="O16">
        <v>60</v>
      </c>
      <c r="P16">
        <v>40</v>
      </c>
      <c r="Q16">
        <v>50</v>
      </c>
      <c r="R16" s="5" t="s">
        <v>30</v>
      </c>
      <c r="S16" s="5" t="s">
        <v>49</v>
      </c>
      <c r="T16" s="5" t="s">
        <v>50</v>
      </c>
      <c r="X16" s="5" t="s">
        <v>119</v>
      </c>
      <c r="Y16" s="5" t="s">
        <v>120</v>
      </c>
    </row>
    <row r="17" spans="1:25">
      <c r="A17" s="3">
        <v>43474</v>
      </c>
      <c r="B17" s="5" t="s">
        <v>121</v>
      </c>
      <c r="C17" s="5" t="s">
        <v>64</v>
      </c>
      <c r="D17" s="5" t="s">
        <v>122</v>
      </c>
      <c r="E17" s="5" t="s">
        <v>35</v>
      </c>
      <c r="F17" s="5" t="s">
        <v>118</v>
      </c>
      <c r="G17" s="7">
        <v>164</v>
      </c>
      <c r="H17" s="5" t="s">
        <v>81</v>
      </c>
      <c r="I17">
        <v>-15</v>
      </c>
      <c r="J17" s="5" t="s">
        <v>104</v>
      </c>
      <c r="K17" s="5" t="s">
        <v>69</v>
      </c>
      <c r="L17" s="5" t="s">
        <v>48</v>
      </c>
      <c r="M17" s="5" t="s">
        <v>29</v>
      </c>
      <c r="N17" s="5" t="s">
        <v>27</v>
      </c>
      <c r="O17">
        <v>70</v>
      </c>
      <c r="P17">
        <v>26</v>
      </c>
      <c r="Q17">
        <v>50</v>
      </c>
      <c r="R17" s="5" t="s">
        <v>30</v>
      </c>
      <c r="S17" s="5" t="s">
        <v>49</v>
      </c>
      <c r="T17" s="5" t="s">
        <v>50</v>
      </c>
      <c r="U17" s="5" t="s">
        <v>51</v>
      </c>
      <c r="V17" s="5" t="s">
        <v>52</v>
      </c>
      <c r="X17" s="5" t="s">
        <v>123</v>
      </c>
    </row>
    <row r="18" spans="1:25">
      <c r="A18" s="3">
        <v>43474</v>
      </c>
      <c r="B18" s="5" t="s">
        <v>124</v>
      </c>
      <c r="C18" s="5" t="s">
        <v>125</v>
      </c>
      <c r="D18" s="5" t="s">
        <v>126</v>
      </c>
      <c r="E18" s="5" t="s">
        <v>127</v>
      </c>
      <c r="F18" s="5" t="s">
        <v>128</v>
      </c>
      <c r="G18" s="7">
        <v>30</v>
      </c>
      <c r="H18" s="5" t="s">
        <v>25</v>
      </c>
      <c r="I18">
        <v>-70</v>
      </c>
      <c r="J18" s="5" t="s">
        <v>37</v>
      </c>
      <c r="K18" s="5" t="s">
        <v>59</v>
      </c>
      <c r="L18" s="5" t="s">
        <v>48</v>
      </c>
      <c r="M18" s="5" t="s">
        <v>29</v>
      </c>
      <c r="N18" s="5" t="s">
        <v>74</v>
      </c>
      <c r="O18">
        <v>40</v>
      </c>
      <c r="P18">
        <v>30</v>
      </c>
      <c r="Q18">
        <v>44</v>
      </c>
      <c r="R18" s="5" t="s">
        <v>30</v>
      </c>
      <c r="S18" s="5" t="s">
        <v>49</v>
      </c>
      <c r="T18" s="5" t="s">
        <v>50</v>
      </c>
      <c r="U18" s="5" t="s">
        <v>51</v>
      </c>
      <c r="V18" s="5" t="s">
        <v>52</v>
      </c>
      <c r="X18" s="5" t="s">
        <v>129</v>
      </c>
    </row>
    <row r="19" spans="1:25">
      <c r="A19" s="3">
        <v>43474</v>
      </c>
      <c r="B19" s="5" t="s">
        <v>130</v>
      </c>
      <c r="C19" s="5" t="s">
        <v>125</v>
      </c>
      <c r="D19" s="5" t="s">
        <v>131</v>
      </c>
      <c r="E19" s="5" t="s">
        <v>127</v>
      </c>
      <c r="F19" s="5" t="s">
        <v>132</v>
      </c>
      <c r="G19" s="7">
        <v>17</v>
      </c>
      <c r="H19" s="5" t="s">
        <v>25</v>
      </c>
      <c r="I19">
        <v>-50</v>
      </c>
      <c r="J19" s="5" t="s">
        <v>104</v>
      </c>
      <c r="K19" s="5" t="s">
        <v>27</v>
      </c>
      <c r="L19" s="5" t="s">
        <v>28</v>
      </c>
      <c r="M19" s="5" t="s">
        <v>40</v>
      </c>
      <c r="N19" s="5" t="s">
        <v>74</v>
      </c>
      <c r="O19">
        <v>30</v>
      </c>
      <c r="Q19">
        <v>50</v>
      </c>
      <c r="R19" s="5" t="s">
        <v>30</v>
      </c>
      <c r="S19" s="5" t="s">
        <v>49</v>
      </c>
      <c r="T19" s="5" t="s">
        <v>50</v>
      </c>
      <c r="X19" s="5" t="s">
        <v>133</v>
      </c>
    </row>
    <row r="20" spans="1:25">
      <c r="A20" s="3">
        <v>43474.024675925917</v>
      </c>
      <c r="B20" s="5" t="s">
        <v>134</v>
      </c>
      <c r="C20" s="5" t="s">
        <v>72</v>
      </c>
      <c r="D20" s="5" t="s">
        <v>135</v>
      </c>
      <c r="E20" s="5" t="s">
        <v>136</v>
      </c>
      <c r="F20" s="5" t="s">
        <v>137</v>
      </c>
      <c r="G20" s="7">
        <v>38</v>
      </c>
      <c r="H20" s="5" t="s">
        <v>81</v>
      </c>
      <c r="I20">
        <v>-20</v>
      </c>
      <c r="J20" s="5" t="s">
        <v>26</v>
      </c>
      <c r="K20" s="5" t="s">
        <v>27</v>
      </c>
      <c r="L20" s="5" t="s">
        <v>48</v>
      </c>
      <c r="M20" s="5" t="s">
        <v>40</v>
      </c>
      <c r="N20" s="5" t="s">
        <v>74</v>
      </c>
      <c r="O20">
        <v>65</v>
      </c>
      <c r="P20">
        <v>35</v>
      </c>
      <c r="Q20">
        <v>45</v>
      </c>
      <c r="R20" s="5" t="s">
        <v>30</v>
      </c>
      <c r="S20" s="5" t="s">
        <v>50</v>
      </c>
      <c r="X20" s="5" t="s">
        <v>138</v>
      </c>
    </row>
    <row r="21" spans="1:25">
      <c r="A21" s="3">
        <v>43474.027997685182</v>
      </c>
      <c r="B21" s="5" t="s">
        <v>139</v>
      </c>
      <c r="C21" s="5" t="s">
        <v>64</v>
      </c>
      <c r="D21" s="5" t="s">
        <v>140</v>
      </c>
      <c r="E21" s="5" t="s">
        <v>136</v>
      </c>
      <c r="F21" s="5" t="s">
        <v>141</v>
      </c>
      <c r="G21" s="7">
        <v>11</v>
      </c>
      <c r="H21" s="5" t="s">
        <v>25</v>
      </c>
      <c r="I21">
        <v>50</v>
      </c>
      <c r="J21" s="5" t="s">
        <v>68</v>
      </c>
      <c r="K21" s="5" t="s">
        <v>142</v>
      </c>
      <c r="L21" s="5" t="s">
        <v>39</v>
      </c>
      <c r="M21" s="5" t="s">
        <v>29</v>
      </c>
      <c r="N21" s="5" t="s">
        <v>105</v>
      </c>
      <c r="O21">
        <v>100</v>
      </c>
      <c r="P21">
        <v>50</v>
      </c>
      <c r="Q21">
        <v>60</v>
      </c>
      <c r="R21" s="5" t="s">
        <v>30</v>
      </c>
      <c r="S21" s="5" t="s">
        <v>49</v>
      </c>
      <c r="T21" s="5" t="s">
        <v>50</v>
      </c>
      <c r="U21" s="5" t="s">
        <v>52</v>
      </c>
      <c r="X21" s="5" t="s">
        <v>143</v>
      </c>
      <c r="Y21" s="5" t="s">
        <v>144</v>
      </c>
    </row>
    <row r="22" spans="1:25">
      <c r="A22" s="3">
        <v>43474.030312499999</v>
      </c>
      <c r="B22" s="5" t="s">
        <v>145</v>
      </c>
      <c r="C22" s="5" t="s">
        <v>33</v>
      </c>
      <c r="D22" s="5" t="s">
        <v>146</v>
      </c>
      <c r="E22" s="5" t="s">
        <v>136</v>
      </c>
      <c r="F22" s="5" t="s">
        <v>147</v>
      </c>
      <c r="G22" s="7">
        <v>18</v>
      </c>
      <c r="H22" s="5" t="s">
        <v>25</v>
      </c>
      <c r="I22">
        <v>-25</v>
      </c>
      <c r="J22" s="5" t="s">
        <v>26</v>
      </c>
      <c r="K22" s="5" t="s">
        <v>27</v>
      </c>
      <c r="L22" s="5" t="s">
        <v>28</v>
      </c>
      <c r="M22" s="5" t="s">
        <v>40</v>
      </c>
      <c r="N22" s="5" t="s">
        <v>27</v>
      </c>
      <c r="O22">
        <v>20</v>
      </c>
      <c r="P22">
        <v>40</v>
      </c>
      <c r="Q22">
        <v>47</v>
      </c>
      <c r="R22" s="5" t="s">
        <v>50</v>
      </c>
      <c r="X22" s="5" t="s">
        <v>148</v>
      </c>
      <c r="Y22" s="5" t="s">
        <v>149</v>
      </c>
    </row>
    <row r="23" spans="1:25">
      <c r="A23" s="3">
        <v>43474.033518518518</v>
      </c>
      <c r="B23" s="5" t="s">
        <v>150</v>
      </c>
      <c r="C23" s="5" t="s">
        <v>33</v>
      </c>
      <c r="D23" s="5" t="s">
        <v>146</v>
      </c>
      <c r="E23" s="5" t="s">
        <v>136</v>
      </c>
      <c r="F23" s="5" t="s">
        <v>151</v>
      </c>
      <c r="G23" s="7">
        <v>52</v>
      </c>
      <c r="H23" s="5" t="s">
        <v>25</v>
      </c>
      <c r="I23">
        <v>-30</v>
      </c>
      <c r="J23" s="5" t="s">
        <v>26</v>
      </c>
      <c r="K23" s="5" t="s">
        <v>38</v>
      </c>
      <c r="L23" s="5" t="s">
        <v>39</v>
      </c>
      <c r="M23" s="5" t="s">
        <v>40</v>
      </c>
      <c r="N23" s="5" t="s">
        <v>41</v>
      </c>
      <c r="O23">
        <v>30</v>
      </c>
      <c r="P23">
        <v>30</v>
      </c>
      <c r="Q23">
        <v>50</v>
      </c>
      <c r="R23" s="5" t="s">
        <v>30</v>
      </c>
      <c r="X23" s="5" t="s">
        <v>152</v>
      </c>
      <c r="Y23" s="5" t="s">
        <v>153</v>
      </c>
    </row>
    <row r="24" spans="1:25">
      <c r="A24" s="3">
        <v>43474.035231481481</v>
      </c>
      <c r="B24" s="5" t="s">
        <v>154</v>
      </c>
      <c r="C24" s="5" t="s">
        <v>64</v>
      </c>
      <c r="D24" s="5" t="s">
        <v>155</v>
      </c>
      <c r="E24" s="5" t="s">
        <v>136</v>
      </c>
      <c r="F24" s="5" t="s">
        <v>156</v>
      </c>
      <c r="G24" s="7">
        <v>5</v>
      </c>
      <c r="H24" s="5" t="s">
        <v>25</v>
      </c>
      <c r="I24">
        <v>5</v>
      </c>
      <c r="J24" s="5" t="s">
        <v>68</v>
      </c>
      <c r="K24" s="5" t="s">
        <v>27</v>
      </c>
      <c r="L24" s="5" t="s">
        <v>48</v>
      </c>
      <c r="M24" s="5" t="s">
        <v>40</v>
      </c>
      <c r="N24" s="5" t="s">
        <v>41</v>
      </c>
      <c r="O24">
        <v>60</v>
      </c>
      <c r="P24">
        <v>30</v>
      </c>
      <c r="Q24">
        <v>51</v>
      </c>
      <c r="R24" s="5" t="s">
        <v>30</v>
      </c>
      <c r="S24" s="5" t="s">
        <v>50</v>
      </c>
      <c r="X24" s="5" t="s">
        <v>157</v>
      </c>
    </row>
    <row r="25" spans="1:25">
      <c r="A25" s="3">
        <v>43474.043738425928</v>
      </c>
      <c r="B25" s="5" t="s">
        <v>158</v>
      </c>
      <c r="C25" s="5" t="s">
        <v>72</v>
      </c>
      <c r="D25" s="5" t="s">
        <v>159</v>
      </c>
      <c r="E25" s="5" t="s">
        <v>57</v>
      </c>
      <c r="F25" s="5" t="s">
        <v>57</v>
      </c>
      <c r="G25" s="7">
        <v>10</v>
      </c>
      <c r="H25" s="5" t="s">
        <v>25</v>
      </c>
      <c r="I25">
        <v>30</v>
      </c>
      <c r="J25" s="5" t="s">
        <v>68</v>
      </c>
      <c r="K25" s="5" t="s">
        <v>27</v>
      </c>
      <c r="L25" s="5" t="s">
        <v>39</v>
      </c>
      <c r="M25" s="5" t="s">
        <v>40</v>
      </c>
      <c r="N25" s="5" t="s">
        <v>74</v>
      </c>
      <c r="O25">
        <v>60</v>
      </c>
      <c r="P25">
        <v>35</v>
      </c>
      <c r="Q25">
        <v>55</v>
      </c>
      <c r="R25" s="5" t="s">
        <v>30</v>
      </c>
      <c r="S25" s="5" t="s">
        <v>49</v>
      </c>
      <c r="X25" s="5" t="s">
        <v>160</v>
      </c>
    </row>
    <row r="26" spans="1:25">
      <c r="A26" s="3">
        <v>43474.420497685183</v>
      </c>
      <c r="B26" s="5" t="s">
        <v>161</v>
      </c>
      <c r="C26" s="5" t="s">
        <v>72</v>
      </c>
      <c r="D26" s="5" t="s">
        <v>162</v>
      </c>
      <c r="E26" s="5" t="s">
        <v>163</v>
      </c>
      <c r="F26" s="5" t="s">
        <v>164</v>
      </c>
      <c r="G26" s="7">
        <v>8</v>
      </c>
      <c r="H26" s="5" t="s">
        <v>25</v>
      </c>
      <c r="I26">
        <v>35</v>
      </c>
      <c r="J26" s="5" t="s">
        <v>68</v>
      </c>
      <c r="K26" s="5" t="s">
        <v>27</v>
      </c>
      <c r="L26" s="5" t="s">
        <v>48</v>
      </c>
      <c r="M26" s="5" t="s">
        <v>70</v>
      </c>
      <c r="N26" s="5" t="s">
        <v>27</v>
      </c>
      <c r="O26">
        <v>50</v>
      </c>
      <c r="P26">
        <v>30</v>
      </c>
      <c r="Q26">
        <v>49</v>
      </c>
      <c r="R26" s="5" t="s">
        <v>30</v>
      </c>
      <c r="X26" s="5" t="s">
        <v>165</v>
      </c>
    </row>
    <row r="27" spans="1:25">
      <c r="A27" s="3">
        <v>43474.542523148149</v>
      </c>
      <c r="B27" s="5" t="s">
        <v>166</v>
      </c>
      <c r="C27" s="5" t="s">
        <v>72</v>
      </c>
      <c r="D27" s="5" t="s">
        <v>167</v>
      </c>
      <c r="E27" s="5" t="s">
        <v>57</v>
      </c>
      <c r="F27" s="5" t="s">
        <v>57</v>
      </c>
      <c r="G27" s="7">
        <v>9</v>
      </c>
      <c r="H27" s="5" t="s">
        <v>25</v>
      </c>
      <c r="I27">
        <v>-50</v>
      </c>
      <c r="J27" s="5" t="s">
        <v>37</v>
      </c>
      <c r="K27" s="5" t="s">
        <v>27</v>
      </c>
      <c r="L27" s="5" t="s">
        <v>48</v>
      </c>
      <c r="M27" s="5" t="s">
        <v>40</v>
      </c>
      <c r="N27" s="5" t="s">
        <v>27</v>
      </c>
      <c r="O27">
        <v>50</v>
      </c>
      <c r="P27">
        <v>50</v>
      </c>
      <c r="Q27">
        <v>60</v>
      </c>
      <c r="R27" s="5" t="s">
        <v>49</v>
      </c>
      <c r="X27" s="5" t="s">
        <v>168</v>
      </c>
    </row>
    <row r="28" spans="1:25">
      <c r="A28" s="3">
        <v>43474.543495370373</v>
      </c>
      <c r="B28" s="5" t="s">
        <v>169</v>
      </c>
      <c r="C28" s="5" t="s">
        <v>21</v>
      </c>
      <c r="D28" s="5" t="s">
        <v>170</v>
      </c>
      <c r="E28" s="5" t="s">
        <v>35</v>
      </c>
      <c r="F28" s="5" t="s">
        <v>171</v>
      </c>
      <c r="G28" s="7">
        <v>9</v>
      </c>
      <c r="H28" s="5" t="s">
        <v>81</v>
      </c>
      <c r="I28">
        <v>-18.8</v>
      </c>
      <c r="J28" s="5" t="s">
        <v>37</v>
      </c>
      <c r="K28" s="5" t="s">
        <v>27</v>
      </c>
      <c r="L28" s="5" t="s">
        <v>48</v>
      </c>
      <c r="M28" s="5" t="s">
        <v>70</v>
      </c>
      <c r="N28" s="5" t="s">
        <v>27</v>
      </c>
      <c r="O28">
        <v>40</v>
      </c>
      <c r="Q28">
        <v>50</v>
      </c>
      <c r="R28" s="5" t="s">
        <v>50</v>
      </c>
      <c r="X28" s="5" t="s">
        <v>172</v>
      </c>
    </row>
    <row r="29" spans="1:25">
      <c r="A29" s="3">
        <v>43474.548692129632</v>
      </c>
      <c r="B29" s="5" t="s">
        <v>173</v>
      </c>
      <c r="C29" s="5" t="s">
        <v>64</v>
      </c>
      <c r="D29" s="5" t="s">
        <v>174</v>
      </c>
      <c r="E29" s="5" t="s">
        <v>35</v>
      </c>
      <c r="F29" s="5" t="s">
        <v>175</v>
      </c>
      <c r="G29" s="7">
        <v>25</v>
      </c>
      <c r="H29" s="5" t="s">
        <v>25</v>
      </c>
      <c r="I29">
        <v>-10</v>
      </c>
      <c r="J29" s="5" t="s">
        <v>68</v>
      </c>
      <c r="K29" s="5" t="s">
        <v>69</v>
      </c>
      <c r="L29" s="5" t="s">
        <v>28</v>
      </c>
      <c r="M29" s="5" t="s">
        <v>29</v>
      </c>
      <c r="N29" s="5" t="s">
        <v>27</v>
      </c>
      <c r="O29">
        <v>50</v>
      </c>
      <c r="P29">
        <v>30</v>
      </c>
      <c r="Q29">
        <v>45</v>
      </c>
      <c r="R29" s="5" t="s">
        <v>30</v>
      </c>
      <c r="S29" s="5" t="s">
        <v>49</v>
      </c>
      <c r="T29" s="5" t="s">
        <v>50</v>
      </c>
      <c r="X29" s="5" t="s">
        <v>176</v>
      </c>
    </row>
    <row r="30" spans="1:25">
      <c r="A30" s="3">
        <v>43474.556168981479</v>
      </c>
      <c r="B30" s="5" t="s">
        <v>177</v>
      </c>
      <c r="C30" s="5" t="s">
        <v>64</v>
      </c>
      <c r="D30" s="5" t="s">
        <v>178</v>
      </c>
      <c r="E30" s="5" t="s">
        <v>35</v>
      </c>
      <c r="F30" s="5" t="s">
        <v>175</v>
      </c>
      <c r="G30" s="7">
        <v>8</v>
      </c>
      <c r="H30" s="5" t="s">
        <v>81</v>
      </c>
      <c r="I30">
        <v>-50</v>
      </c>
      <c r="J30" s="5" t="s">
        <v>26</v>
      </c>
      <c r="K30" s="5" t="s">
        <v>27</v>
      </c>
      <c r="L30" s="5" t="s">
        <v>48</v>
      </c>
      <c r="M30" s="5" t="s">
        <v>70</v>
      </c>
      <c r="N30" s="5" t="s">
        <v>41</v>
      </c>
      <c r="O30">
        <v>50</v>
      </c>
      <c r="Q30">
        <v>50</v>
      </c>
      <c r="R30" s="5" t="s">
        <v>51</v>
      </c>
      <c r="X30" s="5" t="s">
        <v>179</v>
      </c>
    </row>
    <row r="31" spans="1:25">
      <c r="A31" s="3">
        <v>43474.559953703712</v>
      </c>
      <c r="B31" s="5" t="s">
        <v>180</v>
      </c>
      <c r="C31" s="5" t="s">
        <v>21</v>
      </c>
      <c r="D31" s="5" t="s">
        <v>181</v>
      </c>
      <c r="E31" s="5" t="s">
        <v>35</v>
      </c>
      <c r="F31" s="5" t="s">
        <v>175</v>
      </c>
      <c r="G31" s="7">
        <v>5</v>
      </c>
      <c r="H31" s="5" t="s">
        <v>25</v>
      </c>
      <c r="I31">
        <v>100</v>
      </c>
      <c r="J31" s="5" t="s">
        <v>68</v>
      </c>
      <c r="K31" s="5" t="s">
        <v>142</v>
      </c>
      <c r="L31" s="5" t="s">
        <v>48</v>
      </c>
      <c r="M31" s="5" t="s">
        <v>29</v>
      </c>
      <c r="N31" s="5" t="s">
        <v>182</v>
      </c>
      <c r="O31">
        <v>100</v>
      </c>
      <c r="P31">
        <v>35</v>
      </c>
      <c r="Q31">
        <v>48</v>
      </c>
      <c r="R31" s="5" t="s">
        <v>30</v>
      </c>
      <c r="S31" s="5" t="s">
        <v>49</v>
      </c>
      <c r="T31" s="5" t="s">
        <v>50</v>
      </c>
      <c r="X31" s="5" t="s">
        <v>183</v>
      </c>
    </row>
    <row r="32" spans="1:25">
      <c r="A32" s="3">
        <v>43474.740543981483</v>
      </c>
      <c r="B32" s="5" t="s">
        <v>184</v>
      </c>
      <c r="C32" s="5" t="s">
        <v>64</v>
      </c>
      <c r="D32" s="5" t="s">
        <v>185</v>
      </c>
      <c r="E32" s="5" t="s">
        <v>66</v>
      </c>
      <c r="F32" s="5" t="s">
        <v>186</v>
      </c>
      <c r="G32" s="7">
        <v>71</v>
      </c>
      <c r="H32" s="5" t="s">
        <v>25</v>
      </c>
      <c r="I32">
        <v>0</v>
      </c>
      <c r="J32" s="5" t="s">
        <v>68</v>
      </c>
      <c r="K32" s="5" t="s">
        <v>27</v>
      </c>
      <c r="L32" s="5" t="s">
        <v>48</v>
      </c>
      <c r="M32" s="5" t="s">
        <v>29</v>
      </c>
      <c r="N32" s="5" t="s">
        <v>27</v>
      </c>
      <c r="O32">
        <v>85</v>
      </c>
      <c r="P32">
        <v>30</v>
      </c>
      <c r="Q32">
        <v>50</v>
      </c>
      <c r="R32" s="5" t="s">
        <v>30</v>
      </c>
      <c r="S32" s="5" t="s">
        <v>52</v>
      </c>
      <c r="X32" s="5" t="s">
        <v>187</v>
      </c>
    </row>
    <row r="33" spans="1:25">
      <c r="A33" s="3">
        <v>43474.742685185192</v>
      </c>
      <c r="B33" s="5" t="s">
        <v>188</v>
      </c>
      <c r="C33" s="5" t="s">
        <v>21</v>
      </c>
      <c r="D33" s="5" t="s">
        <v>189</v>
      </c>
      <c r="E33" s="5" t="s">
        <v>66</v>
      </c>
      <c r="F33" s="5" t="s">
        <v>186</v>
      </c>
      <c r="G33" s="7">
        <v>11</v>
      </c>
      <c r="H33" s="5" t="s">
        <v>25</v>
      </c>
      <c r="I33">
        <v>91</v>
      </c>
      <c r="J33" s="5" t="s">
        <v>68</v>
      </c>
      <c r="K33" s="5" t="s">
        <v>69</v>
      </c>
      <c r="L33" s="5" t="s">
        <v>48</v>
      </c>
      <c r="M33" s="5" t="s">
        <v>40</v>
      </c>
      <c r="N33" s="5" t="s">
        <v>27</v>
      </c>
      <c r="O33">
        <v>40</v>
      </c>
      <c r="P33">
        <v>40</v>
      </c>
      <c r="Q33">
        <v>80</v>
      </c>
      <c r="R33" s="5" t="s">
        <v>50</v>
      </c>
    </row>
    <row r="34" spans="1:25">
      <c r="A34" s="3">
        <v>43474.776261574072</v>
      </c>
      <c r="B34" s="5" t="s">
        <v>190</v>
      </c>
      <c r="C34" s="5" t="s">
        <v>191</v>
      </c>
      <c r="D34" s="5" t="s">
        <v>192</v>
      </c>
      <c r="E34" s="5" t="s">
        <v>89</v>
      </c>
      <c r="F34" s="5" t="s">
        <v>94</v>
      </c>
      <c r="G34" s="7">
        <v>6</v>
      </c>
      <c r="H34" s="5" t="s">
        <v>25</v>
      </c>
      <c r="I34">
        <v>-12</v>
      </c>
      <c r="J34" s="5" t="s">
        <v>37</v>
      </c>
      <c r="K34" s="5" t="s">
        <v>27</v>
      </c>
      <c r="L34" s="5" t="s">
        <v>39</v>
      </c>
      <c r="M34" s="5" t="s">
        <v>40</v>
      </c>
      <c r="N34" s="5" t="s">
        <v>27</v>
      </c>
      <c r="O34">
        <v>50</v>
      </c>
      <c r="P34">
        <v>30</v>
      </c>
      <c r="Q34">
        <v>50</v>
      </c>
      <c r="R34" s="5" t="s">
        <v>30</v>
      </c>
      <c r="S34" s="5" t="s">
        <v>49</v>
      </c>
      <c r="T34" s="5" t="s">
        <v>50</v>
      </c>
      <c r="X34" s="5" t="s">
        <v>193</v>
      </c>
    </row>
    <row r="35" spans="1:25">
      <c r="A35" s="3">
        <v>43474.779317129629</v>
      </c>
      <c r="B35" s="5" t="s">
        <v>194</v>
      </c>
      <c r="C35" s="5" t="s">
        <v>45</v>
      </c>
      <c r="D35" s="5" t="s">
        <v>195</v>
      </c>
      <c r="E35" s="5" t="s">
        <v>89</v>
      </c>
      <c r="F35" s="5" t="s">
        <v>90</v>
      </c>
      <c r="G35" s="7">
        <v>5</v>
      </c>
      <c r="H35" s="5" t="s">
        <v>25</v>
      </c>
      <c r="I35">
        <v>-45</v>
      </c>
      <c r="J35" s="5" t="s">
        <v>26</v>
      </c>
      <c r="K35" s="5" t="s">
        <v>59</v>
      </c>
      <c r="L35" s="5" t="s">
        <v>48</v>
      </c>
      <c r="M35" s="5" t="s">
        <v>40</v>
      </c>
      <c r="N35" s="5" t="s">
        <v>41</v>
      </c>
      <c r="O35">
        <v>35</v>
      </c>
      <c r="P35">
        <v>45</v>
      </c>
      <c r="Q35">
        <v>56</v>
      </c>
      <c r="R35" s="5" t="s">
        <v>30</v>
      </c>
      <c r="X35" s="5" t="s">
        <v>196</v>
      </c>
    </row>
    <row r="36" spans="1:25">
      <c r="A36" s="3">
        <v>43474.782893518517</v>
      </c>
      <c r="B36" s="5" t="s">
        <v>197</v>
      </c>
      <c r="C36" s="5" t="s">
        <v>72</v>
      </c>
      <c r="D36" s="5" t="s">
        <v>198</v>
      </c>
      <c r="E36" s="5" t="s">
        <v>89</v>
      </c>
      <c r="F36" s="5" t="s">
        <v>199</v>
      </c>
      <c r="G36" s="7">
        <v>80</v>
      </c>
      <c r="H36" s="5" t="s">
        <v>25</v>
      </c>
      <c r="I36">
        <v>-40</v>
      </c>
      <c r="J36" s="5" t="s">
        <v>37</v>
      </c>
      <c r="K36" s="5" t="s">
        <v>38</v>
      </c>
      <c r="L36" s="5" t="s">
        <v>104</v>
      </c>
      <c r="M36" s="5" t="s">
        <v>40</v>
      </c>
      <c r="N36" s="5" t="s">
        <v>104</v>
      </c>
      <c r="O36">
        <v>60</v>
      </c>
      <c r="P36">
        <v>35</v>
      </c>
      <c r="Q36">
        <v>50</v>
      </c>
      <c r="R36" s="5" t="s">
        <v>30</v>
      </c>
      <c r="S36" s="5" t="s">
        <v>52</v>
      </c>
      <c r="X36" s="5" t="s">
        <v>200</v>
      </c>
    </row>
    <row r="37" spans="1:25">
      <c r="A37" s="3">
        <v>43475</v>
      </c>
      <c r="B37" s="5" t="s">
        <v>201</v>
      </c>
      <c r="C37" s="5" t="s">
        <v>72</v>
      </c>
      <c r="D37" s="5" t="s">
        <v>202</v>
      </c>
      <c r="E37" s="5" t="s">
        <v>35</v>
      </c>
      <c r="F37" s="5" t="s">
        <v>203</v>
      </c>
      <c r="G37" s="7">
        <v>5</v>
      </c>
      <c r="H37" s="5" t="s">
        <v>25</v>
      </c>
      <c r="I37">
        <v>-50</v>
      </c>
      <c r="J37" s="5" t="s">
        <v>37</v>
      </c>
      <c r="K37" s="5" t="s">
        <v>59</v>
      </c>
      <c r="L37" s="5" t="s">
        <v>39</v>
      </c>
      <c r="M37" s="5" t="s">
        <v>70</v>
      </c>
      <c r="N37" s="5" t="s">
        <v>74</v>
      </c>
      <c r="O37">
        <v>30</v>
      </c>
      <c r="Q37">
        <v>50</v>
      </c>
      <c r="R37" s="5" t="s">
        <v>50</v>
      </c>
      <c r="X37" s="5" t="s">
        <v>204</v>
      </c>
    </row>
    <row r="38" spans="1:25">
      <c r="A38" s="3">
        <v>43475</v>
      </c>
      <c r="B38" s="5" t="s">
        <v>205</v>
      </c>
      <c r="C38" s="5" t="s">
        <v>72</v>
      </c>
      <c r="D38" s="5" t="s">
        <v>206</v>
      </c>
      <c r="E38" s="5" t="s">
        <v>207</v>
      </c>
      <c r="F38" s="5" t="s">
        <v>208</v>
      </c>
      <c r="G38" s="7">
        <v>7</v>
      </c>
      <c r="H38" s="5" t="s">
        <v>25</v>
      </c>
      <c r="I38">
        <v>-40</v>
      </c>
      <c r="J38" s="5" t="s">
        <v>26</v>
      </c>
      <c r="K38" s="5" t="s">
        <v>69</v>
      </c>
      <c r="L38" s="5" t="s">
        <v>48</v>
      </c>
      <c r="M38" s="5" t="s">
        <v>40</v>
      </c>
      <c r="N38" s="5" t="s">
        <v>74</v>
      </c>
      <c r="O38">
        <v>30</v>
      </c>
      <c r="R38" s="5" t="s">
        <v>30</v>
      </c>
      <c r="S38" s="5" t="s">
        <v>49</v>
      </c>
      <c r="T38" s="5" t="s">
        <v>50</v>
      </c>
      <c r="X38" s="5" t="s">
        <v>209</v>
      </c>
    </row>
    <row r="39" spans="1:25">
      <c r="A39" s="3">
        <v>43475</v>
      </c>
      <c r="B39" s="5" t="s">
        <v>210</v>
      </c>
      <c r="C39" s="5" t="s">
        <v>125</v>
      </c>
      <c r="D39" s="5" t="s">
        <v>211</v>
      </c>
      <c r="E39" s="5" t="s">
        <v>35</v>
      </c>
      <c r="F39" s="5" t="s">
        <v>212</v>
      </c>
      <c r="G39" s="7">
        <v>8</v>
      </c>
      <c r="H39" s="5" t="s">
        <v>25</v>
      </c>
      <c r="I39">
        <v>0</v>
      </c>
      <c r="J39" s="5" t="s">
        <v>37</v>
      </c>
      <c r="K39" s="5" t="s">
        <v>38</v>
      </c>
      <c r="L39" s="5" t="s">
        <v>104</v>
      </c>
      <c r="M39" s="5" t="s">
        <v>70</v>
      </c>
      <c r="N39" s="5" t="s">
        <v>104</v>
      </c>
      <c r="O39">
        <v>70</v>
      </c>
      <c r="R39" s="5" t="s">
        <v>30</v>
      </c>
      <c r="S39" s="5" t="s">
        <v>49</v>
      </c>
      <c r="T39" s="5" t="s">
        <v>50</v>
      </c>
      <c r="X39" s="5" t="s">
        <v>213</v>
      </c>
    </row>
    <row r="40" spans="1:25">
      <c r="A40" s="3">
        <v>43475</v>
      </c>
      <c r="B40" s="5" t="s">
        <v>214</v>
      </c>
      <c r="C40" s="5" t="s">
        <v>215</v>
      </c>
      <c r="D40" s="5" t="s">
        <v>216</v>
      </c>
      <c r="E40" s="5" t="s">
        <v>35</v>
      </c>
      <c r="F40" s="5" t="s">
        <v>128</v>
      </c>
      <c r="G40" s="7">
        <v>30</v>
      </c>
      <c r="H40" s="5" t="s">
        <v>25</v>
      </c>
      <c r="I40">
        <v>-12</v>
      </c>
      <c r="J40" s="5" t="s">
        <v>26</v>
      </c>
      <c r="K40" s="5" t="s">
        <v>59</v>
      </c>
      <c r="L40" s="5" t="s">
        <v>48</v>
      </c>
      <c r="M40" s="5" t="s">
        <v>40</v>
      </c>
      <c r="N40" s="5" t="s">
        <v>41</v>
      </c>
      <c r="O40">
        <v>50</v>
      </c>
      <c r="P40">
        <v>35</v>
      </c>
      <c r="Q40">
        <v>60</v>
      </c>
      <c r="R40" s="5" t="s">
        <v>30</v>
      </c>
      <c r="X40" s="5" t="s">
        <v>217</v>
      </c>
    </row>
    <row r="41" spans="1:25">
      <c r="A41" s="3">
        <v>43475</v>
      </c>
      <c r="B41" s="5" t="s">
        <v>218</v>
      </c>
      <c r="C41" s="5" t="s">
        <v>64</v>
      </c>
      <c r="D41" s="5" t="s">
        <v>219</v>
      </c>
      <c r="E41" s="5" t="s">
        <v>127</v>
      </c>
      <c r="F41" s="5" t="s">
        <v>220</v>
      </c>
      <c r="G41" s="7">
        <v>14</v>
      </c>
      <c r="H41" s="5" t="s">
        <v>25</v>
      </c>
      <c r="I41">
        <v>-18</v>
      </c>
      <c r="J41" s="5" t="s">
        <v>37</v>
      </c>
      <c r="K41" s="5" t="s">
        <v>59</v>
      </c>
      <c r="L41" s="5" t="s">
        <v>48</v>
      </c>
      <c r="M41" s="5" t="s">
        <v>40</v>
      </c>
      <c r="N41" s="5" t="s">
        <v>41</v>
      </c>
      <c r="O41">
        <v>15</v>
      </c>
      <c r="P41">
        <v>30</v>
      </c>
      <c r="Q41">
        <v>55</v>
      </c>
      <c r="R41" s="5" t="s">
        <v>30</v>
      </c>
      <c r="S41" s="5" t="s">
        <v>50</v>
      </c>
      <c r="X41" s="5" t="s">
        <v>221</v>
      </c>
      <c r="Y41" s="5" t="s">
        <v>222</v>
      </c>
    </row>
    <row r="42" spans="1:25">
      <c r="A42" s="3">
        <v>43475</v>
      </c>
      <c r="B42" s="5" t="s">
        <v>223</v>
      </c>
      <c r="C42" s="5" t="s">
        <v>64</v>
      </c>
      <c r="D42" s="5" t="s">
        <v>117</v>
      </c>
      <c r="E42" s="5" t="s">
        <v>35</v>
      </c>
      <c r="F42" s="5" t="s">
        <v>118</v>
      </c>
      <c r="G42" s="7">
        <v>10</v>
      </c>
      <c r="H42" s="5" t="s">
        <v>25</v>
      </c>
      <c r="I42">
        <v>0</v>
      </c>
      <c r="J42" s="5" t="s">
        <v>68</v>
      </c>
      <c r="K42" s="5" t="s">
        <v>69</v>
      </c>
      <c r="L42" s="5" t="s">
        <v>28</v>
      </c>
      <c r="M42" s="5" t="s">
        <v>40</v>
      </c>
      <c r="N42" s="5" t="s">
        <v>105</v>
      </c>
      <c r="O42">
        <v>40</v>
      </c>
      <c r="R42" s="5" t="s">
        <v>50</v>
      </c>
      <c r="X42" s="5" t="s">
        <v>224</v>
      </c>
    </row>
    <row r="43" spans="1:25">
      <c r="A43" s="3">
        <v>43475.183599537027</v>
      </c>
      <c r="B43" s="5" t="s">
        <v>225</v>
      </c>
      <c r="C43" s="5" t="s">
        <v>191</v>
      </c>
      <c r="D43" s="5" t="s">
        <v>226</v>
      </c>
      <c r="E43" s="5" t="s">
        <v>136</v>
      </c>
      <c r="F43" s="5" t="s">
        <v>227</v>
      </c>
      <c r="G43" s="7">
        <v>9</v>
      </c>
      <c r="H43" s="5" t="s">
        <v>25</v>
      </c>
      <c r="I43">
        <v>-15</v>
      </c>
      <c r="J43" s="5" t="s">
        <v>26</v>
      </c>
      <c r="K43" s="5" t="s">
        <v>59</v>
      </c>
      <c r="L43" s="5" t="s">
        <v>104</v>
      </c>
      <c r="M43" s="5" t="s">
        <v>40</v>
      </c>
      <c r="N43" s="5" t="s">
        <v>74</v>
      </c>
      <c r="O43">
        <v>30</v>
      </c>
      <c r="P43">
        <v>30</v>
      </c>
      <c r="R43" s="5" t="s">
        <v>49</v>
      </c>
      <c r="X43" s="5" t="s">
        <v>228</v>
      </c>
    </row>
    <row r="44" spans="1:25">
      <c r="A44" s="3">
        <v>43475.464421296303</v>
      </c>
      <c r="B44" s="5" t="s">
        <v>229</v>
      </c>
      <c r="C44" s="5" t="s">
        <v>21</v>
      </c>
      <c r="D44" s="5" t="s">
        <v>230</v>
      </c>
      <c r="E44" s="5" t="s">
        <v>35</v>
      </c>
      <c r="F44" s="5" t="s">
        <v>231</v>
      </c>
      <c r="G44" s="7">
        <v>4</v>
      </c>
      <c r="H44" s="5" t="s">
        <v>25</v>
      </c>
      <c r="I44">
        <v>20</v>
      </c>
      <c r="J44" s="5" t="s">
        <v>68</v>
      </c>
      <c r="K44" s="5" t="s">
        <v>27</v>
      </c>
      <c r="L44" s="5" t="s">
        <v>48</v>
      </c>
      <c r="M44" s="5" t="s">
        <v>40</v>
      </c>
      <c r="N44" s="5" t="s">
        <v>74</v>
      </c>
      <c r="O44">
        <v>30</v>
      </c>
      <c r="P44">
        <v>25</v>
      </c>
      <c r="Q44">
        <v>50</v>
      </c>
      <c r="R44" s="5" t="s">
        <v>50</v>
      </c>
      <c r="X44" s="5" t="s">
        <v>232</v>
      </c>
    </row>
    <row r="45" spans="1:25">
      <c r="A45" s="3">
        <v>43475.466608796298</v>
      </c>
      <c r="B45" s="5" t="s">
        <v>233</v>
      </c>
      <c r="C45" s="5" t="s">
        <v>72</v>
      </c>
      <c r="D45" s="5" t="s">
        <v>234</v>
      </c>
      <c r="E45" s="5" t="s">
        <v>163</v>
      </c>
      <c r="F45" s="5" t="s">
        <v>235</v>
      </c>
      <c r="G45" s="7">
        <v>6</v>
      </c>
      <c r="H45" s="5" t="s">
        <v>25</v>
      </c>
      <c r="I45">
        <v>25</v>
      </c>
      <c r="J45" s="5" t="s">
        <v>68</v>
      </c>
      <c r="K45" s="5" t="s">
        <v>27</v>
      </c>
      <c r="L45" s="5" t="s">
        <v>48</v>
      </c>
      <c r="M45" s="5" t="s">
        <v>70</v>
      </c>
      <c r="N45" s="5" t="s">
        <v>74</v>
      </c>
      <c r="O45">
        <v>50</v>
      </c>
      <c r="P45">
        <v>20</v>
      </c>
      <c r="Q45">
        <v>50</v>
      </c>
      <c r="R45" s="5" t="s">
        <v>30</v>
      </c>
      <c r="S45" s="5" t="s">
        <v>49</v>
      </c>
      <c r="X45" s="5" t="s">
        <v>236</v>
      </c>
    </row>
    <row r="46" spans="1:25">
      <c r="A46" s="3">
        <v>43475.485011574077</v>
      </c>
      <c r="B46" s="5" t="s">
        <v>237</v>
      </c>
      <c r="C46" s="5" t="s">
        <v>64</v>
      </c>
      <c r="D46" s="5" t="s">
        <v>238</v>
      </c>
      <c r="E46" s="5" t="s">
        <v>127</v>
      </c>
      <c r="F46" s="5" t="s">
        <v>239</v>
      </c>
      <c r="G46" s="7">
        <v>3</v>
      </c>
      <c r="H46" s="5" t="s">
        <v>25</v>
      </c>
      <c r="I46">
        <v>-25</v>
      </c>
      <c r="J46" s="5" t="s">
        <v>26</v>
      </c>
      <c r="K46" s="5" t="s">
        <v>27</v>
      </c>
      <c r="L46" s="5" t="s">
        <v>28</v>
      </c>
      <c r="M46" s="5" t="s">
        <v>70</v>
      </c>
      <c r="N46" s="5" t="s">
        <v>27</v>
      </c>
      <c r="O46">
        <v>40</v>
      </c>
      <c r="P46">
        <v>30</v>
      </c>
      <c r="Q46">
        <v>50</v>
      </c>
      <c r="R46" s="5" t="s">
        <v>30</v>
      </c>
      <c r="X46" s="5" t="s">
        <v>240</v>
      </c>
    </row>
    <row r="47" spans="1:25">
      <c r="A47" s="3">
        <v>43475.531180555547</v>
      </c>
      <c r="B47" s="5" t="s">
        <v>241</v>
      </c>
      <c r="C47" s="5" t="s">
        <v>21</v>
      </c>
      <c r="D47" s="5" t="s">
        <v>242</v>
      </c>
      <c r="E47" s="5" t="s">
        <v>163</v>
      </c>
      <c r="F47" s="5" t="s">
        <v>243</v>
      </c>
      <c r="G47" s="7">
        <v>60</v>
      </c>
      <c r="H47" s="5" t="s">
        <v>81</v>
      </c>
      <c r="I47">
        <v>3</v>
      </c>
      <c r="J47" s="5" t="s">
        <v>68</v>
      </c>
      <c r="K47" s="5" t="s">
        <v>69</v>
      </c>
      <c r="L47" s="5" t="s">
        <v>28</v>
      </c>
      <c r="M47" s="5" t="s">
        <v>29</v>
      </c>
      <c r="N47" s="5" t="s">
        <v>105</v>
      </c>
      <c r="O47">
        <v>70</v>
      </c>
      <c r="P47">
        <v>15</v>
      </c>
      <c r="Q47">
        <v>48</v>
      </c>
      <c r="R47" s="5" t="s">
        <v>30</v>
      </c>
      <c r="S47" s="5" t="s">
        <v>49</v>
      </c>
      <c r="X47" s="5" t="s">
        <v>244</v>
      </c>
    </row>
    <row r="48" spans="1:25">
      <c r="A48" s="3">
        <v>43475.591469907413</v>
      </c>
      <c r="B48" s="5" t="s">
        <v>245</v>
      </c>
      <c r="C48" s="5" t="s">
        <v>64</v>
      </c>
      <c r="D48" s="5" t="s">
        <v>246</v>
      </c>
      <c r="E48" s="5" t="s">
        <v>163</v>
      </c>
      <c r="F48" s="5" t="s">
        <v>247</v>
      </c>
      <c r="G48" s="7">
        <v>12</v>
      </c>
      <c r="H48" s="5" t="s">
        <v>25</v>
      </c>
      <c r="I48">
        <v>-40</v>
      </c>
      <c r="J48" s="5" t="s">
        <v>68</v>
      </c>
      <c r="K48" s="5" t="s">
        <v>27</v>
      </c>
      <c r="L48" s="5" t="s">
        <v>48</v>
      </c>
      <c r="M48" s="5" t="s">
        <v>70</v>
      </c>
      <c r="N48" s="5" t="s">
        <v>41</v>
      </c>
      <c r="O48">
        <v>60</v>
      </c>
      <c r="P48">
        <v>30</v>
      </c>
      <c r="Q48">
        <v>50</v>
      </c>
      <c r="R48" s="5" t="s">
        <v>30</v>
      </c>
      <c r="S48" s="5" t="s">
        <v>50</v>
      </c>
      <c r="X48" s="5" t="s">
        <v>248</v>
      </c>
    </row>
    <row r="49" spans="1:25">
      <c r="A49" s="3">
        <v>43475.616770833331</v>
      </c>
      <c r="B49" s="5" t="s">
        <v>249</v>
      </c>
      <c r="C49" s="5" t="s">
        <v>64</v>
      </c>
      <c r="D49" s="5" t="s">
        <v>250</v>
      </c>
      <c r="E49" s="5" t="s">
        <v>163</v>
      </c>
      <c r="F49" s="5" t="s">
        <v>251</v>
      </c>
      <c r="G49" s="7">
        <v>6</v>
      </c>
      <c r="H49" s="5" t="s">
        <v>25</v>
      </c>
      <c r="I49">
        <v>2</v>
      </c>
      <c r="J49" s="5" t="s">
        <v>68</v>
      </c>
      <c r="K49" s="5" t="s">
        <v>69</v>
      </c>
      <c r="L49" s="5" t="s">
        <v>28</v>
      </c>
      <c r="M49" s="5" t="s">
        <v>29</v>
      </c>
      <c r="N49" s="5" t="s">
        <v>27</v>
      </c>
      <c r="O49">
        <v>30</v>
      </c>
      <c r="P49">
        <v>15</v>
      </c>
      <c r="Q49">
        <v>42</v>
      </c>
      <c r="R49" s="5" t="s">
        <v>30</v>
      </c>
      <c r="S49" s="5" t="s">
        <v>50</v>
      </c>
      <c r="X49" s="5" t="s">
        <v>252</v>
      </c>
    </row>
    <row r="50" spans="1:25">
      <c r="A50" s="3">
        <v>43475.637962962966</v>
      </c>
      <c r="B50" s="5" t="s">
        <v>253</v>
      </c>
      <c r="C50" s="5" t="s">
        <v>64</v>
      </c>
      <c r="D50" s="5" t="s">
        <v>254</v>
      </c>
      <c r="E50" s="5" t="s">
        <v>66</v>
      </c>
      <c r="F50" s="5" t="s">
        <v>186</v>
      </c>
      <c r="G50" s="7">
        <v>11</v>
      </c>
      <c r="H50" s="5" t="s">
        <v>25</v>
      </c>
      <c r="I50">
        <v>-45</v>
      </c>
      <c r="J50" s="5" t="s">
        <v>26</v>
      </c>
      <c r="K50" s="5" t="s">
        <v>59</v>
      </c>
      <c r="L50" s="5" t="s">
        <v>39</v>
      </c>
      <c r="M50" s="5" t="s">
        <v>70</v>
      </c>
      <c r="N50" s="5" t="s">
        <v>27</v>
      </c>
      <c r="O50">
        <v>50</v>
      </c>
      <c r="P50">
        <v>40</v>
      </c>
      <c r="Q50">
        <v>53.5</v>
      </c>
      <c r="R50" s="5" t="s">
        <v>49</v>
      </c>
    </row>
    <row r="51" spans="1:25">
      <c r="A51" s="3">
        <v>43475.656990740739</v>
      </c>
      <c r="B51" s="5" t="s">
        <v>255</v>
      </c>
      <c r="C51" s="5" t="s">
        <v>64</v>
      </c>
      <c r="D51" s="5" t="s">
        <v>256</v>
      </c>
      <c r="E51" s="5" t="s">
        <v>257</v>
      </c>
      <c r="F51" s="5" t="s">
        <v>258</v>
      </c>
      <c r="G51" s="7">
        <v>32</v>
      </c>
      <c r="H51" s="5" t="s">
        <v>25</v>
      </c>
      <c r="I51">
        <v>-12</v>
      </c>
      <c r="J51" s="5" t="s">
        <v>26</v>
      </c>
      <c r="K51" s="5" t="s">
        <v>27</v>
      </c>
      <c r="L51" s="5" t="s">
        <v>48</v>
      </c>
      <c r="M51" s="5" t="s">
        <v>40</v>
      </c>
      <c r="N51" s="5" t="s">
        <v>27</v>
      </c>
      <c r="O51">
        <v>75</v>
      </c>
      <c r="P51">
        <v>45</v>
      </c>
      <c r="Q51">
        <v>60</v>
      </c>
      <c r="R51" s="5" t="s">
        <v>30</v>
      </c>
      <c r="S51" s="5" t="s">
        <v>49</v>
      </c>
      <c r="T51" s="5" t="s">
        <v>50</v>
      </c>
      <c r="X51" s="5" t="s">
        <v>259</v>
      </c>
      <c r="Y51" s="5" t="s">
        <v>260</v>
      </c>
    </row>
    <row r="52" spans="1:25">
      <c r="A52" s="3">
        <v>43475.687430555547</v>
      </c>
      <c r="B52" s="5" t="s">
        <v>261</v>
      </c>
      <c r="C52" s="5" t="s">
        <v>98</v>
      </c>
      <c r="D52" s="5" t="s">
        <v>262</v>
      </c>
      <c r="E52" s="5" t="s">
        <v>257</v>
      </c>
      <c r="F52" s="5" t="s">
        <v>263</v>
      </c>
      <c r="G52" s="7">
        <v>6</v>
      </c>
      <c r="H52" s="5" t="s">
        <v>25</v>
      </c>
      <c r="I52">
        <v>10</v>
      </c>
      <c r="J52" s="5" t="s">
        <v>26</v>
      </c>
      <c r="K52" s="5" t="s">
        <v>27</v>
      </c>
      <c r="L52" s="5" t="s">
        <v>48</v>
      </c>
      <c r="M52" s="5" t="s">
        <v>40</v>
      </c>
      <c r="N52" s="5" t="s">
        <v>74</v>
      </c>
      <c r="O52">
        <v>40</v>
      </c>
      <c r="P52">
        <v>30</v>
      </c>
      <c r="Q52">
        <v>40</v>
      </c>
      <c r="R52" s="5" t="s">
        <v>30</v>
      </c>
      <c r="X52" s="5" t="s">
        <v>264</v>
      </c>
    </row>
    <row r="53" spans="1:25">
      <c r="A53" s="3">
        <v>43475.696782407409</v>
      </c>
      <c r="B53" s="5" t="s">
        <v>265</v>
      </c>
      <c r="C53" s="5" t="s">
        <v>72</v>
      </c>
      <c r="D53" s="5" t="s">
        <v>266</v>
      </c>
      <c r="E53" s="5" t="s">
        <v>257</v>
      </c>
      <c r="F53" s="5" t="s">
        <v>267</v>
      </c>
      <c r="G53" s="7">
        <v>6</v>
      </c>
      <c r="H53" s="5" t="s">
        <v>25</v>
      </c>
      <c r="I53">
        <v>-20</v>
      </c>
      <c r="J53" s="5" t="s">
        <v>26</v>
      </c>
      <c r="K53" s="5" t="s">
        <v>27</v>
      </c>
      <c r="L53" s="5" t="s">
        <v>39</v>
      </c>
      <c r="M53" s="5" t="s">
        <v>40</v>
      </c>
      <c r="N53" s="5" t="s">
        <v>74</v>
      </c>
      <c r="O53">
        <v>30</v>
      </c>
      <c r="P53">
        <v>50</v>
      </c>
      <c r="Q53">
        <v>60</v>
      </c>
      <c r="R53" s="5" t="s">
        <v>30</v>
      </c>
      <c r="S53" s="5" t="s">
        <v>49</v>
      </c>
      <c r="X53" s="5" t="s">
        <v>268</v>
      </c>
    </row>
    <row r="54" spans="1:25">
      <c r="A54" s="3">
        <v>43475.706979166673</v>
      </c>
      <c r="B54" s="5" t="s">
        <v>269</v>
      </c>
      <c r="C54" s="5" t="s">
        <v>191</v>
      </c>
      <c r="D54" s="5" t="s">
        <v>270</v>
      </c>
      <c r="E54" s="5" t="s">
        <v>35</v>
      </c>
      <c r="F54" s="5" t="s">
        <v>271</v>
      </c>
      <c r="G54" s="7">
        <v>58</v>
      </c>
      <c r="H54" s="5" t="s">
        <v>25</v>
      </c>
      <c r="I54">
        <v>60</v>
      </c>
      <c r="J54" s="5" t="s">
        <v>26</v>
      </c>
      <c r="K54" s="5" t="s">
        <v>59</v>
      </c>
      <c r="L54" s="5" t="s">
        <v>104</v>
      </c>
      <c r="M54" s="5" t="s">
        <v>40</v>
      </c>
      <c r="N54" s="5" t="s">
        <v>74</v>
      </c>
      <c r="O54">
        <v>35</v>
      </c>
      <c r="P54">
        <v>35</v>
      </c>
      <c r="R54" s="5" t="s">
        <v>75</v>
      </c>
      <c r="W54" s="5" t="s">
        <v>272</v>
      </c>
      <c r="X54" s="5" t="s">
        <v>273</v>
      </c>
    </row>
    <row r="55" spans="1:25">
      <c r="A55" s="3">
        <v>43475.709282407413</v>
      </c>
      <c r="B55" s="5" t="s">
        <v>274</v>
      </c>
      <c r="C55" s="5" t="s">
        <v>64</v>
      </c>
      <c r="D55" s="5" t="s">
        <v>275</v>
      </c>
      <c r="E55" s="5" t="s">
        <v>257</v>
      </c>
      <c r="F55" s="5" t="s">
        <v>276</v>
      </c>
      <c r="G55" s="7">
        <v>7</v>
      </c>
      <c r="H55" s="5" t="s">
        <v>25</v>
      </c>
      <c r="I55">
        <v>-30</v>
      </c>
      <c r="J55" s="5" t="s">
        <v>26</v>
      </c>
      <c r="K55" s="5" t="s">
        <v>27</v>
      </c>
      <c r="L55" s="5" t="s">
        <v>28</v>
      </c>
      <c r="M55" s="5" t="s">
        <v>40</v>
      </c>
      <c r="N55" s="5" t="s">
        <v>74</v>
      </c>
      <c r="O55">
        <v>50</v>
      </c>
      <c r="P55">
        <v>10</v>
      </c>
      <c r="Q55">
        <v>39</v>
      </c>
      <c r="R55" s="5" t="s">
        <v>52</v>
      </c>
      <c r="X55" s="5" t="s">
        <v>277</v>
      </c>
      <c r="Y55" s="5" t="s">
        <v>278</v>
      </c>
    </row>
    <row r="56" spans="1:25">
      <c r="A56" s="3">
        <v>43475.715011574073</v>
      </c>
      <c r="B56" s="5" t="s">
        <v>279</v>
      </c>
      <c r="C56" s="5" t="s">
        <v>280</v>
      </c>
      <c r="D56" s="5" t="s">
        <v>281</v>
      </c>
      <c r="E56" s="5" t="s">
        <v>257</v>
      </c>
      <c r="F56" s="5" t="s">
        <v>282</v>
      </c>
      <c r="G56" s="7">
        <v>8</v>
      </c>
      <c r="H56" s="5" t="s">
        <v>25</v>
      </c>
      <c r="I56">
        <v>5</v>
      </c>
      <c r="J56" s="5" t="s">
        <v>37</v>
      </c>
      <c r="K56" s="5" t="s">
        <v>27</v>
      </c>
      <c r="L56" s="5" t="s">
        <v>48</v>
      </c>
      <c r="M56" s="5" t="s">
        <v>40</v>
      </c>
      <c r="N56" s="5" t="s">
        <v>27</v>
      </c>
      <c r="O56">
        <v>80</v>
      </c>
      <c r="P56">
        <v>30</v>
      </c>
      <c r="Q56">
        <v>50</v>
      </c>
      <c r="R56" s="5" t="s">
        <v>49</v>
      </c>
      <c r="S56" s="5" t="s">
        <v>50</v>
      </c>
      <c r="X56" s="5" t="s">
        <v>283</v>
      </c>
    </row>
    <row r="57" spans="1:25">
      <c r="A57" s="3">
        <v>43475.805381944447</v>
      </c>
      <c r="B57" s="5" t="s">
        <v>284</v>
      </c>
      <c r="C57" s="5" t="s">
        <v>21</v>
      </c>
      <c r="D57" s="5" t="s">
        <v>285</v>
      </c>
      <c r="E57" s="5" t="s">
        <v>127</v>
      </c>
      <c r="F57" s="5" t="s">
        <v>286</v>
      </c>
      <c r="G57" s="7">
        <v>170</v>
      </c>
      <c r="H57" s="5" t="s">
        <v>25</v>
      </c>
      <c r="I57">
        <v>15</v>
      </c>
      <c r="J57" s="5" t="s">
        <v>37</v>
      </c>
      <c r="K57" s="5" t="s">
        <v>27</v>
      </c>
      <c r="L57" s="5" t="s">
        <v>48</v>
      </c>
      <c r="M57" s="5" t="s">
        <v>70</v>
      </c>
      <c r="N57" s="5" t="s">
        <v>27</v>
      </c>
      <c r="O57">
        <v>70</v>
      </c>
      <c r="P57">
        <v>46</v>
      </c>
      <c r="Q57">
        <v>50</v>
      </c>
      <c r="R57" s="5" t="s">
        <v>49</v>
      </c>
      <c r="X57" s="5" t="s">
        <v>287</v>
      </c>
    </row>
    <row r="58" spans="1:25">
      <c r="A58" s="3">
        <v>43475.80914351852</v>
      </c>
      <c r="B58" s="5" t="s">
        <v>288</v>
      </c>
      <c r="C58" s="5" t="s">
        <v>21</v>
      </c>
      <c r="D58" s="5" t="s">
        <v>289</v>
      </c>
      <c r="E58" s="5" t="s">
        <v>127</v>
      </c>
      <c r="F58" s="5" t="s">
        <v>290</v>
      </c>
      <c r="G58" s="7">
        <v>87</v>
      </c>
      <c r="H58" s="5" t="s">
        <v>81</v>
      </c>
      <c r="I58">
        <v>-40</v>
      </c>
      <c r="J58" s="5" t="s">
        <v>26</v>
      </c>
      <c r="K58" s="5" t="s">
        <v>59</v>
      </c>
      <c r="L58" s="5" t="s">
        <v>39</v>
      </c>
      <c r="M58" s="5" t="s">
        <v>40</v>
      </c>
      <c r="N58" s="5" t="s">
        <v>41</v>
      </c>
      <c r="O58">
        <v>40</v>
      </c>
      <c r="P58">
        <v>40</v>
      </c>
      <c r="Q58">
        <v>60</v>
      </c>
      <c r="R58" s="5" t="s">
        <v>30</v>
      </c>
      <c r="S58" s="5" t="s">
        <v>49</v>
      </c>
      <c r="T58" s="5" t="s">
        <v>50</v>
      </c>
      <c r="U58" s="5" t="s">
        <v>51</v>
      </c>
      <c r="V58" s="5" t="s">
        <v>52</v>
      </c>
      <c r="X58" s="5" t="s">
        <v>291</v>
      </c>
    </row>
    <row r="59" spans="1:25">
      <c r="A59" s="3">
        <v>43475.811874999999</v>
      </c>
      <c r="B59" s="5" t="s">
        <v>292</v>
      </c>
      <c r="C59" s="5" t="s">
        <v>64</v>
      </c>
      <c r="D59" s="5" t="s">
        <v>293</v>
      </c>
      <c r="E59" s="5" t="s">
        <v>127</v>
      </c>
      <c r="F59" s="5" t="s">
        <v>294</v>
      </c>
      <c r="G59" s="7">
        <v>262</v>
      </c>
      <c r="H59" s="5" t="s">
        <v>81</v>
      </c>
      <c r="I59">
        <v>-9</v>
      </c>
      <c r="J59" s="5" t="s">
        <v>26</v>
      </c>
      <c r="K59" s="5" t="s">
        <v>69</v>
      </c>
      <c r="L59" s="5" t="s">
        <v>28</v>
      </c>
      <c r="M59" s="5" t="s">
        <v>29</v>
      </c>
      <c r="N59" s="5" t="s">
        <v>27</v>
      </c>
      <c r="O59">
        <v>50</v>
      </c>
      <c r="P59">
        <v>25</v>
      </c>
      <c r="Q59">
        <v>50</v>
      </c>
      <c r="R59" s="5" t="s">
        <v>50</v>
      </c>
      <c r="X59" s="5" t="s">
        <v>295</v>
      </c>
    </row>
    <row r="60" spans="1:25">
      <c r="A60" s="3">
        <v>43475.81521990741</v>
      </c>
      <c r="B60" s="5" t="s">
        <v>296</v>
      </c>
      <c r="C60" s="5" t="s">
        <v>45</v>
      </c>
      <c r="D60" s="5" t="s">
        <v>297</v>
      </c>
      <c r="E60" s="5" t="s">
        <v>127</v>
      </c>
      <c r="F60" s="5" t="s">
        <v>298</v>
      </c>
      <c r="G60" s="7">
        <v>139</v>
      </c>
      <c r="H60" s="5" t="s">
        <v>25</v>
      </c>
      <c r="I60">
        <v>15</v>
      </c>
      <c r="J60" s="5" t="s">
        <v>37</v>
      </c>
      <c r="K60" s="5" t="s">
        <v>27</v>
      </c>
      <c r="L60" s="5" t="s">
        <v>48</v>
      </c>
      <c r="M60" s="5" t="s">
        <v>70</v>
      </c>
      <c r="N60" s="5" t="s">
        <v>27</v>
      </c>
      <c r="O60">
        <v>70</v>
      </c>
      <c r="P60">
        <v>40</v>
      </c>
      <c r="Q60">
        <v>48</v>
      </c>
      <c r="R60" s="5" t="s">
        <v>30</v>
      </c>
      <c r="X60" s="5" t="s">
        <v>299</v>
      </c>
    </row>
    <row r="61" spans="1:25">
      <c r="A61" s="3">
        <v>43475.818599537037</v>
      </c>
      <c r="B61" s="5" t="s">
        <v>300</v>
      </c>
      <c r="C61" s="5" t="s">
        <v>72</v>
      </c>
      <c r="D61" s="5" t="s">
        <v>301</v>
      </c>
      <c r="E61" s="5" t="s">
        <v>127</v>
      </c>
      <c r="F61" s="5" t="s">
        <v>302</v>
      </c>
      <c r="G61" s="7">
        <v>5</v>
      </c>
      <c r="H61" s="5" t="s">
        <v>25</v>
      </c>
      <c r="I61">
        <v>-10</v>
      </c>
      <c r="J61" s="5" t="s">
        <v>68</v>
      </c>
      <c r="K61" s="5" t="s">
        <v>27</v>
      </c>
      <c r="L61" s="5" t="s">
        <v>48</v>
      </c>
      <c r="M61" s="5" t="s">
        <v>40</v>
      </c>
      <c r="N61" s="5" t="s">
        <v>74</v>
      </c>
      <c r="O61">
        <v>30</v>
      </c>
      <c r="P61">
        <v>50</v>
      </c>
      <c r="Q61">
        <v>55</v>
      </c>
      <c r="R61" s="5" t="s">
        <v>50</v>
      </c>
      <c r="X61" s="5" t="s">
        <v>303</v>
      </c>
    </row>
    <row r="62" spans="1:25">
      <c r="A62" s="3">
        <v>43475.999814814822</v>
      </c>
      <c r="B62" s="5" t="s">
        <v>304</v>
      </c>
      <c r="C62" s="5" t="s">
        <v>191</v>
      </c>
      <c r="D62" s="5" t="s">
        <v>305</v>
      </c>
      <c r="E62" s="5" t="s">
        <v>306</v>
      </c>
      <c r="F62" s="5" t="s">
        <v>307</v>
      </c>
      <c r="G62" s="7">
        <v>86</v>
      </c>
      <c r="H62" s="5" t="s">
        <v>25</v>
      </c>
      <c r="I62">
        <v>5</v>
      </c>
      <c r="J62" s="5" t="s">
        <v>68</v>
      </c>
      <c r="K62" s="5" t="s">
        <v>69</v>
      </c>
      <c r="L62" s="5" t="s">
        <v>48</v>
      </c>
      <c r="M62" s="5" t="s">
        <v>29</v>
      </c>
      <c r="N62" s="5" t="s">
        <v>27</v>
      </c>
      <c r="O62">
        <v>90</v>
      </c>
      <c r="P62">
        <v>50</v>
      </c>
      <c r="Q62">
        <v>50</v>
      </c>
      <c r="R62" s="5" t="s">
        <v>30</v>
      </c>
      <c r="S62" s="5" t="s">
        <v>50</v>
      </c>
      <c r="X62" s="5" t="s">
        <v>308</v>
      </c>
    </row>
    <row r="63" spans="1:25">
      <c r="A63" s="3">
        <v>43476.001469907409</v>
      </c>
      <c r="B63" s="5" t="s">
        <v>309</v>
      </c>
      <c r="C63" s="5" t="s">
        <v>64</v>
      </c>
      <c r="D63" s="5" t="s">
        <v>310</v>
      </c>
      <c r="E63" s="5" t="s">
        <v>306</v>
      </c>
      <c r="F63" s="5" t="s">
        <v>307</v>
      </c>
      <c r="G63" s="7">
        <v>38</v>
      </c>
      <c r="H63" s="5" t="s">
        <v>25</v>
      </c>
      <c r="I63">
        <v>-6</v>
      </c>
      <c r="J63" s="5" t="s">
        <v>26</v>
      </c>
      <c r="K63" s="5" t="s">
        <v>69</v>
      </c>
      <c r="L63" s="5" t="s">
        <v>48</v>
      </c>
      <c r="M63" s="5" t="s">
        <v>70</v>
      </c>
      <c r="N63" s="5" t="s">
        <v>27</v>
      </c>
      <c r="O63">
        <v>60</v>
      </c>
      <c r="P63">
        <v>30</v>
      </c>
      <c r="Q63">
        <v>48</v>
      </c>
      <c r="R63" s="5" t="s">
        <v>30</v>
      </c>
      <c r="S63" s="5" t="s">
        <v>49</v>
      </c>
      <c r="X63" s="5" t="s">
        <v>311</v>
      </c>
    </row>
    <row r="64" spans="1:25">
      <c r="A64" s="3">
        <v>43476.003634259258</v>
      </c>
      <c r="B64" s="5" t="s">
        <v>312</v>
      </c>
      <c r="C64" s="5" t="s">
        <v>45</v>
      </c>
      <c r="D64" s="5" t="s">
        <v>313</v>
      </c>
      <c r="E64" s="5" t="s">
        <v>306</v>
      </c>
      <c r="F64" s="5" t="s">
        <v>307</v>
      </c>
      <c r="G64" s="7">
        <v>329</v>
      </c>
      <c r="H64" s="5" t="s">
        <v>25</v>
      </c>
      <c r="I64">
        <v>0</v>
      </c>
      <c r="J64" s="5" t="s">
        <v>26</v>
      </c>
      <c r="K64" s="5" t="s">
        <v>69</v>
      </c>
      <c r="L64" s="5" t="s">
        <v>39</v>
      </c>
      <c r="M64" s="5" t="s">
        <v>40</v>
      </c>
      <c r="N64" s="5" t="s">
        <v>27</v>
      </c>
      <c r="O64">
        <v>85</v>
      </c>
      <c r="R64" s="5" t="s">
        <v>49</v>
      </c>
      <c r="X64" s="5" t="s">
        <v>314</v>
      </c>
    </row>
    <row r="65" spans="1:25">
      <c r="A65" s="3">
        <v>43476.005636574067</v>
      </c>
      <c r="B65" s="5" t="s">
        <v>315</v>
      </c>
      <c r="C65" s="5" t="s">
        <v>64</v>
      </c>
      <c r="D65" s="5" t="s">
        <v>316</v>
      </c>
      <c r="E65" s="5" t="s">
        <v>306</v>
      </c>
      <c r="F65" s="5" t="s">
        <v>307</v>
      </c>
      <c r="G65" s="7">
        <v>58</v>
      </c>
      <c r="H65" s="5" t="s">
        <v>25</v>
      </c>
      <c r="I65">
        <v>20</v>
      </c>
      <c r="J65" s="5" t="s">
        <v>26</v>
      </c>
      <c r="K65" s="5" t="s">
        <v>27</v>
      </c>
      <c r="L65" s="5" t="s">
        <v>48</v>
      </c>
      <c r="M65" s="5" t="s">
        <v>40</v>
      </c>
      <c r="N65" s="5" t="s">
        <v>41</v>
      </c>
      <c r="O65">
        <v>100</v>
      </c>
      <c r="P65">
        <v>30</v>
      </c>
      <c r="Q65">
        <v>50</v>
      </c>
      <c r="R65" s="5" t="s">
        <v>30</v>
      </c>
      <c r="S65" s="5" t="s">
        <v>49</v>
      </c>
      <c r="X65" s="5" t="s">
        <v>317</v>
      </c>
    </row>
    <row r="66" spans="1:25">
      <c r="A66" s="3">
        <v>43476.008020833331</v>
      </c>
      <c r="B66" s="5" t="s">
        <v>318</v>
      </c>
      <c r="C66" s="5" t="s">
        <v>319</v>
      </c>
      <c r="D66" s="5" t="s">
        <v>320</v>
      </c>
      <c r="E66" s="5" t="s">
        <v>306</v>
      </c>
      <c r="F66" s="5" t="s">
        <v>307</v>
      </c>
      <c r="G66" s="7">
        <v>10</v>
      </c>
      <c r="H66" s="5" t="s">
        <v>81</v>
      </c>
      <c r="I66">
        <v>-60</v>
      </c>
      <c r="J66" s="5" t="s">
        <v>26</v>
      </c>
      <c r="K66" s="5" t="s">
        <v>38</v>
      </c>
      <c r="L66" s="5" t="s">
        <v>104</v>
      </c>
      <c r="M66" s="5" t="s">
        <v>40</v>
      </c>
      <c r="N66" s="5" t="s">
        <v>41</v>
      </c>
      <c r="O66">
        <v>20</v>
      </c>
      <c r="Q66">
        <v>40</v>
      </c>
      <c r="R66" s="5" t="s">
        <v>51</v>
      </c>
      <c r="X66" s="5" t="s">
        <v>321</v>
      </c>
    </row>
    <row r="67" spans="1:25">
      <c r="A67" s="3">
        <v>43476.009166666663</v>
      </c>
      <c r="B67" s="5" t="s">
        <v>322</v>
      </c>
      <c r="C67" s="5" t="s">
        <v>72</v>
      </c>
      <c r="D67" s="5" t="s">
        <v>323</v>
      </c>
      <c r="E67" s="5" t="s">
        <v>306</v>
      </c>
      <c r="F67" s="5" t="s">
        <v>307</v>
      </c>
      <c r="G67" s="7">
        <v>10</v>
      </c>
      <c r="H67" s="5" t="s">
        <v>25</v>
      </c>
      <c r="I67">
        <v>50</v>
      </c>
      <c r="J67" s="5" t="s">
        <v>26</v>
      </c>
      <c r="K67" s="5" t="s">
        <v>69</v>
      </c>
      <c r="L67" s="5" t="s">
        <v>28</v>
      </c>
      <c r="M67" s="5" t="s">
        <v>70</v>
      </c>
      <c r="N67" s="5" t="s">
        <v>74</v>
      </c>
      <c r="O67">
        <v>70</v>
      </c>
      <c r="P67">
        <v>100</v>
      </c>
      <c r="Q67">
        <v>55</v>
      </c>
      <c r="R67" s="5" t="s">
        <v>49</v>
      </c>
      <c r="X67" s="5" t="s">
        <v>324</v>
      </c>
    </row>
    <row r="68" spans="1:25">
      <c r="A68" s="3">
        <v>43476.578553240739</v>
      </c>
      <c r="B68" s="5" t="s">
        <v>325</v>
      </c>
      <c r="C68" s="5" t="s">
        <v>21</v>
      </c>
      <c r="D68" s="5" t="s">
        <v>326</v>
      </c>
      <c r="E68" s="5" t="s">
        <v>35</v>
      </c>
      <c r="F68" s="5" t="s">
        <v>175</v>
      </c>
      <c r="G68" s="7">
        <v>27</v>
      </c>
      <c r="H68" s="5" t="s">
        <v>25</v>
      </c>
      <c r="I68">
        <v>-20</v>
      </c>
      <c r="J68" s="5" t="s">
        <v>68</v>
      </c>
      <c r="K68" s="5" t="s">
        <v>27</v>
      </c>
      <c r="L68" s="5" t="s">
        <v>28</v>
      </c>
      <c r="M68" s="5" t="s">
        <v>29</v>
      </c>
      <c r="N68" s="5" t="s">
        <v>105</v>
      </c>
      <c r="O68">
        <v>60</v>
      </c>
      <c r="P68">
        <v>30</v>
      </c>
      <c r="Q68">
        <v>50</v>
      </c>
      <c r="R68" s="5" t="s">
        <v>30</v>
      </c>
      <c r="S68" s="5" t="s">
        <v>49</v>
      </c>
      <c r="T68" s="5" t="s">
        <v>50</v>
      </c>
      <c r="X68" s="5" t="s">
        <v>327</v>
      </c>
      <c r="Y68" s="5" t="s">
        <v>328</v>
      </c>
    </row>
    <row r="69" spans="1:25">
      <c r="A69" s="3">
        <v>43476.581122685187</v>
      </c>
      <c r="B69" s="5" t="s">
        <v>329</v>
      </c>
      <c r="C69" s="5" t="s">
        <v>21</v>
      </c>
      <c r="D69" s="5" t="s">
        <v>330</v>
      </c>
      <c r="E69" s="5" t="s">
        <v>35</v>
      </c>
      <c r="F69" s="5" t="s">
        <v>175</v>
      </c>
      <c r="G69" s="7">
        <v>12</v>
      </c>
      <c r="H69" s="5" t="s">
        <v>25</v>
      </c>
      <c r="I69">
        <v>-38</v>
      </c>
      <c r="J69" s="5" t="s">
        <v>37</v>
      </c>
      <c r="K69" s="5" t="s">
        <v>59</v>
      </c>
      <c r="L69" s="5" t="s">
        <v>28</v>
      </c>
      <c r="M69" s="5" t="s">
        <v>29</v>
      </c>
      <c r="N69" s="5" t="s">
        <v>74</v>
      </c>
      <c r="O69">
        <v>20</v>
      </c>
      <c r="P69">
        <v>30</v>
      </c>
      <c r="Q69">
        <v>60</v>
      </c>
      <c r="R69" s="5" t="s">
        <v>30</v>
      </c>
      <c r="S69" s="5" t="s">
        <v>49</v>
      </c>
      <c r="X69" s="5" t="s">
        <v>183</v>
      </c>
    </row>
    <row r="70" spans="1:25">
      <c r="A70" s="3">
        <v>43476.650138888886</v>
      </c>
      <c r="B70" s="5" t="s">
        <v>331</v>
      </c>
      <c r="C70" s="5" t="s">
        <v>64</v>
      </c>
      <c r="D70" s="5" t="s">
        <v>332</v>
      </c>
      <c r="E70" s="5" t="s">
        <v>207</v>
      </c>
      <c r="F70" s="5" t="s">
        <v>333</v>
      </c>
      <c r="G70" s="7">
        <v>6</v>
      </c>
      <c r="H70" s="5" t="s">
        <v>25</v>
      </c>
      <c r="I70">
        <v>40</v>
      </c>
      <c r="J70" s="5" t="s">
        <v>37</v>
      </c>
      <c r="K70" s="5" t="s">
        <v>59</v>
      </c>
      <c r="L70" s="5" t="s">
        <v>28</v>
      </c>
      <c r="M70" s="5" t="s">
        <v>70</v>
      </c>
      <c r="N70" s="5" t="s">
        <v>74</v>
      </c>
      <c r="O70">
        <v>50</v>
      </c>
      <c r="P70">
        <v>40</v>
      </c>
      <c r="R70" s="5" t="s">
        <v>49</v>
      </c>
      <c r="X70" s="5" t="s">
        <v>334</v>
      </c>
    </row>
    <row r="71" spans="1:25">
      <c r="A71" s="3">
        <v>43476.661909722221</v>
      </c>
      <c r="B71" s="5" t="s">
        <v>335</v>
      </c>
      <c r="C71" s="5" t="s">
        <v>21</v>
      </c>
      <c r="D71" s="5" t="s">
        <v>336</v>
      </c>
      <c r="E71" s="5" t="s">
        <v>207</v>
      </c>
      <c r="F71" s="5" t="s">
        <v>333</v>
      </c>
      <c r="G71" s="7">
        <v>8</v>
      </c>
      <c r="H71" s="5" t="s">
        <v>25</v>
      </c>
      <c r="I71">
        <v>-50</v>
      </c>
      <c r="J71" s="5" t="s">
        <v>37</v>
      </c>
      <c r="K71" s="5" t="s">
        <v>59</v>
      </c>
      <c r="L71" s="5" t="s">
        <v>48</v>
      </c>
      <c r="M71" s="5" t="s">
        <v>40</v>
      </c>
      <c r="N71" s="5" t="s">
        <v>74</v>
      </c>
      <c r="O71">
        <v>50</v>
      </c>
      <c r="Q71">
        <v>45</v>
      </c>
      <c r="R71" s="5" t="s">
        <v>49</v>
      </c>
      <c r="X71" s="5" t="s">
        <v>337</v>
      </c>
    </row>
    <row r="72" spans="1:25">
      <c r="A72" s="3">
        <v>43476.677291666667</v>
      </c>
      <c r="B72" s="5" t="s">
        <v>338</v>
      </c>
      <c r="C72" s="5" t="s">
        <v>64</v>
      </c>
      <c r="D72" s="5" t="s">
        <v>339</v>
      </c>
      <c r="E72" s="5" t="s">
        <v>35</v>
      </c>
      <c r="F72" s="5" t="s">
        <v>340</v>
      </c>
      <c r="G72" s="7">
        <v>15</v>
      </c>
      <c r="H72" s="5" t="s">
        <v>25</v>
      </c>
      <c r="I72">
        <v>-30</v>
      </c>
      <c r="J72" s="5" t="s">
        <v>26</v>
      </c>
      <c r="K72" s="5" t="s">
        <v>27</v>
      </c>
      <c r="L72" s="5" t="s">
        <v>39</v>
      </c>
      <c r="M72" s="5" t="s">
        <v>40</v>
      </c>
      <c r="N72" s="5" t="s">
        <v>74</v>
      </c>
      <c r="O72">
        <v>50</v>
      </c>
      <c r="P72">
        <v>25</v>
      </c>
      <c r="Q72">
        <v>52</v>
      </c>
      <c r="R72" s="5" t="s">
        <v>30</v>
      </c>
      <c r="S72" s="5" t="s">
        <v>49</v>
      </c>
      <c r="X72" s="5" t="s">
        <v>341</v>
      </c>
    </row>
    <row r="73" spans="1:25">
      <c r="A73" s="3">
        <v>43476.679085648153</v>
      </c>
      <c r="B73" s="5" t="s">
        <v>342</v>
      </c>
      <c r="C73" s="5" t="s">
        <v>72</v>
      </c>
      <c r="D73" s="5" t="s">
        <v>343</v>
      </c>
      <c r="E73" s="5" t="s">
        <v>35</v>
      </c>
      <c r="F73" s="5" t="s">
        <v>344</v>
      </c>
      <c r="G73" s="7">
        <v>25</v>
      </c>
      <c r="H73" s="5" t="s">
        <v>25</v>
      </c>
      <c r="I73">
        <v>8</v>
      </c>
      <c r="J73" s="5" t="s">
        <v>68</v>
      </c>
      <c r="K73" s="5" t="s">
        <v>27</v>
      </c>
      <c r="L73" s="5" t="s">
        <v>48</v>
      </c>
      <c r="M73" s="5" t="s">
        <v>40</v>
      </c>
      <c r="N73" s="5" t="s">
        <v>27</v>
      </c>
      <c r="O73">
        <v>80</v>
      </c>
      <c r="P73">
        <v>25</v>
      </c>
      <c r="Q73">
        <v>55</v>
      </c>
      <c r="R73" s="5" t="s">
        <v>30</v>
      </c>
      <c r="S73" s="5" t="s">
        <v>49</v>
      </c>
      <c r="T73" s="5" t="s">
        <v>50</v>
      </c>
      <c r="X73" s="5" t="s">
        <v>345</v>
      </c>
    </row>
    <row r="74" spans="1:25">
      <c r="A74" s="3">
        <v>43476.681620370371</v>
      </c>
      <c r="B74" s="5" t="s">
        <v>346</v>
      </c>
      <c r="C74" s="5" t="s">
        <v>21</v>
      </c>
      <c r="D74" s="5" t="s">
        <v>347</v>
      </c>
      <c r="E74" s="5" t="s">
        <v>35</v>
      </c>
      <c r="F74" s="5" t="s">
        <v>348</v>
      </c>
      <c r="G74" s="7">
        <v>15</v>
      </c>
      <c r="H74" s="5" t="s">
        <v>25</v>
      </c>
      <c r="I74">
        <v>37</v>
      </c>
      <c r="J74" s="5" t="s">
        <v>26</v>
      </c>
      <c r="K74" s="5" t="s">
        <v>69</v>
      </c>
      <c r="L74" s="5" t="s">
        <v>48</v>
      </c>
      <c r="M74" s="5" t="s">
        <v>70</v>
      </c>
      <c r="N74" s="5" t="s">
        <v>27</v>
      </c>
      <c r="O74">
        <v>70</v>
      </c>
      <c r="P74">
        <v>50</v>
      </c>
      <c r="Q74">
        <v>52</v>
      </c>
      <c r="R74" s="5" t="s">
        <v>30</v>
      </c>
      <c r="S74" s="5" t="s">
        <v>49</v>
      </c>
      <c r="T74" s="5" t="s">
        <v>50</v>
      </c>
      <c r="U74" s="5" t="s">
        <v>51</v>
      </c>
      <c r="V74" s="5" t="s">
        <v>52</v>
      </c>
      <c r="X74" s="5" t="s">
        <v>349</v>
      </c>
    </row>
    <row r="75" spans="1:25">
      <c r="A75" s="3">
        <v>43476.684120370373</v>
      </c>
      <c r="B75" s="5" t="s">
        <v>350</v>
      </c>
      <c r="C75" s="5" t="s">
        <v>21</v>
      </c>
      <c r="D75" s="5" t="s">
        <v>351</v>
      </c>
      <c r="E75" s="5" t="s">
        <v>35</v>
      </c>
      <c r="F75" s="5" t="s">
        <v>352</v>
      </c>
      <c r="G75" s="7">
        <v>20</v>
      </c>
      <c r="H75" s="5" t="s">
        <v>25</v>
      </c>
      <c r="I75">
        <v>25</v>
      </c>
      <c r="J75" s="5" t="s">
        <v>68</v>
      </c>
      <c r="K75" s="5" t="s">
        <v>27</v>
      </c>
      <c r="L75" s="5" t="s">
        <v>48</v>
      </c>
      <c r="M75" s="5" t="s">
        <v>40</v>
      </c>
      <c r="N75" s="5" t="s">
        <v>74</v>
      </c>
      <c r="O75">
        <v>70</v>
      </c>
      <c r="P75">
        <v>25</v>
      </c>
      <c r="Q75">
        <v>45</v>
      </c>
      <c r="R75" s="5" t="s">
        <v>50</v>
      </c>
      <c r="X75" s="5" t="s">
        <v>353</v>
      </c>
    </row>
    <row r="76" spans="1:25">
      <c r="A76" s="3">
        <v>43476.685729166667</v>
      </c>
      <c r="B76" s="5" t="s">
        <v>354</v>
      </c>
      <c r="C76" s="5" t="s">
        <v>64</v>
      </c>
      <c r="D76" s="5" t="s">
        <v>355</v>
      </c>
      <c r="E76" s="5" t="s">
        <v>35</v>
      </c>
      <c r="F76" s="5" t="s">
        <v>356</v>
      </c>
      <c r="G76" s="7">
        <v>22</v>
      </c>
      <c r="H76" s="5" t="s">
        <v>25</v>
      </c>
      <c r="I76">
        <v>40</v>
      </c>
      <c r="J76" s="5" t="s">
        <v>68</v>
      </c>
      <c r="K76" s="5" t="s">
        <v>69</v>
      </c>
      <c r="L76" s="5" t="s">
        <v>48</v>
      </c>
      <c r="M76" s="5" t="s">
        <v>104</v>
      </c>
      <c r="N76" s="5" t="s">
        <v>27</v>
      </c>
      <c r="O76">
        <v>60</v>
      </c>
      <c r="P76">
        <v>20</v>
      </c>
      <c r="Q76">
        <v>55</v>
      </c>
      <c r="R76" s="5" t="s">
        <v>30</v>
      </c>
      <c r="S76" s="5" t="s">
        <v>49</v>
      </c>
      <c r="T76" s="5" t="s">
        <v>50</v>
      </c>
      <c r="X76" s="5" t="s">
        <v>357</v>
      </c>
    </row>
    <row r="77" spans="1:25">
      <c r="A77" s="3">
        <v>43476.687488425923</v>
      </c>
      <c r="B77" s="5" t="s">
        <v>358</v>
      </c>
      <c r="C77" s="5" t="s">
        <v>280</v>
      </c>
      <c r="D77" s="5" t="s">
        <v>359</v>
      </c>
      <c r="E77" s="5" t="s">
        <v>35</v>
      </c>
      <c r="F77" s="5" t="s">
        <v>360</v>
      </c>
      <c r="G77" s="7">
        <v>10</v>
      </c>
      <c r="H77" s="5" t="s">
        <v>25</v>
      </c>
      <c r="I77">
        <v>20</v>
      </c>
      <c r="J77" s="5" t="s">
        <v>26</v>
      </c>
      <c r="K77" s="5" t="s">
        <v>27</v>
      </c>
      <c r="L77" s="5" t="s">
        <v>39</v>
      </c>
      <c r="M77" s="5" t="s">
        <v>70</v>
      </c>
      <c r="N77" s="5" t="s">
        <v>74</v>
      </c>
      <c r="O77">
        <v>50</v>
      </c>
      <c r="P77">
        <v>25</v>
      </c>
      <c r="Q77">
        <v>55</v>
      </c>
      <c r="R77" s="5" t="s">
        <v>30</v>
      </c>
      <c r="S77" s="5" t="s">
        <v>49</v>
      </c>
      <c r="T77" s="5" t="s">
        <v>50</v>
      </c>
      <c r="U77" s="5" t="s">
        <v>51</v>
      </c>
      <c r="V77" s="5" t="s">
        <v>52</v>
      </c>
      <c r="X77" s="5" t="s">
        <v>361</v>
      </c>
    </row>
    <row r="78" spans="1:25">
      <c r="A78" s="3">
        <v>43476.689039351862</v>
      </c>
      <c r="B78" s="5" t="s">
        <v>362</v>
      </c>
      <c r="C78" s="5" t="s">
        <v>21</v>
      </c>
      <c r="D78" s="5" t="s">
        <v>363</v>
      </c>
      <c r="E78" s="5" t="s">
        <v>35</v>
      </c>
      <c r="F78" s="5" t="s">
        <v>364</v>
      </c>
      <c r="G78" s="7">
        <v>6</v>
      </c>
      <c r="H78" s="5" t="s">
        <v>25</v>
      </c>
      <c r="I78">
        <v>5</v>
      </c>
      <c r="J78" s="5" t="s">
        <v>26</v>
      </c>
      <c r="K78" s="5" t="s">
        <v>27</v>
      </c>
      <c r="L78" s="5" t="s">
        <v>48</v>
      </c>
      <c r="M78" s="5" t="s">
        <v>40</v>
      </c>
      <c r="N78" s="5" t="s">
        <v>27</v>
      </c>
      <c r="O78">
        <v>60</v>
      </c>
      <c r="P78">
        <v>25</v>
      </c>
      <c r="Q78">
        <v>50</v>
      </c>
      <c r="R78" s="5" t="s">
        <v>30</v>
      </c>
      <c r="S78" s="5" t="s">
        <v>49</v>
      </c>
      <c r="T78" s="5" t="s">
        <v>50</v>
      </c>
    </row>
    <row r="79" spans="1:25">
      <c r="A79" s="3">
        <v>43476.702106481483</v>
      </c>
      <c r="B79" s="5" t="s">
        <v>365</v>
      </c>
      <c r="C79" s="5" t="s">
        <v>366</v>
      </c>
      <c r="D79" s="5" t="s">
        <v>367</v>
      </c>
      <c r="E79" s="5" t="s">
        <v>368</v>
      </c>
      <c r="F79" s="5" t="s">
        <v>369</v>
      </c>
      <c r="G79" s="7">
        <v>35</v>
      </c>
      <c r="H79" s="5" t="s">
        <v>81</v>
      </c>
      <c r="I79">
        <v>0</v>
      </c>
      <c r="J79" s="5" t="s">
        <v>26</v>
      </c>
      <c r="K79" s="5" t="s">
        <v>27</v>
      </c>
      <c r="L79" s="5" t="s">
        <v>28</v>
      </c>
      <c r="M79" s="5" t="s">
        <v>29</v>
      </c>
      <c r="N79" s="5" t="s">
        <v>104</v>
      </c>
      <c r="O79">
        <v>80</v>
      </c>
      <c r="P79">
        <v>26</v>
      </c>
      <c r="R79" s="5" t="s">
        <v>30</v>
      </c>
      <c r="X79" s="5" t="s">
        <v>370</v>
      </c>
    </row>
    <row r="80" spans="1:25">
      <c r="A80" s="3">
        <v>43476.702141203707</v>
      </c>
      <c r="B80" s="5" t="s">
        <v>371</v>
      </c>
      <c r="C80" s="5" t="s">
        <v>366</v>
      </c>
      <c r="D80" s="5" t="s">
        <v>372</v>
      </c>
      <c r="E80" s="5" t="s">
        <v>368</v>
      </c>
      <c r="F80" s="5" t="s">
        <v>373</v>
      </c>
      <c r="G80" s="7">
        <v>30</v>
      </c>
      <c r="H80" s="5" t="s">
        <v>81</v>
      </c>
      <c r="I80">
        <v>-4</v>
      </c>
      <c r="J80" s="5" t="s">
        <v>37</v>
      </c>
      <c r="K80" s="5" t="s">
        <v>59</v>
      </c>
      <c r="L80" s="5" t="s">
        <v>28</v>
      </c>
      <c r="M80" s="5" t="s">
        <v>29</v>
      </c>
      <c r="N80" s="5" t="s">
        <v>41</v>
      </c>
      <c r="O80">
        <v>70</v>
      </c>
      <c r="P80">
        <v>20</v>
      </c>
      <c r="Q80">
        <v>43</v>
      </c>
      <c r="R80" s="5" t="s">
        <v>30</v>
      </c>
      <c r="S80" s="5" t="s">
        <v>49</v>
      </c>
      <c r="X80" s="5" t="s">
        <v>374</v>
      </c>
    </row>
    <row r="81" spans="1:25">
      <c r="A81" s="3">
        <v>43476.702175925922</v>
      </c>
      <c r="B81" s="5" t="s">
        <v>375</v>
      </c>
      <c r="C81" s="5" t="s">
        <v>64</v>
      </c>
      <c r="D81" s="5" t="s">
        <v>376</v>
      </c>
      <c r="E81" s="5" t="s">
        <v>368</v>
      </c>
      <c r="F81" s="5" t="s">
        <v>377</v>
      </c>
      <c r="G81" s="7">
        <v>11</v>
      </c>
      <c r="H81" s="5" t="s">
        <v>81</v>
      </c>
      <c r="I81">
        <v>1</v>
      </c>
      <c r="J81" s="5" t="s">
        <v>26</v>
      </c>
      <c r="K81" s="5" t="s">
        <v>69</v>
      </c>
      <c r="L81" s="5" t="s">
        <v>48</v>
      </c>
      <c r="M81" s="5" t="s">
        <v>70</v>
      </c>
      <c r="N81" s="5" t="s">
        <v>74</v>
      </c>
      <c r="O81">
        <v>70</v>
      </c>
      <c r="P81">
        <v>16</v>
      </c>
      <c r="Q81">
        <v>42</v>
      </c>
      <c r="R81" s="5" t="s">
        <v>30</v>
      </c>
      <c r="S81" s="5" t="s">
        <v>75</v>
      </c>
      <c r="W81" s="5" t="s">
        <v>378</v>
      </c>
      <c r="X81" s="5" t="s">
        <v>379</v>
      </c>
    </row>
    <row r="82" spans="1:25">
      <c r="A82" s="3">
        <v>43476.702222222222</v>
      </c>
      <c r="B82" s="5" t="s">
        <v>380</v>
      </c>
      <c r="C82" s="5" t="s">
        <v>64</v>
      </c>
      <c r="D82" s="5" t="s">
        <v>381</v>
      </c>
      <c r="E82" s="5" t="s">
        <v>368</v>
      </c>
      <c r="F82" s="5" t="s">
        <v>382</v>
      </c>
      <c r="G82" s="7">
        <v>50</v>
      </c>
      <c r="H82" s="5" t="s">
        <v>81</v>
      </c>
      <c r="I82">
        <v>-2</v>
      </c>
      <c r="J82" s="5" t="s">
        <v>26</v>
      </c>
      <c r="K82" s="5" t="s">
        <v>27</v>
      </c>
      <c r="L82" s="5" t="s">
        <v>39</v>
      </c>
      <c r="M82" s="5" t="s">
        <v>29</v>
      </c>
      <c r="N82" s="5" t="s">
        <v>27</v>
      </c>
      <c r="O82">
        <v>80</v>
      </c>
      <c r="P82">
        <v>13</v>
      </c>
      <c r="Q82">
        <v>42</v>
      </c>
      <c r="R82" s="5" t="s">
        <v>30</v>
      </c>
      <c r="S82" s="5" t="s">
        <v>49</v>
      </c>
      <c r="X82" s="5" t="s">
        <v>383</v>
      </c>
    </row>
    <row r="83" spans="1:25">
      <c r="A83" s="3">
        <v>43476.702337962961</v>
      </c>
      <c r="B83" s="5" t="s">
        <v>384</v>
      </c>
      <c r="C83" s="5" t="s">
        <v>366</v>
      </c>
      <c r="D83" s="5" t="s">
        <v>385</v>
      </c>
      <c r="E83" s="5" t="s">
        <v>368</v>
      </c>
      <c r="F83" s="5" t="s">
        <v>386</v>
      </c>
      <c r="G83" s="7">
        <v>20</v>
      </c>
      <c r="H83" s="5" t="s">
        <v>81</v>
      </c>
      <c r="I83">
        <v>-1.4</v>
      </c>
      <c r="J83" s="5" t="s">
        <v>37</v>
      </c>
      <c r="K83" s="5" t="s">
        <v>59</v>
      </c>
      <c r="L83" s="5" t="s">
        <v>39</v>
      </c>
      <c r="M83" s="5" t="s">
        <v>104</v>
      </c>
      <c r="N83" s="5" t="s">
        <v>41</v>
      </c>
      <c r="O83">
        <v>70</v>
      </c>
      <c r="P83">
        <v>30</v>
      </c>
      <c r="Q83">
        <v>45</v>
      </c>
      <c r="R83" s="5" t="s">
        <v>30</v>
      </c>
      <c r="S83" s="5" t="s">
        <v>75</v>
      </c>
      <c r="W83" s="5" t="s">
        <v>387</v>
      </c>
    </row>
    <row r="84" spans="1:25">
      <c r="A84" s="3">
        <v>43476.703796296293</v>
      </c>
      <c r="B84" s="5" t="s">
        <v>388</v>
      </c>
      <c r="C84" s="5" t="s">
        <v>191</v>
      </c>
      <c r="D84" s="5" t="s">
        <v>389</v>
      </c>
      <c r="E84" s="5" t="s">
        <v>257</v>
      </c>
      <c r="F84" s="5" t="s">
        <v>390</v>
      </c>
      <c r="G84" s="7">
        <v>6</v>
      </c>
      <c r="H84" s="5" t="s">
        <v>25</v>
      </c>
      <c r="I84">
        <v>-10</v>
      </c>
      <c r="J84" s="5" t="s">
        <v>26</v>
      </c>
      <c r="K84" s="5" t="s">
        <v>69</v>
      </c>
      <c r="L84" s="5" t="s">
        <v>48</v>
      </c>
      <c r="M84" s="5" t="s">
        <v>40</v>
      </c>
      <c r="N84" s="5" t="s">
        <v>74</v>
      </c>
      <c r="O84">
        <v>70</v>
      </c>
      <c r="P84">
        <v>25</v>
      </c>
      <c r="Q84">
        <v>45</v>
      </c>
      <c r="R84" s="5" t="s">
        <v>30</v>
      </c>
      <c r="S84" s="5" t="s">
        <v>49</v>
      </c>
      <c r="X84" s="5" t="s">
        <v>391</v>
      </c>
    </row>
    <row r="85" spans="1:25">
      <c r="A85" s="3">
        <v>43476.706828703696</v>
      </c>
      <c r="B85" s="5" t="s">
        <v>392</v>
      </c>
      <c r="C85" s="5" t="s">
        <v>21</v>
      </c>
      <c r="D85" s="5" t="s">
        <v>393</v>
      </c>
      <c r="E85" s="5" t="s">
        <v>257</v>
      </c>
      <c r="F85" s="5" t="s">
        <v>394</v>
      </c>
      <c r="G85" s="7">
        <v>6</v>
      </c>
      <c r="H85" s="5" t="s">
        <v>25</v>
      </c>
      <c r="I85">
        <v>30</v>
      </c>
      <c r="J85" s="5" t="s">
        <v>68</v>
      </c>
      <c r="K85" s="5" t="s">
        <v>69</v>
      </c>
      <c r="L85" s="5" t="s">
        <v>28</v>
      </c>
      <c r="M85" s="5" t="s">
        <v>40</v>
      </c>
      <c r="N85" s="5" t="s">
        <v>27</v>
      </c>
      <c r="O85">
        <v>50</v>
      </c>
      <c r="P85">
        <v>40</v>
      </c>
      <c r="Q85">
        <v>60</v>
      </c>
      <c r="R85" s="5" t="s">
        <v>51</v>
      </c>
      <c r="X85" s="5" t="s">
        <v>395</v>
      </c>
    </row>
    <row r="86" spans="1:25">
      <c r="A86" s="3">
        <v>43476.71435185185</v>
      </c>
      <c r="B86" s="5" t="s">
        <v>396</v>
      </c>
      <c r="C86" s="5" t="s">
        <v>64</v>
      </c>
      <c r="D86" s="5" t="s">
        <v>397</v>
      </c>
      <c r="E86" s="5" t="s">
        <v>257</v>
      </c>
      <c r="F86" s="5" t="s">
        <v>398</v>
      </c>
      <c r="G86" s="7">
        <v>8</v>
      </c>
      <c r="H86" s="5" t="s">
        <v>25</v>
      </c>
      <c r="I86">
        <v>-30</v>
      </c>
      <c r="J86" s="5" t="s">
        <v>37</v>
      </c>
      <c r="K86" s="5" t="s">
        <v>27</v>
      </c>
      <c r="L86" s="5" t="s">
        <v>39</v>
      </c>
      <c r="M86" s="5" t="s">
        <v>40</v>
      </c>
      <c r="N86" s="5" t="s">
        <v>74</v>
      </c>
      <c r="O86">
        <v>30</v>
      </c>
      <c r="P86">
        <v>70</v>
      </c>
      <c r="Q86">
        <v>50</v>
      </c>
      <c r="R86" s="5" t="s">
        <v>49</v>
      </c>
      <c r="X86" s="5" t="s">
        <v>399</v>
      </c>
    </row>
    <row r="87" spans="1:25">
      <c r="A87" s="3">
        <v>43476.737708333327</v>
      </c>
      <c r="B87" s="5" t="s">
        <v>400</v>
      </c>
      <c r="C87" s="5" t="s">
        <v>125</v>
      </c>
      <c r="D87" s="5" t="s">
        <v>401</v>
      </c>
      <c r="E87" s="5" t="s">
        <v>207</v>
      </c>
      <c r="F87" s="5" t="s">
        <v>402</v>
      </c>
      <c r="G87" s="7">
        <v>12</v>
      </c>
      <c r="H87" s="5" t="s">
        <v>25</v>
      </c>
      <c r="I87">
        <v>50</v>
      </c>
      <c r="J87" s="5" t="s">
        <v>37</v>
      </c>
      <c r="K87" s="5" t="s">
        <v>27</v>
      </c>
      <c r="L87" s="5" t="s">
        <v>48</v>
      </c>
      <c r="M87" s="5" t="s">
        <v>29</v>
      </c>
      <c r="N87" s="5" t="s">
        <v>27</v>
      </c>
      <c r="O87">
        <v>40</v>
      </c>
      <c r="P87">
        <v>45</v>
      </c>
      <c r="Q87">
        <v>59</v>
      </c>
      <c r="R87" s="5" t="s">
        <v>50</v>
      </c>
      <c r="S87" s="5" t="s">
        <v>51</v>
      </c>
      <c r="X87" s="5" t="s">
        <v>403</v>
      </c>
    </row>
    <row r="88" spans="1:25">
      <c r="A88" s="3">
        <v>43477.491527777784</v>
      </c>
      <c r="B88" s="5" t="s">
        <v>404</v>
      </c>
      <c r="C88" s="5" t="s">
        <v>98</v>
      </c>
      <c r="D88" s="5" t="s">
        <v>405</v>
      </c>
      <c r="E88" s="5" t="s">
        <v>406</v>
      </c>
      <c r="F88" s="5" t="s">
        <v>407</v>
      </c>
      <c r="G88" s="7">
        <v>2</v>
      </c>
      <c r="H88" s="5" t="s">
        <v>25</v>
      </c>
      <c r="I88">
        <v>30</v>
      </c>
      <c r="J88" s="5" t="s">
        <v>37</v>
      </c>
      <c r="K88" s="5" t="s">
        <v>27</v>
      </c>
      <c r="L88" s="5" t="s">
        <v>39</v>
      </c>
      <c r="M88" s="5" t="s">
        <v>40</v>
      </c>
      <c r="N88" s="5" t="s">
        <v>74</v>
      </c>
      <c r="O88">
        <v>80</v>
      </c>
      <c r="P88">
        <v>20</v>
      </c>
      <c r="Q88">
        <v>42</v>
      </c>
      <c r="R88" s="5" t="s">
        <v>50</v>
      </c>
      <c r="S88" s="5" t="s">
        <v>51</v>
      </c>
      <c r="X88" s="5" t="s">
        <v>408</v>
      </c>
      <c r="Y88" s="5" t="s">
        <v>409</v>
      </c>
    </row>
    <row r="89" spans="1:25">
      <c r="A89" s="3">
        <v>43477.498067129629</v>
      </c>
      <c r="B89" s="5" t="s">
        <v>410</v>
      </c>
      <c r="C89" s="5" t="s">
        <v>64</v>
      </c>
      <c r="D89" s="5" t="s">
        <v>411</v>
      </c>
      <c r="E89" s="5" t="s">
        <v>406</v>
      </c>
      <c r="F89" s="5" t="s">
        <v>412</v>
      </c>
      <c r="G89" s="7">
        <v>60</v>
      </c>
      <c r="H89" s="5" t="s">
        <v>25</v>
      </c>
      <c r="I89">
        <v>100</v>
      </c>
      <c r="J89" s="5" t="s">
        <v>68</v>
      </c>
      <c r="K89" s="5" t="s">
        <v>69</v>
      </c>
      <c r="L89" s="5" t="s">
        <v>48</v>
      </c>
      <c r="M89" s="5" t="s">
        <v>40</v>
      </c>
      <c r="N89" s="5" t="s">
        <v>105</v>
      </c>
      <c r="O89">
        <v>70</v>
      </c>
      <c r="P89">
        <v>50</v>
      </c>
      <c r="Q89">
        <v>40</v>
      </c>
      <c r="R89" s="5" t="s">
        <v>30</v>
      </c>
      <c r="S89" s="5" t="s">
        <v>49</v>
      </c>
      <c r="T89" s="5" t="s">
        <v>50</v>
      </c>
      <c r="X89" s="5" t="s">
        <v>413</v>
      </c>
    </row>
    <row r="90" spans="1:25">
      <c r="A90" s="3">
        <v>43477.949652777781</v>
      </c>
      <c r="B90" s="5" t="s">
        <v>414</v>
      </c>
      <c r="C90" s="5" t="s">
        <v>64</v>
      </c>
      <c r="D90" s="5" t="s">
        <v>415</v>
      </c>
      <c r="E90" s="5" t="s">
        <v>66</v>
      </c>
      <c r="F90" s="5" t="s">
        <v>67</v>
      </c>
      <c r="G90" s="7">
        <v>122</v>
      </c>
      <c r="H90" s="5" t="s">
        <v>25</v>
      </c>
      <c r="I90">
        <v>12</v>
      </c>
      <c r="J90" s="5" t="s">
        <v>26</v>
      </c>
      <c r="K90" s="5" t="s">
        <v>27</v>
      </c>
      <c r="L90" s="5" t="s">
        <v>48</v>
      </c>
      <c r="M90" s="5" t="s">
        <v>40</v>
      </c>
      <c r="N90" s="5" t="s">
        <v>27</v>
      </c>
      <c r="O90">
        <v>70</v>
      </c>
      <c r="P90">
        <v>30</v>
      </c>
      <c r="Q90">
        <v>48</v>
      </c>
      <c r="R90" s="5" t="s">
        <v>30</v>
      </c>
      <c r="S90" s="5" t="s">
        <v>49</v>
      </c>
      <c r="T90" s="5" t="s">
        <v>50</v>
      </c>
      <c r="X90" s="5" t="s">
        <v>416</v>
      </c>
    </row>
    <row r="91" spans="1:25">
      <c r="A91" s="3">
        <v>43478.739618055559</v>
      </c>
      <c r="B91" s="5" t="s">
        <v>417</v>
      </c>
      <c r="C91" s="5" t="s">
        <v>366</v>
      </c>
      <c r="D91" s="5" t="s">
        <v>418</v>
      </c>
      <c r="E91" s="5" t="s">
        <v>35</v>
      </c>
      <c r="F91" s="5" t="s">
        <v>419</v>
      </c>
      <c r="G91" s="7">
        <v>20</v>
      </c>
      <c r="H91" s="5" t="s">
        <v>25</v>
      </c>
      <c r="I91">
        <v>50</v>
      </c>
      <c r="J91" s="5" t="s">
        <v>26</v>
      </c>
      <c r="K91" s="5" t="s">
        <v>27</v>
      </c>
      <c r="L91" s="5" t="s">
        <v>48</v>
      </c>
      <c r="M91" s="5" t="s">
        <v>40</v>
      </c>
      <c r="N91" s="5" t="s">
        <v>74</v>
      </c>
      <c r="O91">
        <v>40</v>
      </c>
      <c r="P91">
        <v>20</v>
      </c>
      <c r="Q91">
        <v>42</v>
      </c>
      <c r="R91" s="5" t="s">
        <v>30</v>
      </c>
      <c r="X91" s="5" t="s">
        <v>420</v>
      </c>
    </row>
    <row r="92" spans="1:25">
      <c r="A92" s="3">
        <v>43479</v>
      </c>
      <c r="B92" s="5" t="s">
        <v>421</v>
      </c>
      <c r="C92" s="5" t="s">
        <v>280</v>
      </c>
      <c r="D92" s="5" t="s">
        <v>422</v>
      </c>
      <c r="E92" s="5" t="s">
        <v>35</v>
      </c>
      <c r="F92" s="5" t="s">
        <v>128</v>
      </c>
      <c r="G92" s="7">
        <v>6</v>
      </c>
      <c r="H92" s="5" t="s">
        <v>81</v>
      </c>
      <c r="I92">
        <v>-15</v>
      </c>
      <c r="J92" s="5" t="s">
        <v>37</v>
      </c>
      <c r="K92" s="5" t="s">
        <v>69</v>
      </c>
      <c r="L92" s="5" t="s">
        <v>28</v>
      </c>
      <c r="M92" s="5" t="s">
        <v>40</v>
      </c>
      <c r="N92" s="5" t="s">
        <v>74</v>
      </c>
      <c r="O92">
        <v>60</v>
      </c>
      <c r="P92">
        <v>25</v>
      </c>
      <c r="Q92">
        <v>50</v>
      </c>
      <c r="R92" s="5" t="s">
        <v>75</v>
      </c>
      <c r="W92" s="5" t="s">
        <v>423</v>
      </c>
      <c r="X92" s="5" t="s">
        <v>424</v>
      </c>
    </row>
    <row r="93" spans="1:25">
      <c r="A93" s="3">
        <v>43479.486793981479</v>
      </c>
      <c r="B93" s="5" t="s">
        <v>425</v>
      </c>
      <c r="C93" s="5" t="s">
        <v>45</v>
      </c>
      <c r="D93" s="5" t="s">
        <v>426</v>
      </c>
      <c r="E93" s="5" t="s">
        <v>427</v>
      </c>
      <c r="F93" s="5" t="s">
        <v>428</v>
      </c>
      <c r="G93" s="7">
        <v>3</v>
      </c>
      <c r="H93" s="5" t="s">
        <v>25</v>
      </c>
      <c r="I93">
        <v>-20</v>
      </c>
      <c r="J93" s="5" t="s">
        <v>26</v>
      </c>
      <c r="K93" s="5" t="s">
        <v>27</v>
      </c>
      <c r="L93" s="5" t="s">
        <v>48</v>
      </c>
      <c r="M93" s="5" t="s">
        <v>29</v>
      </c>
      <c r="N93" s="5" t="s">
        <v>27</v>
      </c>
      <c r="O93">
        <v>75</v>
      </c>
      <c r="P93">
        <v>35</v>
      </c>
      <c r="Q93">
        <v>43</v>
      </c>
      <c r="R93" s="5" t="s">
        <v>30</v>
      </c>
      <c r="S93" s="5" t="s">
        <v>49</v>
      </c>
      <c r="X93" s="5" t="s">
        <v>429</v>
      </c>
    </row>
    <row r="94" spans="1:25">
      <c r="A94" s="3">
        <v>43479.505277777767</v>
      </c>
      <c r="B94" s="5" t="s">
        <v>430</v>
      </c>
      <c r="C94" s="5" t="s">
        <v>431</v>
      </c>
      <c r="D94" s="5" t="s">
        <v>432</v>
      </c>
      <c r="E94" s="5" t="s">
        <v>57</v>
      </c>
      <c r="F94" s="5" t="s">
        <v>433</v>
      </c>
      <c r="G94" s="7">
        <v>15</v>
      </c>
      <c r="H94" s="5" t="s">
        <v>25</v>
      </c>
      <c r="I94">
        <v>-30</v>
      </c>
      <c r="J94" s="5" t="s">
        <v>37</v>
      </c>
      <c r="K94" s="5" t="s">
        <v>59</v>
      </c>
      <c r="L94" s="5" t="s">
        <v>48</v>
      </c>
      <c r="M94" s="5" t="s">
        <v>40</v>
      </c>
      <c r="N94" s="5" t="s">
        <v>74</v>
      </c>
      <c r="O94">
        <v>60</v>
      </c>
      <c r="P94">
        <v>40</v>
      </c>
      <c r="Q94">
        <v>55</v>
      </c>
      <c r="R94" s="5" t="s">
        <v>30</v>
      </c>
      <c r="X94" s="5" t="s">
        <v>434</v>
      </c>
    </row>
    <row r="95" spans="1:25">
      <c r="A95" s="3">
        <v>43479.566527777781</v>
      </c>
      <c r="B95" s="5" t="s">
        <v>435</v>
      </c>
      <c r="C95" s="5" t="s">
        <v>21</v>
      </c>
      <c r="D95" s="5" t="s">
        <v>436</v>
      </c>
      <c r="E95" s="5" t="s">
        <v>35</v>
      </c>
      <c r="F95" s="5" t="s">
        <v>437</v>
      </c>
      <c r="G95" s="7">
        <v>30</v>
      </c>
      <c r="H95" s="5" t="s">
        <v>25</v>
      </c>
      <c r="I95">
        <v>0</v>
      </c>
      <c r="J95" s="5" t="s">
        <v>68</v>
      </c>
      <c r="K95" s="5" t="s">
        <v>69</v>
      </c>
      <c r="L95" s="5" t="s">
        <v>48</v>
      </c>
      <c r="M95" s="5" t="s">
        <v>40</v>
      </c>
      <c r="N95" s="5" t="s">
        <v>27</v>
      </c>
      <c r="O95">
        <v>85</v>
      </c>
      <c r="P95">
        <v>25</v>
      </c>
      <c r="Q95">
        <v>50</v>
      </c>
      <c r="R95" s="5" t="s">
        <v>30</v>
      </c>
      <c r="S95" s="5" t="s">
        <v>49</v>
      </c>
      <c r="T95" s="5" t="s">
        <v>50</v>
      </c>
      <c r="U95" s="5" t="s">
        <v>51</v>
      </c>
      <c r="V95" s="5" t="s">
        <v>52</v>
      </c>
      <c r="X95" s="5" t="s">
        <v>438</v>
      </c>
    </row>
    <row r="96" spans="1:25">
      <c r="A96" s="3">
        <v>43479.632800925923</v>
      </c>
      <c r="B96" s="5" t="s">
        <v>439</v>
      </c>
      <c r="C96" s="5" t="s">
        <v>440</v>
      </c>
      <c r="D96" s="5" t="s">
        <v>441</v>
      </c>
      <c r="E96" s="5" t="s">
        <v>306</v>
      </c>
      <c r="F96" s="5" t="s">
        <v>307</v>
      </c>
      <c r="G96" s="7">
        <v>36</v>
      </c>
      <c r="H96" s="5" t="s">
        <v>25</v>
      </c>
      <c r="I96">
        <v>-40</v>
      </c>
      <c r="J96" s="5" t="s">
        <v>26</v>
      </c>
      <c r="K96" s="5" t="s">
        <v>27</v>
      </c>
      <c r="L96" s="5" t="s">
        <v>39</v>
      </c>
      <c r="M96" s="5" t="s">
        <v>40</v>
      </c>
      <c r="N96" s="5" t="s">
        <v>41</v>
      </c>
      <c r="O96">
        <v>50</v>
      </c>
      <c r="P96">
        <v>25</v>
      </c>
      <c r="R96" s="5" t="s">
        <v>50</v>
      </c>
      <c r="S96" s="5" t="s">
        <v>51</v>
      </c>
      <c r="X96" s="5" t="s">
        <v>442</v>
      </c>
    </row>
    <row r="97" spans="1:25">
      <c r="A97" s="3">
        <v>43479.645902777767</v>
      </c>
      <c r="B97" s="5" t="s">
        <v>443</v>
      </c>
      <c r="C97" s="5" t="s">
        <v>45</v>
      </c>
      <c r="D97" s="5" t="s">
        <v>444</v>
      </c>
      <c r="E97" s="5" t="s">
        <v>306</v>
      </c>
      <c r="F97" s="5" t="s">
        <v>307</v>
      </c>
      <c r="G97" s="7">
        <v>9</v>
      </c>
      <c r="H97" s="5" t="s">
        <v>25</v>
      </c>
      <c r="I97">
        <v>-20</v>
      </c>
      <c r="J97" s="5" t="s">
        <v>37</v>
      </c>
      <c r="K97" s="5" t="s">
        <v>27</v>
      </c>
      <c r="L97" s="5" t="s">
        <v>48</v>
      </c>
      <c r="M97" s="5" t="s">
        <v>40</v>
      </c>
      <c r="N97" s="5" t="s">
        <v>74</v>
      </c>
      <c r="O97">
        <v>40</v>
      </c>
      <c r="P97">
        <v>50</v>
      </c>
      <c r="Q97">
        <v>45</v>
      </c>
      <c r="R97" s="5" t="s">
        <v>30</v>
      </c>
      <c r="X97" s="5" t="s">
        <v>445</v>
      </c>
    </row>
    <row r="98" spans="1:25">
      <c r="A98" s="3">
        <v>43479.685706018521</v>
      </c>
      <c r="B98" s="5" t="s">
        <v>446</v>
      </c>
      <c r="C98" s="5" t="s">
        <v>440</v>
      </c>
      <c r="D98" s="5" t="s">
        <v>441</v>
      </c>
      <c r="E98" s="5" t="s">
        <v>306</v>
      </c>
      <c r="F98" s="5" t="s">
        <v>306</v>
      </c>
      <c r="G98" s="7">
        <v>12</v>
      </c>
      <c r="H98" s="5" t="s">
        <v>25</v>
      </c>
      <c r="I98">
        <v>0</v>
      </c>
      <c r="J98" s="5" t="s">
        <v>26</v>
      </c>
      <c r="K98" s="5" t="s">
        <v>27</v>
      </c>
      <c r="L98" s="5" t="s">
        <v>48</v>
      </c>
      <c r="M98" s="5" t="s">
        <v>40</v>
      </c>
      <c r="N98" s="5" t="s">
        <v>74</v>
      </c>
      <c r="O98">
        <v>40</v>
      </c>
      <c r="P98">
        <v>30</v>
      </c>
      <c r="Q98">
        <v>41</v>
      </c>
      <c r="R98" s="5" t="s">
        <v>30</v>
      </c>
      <c r="S98" s="5" t="s">
        <v>49</v>
      </c>
      <c r="T98" s="5" t="s">
        <v>50</v>
      </c>
      <c r="U98" s="5" t="s">
        <v>51</v>
      </c>
      <c r="V98" s="5" t="s">
        <v>52</v>
      </c>
      <c r="X98" s="5" t="s">
        <v>447</v>
      </c>
    </row>
    <row r="99" spans="1:25">
      <c r="A99" s="3">
        <v>43479.687164351853</v>
      </c>
      <c r="B99" s="5" t="s">
        <v>448</v>
      </c>
      <c r="C99" s="5" t="s">
        <v>64</v>
      </c>
      <c r="D99" s="5" t="s">
        <v>449</v>
      </c>
      <c r="E99" s="5" t="s">
        <v>406</v>
      </c>
      <c r="F99" s="5" t="s">
        <v>450</v>
      </c>
      <c r="G99" s="7">
        <v>8</v>
      </c>
      <c r="H99" s="5" t="s">
        <v>25</v>
      </c>
      <c r="I99">
        <v>0</v>
      </c>
      <c r="J99" s="5" t="s">
        <v>68</v>
      </c>
      <c r="K99" s="5" t="s">
        <v>69</v>
      </c>
      <c r="L99" s="5" t="s">
        <v>48</v>
      </c>
      <c r="M99" s="5" t="s">
        <v>29</v>
      </c>
      <c r="N99" s="5" t="s">
        <v>27</v>
      </c>
      <c r="O99">
        <v>70</v>
      </c>
      <c r="P99">
        <v>30</v>
      </c>
      <c r="Q99">
        <v>42</v>
      </c>
      <c r="R99" s="5" t="s">
        <v>50</v>
      </c>
      <c r="X99" s="5" t="s">
        <v>451</v>
      </c>
    </row>
    <row r="100" spans="1:25">
      <c r="A100" s="3">
        <v>43479.691435185188</v>
      </c>
      <c r="B100" s="5" t="s">
        <v>452</v>
      </c>
      <c r="C100" s="5" t="s">
        <v>64</v>
      </c>
      <c r="D100" s="5" t="s">
        <v>453</v>
      </c>
      <c r="E100" s="5" t="s">
        <v>406</v>
      </c>
      <c r="F100" s="5" t="s">
        <v>454</v>
      </c>
      <c r="G100" s="7">
        <v>90</v>
      </c>
      <c r="H100" s="5" t="s">
        <v>25</v>
      </c>
      <c r="I100">
        <v>0</v>
      </c>
      <c r="J100" s="5" t="s">
        <v>26</v>
      </c>
      <c r="K100" s="5" t="s">
        <v>27</v>
      </c>
      <c r="L100" s="5" t="s">
        <v>48</v>
      </c>
      <c r="M100" s="5" t="s">
        <v>70</v>
      </c>
      <c r="N100" s="5" t="s">
        <v>27</v>
      </c>
      <c r="O100">
        <v>100</v>
      </c>
      <c r="P100">
        <v>50</v>
      </c>
      <c r="Q100">
        <v>45</v>
      </c>
      <c r="R100" s="5" t="s">
        <v>30</v>
      </c>
      <c r="S100" s="5" t="s">
        <v>49</v>
      </c>
      <c r="X100" s="5" t="s">
        <v>455</v>
      </c>
      <c r="Y100" s="5" t="s">
        <v>456</v>
      </c>
    </row>
    <row r="101" spans="1:25">
      <c r="A101" s="3">
        <v>43479.789074074077</v>
      </c>
      <c r="B101" s="5" t="s">
        <v>457</v>
      </c>
      <c r="C101" s="5" t="s">
        <v>33</v>
      </c>
      <c r="D101" s="5" t="s">
        <v>458</v>
      </c>
      <c r="E101" s="5" t="s">
        <v>459</v>
      </c>
      <c r="F101" s="5" t="s">
        <v>460</v>
      </c>
      <c r="G101" s="7">
        <v>17</v>
      </c>
      <c r="H101" s="5" t="s">
        <v>25</v>
      </c>
      <c r="I101">
        <v>10</v>
      </c>
      <c r="J101" s="5" t="s">
        <v>68</v>
      </c>
      <c r="K101" s="5" t="s">
        <v>69</v>
      </c>
      <c r="L101" s="5" t="s">
        <v>28</v>
      </c>
      <c r="M101" s="5" t="s">
        <v>40</v>
      </c>
      <c r="N101" s="5" t="s">
        <v>74</v>
      </c>
      <c r="O101">
        <v>70</v>
      </c>
      <c r="P101">
        <v>40</v>
      </c>
      <c r="Q101">
        <v>50</v>
      </c>
      <c r="R101" s="5" t="s">
        <v>30</v>
      </c>
      <c r="S101" s="5" t="s">
        <v>49</v>
      </c>
      <c r="T101" s="5" t="s">
        <v>51</v>
      </c>
      <c r="U101" s="5" t="s">
        <v>52</v>
      </c>
      <c r="X101" s="5" t="s">
        <v>461</v>
      </c>
      <c r="Y101" s="5" t="s">
        <v>462</v>
      </c>
    </row>
    <row r="102" spans="1:25">
      <c r="A102" s="3">
        <v>43479.82540509259</v>
      </c>
      <c r="B102" s="5" t="s">
        <v>463</v>
      </c>
      <c r="C102" s="5" t="s">
        <v>21</v>
      </c>
      <c r="D102" s="5" t="s">
        <v>464</v>
      </c>
      <c r="E102" s="5" t="s">
        <v>35</v>
      </c>
      <c r="F102" s="5" t="s">
        <v>175</v>
      </c>
      <c r="G102" s="7">
        <v>70</v>
      </c>
      <c r="H102" s="5" t="s">
        <v>25</v>
      </c>
      <c r="I102">
        <v>40</v>
      </c>
      <c r="J102" s="5" t="s">
        <v>26</v>
      </c>
      <c r="K102" s="5" t="s">
        <v>27</v>
      </c>
      <c r="L102" s="5" t="s">
        <v>28</v>
      </c>
      <c r="M102" s="5" t="s">
        <v>40</v>
      </c>
      <c r="N102" s="5" t="s">
        <v>27</v>
      </c>
      <c r="O102">
        <v>80</v>
      </c>
      <c r="P102">
        <v>20</v>
      </c>
      <c r="Q102">
        <v>48</v>
      </c>
      <c r="R102" s="5" t="s">
        <v>51</v>
      </c>
      <c r="S102" s="5" t="s">
        <v>49</v>
      </c>
      <c r="X102" s="5" t="s">
        <v>465</v>
      </c>
      <c r="Y102" s="5" t="s">
        <v>466</v>
      </c>
    </row>
    <row r="103" spans="1:25">
      <c r="A103" s="3">
        <v>43479.912673611107</v>
      </c>
      <c r="B103" s="5" t="s">
        <v>467</v>
      </c>
      <c r="C103" s="5" t="s">
        <v>191</v>
      </c>
      <c r="D103" s="5" t="s">
        <v>468</v>
      </c>
      <c r="E103" s="5" t="s">
        <v>306</v>
      </c>
      <c r="F103" s="5" t="s">
        <v>307</v>
      </c>
      <c r="G103" s="7">
        <v>9</v>
      </c>
      <c r="H103" s="5" t="s">
        <v>25</v>
      </c>
      <c r="I103">
        <v>10</v>
      </c>
      <c r="J103" s="5" t="s">
        <v>26</v>
      </c>
      <c r="K103" s="5" t="s">
        <v>27</v>
      </c>
      <c r="L103" s="5" t="s">
        <v>39</v>
      </c>
      <c r="M103" s="5" t="s">
        <v>40</v>
      </c>
      <c r="N103" s="5" t="s">
        <v>74</v>
      </c>
      <c r="O103">
        <v>80</v>
      </c>
      <c r="P103">
        <v>25</v>
      </c>
      <c r="Q103">
        <v>50</v>
      </c>
      <c r="R103" s="5" t="s">
        <v>30</v>
      </c>
      <c r="S103" s="5" t="s">
        <v>49</v>
      </c>
      <c r="T103" s="5" t="s">
        <v>50</v>
      </c>
      <c r="X103" s="5" t="s">
        <v>469</v>
      </c>
    </row>
    <row r="104" spans="1:25">
      <c r="A104" s="3">
        <v>43480</v>
      </c>
      <c r="B104" s="5" t="s">
        <v>470</v>
      </c>
      <c r="C104" s="5" t="s">
        <v>280</v>
      </c>
      <c r="D104" s="5" t="s">
        <v>471</v>
      </c>
      <c r="E104" s="5" t="s">
        <v>35</v>
      </c>
      <c r="F104" s="5" t="s">
        <v>472</v>
      </c>
      <c r="G104" s="7">
        <v>2</v>
      </c>
      <c r="H104" s="5" t="s">
        <v>25</v>
      </c>
      <c r="I104">
        <v>-50</v>
      </c>
      <c r="J104" s="5" t="s">
        <v>37</v>
      </c>
      <c r="K104" s="5" t="s">
        <v>59</v>
      </c>
      <c r="L104" s="5" t="s">
        <v>39</v>
      </c>
      <c r="M104" s="5" t="s">
        <v>40</v>
      </c>
      <c r="N104" s="5" t="s">
        <v>74</v>
      </c>
      <c r="O104">
        <v>10</v>
      </c>
      <c r="Q104">
        <v>50</v>
      </c>
      <c r="R104" s="5" t="s">
        <v>49</v>
      </c>
      <c r="X104" s="5" t="s">
        <v>473</v>
      </c>
    </row>
    <row r="105" spans="1:25">
      <c r="A105" s="3">
        <v>43480</v>
      </c>
      <c r="B105" s="5" t="s">
        <v>474</v>
      </c>
      <c r="C105" s="5" t="s">
        <v>366</v>
      </c>
      <c r="D105" s="5" t="s">
        <v>475</v>
      </c>
      <c r="E105" s="5" t="s">
        <v>35</v>
      </c>
      <c r="F105" s="5" t="s">
        <v>476</v>
      </c>
      <c r="G105" s="7">
        <v>25</v>
      </c>
      <c r="H105" s="5" t="s">
        <v>25</v>
      </c>
      <c r="I105">
        <v>-35</v>
      </c>
      <c r="J105" s="5" t="s">
        <v>37</v>
      </c>
      <c r="K105" s="5" t="s">
        <v>38</v>
      </c>
      <c r="L105" s="5" t="s">
        <v>28</v>
      </c>
      <c r="M105" s="5" t="s">
        <v>40</v>
      </c>
      <c r="N105" s="5" t="s">
        <v>41</v>
      </c>
      <c r="O105">
        <v>65</v>
      </c>
      <c r="P105">
        <v>30</v>
      </c>
      <c r="Q105">
        <v>45</v>
      </c>
      <c r="R105" s="5" t="s">
        <v>50</v>
      </c>
      <c r="X105" s="5" t="s">
        <v>477</v>
      </c>
    </row>
    <row r="106" spans="1:25">
      <c r="A106" s="3">
        <v>43480</v>
      </c>
      <c r="B106" s="5" t="s">
        <v>478</v>
      </c>
      <c r="C106" s="5" t="s">
        <v>72</v>
      </c>
      <c r="D106" s="5" t="s">
        <v>479</v>
      </c>
      <c r="E106" s="5" t="s">
        <v>57</v>
      </c>
      <c r="G106" s="7">
        <v>13</v>
      </c>
      <c r="H106" s="5" t="s">
        <v>25</v>
      </c>
      <c r="I106">
        <v>-45</v>
      </c>
      <c r="J106" s="5" t="s">
        <v>37</v>
      </c>
      <c r="K106" s="5" t="s">
        <v>38</v>
      </c>
      <c r="L106" s="5" t="s">
        <v>104</v>
      </c>
      <c r="M106" s="5" t="s">
        <v>40</v>
      </c>
      <c r="N106" s="5" t="s">
        <v>74</v>
      </c>
      <c r="O106">
        <v>30</v>
      </c>
      <c r="Q106">
        <v>50</v>
      </c>
      <c r="R106" s="5" t="s">
        <v>50</v>
      </c>
      <c r="X106" s="5" t="s">
        <v>480</v>
      </c>
    </row>
    <row r="107" spans="1:25">
      <c r="A107" s="3">
        <v>43480</v>
      </c>
      <c r="B107" s="5" t="s">
        <v>481</v>
      </c>
      <c r="C107" s="5" t="s">
        <v>215</v>
      </c>
      <c r="D107" s="5" t="s">
        <v>482</v>
      </c>
      <c r="E107" s="5" t="s">
        <v>35</v>
      </c>
      <c r="F107" s="5" t="s">
        <v>128</v>
      </c>
      <c r="G107" s="7">
        <v>8</v>
      </c>
      <c r="H107" s="5" t="s">
        <v>81</v>
      </c>
      <c r="I107">
        <v>-10</v>
      </c>
      <c r="J107" s="5" t="s">
        <v>68</v>
      </c>
      <c r="K107" s="5" t="s">
        <v>69</v>
      </c>
      <c r="L107" s="5" t="s">
        <v>48</v>
      </c>
      <c r="M107" s="5" t="s">
        <v>40</v>
      </c>
      <c r="N107" s="5" t="s">
        <v>74</v>
      </c>
      <c r="O107">
        <v>50</v>
      </c>
      <c r="P107">
        <v>35</v>
      </c>
      <c r="Q107">
        <v>55</v>
      </c>
      <c r="R107" s="5" t="s">
        <v>30</v>
      </c>
      <c r="S107" s="5" t="s">
        <v>49</v>
      </c>
      <c r="T107" s="5" t="s">
        <v>50</v>
      </c>
      <c r="U107" s="5" t="s">
        <v>51</v>
      </c>
      <c r="V107" s="5" t="s">
        <v>52</v>
      </c>
      <c r="X107" s="5" t="s">
        <v>483</v>
      </c>
    </row>
    <row r="108" spans="1:25">
      <c r="A108" s="3">
        <v>43480</v>
      </c>
      <c r="B108" s="5" t="s">
        <v>484</v>
      </c>
      <c r="C108" s="5" t="s">
        <v>215</v>
      </c>
      <c r="D108" s="5" t="s">
        <v>485</v>
      </c>
      <c r="E108" s="5" t="s">
        <v>35</v>
      </c>
      <c r="F108" s="5" t="s">
        <v>486</v>
      </c>
      <c r="H108" s="5" t="s">
        <v>25</v>
      </c>
      <c r="I108">
        <v>-25</v>
      </c>
      <c r="J108" s="5" t="s">
        <v>37</v>
      </c>
      <c r="K108" s="5" t="s">
        <v>27</v>
      </c>
      <c r="L108" s="5" t="s">
        <v>28</v>
      </c>
      <c r="M108" s="5" t="s">
        <v>40</v>
      </c>
      <c r="N108" s="5" t="s">
        <v>74</v>
      </c>
      <c r="O108">
        <v>75</v>
      </c>
      <c r="P108">
        <v>30</v>
      </c>
      <c r="Q108">
        <v>50</v>
      </c>
      <c r="R108" s="5" t="s">
        <v>30</v>
      </c>
      <c r="X108" s="5" t="s">
        <v>487</v>
      </c>
    </row>
    <row r="109" spans="1:25">
      <c r="A109" s="3">
        <v>43480</v>
      </c>
      <c r="B109" s="5" t="s">
        <v>488</v>
      </c>
      <c r="C109" s="5" t="s">
        <v>215</v>
      </c>
      <c r="D109" s="5" t="s">
        <v>489</v>
      </c>
      <c r="E109" s="5" t="s">
        <v>35</v>
      </c>
      <c r="F109" s="5" t="s">
        <v>490</v>
      </c>
      <c r="G109" s="7">
        <v>60</v>
      </c>
      <c r="H109" s="5" t="s">
        <v>25</v>
      </c>
      <c r="I109">
        <v>-2</v>
      </c>
      <c r="J109" s="5" t="s">
        <v>68</v>
      </c>
      <c r="K109" s="5" t="s">
        <v>38</v>
      </c>
      <c r="L109" s="5" t="s">
        <v>48</v>
      </c>
      <c r="M109" s="5" t="s">
        <v>40</v>
      </c>
      <c r="N109" s="5" t="s">
        <v>74</v>
      </c>
      <c r="O109">
        <v>50</v>
      </c>
      <c r="P109">
        <v>35</v>
      </c>
      <c r="Q109">
        <v>45</v>
      </c>
      <c r="R109" s="5" t="s">
        <v>30</v>
      </c>
      <c r="S109" s="5" t="s">
        <v>49</v>
      </c>
      <c r="T109" s="5" t="s">
        <v>50</v>
      </c>
      <c r="U109" s="5" t="s">
        <v>51</v>
      </c>
      <c r="V109" s="5" t="s">
        <v>52</v>
      </c>
      <c r="X109" s="5" t="s">
        <v>491</v>
      </c>
    </row>
    <row r="110" spans="1:25">
      <c r="A110" s="3">
        <v>43480.344027777777</v>
      </c>
      <c r="B110" s="5" t="s">
        <v>492</v>
      </c>
      <c r="C110" s="5" t="s">
        <v>21</v>
      </c>
      <c r="D110" s="5" t="s">
        <v>493</v>
      </c>
      <c r="E110" s="5" t="s">
        <v>127</v>
      </c>
      <c r="F110" s="5" t="s">
        <v>494</v>
      </c>
      <c r="G110" s="7">
        <v>6</v>
      </c>
      <c r="H110" s="5" t="s">
        <v>25</v>
      </c>
      <c r="I110">
        <v>-40</v>
      </c>
      <c r="J110" s="5" t="s">
        <v>26</v>
      </c>
      <c r="K110" s="5" t="s">
        <v>59</v>
      </c>
      <c r="L110" s="5" t="s">
        <v>104</v>
      </c>
      <c r="M110" s="5" t="s">
        <v>40</v>
      </c>
      <c r="N110" s="5" t="s">
        <v>41</v>
      </c>
      <c r="O110">
        <v>50</v>
      </c>
      <c r="P110">
        <v>45</v>
      </c>
      <c r="Q110">
        <v>55</v>
      </c>
      <c r="R110" s="5" t="s">
        <v>30</v>
      </c>
      <c r="X110" s="5" t="s">
        <v>495</v>
      </c>
    </row>
    <row r="111" spans="1:25">
      <c r="A111" s="3">
        <v>43480.454826388886</v>
      </c>
      <c r="B111" s="5" t="s">
        <v>496</v>
      </c>
      <c r="C111" s="5" t="s">
        <v>98</v>
      </c>
      <c r="D111" s="5" t="s">
        <v>497</v>
      </c>
      <c r="E111" s="5" t="s">
        <v>57</v>
      </c>
      <c r="F111" s="5" t="s">
        <v>57</v>
      </c>
      <c r="G111" s="7">
        <v>7</v>
      </c>
      <c r="H111" s="5" t="s">
        <v>25</v>
      </c>
      <c r="I111">
        <v>50</v>
      </c>
      <c r="J111" s="5" t="s">
        <v>26</v>
      </c>
      <c r="K111" s="5" t="s">
        <v>27</v>
      </c>
      <c r="L111" s="5" t="s">
        <v>39</v>
      </c>
      <c r="M111" s="5" t="s">
        <v>40</v>
      </c>
      <c r="N111" s="5" t="s">
        <v>41</v>
      </c>
      <c r="O111">
        <v>50</v>
      </c>
      <c r="P111">
        <v>30</v>
      </c>
      <c r="Q111">
        <v>48</v>
      </c>
      <c r="R111" s="5" t="s">
        <v>30</v>
      </c>
      <c r="X111" s="5" t="s">
        <v>498</v>
      </c>
    </row>
    <row r="112" spans="1:25">
      <c r="A112" s="3">
        <v>43480.676458333342</v>
      </c>
      <c r="B112" s="5" t="s">
        <v>499</v>
      </c>
      <c r="C112" s="5" t="s">
        <v>215</v>
      </c>
      <c r="D112" s="5" t="s">
        <v>500</v>
      </c>
      <c r="E112" s="5" t="s">
        <v>89</v>
      </c>
      <c r="F112" s="5" t="s">
        <v>90</v>
      </c>
      <c r="G112" s="7">
        <v>7</v>
      </c>
      <c r="H112" s="5" t="s">
        <v>25</v>
      </c>
      <c r="I112">
        <v>5</v>
      </c>
      <c r="J112" s="5" t="s">
        <v>68</v>
      </c>
      <c r="K112" s="5" t="s">
        <v>27</v>
      </c>
      <c r="L112" s="5" t="s">
        <v>48</v>
      </c>
      <c r="M112" s="5" t="s">
        <v>40</v>
      </c>
      <c r="N112" s="5" t="s">
        <v>27</v>
      </c>
      <c r="O112">
        <v>70</v>
      </c>
      <c r="P112">
        <v>30</v>
      </c>
      <c r="Q112">
        <v>45</v>
      </c>
      <c r="R112" s="5" t="s">
        <v>30</v>
      </c>
      <c r="S112" s="5" t="s">
        <v>49</v>
      </c>
      <c r="X112" s="5" t="s">
        <v>501</v>
      </c>
    </row>
    <row r="113" spans="1:24">
      <c r="A113" s="3">
        <v>43480.679803240739</v>
      </c>
      <c r="B113" s="5" t="s">
        <v>502</v>
      </c>
      <c r="C113" s="5" t="s">
        <v>64</v>
      </c>
      <c r="D113" s="5" t="s">
        <v>503</v>
      </c>
      <c r="E113" s="5" t="s">
        <v>89</v>
      </c>
      <c r="F113" s="5" t="s">
        <v>504</v>
      </c>
      <c r="G113" s="7">
        <v>12</v>
      </c>
      <c r="H113" s="5" t="s">
        <v>25</v>
      </c>
      <c r="I113">
        <v>-15</v>
      </c>
      <c r="J113" s="5" t="s">
        <v>26</v>
      </c>
      <c r="K113" s="5" t="s">
        <v>27</v>
      </c>
      <c r="L113" s="5" t="s">
        <v>39</v>
      </c>
      <c r="M113" s="5" t="s">
        <v>40</v>
      </c>
      <c r="N113" s="5" t="s">
        <v>27</v>
      </c>
      <c r="O113">
        <v>60</v>
      </c>
      <c r="P113">
        <v>30</v>
      </c>
      <c r="Q113">
        <v>45</v>
      </c>
      <c r="R113" s="5" t="s">
        <v>30</v>
      </c>
      <c r="X113" s="5" t="s">
        <v>505</v>
      </c>
    </row>
    <row r="114" spans="1:24">
      <c r="A114" s="3">
        <v>43480.682372685187</v>
      </c>
      <c r="B114" s="5" t="s">
        <v>506</v>
      </c>
      <c r="C114" s="5" t="s">
        <v>64</v>
      </c>
      <c r="D114" s="5" t="s">
        <v>507</v>
      </c>
      <c r="E114" s="5" t="s">
        <v>89</v>
      </c>
      <c r="F114" s="5" t="s">
        <v>508</v>
      </c>
      <c r="G114" s="7">
        <v>9</v>
      </c>
      <c r="H114" s="5" t="s">
        <v>25</v>
      </c>
      <c r="I114">
        <v>-10</v>
      </c>
      <c r="J114" s="5" t="s">
        <v>68</v>
      </c>
      <c r="K114" s="5" t="s">
        <v>27</v>
      </c>
      <c r="L114" s="5" t="s">
        <v>48</v>
      </c>
      <c r="M114" s="5" t="s">
        <v>40</v>
      </c>
      <c r="N114" s="5" t="s">
        <v>27</v>
      </c>
      <c r="O114">
        <v>60</v>
      </c>
      <c r="P114">
        <v>30</v>
      </c>
      <c r="Q114">
        <v>45</v>
      </c>
      <c r="R114" s="5" t="s">
        <v>30</v>
      </c>
      <c r="S114" s="5" t="s">
        <v>49</v>
      </c>
      <c r="T114" s="5" t="s">
        <v>50</v>
      </c>
      <c r="X114" s="5" t="s">
        <v>509</v>
      </c>
    </row>
    <row r="115" spans="1:24">
      <c r="A115" s="3">
        <v>43480.684652777767</v>
      </c>
      <c r="B115" s="5" t="s">
        <v>510</v>
      </c>
      <c r="C115" s="5" t="s">
        <v>191</v>
      </c>
      <c r="D115" s="5" t="s">
        <v>511</v>
      </c>
      <c r="E115" s="5" t="s">
        <v>89</v>
      </c>
      <c r="F115" s="5" t="s">
        <v>90</v>
      </c>
      <c r="G115" s="7">
        <v>51</v>
      </c>
      <c r="H115" s="5" t="s">
        <v>25</v>
      </c>
      <c r="I115">
        <v>-10</v>
      </c>
      <c r="J115" s="5" t="s">
        <v>68</v>
      </c>
      <c r="K115" s="5" t="s">
        <v>69</v>
      </c>
      <c r="L115" s="5" t="s">
        <v>48</v>
      </c>
      <c r="M115" s="5" t="s">
        <v>29</v>
      </c>
      <c r="N115" s="5" t="s">
        <v>27</v>
      </c>
      <c r="O115">
        <v>60</v>
      </c>
      <c r="P115">
        <v>30</v>
      </c>
      <c r="Q115">
        <v>45</v>
      </c>
      <c r="R115" s="5" t="s">
        <v>49</v>
      </c>
      <c r="X115" s="5" t="s">
        <v>512</v>
      </c>
    </row>
    <row r="116" spans="1:24">
      <c r="A116" s="3">
        <v>43481.336516203701</v>
      </c>
      <c r="B116" s="5" t="s">
        <v>513</v>
      </c>
      <c r="C116" s="5" t="s">
        <v>45</v>
      </c>
      <c r="D116" s="5" t="s">
        <v>514</v>
      </c>
      <c r="E116" s="5" t="s">
        <v>66</v>
      </c>
      <c r="F116" s="5" t="s">
        <v>67</v>
      </c>
      <c r="G116" s="7">
        <v>11</v>
      </c>
      <c r="H116" s="5" t="s">
        <v>25</v>
      </c>
      <c r="I116">
        <v>1</v>
      </c>
      <c r="J116" s="5" t="s">
        <v>37</v>
      </c>
      <c r="K116" s="5" t="s">
        <v>27</v>
      </c>
      <c r="L116" s="5" t="s">
        <v>48</v>
      </c>
      <c r="M116" s="5" t="s">
        <v>40</v>
      </c>
      <c r="N116" s="5" t="s">
        <v>105</v>
      </c>
      <c r="O116">
        <v>75</v>
      </c>
      <c r="P116">
        <v>25</v>
      </c>
      <c r="Q116">
        <v>45</v>
      </c>
      <c r="R116" s="5" t="s">
        <v>30</v>
      </c>
      <c r="S116" s="5" t="s">
        <v>49</v>
      </c>
      <c r="T116" s="5" t="s">
        <v>50</v>
      </c>
      <c r="U116" s="5" t="s">
        <v>51</v>
      </c>
      <c r="V116" s="5" t="s">
        <v>52</v>
      </c>
      <c r="X116" s="5" t="s">
        <v>515</v>
      </c>
    </row>
    <row r="117" spans="1:24">
      <c r="A117" s="3">
        <v>43481.344768518517</v>
      </c>
      <c r="B117" s="5" t="s">
        <v>516</v>
      </c>
      <c r="C117" s="5" t="s">
        <v>517</v>
      </c>
      <c r="D117" s="5" t="s">
        <v>518</v>
      </c>
      <c r="E117" s="5" t="s">
        <v>66</v>
      </c>
      <c r="F117" s="5" t="s">
        <v>67</v>
      </c>
      <c r="G117" s="7">
        <v>15</v>
      </c>
      <c r="H117" s="5" t="s">
        <v>25</v>
      </c>
      <c r="I117">
        <v>-20</v>
      </c>
      <c r="J117" s="5" t="s">
        <v>37</v>
      </c>
      <c r="K117" s="5" t="s">
        <v>27</v>
      </c>
      <c r="L117" s="5" t="s">
        <v>48</v>
      </c>
      <c r="M117" s="5" t="s">
        <v>40</v>
      </c>
      <c r="N117" s="5" t="s">
        <v>41</v>
      </c>
      <c r="O117">
        <v>60</v>
      </c>
      <c r="P117">
        <v>25</v>
      </c>
      <c r="Q117">
        <v>45</v>
      </c>
      <c r="R117" s="5" t="s">
        <v>30</v>
      </c>
      <c r="S117" s="5" t="s">
        <v>49</v>
      </c>
      <c r="X117" s="5" t="s">
        <v>519</v>
      </c>
    </row>
    <row r="118" spans="1:24">
      <c r="A118" s="3">
        <v>43481.41777777778</v>
      </c>
      <c r="B118" s="5" t="s">
        <v>520</v>
      </c>
      <c r="C118" s="5" t="s">
        <v>191</v>
      </c>
      <c r="D118" s="5" t="s">
        <v>521</v>
      </c>
      <c r="E118" s="5" t="s">
        <v>163</v>
      </c>
      <c r="F118" s="5" t="s">
        <v>522</v>
      </c>
      <c r="G118" s="7">
        <v>144</v>
      </c>
      <c r="H118" s="5" t="s">
        <v>25</v>
      </c>
      <c r="I118">
        <v>-10</v>
      </c>
      <c r="J118" s="5" t="s">
        <v>26</v>
      </c>
      <c r="K118" s="5" t="s">
        <v>27</v>
      </c>
      <c r="L118" s="5" t="s">
        <v>48</v>
      </c>
      <c r="M118" s="5" t="s">
        <v>40</v>
      </c>
      <c r="N118" s="5" t="s">
        <v>74</v>
      </c>
      <c r="O118">
        <v>90</v>
      </c>
      <c r="P118">
        <v>30</v>
      </c>
      <c r="Q118">
        <v>47</v>
      </c>
      <c r="R118" s="5" t="s">
        <v>30</v>
      </c>
      <c r="S118" s="5" t="s">
        <v>49</v>
      </c>
      <c r="T118" s="5" t="s">
        <v>50</v>
      </c>
      <c r="X118" s="5" t="s">
        <v>523</v>
      </c>
    </row>
    <row r="119" spans="1:24">
      <c r="A119" s="3">
        <v>43481.468206018522</v>
      </c>
      <c r="B119" s="5" t="s">
        <v>524</v>
      </c>
      <c r="C119" s="5" t="s">
        <v>191</v>
      </c>
      <c r="D119" s="5" t="s">
        <v>525</v>
      </c>
      <c r="E119" s="5" t="s">
        <v>23</v>
      </c>
      <c r="F119" s="5" t="s">
        <v>526</v>
      </c>
      <c r="G119" s="7">
        <v>22</v>
      </c>
      <c r="H119" s="5" t="s">
        <v>25</v>
      </c>
      <c r="I119">
        <v>50</v>
      </c>
      <c r="J119" s="5" t="s">
        <v>37</v>
      </c>
      <c r="K119" s="5" t="s">
        <v>27</v>
      </c>
      <c r="L119" s="5" t="s">
        <v>39</v>
      </c>
      <c r="M119" s="5" t="s">
        <v>40</v>
      </c>
      <c r="N119" s="5" t="s">
        <v>41</v>
      </c>
      <c r="O119">
        <v>30</v>
      </c>
      <c r="P119">
        <v>35</v>
      </c>
      <c r="Q119">
        <v>50</v>
      </c>
      <c r="R119" s="5" t="s">
        <v>30</v>
      </c>
      <c r="S119" s="5" t="s">
        <v>50</v>
      </c>
      <c r="X119" s="5" t="s">
        <v>527</v>
      </c>
    </row>
    <row r="120" spans="1:24">
      <c r="A120" s="3">
        <v>43481.469490740739</v>
      </c>
      <c r="B120" s="5" t="s">
        <v>528</v>
      </c>
      <c r="C120" s="5" t="s">
        <v>280</v>
      </c>
      <c r="D120" s="5" t="s">
        <v>529</v>
      </c>
      <c r="E120" s="5" t="s">
        <v>23</v>
      </c>
      <c r="F120" s="5" t="s">
        <v>530</v>
      </c>
      <c r="G120" s="7">
        <v>30</v>
      </c>
      <c r="H120" s="5" t="s">
        <v>25</v>
      </c>
      <c r="I120">
        <v>12</v>
      </c>
      <c r="J120" s="5" t="s">
        <v>68</v>
      </c>
      <c r="K120" s="5" t="s">
        <v>27</v>
      </c>
      <c r="L120" s="5" t="s">
        <v>28</v>
      </c>
      <c r="M120" s="5" t="s">
        <v>40</v>
      </c>
      <c r="N120" s="5" t="s">
        <v>27</v>
      </c>
      <c r="O120">
        <v>50</v>
      </c>
      <c r="P120">
        <v>35</v>
      </c>
      <c r="Q120">
        <v>45</v>
      </c>
      <c r="R120" s="5" t="s">
        <v>30</v>
      </c>
      <c r="S120" s="5" t="s">
        <v>49</v>
      </c>
      <c r="T120" s="5" t="s">
        <v>50</v>
      </c>
      <c r="X120" s="5" t="s">
        <v>49</v>
      </c>
    </row>
    <row r="121" spans="1:24">
      <c r="A121" s="3">
        <v>43481.472384259258</v>
      </c>
      <c r="B121" s="5" t="s">
        <v>531</v>
      </c>
      <c r="C121" s="5" t="s">
        <v>21</v>
      </c>
      <c r="D121" s="5" t="s">
        <v>532</v>
      </c>
      <c r="E121" s="5" t="s">
        <v>23</v>
      </c>
      <c r="F121" s="5" t="s">
        <v>533</v>
      </c>
      <c r="G121" s="7">
        <v>180</v>
      </c>
      <c r="H121" s="5" t="s">
        <v>25</v>
      </c>
      <c r="I121">
        <v>10</v>
      </c>
      <c r="J121" s="5" t="s">
        <v>68</v>
      </c>
      <c r="K121" s="5" t="s">
        <v>142</v>
      </c>
      <c r="L121" s="5" t="s">
        <v>48</v>
      </c>
      <c r="M121" s="5" t="s">
        <v>70</v>
      </c>
      <c r="N121" s="5" t="s">
        <v>27</v>
      </c>
      <c r="O121">
        <v>80</v>
      </c>
      <c r="P121">
        <v>35</v>
      </c>
      <c r="Q121">
        <v>45</v>
      </c>
      <c r="R121" s="5" t="s">
        <v>30</v>
      </c>
      <c r="S121" s="5" t="s">
        <v>49</v>
      </c>
      <c r="T121" s="5" t="s">
        <v>50</v>
      </c>
      <c r="X121" s="5" t="s">
        <v>534</v>
      </c>
    </row>
    <row r="122" spans="1:24">
      <c r="A122" s="3">
        <v>43481.475069444437</v>
      </c>
      <c r="B122" s="5" t="s">
        <v>535</v>
      </c>
      <c r="C122" s="5" t="s">
        <v>366</v>
      </c>
      <c r="D122" s="5" t="s">
        <v>536</v>
      </c>
      <c r="E122" s="5" t="s">
        <v>23</v>
      </c>
      <c r="F122" s="5" t="s">
        <v>537</v>
      </c>
      <c r="G122" s="7">
        <v>12</v>
      </c>
      <c r="H122" s="5" t="s">
        <v>25</v>
      </c>
      <c r="I122">
        <v>-20</v>
      </c>
      <c r="J122" s="5" t="s">
        <v>26</v>
      </c>
      <c r="K122" s="5" t="s">
        <v>27</v>
      </c>
      <c r="L122" s="5" t="s">
        <v>28</v>
      </c>
      <c r="M122" s="5" t="s">
        <v>29</v>
      </c>
      <c r="N122" s="5" t="s">
        <v>27</v>
      </c>
      <c r="O122">
        <v>60</v>
      </c>
      <c r="P122">
        <v>50</v>
      </c>
      <c r="Q122">
        <v>60</v>
      </c>
      <c r="R122" s="5" t="s">
        <v>30</v>
      </c>
      <c r="S122" s="5" t="s">
        <v>50</v>
      </c>
      <c r="X122" s="5" t="s">
        <v>538</v>
      </c>
    </row>
    <row r="123" spans="1:24">
      <c r="A123" s="3">
        <v>43481.488807870373</v>
      </c>
      <c r="B123" s="5" t="s">
        <v>539</v>
      </c>
      <c r="C123" s="5" t="s">
        <v>215</v>
      </c>
      <c r="D123" s="5" t="s">
        <v>540</v>
      </c>
      <c r="E123" s="5" t="s">
        <v>35</v>
      </c>
      <c r="F123" s="5" t="s">
        <v>35</v>
      </c>
      <c r="G123" s="7">
        <v>16</v>
      </c>
      <c r="H123" s="5" t="s">
        <v>25</v>
      </c>
      <c r="I123">
        <v>21</v>
      </c>
      <c r="J123" s="5" t="s">
        <v>26</v>
      </c>
      <c r="K123" s="5" t="s">
        <v>27</v>
      </c>
      <c r="L123" s="5" t="s">
        <v>48</v>
      </c>
      <c r="M123" s="5" t="s">
        <v>70</v>
      </c>
      <c r="N123" s="5" t="s">
        <v>74</v>
      </c>
      <c r="O123">
        <v>60</v>
      </c>
      <c r="P123">
        <v>30</v>
      </c>
      <c r="Q123">
        <v>48</v>
      </c>
      <c r="R123" s="5" t="s">
        <v>30</v>
      </c>
      <c r="S123" s="5" t="s">
        <v>49</v>
      </c>
      <c r="T123" s="5" t="s">
        <v>50</v>
      </c>
      <c r="U123" s="5" t="s">
        <v>51</v>
      </c>
      <c r="V123" s="5" t="s">
        <v>52</v>
      </c>
      <c r="X123" s="5" t="s">
        <v>541</v>
      </c>
    </row>
    <row r="124" spans="1:24">
      <c r="A124" s="3">
        <v>43481.499027777783</v>
      </c>
      <c r="B124" s="5" t="s">
        <v>542</v>
      </c>
      <c r="C124" s="5" t="s">
        <v>21</v>
      </c>
      <c r="D124" s="5" t="s">
        <v>543</v>
      </c>
      <c r="E124" s="5" t="s">
        <v>23</v>
      </c>
      <c r="F124" s="5" t="s">
        <v>544</v>
      </c>
      <c r="G124" s="7">
        <v>100</v>
      </c>
      <c r="H124" s="5" t="s">
        <v>25</v>
      </c>
      <c r="I124">
        <v>5</v>
      </c>
      <c r="J124" s="5" t="s">
        <v>68</v>
      </c>
      <c r="K124" s="5" t="s">
        <v>69</v>
      </c>
      <c r="L124" s="5" t="s">
        <v>28</v>
      </c>
      <c r="M124" s="5" t="s">
        <v>70</v>
      </c>
      <c r="N124" s="5" t="s">
        <v>27</v>
      </c>
      <c r="O124">
        <v>70</v>
      </c>
      <c r="P124">
        <v>35</v>
      </c>
      <c r="Q124">
        <v>45</v>
      </c>
      <c r="R124" s="5" t="s">
        <v>30</v>
      </c>
      <c r="S124" s="5" t="s">
        <v>49</v>
      </c>
      <c r="T124" s="5" t="s">
        <v>50</v>
      </c>
      <c r="U124" s="5" t="s">
        <v>51</v>
      </c>
      <c r="X124" s="5" t="s">
        <v>545</v>
      </c>
    </row>
    <row r="125" spans="1:24">
      <c r="A125" s="3">
        <v>43481.55809027778</v>
      </c>
      <c r="B125" s="5" t="s">
        <v>546</v>
      </c>
      <c r="C125" s="5" t="s">
        <v>21</v>
      </c>
      <c r="D125" s="5" t="s">
        <v>547</v>
      </c>
      <c r="E125" s="5" t="s">
        <v>427</v>
      </c>
      <c r="F125" s="5" t="s">
        <v>548</v>
      </c>
      <c r="G125" s="7">
        <v>1</v>
      </c>
      <c r="H125" s="5" t="s">
        <v>25</v>
      </c>
      <c r="I125">
        <v>-15</v>
      </c>
      <c r="J125" s="5" t="s">
        <v>26</v>
      </c>
      <c r="K125" s="5" t="s">
        <v>27</v>
      </c>
      <c r="L125" s="5" t="s">
        <v>48</v>
      </c>
      <c r="M125" s="5" t="s">
        <v>29</v>
      </c>
      <c r="N125" s="5" t="s">
        <v>27</v>
      </c>
      <c r="O125">
        <v>50</v>
      </c>
      <c r="P125">
        <v>40</v>
      </c>
      <c r="Q125">
        <v>43</v>
      </c>
      <c r="R125" s="5" t="s">
        <v>30</v>
      </c>
      <c r="X125" s="5" t="s">
        <v>549</v>
      </c>
    </row>
    <row r="126" spans="1:24">
      <c r="A126" s="3">
        <v>43481.618194444447</v>
      </c>
      <c r="B126" s="5" t="s">
        <v>550</v>
      </c>
      <c r="C126" s="5" t="s">
        <v>21</v>
      </c>
      <c r="D126" s="5" t="s">
        <v>551</v>
      </c>
      <c r="E126" s="5" t="s">
        <v>35</v>
      </c>
      <c r="F126" s="5" t="s">
        <v>175</v>
      </c>
      <c r="G126" s="7">
        <v>32</v>
      </c>
      <c r="H126" s="5" t="s">
        <v>81</v>
      </c>
      <c r="I126">
        <v>-10</v>
      </c>
      <c r="J126" s="5" t="s">
        <v>26</v>
      </c>
      <c r="K126" s="5" t="s">
        <v>27</v>
      </c>
      <c r="L126" s="5" t="s">
        <v>28</v>
      </c>
      <c r="M126" s="5" t="s">
        <v>70</v>
      </c>
      <c r="N126" s="5" t="s">
        <v>74</v>
      </c>
      <c r="O126">
        <v>45</v>
      </c>
      <c r="P126">
        <v>30</v>
      </c>
      <c r="Q126">
        <v>45</v>
      </c>
      <c r="R126" s="5" t="s">
        <v>30</v>
      </c>
      <c r="S126" s="5" t="s">
        <v>49</v>
      </c>
      <c r="T126" s="5" t="s">
        <v>50</v>
      </c>
      <c r="U126" s="5" t="s">
        <v>51</v>
      </c>
      <c r="V126" s="5" t="s">
        <v>52</v>
      </c>
      <c r="X126" s="5" t="s">
        <v>552</v>
      </c>
    </row>
    <row r="127" spans="1:24">
      <c r="A127" s="3">
        <v>43481.623726851853</v>
      </c>
      <c r="B127" s="5" t="s">
        <v>553</v>
      </c>
      <c r="C127" s="5" t="s">
        <v>64</v>
      </c>
      <c r="D127" s="5" t="s">
        <v>554</v>
      </c>
      <c r="E127" s="5" t="s">
        <v>35</v>
      </c>
      <c r="F127" s="5" t="s">
        <v>175</v>
      </c>
      <c r="G127" s="7">
        <v>100</v>
      </c>
      <c r="H127" s="5" t="s">
        <v>81</v>
      </c>
      <c r="I127">
        <v>-5</v>
      </c>
      <c r="J127" s="5" t="s">
        <v>26</v>
      </c>
      <c r="K127" s="5" t="s">
        <v>27</v>
      </c>
      <c r="L127" s="5" t="s">
        <v>48</v>
      </c>
      <c r="M127" s="5" t="s">
        <v>40</v>
      </c>
      <c r="N127" s="5" t="s">
        <v>27</v>
      </c>
      <c r="O127">
        <v>60</v>
      </c>
      <c r="P127">
        <v>30</v>
      </c>
      <c r="R127" s="5" t="s">
        <v>30</v>
      </c>
    </row>
    <row r="128" spans="1:24">
      <c r="A128" s="3">
        <v>43481.628217592603</v>
      </c>
      <c r="B128" s="5" t="s">
        <v>555</v>
      </c>
      <c r="C128" s="5" t="s">
        <v>191</v>
      </c>
      <c r="D128" s="5" t="s">
        <v>556</v>
      </c>
      <c r="E128" s="5" t="s">
        <v>35</v>
      </c>
      <c r="F128" s="5" t="s">
        <v>175</v>
      </c>
      <c r="G128" s="7">
        <v>250</v>
      </c>
      <c r="H128" s="5" t="s">
        <v>25</v>
      </c>
      <c r="I128">
        <v>50</v>
      </c>
      <c r="J128" s="5" t="s">
        <v>68</v>
      </c>
      <c r="K128" s="5" t="s">
        <v>142</v>
      </c>
      <c r="L128" s="5" t="s">
        <v>28</v>
      </c>
      <c r="M128" s="5" t="s">
        <v>29</v>
      </c>
      <c r="N128" s="5" t="s">
        <v>105</v>
      </c>
      <c r="O128">
        <v>60</v>
      </c>
      <c r="P128">
        <v>50</v>
      </c>
      <c r="Q128">
        <v>51</v>
      </c>
      <c r="R128" s="5" t="s">
        <v>30</v>
      </c>
      <c r="S128" s="5" t="s">
        <v>49</v>
      </c>
      <c r="X128" s="5" t="s">
        <v>557</v>
      </c>
    </row>
    <row r="129" spans="1:25">
      <c r="A129" s="3">
        <v>43481.713564814818</v>
      </c>
      <c r="B129" s="5" t="s">
        <v>558</v>
      </c>
      <c r="C129" s="5" t="s">
        <v>72</v>
      </c>
      <c r="D129" s="5" t="s">
        <v>559</v>
      </c>
      <c r="E129" s="5" t="s">
        <v>406</v>
      </c>
      <c r="F129" s="5" t="s">
        <v>560</v>
      </c>
      <c r="G129" s="7">
        <v>4</v>
      </c>
      <c r="H129" s="5" t="s">
        <v>25</v>
      </c>
      <c r="I129">
        <v>40</v>
      </c>
      <c r="J129" s="5" t="s">
        <v>68</v>
      </c>
      <c r="K129" s="5" t="s">
        <v>69</v>
      </c>
      <c r="L129" s="5" t="s">
        <v>28</v>
      </c>
      <c r="M129" s="5" t="s">
        <v>70</v>
      </c>
      <c r="N129" s="5" t="s">
        <v>105</v>
      </c>
      <c r="O129">
        <v>50</v>
      </c>
      <c r="P129">
        <v>50</v>
      </c>
      <c r="R129" s="5" t="s">
        <v>49</v>
      </c>
    </row>
    <row r="130" spans="1:25">
      <c r="A130" s="3">
        <v>43481.72452546296</v>
      </c>
      <c r="B130" s="5" t="s">
        <v>561</v>
      </c>
      <c r="C130" s="5" t="s">
        <v>98</v>
      </c>
      <c r="D130" s="5" t="s">
        <v>562</v>
      </c>
      <c r="E130" s="5" t="s">
        <v>406</v>
      </c>
      <c r="F130" s="5" t="s">
        <v>563</v>
      </c>
      <c r="G130" s="7">
        <v>3</v>
      </c>
      <c r="H130" s="5" t="s">
        <v>25</v>
      </c>
      <c r="I130">
        <v>50</v>
      </c>
      <c r="J130" s="5" t="s">
        <v>26</v>
      </c>
      <c r="K130" s="5" t="s">
        <v>69</v>
      </c>
      <c r="L130" s="5" t="s">
        <v>48</v>
      </c>
      <c r="M130" s="5" t="s">
        <v>40</v>
      </c>
      <c r="N130" s="5" t="s">
        <v>74</v>
      </c>
      <c r="O130">
        <v>50</v>
      </c>
      <c r="P130">
        <v>40</v>
      </c>
      <c r="Q130">
        <v>60</v>
      </c>
      <c r="R130" s="5" t="s">
        <v>30</v>
      </c>
      <c r="S130" s="5" t="s">
        <v>49</v>
      </c>
      <c r="T130" s="5" t="s">
        <v>50</v>
      </c>
      <c r="U130" s="5" t="s">
        <v>51</v>
      </c>
      <c r="V130" s="5" t="s">
        <v>52</v>
      </c>
    </row>
    <row r="131" spans="1:25">
      <c r="A131" s="3">
        <v>43481.786689814813</v>
      </c>
      <c r="B131" s="5" t="s">
        <v>564</v>
      </c>
      <c r="C131" s="5" t="s">
        <v>98</v>
      </c>
      <c r="D131" s="5" t="s">
        <v>98</v>
      </c>
      <c r="E131" s="5" t="s">
        <v>368</v>
      </c>
      <c r="F131" s="5" t="s">
        <v>565</v>
      </c>
      <c r="G131" s="7">
        <v>10</v>
      </c>
      <c r="H131" s="5" t="s">
        <v>81</v>
      </c>
      <c r="I131">
        <v>2.2999999999999998</v>
      </c>
      <c r="J131" s="5" t="s">
        <v>26</v>
      </c>
      <c r="K131" s="5" t="s">
        <v>69</v>
      </c>
      <c r="L131" s="5" t="s">
        <v>28</v>
      </c>
      <c r="M131" s="5" t="s">
        <v>70</v>
      </c>
      <c r="N131" s="5" t="s">
        <v>41</v>
      </c>
      <c r="O131">
        <v>60</v>
      </c>
      <c r="P131">
        <v>33</v>
      </c>
      <c r="Q131">
        <v>42</v>
      </c>
      <c r="R131" s="5" t="s">
        <v>30</v>
      </c>
      <c r="S131" s="5" t="s">
        <v>49</v>
      </c>
      <c r="T131" s="5" t="s">
        <v>50</v>
      </c>
    </row>
    <row r="132" spans="1:25">
      <c r="A132" s="3">
        <v>43481.797349537039</v>
      </c>
      <c r="B132" s="5" t="s">
        <v>566</v>
      </c>
      <c r="C132" s="5" t="s">
        <v>431</v>
      </c>
      <c r="D132" s="5" t="s">
        <v>567</v>
      </c>
      <c r="E132" s="5" t="s">
        <v>368</v>
      </c>
      <c r="F132" s="5" t="s">
        <v>568</v>
      </c>
      <c r="G132" s="7">
        <v>24</v>
      </c>
      <c r="H132" s="5" t="s">
        <v>81</v>
      </c>
      <c r="I132">
        <v>-0.4</v>
      </c>
      <c r="J132" s="5" t="s">
        <v>26</v>
      </c>
      <c r="K132" s="5" t="s">
        <v>27</v>
      </c>
      <c r="L132" s="5" t="s">
        <v>39</v>
      </c>
      <c r="M132" s="5" t="s">
        <v>29</v>
      </c>
      <c r="N132" s="5" t="s">
        <v>74</v>
      </c>
      <c r="O132">
        <v>80</v>
      </c>
      <c r="P132">
        <v>25</v>
      </c>
      <c r="Q132">
        <v>45</v>
      </c>
      <c r="R132" s="5" t="s">
        <v>30</v>
      </c>
      <c r="S132" s="5" t="s">
        <v>49</v>
      </c>
      <c r="T132" s="5" t="s">
        <v>50</v>
      </c>
    </row>
    <row r="133" spans="1:25">
      <c r="A133" s="3">
        <v>43481.934027777781</v>
      </c>
      <c r="B133" s="5" t="s">
        <v>569</v>
      </c>
      <c r="C133" s="5" t="s">
        <v>215</v>
      </c>
      <c r="D133" s="5" t="s">
        <v>570</v>
      </c>
      <c r="E133" s="5" t="s">
        <v>35</v>
      </c>
      <c r="G133" s="7">
        <v>46</v>
      </c>
      <c r="H133" s="5" t="s">
        <v>25</v>
      </c>
      <c r="I133">
        <v>-10</v>
      </c>
      <c r="J133" s="5" t="s">
        <v>26</v>
      </c>
      <c r="K133" s="5" t="s">
        <v>59</v>
      </c>
      <c r="L133" s="5" t="s">
        <v>39</v>
      </c>
      <c r="M133" s="5" t="s">
        <v>70</v>
      </c>
      <c r="N133" s="5" t="s">
        <v>41</v>
      </c>
      <c r="O133">
        <v>35</v>
      </c>
      <c r="P133">
        <v>50</v>
      </c>
      <c r="Q133">
        <v>45</v>
      </c>
      <c r="R133" s="5" t="s">
        <v>30</v>
      </c>
      <c r="S133" s="5" t="s">
        <v>49</v>
      </c>
      <c r="T133" s="5" t="s">
        <v>50</v>
      </c>
      <c r="X133" s="5" t="s">
        <v>571</v>
      </c>
    </row>
    <row r="134" spans="1:25">
      <c r="A134" s="3">
        <v>43481.935532407413</v>
      </c>
      <c r="B134" s="5" t="s">
        <v>572</v>
      </c>
      <c r="C134" s="5" t="s">
        <v>431</v>
      </c>
      <c r="E134" s="5" t="s">
        <v>35</v>
      </c>
      <c r="F134" s="5" t="s">
        <v>573</v>
      </c>
      <c r="H134" s="5" t="s">
        <v>25</v>
      </c>
      <c r="I134">
        <v>-20</v>
      </c>
      <c r="J134" s="5" t="s">
        <v>68</v>
      </c>
      <c r="K134" s="5" t="s">
        <v>69</v>
      </c>
      <c r="L134" s="5" t="s">
        <v>28</v>
      </c>
      <c r="M134" s="5" t="s">
        <v>40</v>
      </c>
      <c r="N134" s="5" t="s">
        <v>27</v>
      </c>
      <c r="O134">
        <v>100</v>
      </c>
      <c r="P134">
        <v>35</v>
      </c>
      <c r="Q134">
        <v>50</v>
      </c>
      <c r="R134" s="5" t="s">
        <v>30</v>
      </c>
      <c r="S134" s="5" t="s">
        <v>50</v>
      </c>
      <c r="X134" s="5" t="s">
        <v>574</v>
      </c>
    </row>
    <row r="135" spans="1:25">
      <c r="A135" s="3">
        <v>43481.936354166668</v>
      </c>
      <c r="B135" s="5" t="s">
        <v>575</v>
      </c>
      <c r="C135" s="5" t="s">
        <v>21</v>
      </c>
      <c r="E135" s="5" t="s">
        <v>35</v>
      </c>
      <c r="F135" s="5" t="s">
        <v>576</v>
      </c>
      <c r="H135" s="5" t="s">
        <v>25</v>
      </c>
      <c r="I135">
        <v>-15</v>
      </c>
      <c r="J135" s="5" t="s">
        <v>37</v>
      </c>
      <c r="K135" s="5" t="s">
        <v>27</v>
      </c>
      <c r="L135" s="5" t="s">
        <v>48</v>
      </c>
      <c r="M135" s="5" t="s">
        <v>40</v>
      </c>
      <c r="N135" s="5" t="s">
        <v>74</v>
      </c>
      <c r="O135">
        <v>70</v>
      </c>
      <c r="P135">
        <v>40</v>
      </c>
      <c r="Q135">
        <v>50</v>
      </c>
      <c r="R135" s="5" t="s">
        <v>30</v>
      </c>
      <c r="X135" s="5" t="s">
        <v>577</v>
      </c>
    </row>
    <row r="136" spans="1:25">
      <c r="A136" s="3">
        <v>43481.938414351847</v>
      </c>
      <c r="B136" s="5" t="s">
        <v>578</v>
      </c>
      <c r="C136" s="5" t="s">
        <v>64</v>
      </c>
      <c r="D136" s="5" t="s">
        <v>579</v>
      </c>
      <c r="E136" s="5" t="s">
        <v>35</v>
      </c>
      <c r="G136" s="7">
        <v>8</v>
      </c>
      <c r="H136" s="5" t="s">
        <v>25</v>
      </c>
      <c r="I136">
        <v>-30</v>
      </c>
      <c r="J136" s="5" t="s">
        <v>68</v>
      </c>
      <c r="K136" s="5" t="s">
        <v>27</v>
      </c>
      <c r="L136" s="5" t="s">
        <v>48</v>
      </c>
      <c r="M136" s="5" t="s">
        <v>40</v>
      </c>
      <c r="N136" s="5" t="s">
        <v>74</v>
      </c>
      <c r="O136">
        <v>70</v>
      </c>
      <c r="P136">
        <v>40</v>
      </c>
      <c r="Q136">
        <v>45</v>
      </c>
      <c r="R136" s="5" t="s">
        <v>30</v>
      </c>
      <c r="X136" s="5" t="s">
        <v>580</v>
      </c>
    </row>
    <row r="137" spans="1:25">
      <c r="A137" s="3">
        <v>43481.93949074074</v>
      </c>
      <c r="B137" s="5" t="s">
        <v>581</v>
      </c>
      <c r="C137" s="5" t="s">
        <v>45</v>
      </c>
      <c r="E137" s="5" t="s">
        <v>35</v>
      </c>
      <c r="F137" s="5" t="s">
        <v>582</v>
      </c>
      <c r="H137" s="5" t="s">
        <v>25</v>
      </c>
      <c r="I137">
        <v>-50</v>
      </c>
      <c r="J137" s="5" t="s">
        <v>37</v>
      </c>
      <c r="K137" s="5" t="s">
        <v>27</v>
      </c>
      <c r="L137" s="5" t="s">
        <v>104</v>
      </c>
      <c r="M137" s="5" t="s">
        <v>40</v>
      </c>
      <c r="N137" s="5" t="s">
        <v>41</v>
      </c>
      <c r="O137">
        <v>50</v>
      </c>
      <c r="P137">
        <v>40</v>
      </c>
      <c r="Q137">
        <v>50</v>
      </c>
      <c r="R137" s="5" t="s">
        <v>52</v>
      </c>
      <c r="X137" s="5" t="s">
        <v>583</v>
      </c>
    </row>
    <row r="138" spans="1:25">
      <c r="A138" s="3">
        <v>43481.940497685187</v>
      </c>
      <c r="B138" s="5" t="s">
        <v>584</v>
      </c>
      <c r="C138" s="5" t="s">
        <v>72</v>
      </c>
      <c r="E138" s="5" t="s">
        <v>35</v>
      </c>
      <c r="F138" s="5" t="s">
        <v>585</v>
      </c>
      <c r="H138" s="5" t="s">
        <v>25</v>
      </c>
      <c r="I138">
        <v>20</v>
      </c>
      <c r="J138" s="5" t="s">
        <v>68</v>
      </c>
      <c r="K138" s="5" t="s">
        <v>27</v>
      </c>
      <c r="L138" s="5" t="s">
        <v>48</v>
      </c>
      <c r="M138" s="5" t="s">
        <v>40</v>
      </c>
      <c r="N138" s="5" t="s">
        <v>74</v>
      </c>
      <c r="O138">
        <v>35</v>
      </c>
      <c r="P138">
        <v>35</v>
      </c>
      <c r="Q138">
        <v>52</v>
      </c>
      <c r="R138" s="5" t="s">
        <v>30</v>
      </c>
      <c r="S138" s="5" t="s">
        <v>50</v>
      </c>
      <c r="X138" s="5" t="s">
        <v>586</v>
      </c>
    </row>
    <row r="139" spans="1:25">
      <c r="A139" s="3">
        <v>43481.941203703696</v>
      </c>
      <c r="B139" s="5" t="s">
        <v>587</v>
      </c>
      <c r="C139" s="5" t="s">
        <v>191</v>
      </c>
      <c r="E139" s="5" t="s">
        <v>57</v>
      </c>
      <c r="F139" s="5" t="s">
        <v>588</v>
      </c>
      <c r="H139" s="5" t="s">
        <v>25</v>
      </c>
      <c r="I139">
        <v>-25</v>
      </c>
      <c r="J139" s="5" t="s">
        <v>26</v>
      </c>
      <c r="K139" s="5" t="s">
        <v>27</v>
      </c>
      <c r="L139" s="5" t="s">
        <v>48</v>
      </c>
      <c r="M139" s="5" t="s">
        <v>40</v>
      </c>
      <c r="N139" s="5" t="s">
        <v>27</v>
      </c>
      <c r="O139">
        <v>60</v>
      </c>
      <c r="P139">
        <v>40</v>
      </c>
      <c r="Q139">
        <v>45</v>
      </c>
      <c r="R139" s="5" t="s">
        <v>30</v>
      </c>
      <c r="S139" s="5" t="s">
        <v>49</v>
      </c>
      <c r="T139" s="5" t="s">
        <v>50</v>
      </c>
      <c r="X139" s="5" t="s">
        <v>589</v>
      </c>
    </row>
    <row r="140" spans="1:25">
      <c r="A140" s="3">
        <v>43482</v>
      </c>
      <c r="B140" s="5" t="s">
        <v>590</v>
      </c>
      <c r="C140" s="5" t="s">
        <v>98</v>
      </c>
      <c r="D140" s="5" t="s">
        <v>591</v>
      </c>
      <c r="E140" s="5" t="s">
        <v>35</v>
      </c>
      <c r="F140" s="5" t="s">
        <v>592</v>
      </c>
      <c r="G140" s="7">
        <v>120</v>
      </c>
      <c r="H140" s="5" t="s">
        <v>25</v>
      </c>
      <c r="I140">
        <v>-10</v>
      </c>
      <c r="J140" s="5" t="s">
        <v>68</v>
      </c>
      <c r="K140" s="5" t="s">
        <v>69</v>
      </c>
      <c r="L140" s="5" t="s">
        <v>39</v>
      </c>
      <c r="M140" s="5" t="s">
        <v>29</v>
      </c>
      <c r="N140" s="5" t="s">
        <v>74</v>
      </c>
      <c r="O140">
        <v>60</v>
      </c>
      <c r="P140">
        <v>25</v>
      </c>
      <c r="Q140">
        <v>50</v>
      </c>
      <c r="R140" s="5" t="s">
        <v>30</v>
      </c>
      <c r="S140" s="5" t="s">
        <v>49</v>
      </c>
      <c r="X140" s="5" t="s">
        <v>593</v>
      </c>
      <c r="Y140" s="5" t="s">
        <v>594</v>
      </c>
    </row>
    <row r="141" spans="1:25">
      <c r="A141" s="3">
        <v>43482</v>
      </c>
      <c r="B141" s="5" t="s">
        <v>595</v>
      </c>
      <c r="C141" s="5" t="s">
        <v>98</v>
      </c>
      <c r="D141" s="5" t="s">
        <v>596</v>
      </c>
      <c r="E141" s="5" t="s">
        <v>35</v>
      </c>
      <c r="F141" s="5" t="s">
        <v>597</v>
      </c>
      <c r="G141" s="7">
        <v>21</v>
      </c>
      <c r="H141" s="5" t="s">
        <v>25</v>
      </c>
      <c r="I141">
        <v>-50</v>
      </c>
      <c r="J141" s="5" t="s">
        <v>26</v>
      </c>
      <c r="K141" s="5" t="s">
        <v>27</v>
      </c>
      <c r="L141" s="5" t="s">
        <v>39</v>
      </c>
      <c r="M141" s="5" t="s">
        <v>40</v>
      </c>
      <c r="N141" s="5" t="s">
        <v>74</v>
      </c>
      <c r="O141">
        <v>30</v>
      </c>
      <c r="P141">
        <v>15</v>
      </c>
      <c r="Q141">
        <v>50</v>
      </c>
      <c r="R141" s="5" t="s">
        <v>30</v>
      </c>
      <c r="S141" s="5" t="s">
        <v>49</v>
      </c>
      <c r="X141" s="5" t="s">
        <v>598</v>
      </c>
    </row>
    <row r="142" spans="1:25">
      <c r="A142" s="3">
        <v>43482.025648148148</v>
      </c>
      <c r="B142" s="5" t="s">
        <v>599</v>
      </c>
      <c r="C142" s="5" t="s">
        <v>366</v>
      </c>
      <c r="D142" s="5" t="s">
        <v>600</v>
      </c>
      <c r="E142" s="5" t="s">
        <v>459</v>
      </c>
      <c r="F142" s="5" t="s">
        <v>601</v>
      </c>
      <c r="G142" s="7">
        <v>3</v>
      </c>
      <c r="H142" s="5" t="s">
        <v>25</v>
      </c>
      <c r="I142">
        <v>50</v>
      </c>
      <c r="J142" s="5" t="s">
        <v>37</v>
      </c>
      <c r="K142" s="5" t="s">
        <v>59</v>
      </c>
      <c r="L142" s="5" t="s">
        <v>39</v>
      </c>
      <c r="M142" s="5" t="s">
        <v>40</v>
      </c>
      <c r="N142" s="5" t="s">
        <v>74</v>
      </c>
      <c r="O142">
        <v>50</v>
      </c>
      <c r="P142">
        <v>40</v>
      </c>
      <c r="R142" s="5" t="s">
        <v>30</v>
      </c>
      <c r="X142" s="5" t="s">
        <v>602</v>
      </c>
    </row>
    <row r="143" spans="1:25">
      <c r="A143" s="3">
        <v>43482.030844907407</v>
      </c>
      <c r="B143" s="5" t="s">
        <v>603</v>
      </c>
      <c r="C143" s="5" t="s">
        <v>72</v>
      </c>
      <c r="D143" s="5" t="s">
        <v>604</v>
      </c>
      <c r="E143" s="5" t="s">
        <v>459</v>
      </c>
      <c r="F143" s="5" t="s">
        <v>605</v>
      </c>
      <c r="G143" s="7">
        <v>4</v>
      </c>
      <c r="H143" s="5" t="s">
        <v>25</v>
      </c>
      <c r="I143">
        <v>-60</v>
      </c>
      <c r="J143" s="5" t="s">
        <v>26</v>
      </c>
      <c r="K143" s="5" t="s">
        <v>69</v>
      </c>
      <c r="L143" s="5" t="s">
        <v>28</v>
      </c>
      <c r="M143" s="5" t="s">
        <v>40</v>
      </c>
      <c r="N143" s="5" t="s">
        <v>27</v>
      </c>
      <c r="O143">
        <v>50</v>
      </c>
      <c r="P143">
        <v>45</v>
      </c>
      <c r="Q143">
        <v>50</v>
      </c>
      <c r="R143" s="5" t="s">
        <v>49</v>
      </c>
      <c r="X143" s="5" t="s">
        <v>606</v>
      </c>
    </row>
    <row r="144" spans="1:25">
      <c r="A144" s="3">
        <v>43482.037106481483</v>
      </c>
      <c r="B144" s="5" t="s">
        <v>607</v>
      </c>
      <c r="C144" s="5" t="s">
        <v>21</v>
      </c>
      <c r="D144" s="5" t="s">
        <v>608</v>
      </c>
      <c r="E144" s="5" t="s">
        <v>459</v>
      </c>
      <c r="F144" s="5" t="s">
        <v>609</v>
      </c>
      <c r="G144" s="7">
        <v>5</v>
      </c>
      <c r="H144" s="5" t="s">
        <v>25</v>
      </c>
      <c r="I144">
        <v>-20</v>
      </c>
      <c r="J144" s="5" t="s">
        <v>26</v>
      </c>
      <c r="K144" s="5" t="s">
        <v>59</v>
      </c>
      <c r="L144" s="5" t="s">
        <v>48</v>
      </c>
      <c r="M144" s="5" t="s">
        <v>70</v>
      </c>
      <c r="N144" s="5" t="s">
        <v>27</v>
      </c>
      <c r="O144">
        <v>60</v>
      </c>
      <c r="P144">
        <v>15</v>
      </c>
      <c r="Q144">
        <v>48</v>
      </c>
      <c r="R144" s="5" t="s">
        <v>30</v>
      </c>
      <c r="X144" s="5" t="s">
        <v>610</v>
      </c>
    </row>
    <row r="145" spans="1:25">
      <c r="A145" s="3">
        <v>43482.054212962961</v>
      </c>
      <c r="B145" s="5" t="s">
        <v>611</v>
      </c>
      <c r="C145" s="5" t="s">
        <v>64</v>
      </c>
      <c r="D145" s="5" t="s">
        <v>155</v>
      </c>
      <c r="E145" s="5" t="s">
        <v>459</v>
      </c>
      <c r="F145" s="5" t="s">
        <v>612</v>
      </c>
      <c r="G145" s="7">
        <v>13</v>
      </c>
      <c r="H145" s="5" t="s">
        <v>25</v>
      </c>
      <c r="I145">
        <v>-20</v>
      </c>
      <c r="J145" s="5" t="s">
        <v>26</v>
      </c>
      <c r="K145" s="5" t="s">
        <v>27</v>
      </c>
      <c r="L145" s="5" t="s">
        <v>48</v>
      </c>
      <c r="M145" s="5" t="s">
        <v>40</v>
      </c>
      <c r="N145" s="5" t="s">
        <v>27</v>
      </c>
      <c r="O145">
        <v>70</v>
      </c>
      <c r="P145">
        <v>25</v>
      </c>
      <c r="R145" s="5" t="s">
        <v>30</v>
      </c>
      <c r="S145" s="5" t="s">
        <v>50</v>
      </c>
      <c r="X145" s="5" t="s">
        <v>613</v>
      </c>
    </row>
    <row r="146" spans="1:25">
      <c r="A146" s="3">
        <v>43482.340879629628</v>
      </c>
      <c r="B146" s="5" t="s">
        <v>614</v>
      </c>
      <c r="C146" s="5" t="s">
        <v>215</v>
      </c>
      <c r="D146" s="5" t="s">
        <v>615</v>
      </c>
      <c r="E146" s="5" t="s">
        <v>127</v>
      </c>
      <c r="F146" s="5" t="s">
        <v>616</v>
      </c>
      <c r="G146" s="7">
        <v>6</v>
      </c>
      <c r="H146" s="5" t="s">
        <v>25</v>
      </c>
      <c r="I146">
        <v>-15</v>
      </c>
      <c r="J146" s="5" t="s">
        <v>68</v>
      </c>
      <c r="K146" s="5" t="s">
        <v>27</v>
      </c>
      <c r="L146" s="5" t="s">
        <v>48</v>
      </c>
      <c r="M146" s="5" t="s">
        <v>29</v>
      </c>
      <c r="N146" s="5" t="s">
        <v>74</v>
      </c>
      <c r="O146">
        <v>50</v>
      </c>
      <c r="P146">
        <v>35</v>
      </c>
      <c r="Q146">
        <v>50</v>
      </c>
      <c r="R146" s="5" t="s">
        <v>30</v>
      </c>
      <c r="X146" s="5" t="s">
        <v>617</v>
      </c>
    </row>
    <row r="147" spans="1:25">
      <c r="A147" s="3">
        <v>43482.344108796293</v>
      </c>
      <c r="B147" s="5" t="s">
        <v>618</v>
      </c>
      <c r="C147" s="5" t="s">
        <v>64</v>
      </c>
      <c r="D147" s="5" t="s">
        <v>619</v>
      </c>
      <c r="E147" s="5" t="s">
        <v>127</v>
      </c>
      <c r="F147" s="5" t="s">
        <v>616</v>
      </c>
      <c r="G147" s="7">
        <v>25</v>
      </c>
      <c r="H147" s="5" t="s">
        <v>25</v>
      </c>
      <c r="I147">
        <v>-10</v>
      </c>
      <c r="J147" s="5" t="s">
        <v>68</v>
      </c>
      <c r="K147" s="5" t="s">
        <v>27</v>
      </c>
      <c r="L147" s="5" t="s">
        <v>28</v>
      </c>
      <c r="M147" s="5" t="s">
        <v>40</v>
      </c>
      <c r="N147" s="5" t="s">
        <v>27</v>
      </c>
      <c r="O147">
        <v>30</v>
      </c>
      <c r="P147">
        <v>30</v>
      </c>
      <c r="Q147">
        <v>55</v>
      </c>
      <c r="R147" s="5" t="s">
        <v>30</v>
      </c>
      <c r="S147" s="5" t="s">
        <v>50</v>
      </c>
      <c r="X147" s="5" t="s">
        <v>620</v>
      </c>
    </row>
    <row r="148" spans="1:25">
      <c r="A148" s="3">
        <v>43482.350937499999</v>
      </c>
      <c r="B148" s="5" t="s">
        <v>621</v>
      </c>
      <c r="C148" s="5" t="s">
        <v>98</v>
      </c>
      <c r="D148" s="5" t="s">
        <v>622</v>
      </c>
      <c r="E148" s="5" t="s">
        <v>66</v>
      </c>
      <c r="F148" s="5" t="s">
        <v>186</v>
      </c>
      <c r="G148" s="7">
        <v>18</v>
      </c>
      <c r="H148" s="5" t="s">
        <v>25</v>
      </c>
      <c r="I148">
        <v>-40</v>
      </c>
      <c r="J148" s="5" t="s">
        <v>37</v>
      </c>
      <c r="K148" s="5" t="s">
        <v>59</v>
      </c>
      <c r="L148" s="5" t="s">
        <v>48</v>
      </c>
      <c r="M148" s="5" t="s">
        <v>40</v>
      </c>
      <c r="N148" s="5" t="s">
        <v>41</v>
      </c>
      <c r="O148">
        <v>50</v>
      </c>
      <c r="P148">
        <v>25</v>
      </c>
      <c r="Q148">
        <v>45</v>
      </c>
      <c r="R148" s="5" t="s">
        <v>30</v>
      </c>
      <c r="S148" s="5" t="s">
        <v>49</v>
      </c>
    </row>
    <row r="149" spans="1:25">
      <c r="A149" s="3">
        <v>43482.41138888889</v>
      </c>
      <c r="B149" s="5" t="s">
        <v>623</v>
      </c>
      <c r="C149" s="5" t="s">
        <v>191</v>
      </c>
      <c r="D149" s="5" t="s">
        <v>624</v>
      </c>
      <c r="E149" s="5" t="s">
        <v>66</v>
      </c>
      <c r="F149" s="5" t="s">
        <v>67</v>
      </c>
      <c r="G149" s="7">
        <v>17</v>
      </c>
      <c r="H149" s="5" t="s">
        <v>25</v>
      </c>
      <c r="I149">
        <v>0</v>
      </c>
      <c r="J149" s="5" t="s">
        <v>26</v>
      </c>
      <c r="K149" s="5" t="s">
        <v>27</v>
      </c>
      <c r="L149" s="5" t="s">
        <v>48</v>
      </c>
      <c r="M149" s="5" t="s">
        <v>40</v>
      </c>
      <c r="N149" s="5" t="s">
        <v>74</v>
      </c>
      <c r="O149">
        <v>60</v>
      </c>
      <c r="P149">
        <v>30</v>
      </c>
      <c r="Q149">
        <v>45</v>
      </c>
      <c r="R149" s="5" t="s">
        <v>30</v>
      </c>
      <c r="S149" s="5" t="s">
        <v>49</v>
      </c>
      <c r="T149" s="5" t="s">
        <v>50</v>
      </c>
      <c r="U149" s="5" t="s">
        <v>51</v>
      </c>
      <c r="V149" s="5" t="s">
        <v>52</v>
      </c>
      <c r="X149" s="5" t="s">
        <v>625</v>
      </c>
    </row>
    <row r="150" spans="1:25">
      <c r="A150" s="3">
        <v>43482.431192129632</v>
      </c>
      <c r="B150" s="5" t="s">
        <v>626</v>
      </c>
      <c r="C150" s="5" t="s">
        <v>366</v>
      </c>
      <c r="D150" s="5" t="s">
        <v>627</v>
      </c>
      <c r="E150" s="5" t="s">
        <v>35</v>
      </c>
      <c r="F150" s="5" t="s">
        <v>628</v>
      </c>
      <c r="G150" s="7">
        <v>18</v>
      </c>
      <c r="H150" s="5" t="s">
        <v>25</v>
      </c>
      <c r="I150">
        <v>-20</v>
      </c>
      <c r="J150" s="5" t="s">
        <v>26</v>
      </c>
      <c r="K150" s="5" t="s">
        <v>27</v>
      </c>
      <c r="L150" s="5" t="s">
        <v>48</v>
      </c>
      <c r="M150" s="5" t="s">
        <v>40</v>
      </c>
      <c r="N150" s="5" t="s">
        <v>74</v>
      </c>
      <c r="O150">
        <v>75</v>
      </c>
      <c r="P150">
        <v>30</v>
      </c>
      <c r="Q150">
        <v>40</v>
      </c>
      <c r="R150" s="5" t="s">
        <v>30</v>
      </c>
      <c r="S150" s="5" t="s">
        <v>51</v>
      </c>
      <c r="X150" s="5" t="s">
        <v>629</v>
      </c>
      <c r="Y150" s="5" t="s">
        <v>630</v>
      </c>
    </row>
    <row r="151" spans="1:25">
      <c r="A151" s="3">
        <v>43482.436967592592</v>
      </c>
      <c r="B151" s="5" t="s">
        <v>631</v>
      </c>
      <c r="C151" s="5" t="s">
        <v>45</v>
      </c>
      <c r="D151" s="5" t="s">
        <v>632</v>
      </c>
      <c r="E151" s="5" t="s">
        <v>66</v>
      </c>
      <c r="F151" s="5" t="s">
        <v>67</v>
      </c>
      <c r="G151" s="7">
        <v>7</v>
      </c>
      <c r="H151" s="5" t="s">
        <v>25</v>
      </c>
      <c r="I151">
        <v>3</v>
      </c>
      <c r="J151" s="5" t="s">
        <v>68</v>
      </c>
      <c r="K151" s="5" t="s">
        <v>69</v>
      </c>
      <c r="L151" s="5" t="s">
        <v>48</v>
      </c>
      <c r="M151" s="5" t="s">
        <v>40</v>
      </c>
      <c r="N151" s="5" t="s">
        <v>27</v>
      </c>
      <c r="O151">
        <v>100</v>
      </c>
      <c r="P151">
        <v>35</v>
      </c>
      <c r="Q151">
        <v>48</v>
      </c>
      <c r="R151" s="5" t="s">
        <v>30</v>
      </c>
      <c r="S151" s="5" t="s">
        <v>49</v>
      </c>
    </row>
    <row r="152" spans="1:25">
      <c r="A152" s="3">
        <v>43482.43986111111</v>
      </c>
      <c r="B152" s="5" t="s">
        <v>633</v>
      </c>
      <c r="C152" s="5" t="s">
        <v>431</v>
      </c>
      <c r="D152" s="5" t="s">
        <v>634</v>
      </c>
      <c r="E152" s="5" t="s">
        <v>57</v>
      </c>
      <c r="F152" s="5" t="s">
        <v>635</v>
      </c>
      <c r="G152" s="7">
        <v>11</v>
      </c>
      <c r="H152" s="5" t="s">
        <v>25</v>
      </c>
      <c r="I152">
        <v>-30</v>
      </c>
      <c r="J152" s="5" t="s">
        <v>26</v>
      </c>
      <c r="K152" s="5" t="s">
        <v>59</v>
      </c>
      <c r="L152" s="5" t="s">
        <v>39</v>
      </c>
      <c r="M152" s="5" t="s">
        <v>40</v>
      </c>
      <c r="N152" s="5" t="s">
        <v>74</v>
      </c>
      <c r="O152">
        <v>90</v>
      </c>
      <c r="P152">
        <v>50</v>
      </c>
      <c r="Q152">
        <v>40</v>
      </c>
      <c r="R152" s="5" t="s">
        <v>30</v>
      </c>
      <c r="X152" s="5" t="s">
        <v>636</v>
      </c>
      <c r="Y152" s="5" t="s">
        <v>637</v>
      </c>
    </row>
    <row r="153" spans="1:25">
      <c r="A153" s="3">
        <v>43482.444525462961</v>
      </c>
      <c r="B153" s="5" t="s">
        <v>638</v>
      </c>
      <c r="C153" s="5" t="s">
        <v>45</v>
      </c>
      <c r="D153" s="5" t="s">
        <v>639</v>
      </c>
      <c r="E153" s="5" t="s">
        <v>57</v>
      </c>
      <c r="F153" s="5" t="s">
        <v>640</v>
      </c>
      <c r="G153" s="7">
        <v>21</v>
      </c>
      <c r="H153" s="5" t="s">
        <v>25</v>
      </c>
      <c r="I153">
        <v>-15</v>
      </c>
      <c r="J153" s="5" t="s">
        <v>26</v>
      </c>
      <c r="K153" s="5" t="s">
        <v>27</v>
      </c>
      <c r="L153" s="5" t="s">
        <v>48</v>
      </c>
      <c r="M153" s="5" t="s">
        <v>40</v>
      </c>
      <c r="N153" s="5" t="s">
        <v>27</v>
      </c>
      <c r="O153">
        <v>85</v>
      </c>
      <c r="P153">
        <v>30</v>
      </c>
      <c r="Q153">
        <v>43</v>
      </c>
      <c r="R153" s="5" t="s">
        <v>30</v>
      </c>
      <c r="S153" s="5" t="s">
        <v>49</v>
      </c>
      <c r="X153" s="5" t="s">
        <v>641</v>
      </c>
      <c r="Y153" s="5" t="s">
        <v>642</v>
      </c>
    </row>
    <row r="154" spans="1:25">
      <c r="A154" s="3">
        <v>43482.446273148147</v>
      </c>
      <c r="B154" s="5" t="s">
        <v>643</v>
      </c>
      <c r="C154" s="5" t="s">
        <v>72</v>
      </c>
      <c r="D154" s="5" t="s">
        <v>644</v>
      </c>
      <c r="E154" s="5" t="s">
        <v>35</v>
      </c>
      <c r="F154" s="5" t="s">
        <v>645</v>
      </c>
      <c r="G154" s="7">
        <v>3</v>
      </c>
      <c r="H154" s="5" t="s">
        <v>25</v>
      </c>
      <c r="I154">
        <v>-80</v>
      </c>
      <c r="J154" s="5" t="s">
        <v>37</v>
      </c>
      <c r="K154" s="5" t="s">
        <v>38</v>
      </c>
      <c r="L154" s="5" t="s">
        <v>28</v>
      </c>
      <c r="M154" s="5" t="s">
        <v>40</v>
      </c>
      <c r="N154" s="5" t="s">
        <v>27</v>
      </c>
      <c r="O154">
        <v>20</v>
      </c>
      <c r="P154">
        <v>35</v>
      </c>
      <c r="Q154">
        <v>65</v>
      </c>
      <c r="R154" s="5" t="s">
        <v>30</v>
      </c>
      <c r="S154" s="5" t="s">
        <v>49</v>
      </c>
      <c r="X154" s="5" t="s">
        <v>646</v>
      </c>
      <c r="Y154" s="5" t="s">
        <v>647</v>
      </c>
    </row>
    <row r="155" spans="1:25">
      <c r="A155" s="3">
        <v>43482.449849537043</v>
      </c>
      <c r="B155" s="5" t="s">
        <v>648</v>
      </c>
      <c r="C155" s="5" t="s">
        <v>45</v>
      </c>
      <c r="D155" s="5" t="s">
        <v>649</v>
      </c>
      <c r="E155" s="5" t="s">
        <v>57</v>
      </c>
      <c r="F155" s="5" t="s">
        <v>650</v>
      </c>
      <c r="G155" s="7">
        <v>21</v>
      </c>
      <c r="H155" s="5" t="s">
        <v>25</v>
      </c>
      <c r="I155">
        <v>-20</v>
      </c>
      <c r="J155" s="5" t="s">
        <v>26</v>
      </c>
      <c r="K155" s="5" t="s">
        <v>27</v>
      </c>
      <c r="L155" s="5" t="s">
        <v>48</v>
      </c>
      <c r="M155" s="5" t="s">
        <v>40</v>
      </c>
      <c r="N155" s="5" t="s">
        <v>27</v>
      </c>
      <c r="O155">
        <v>75</v>
      </c>
      <c r="P155">
        <v>30</v>
      </c>
      <c r="Q155">
        <v>42</v>
      </c>
      <c r="R155" s="5" t="s">
        <v>52</v>
      </c>
      <c r="X155" s="5" t="s">
        <v>651</v>
      </c>
      <c r="Y155" s="5" t="s">
        <v>652</v>
      </c>
    </row>
    <row r="156" spans="1:25">
      <c r="A156" s="3">
        <v>43482.459907407407</v>
      </c>
      <c r="B156" s="5" t="s">
        <v>653</v>
      </c>
      <c r="C156" s="5" t="s">
        <v>280</v>
      </c>
      <c r="D156" s="5" t="s">
        <v>654</v>
      </c>
      <c r="E156" s="5" t="s">
        <v>57</v>
      </c>
      <c r="F156" s="5" t="s">
        <v>655</v>
      </c>
      <c r="G156" s="7">
        <v>22</v>
      </c>
      <c r="H156" s="5" t="s">
        <v>25</v>
      </c>
      <c r="I156">
        <v>-25</v>
      </c>
      <c r="J156" s="5" t="s">
        <v>26</v>
      </c>
      <c r="K156" s="5" t="s">
        <v>27</v>
      </c>
      <c r="L156" s="5" t="s">
        <v>48</v>
      </c>
      <c r="M156" s="5" t="s">
        <v>40</v>
      </c>
      <c r="N156" s="5" t="s">
        <v>74</v>
      </c>
      <c r="O156">
        <v>80</v>
      </c>
      <c r="P156">
        <v>30</v>
      </c>
      <c r="Q156">
        <v>42</v>
      </c>
      <c r="R156" s="5" t="s">
        <v>30</v>
      </c>
      <c r="S156" s="5" t="s">
        <v>49</v>
      </c>
      <c r="T156" s="5" t="s">
        <v>50</v>
      </c>
      <c r="X156" s="5" t="s">
        <v>656</v>
      </c>
      <c r="Y156" s="5" t="s">
        <v>657</v>
      </c>
    </row>
    <row r="157" spans="1:25">
      <c r="A157" s="3">
        <v>43482.463587962957</v>
      </c>
      <c r="B157" s="5" t="s">
        <v>658</v>
      </c>
      <c r="C157" s="5" t="s">
        <v>98</v>
      </c>
      <c r="D157" s="5" t="s">
        <v>659</v>
      </c>
      <c r="E157" s="5" t="s">
        <v>57</v>
      </c>
      <c r="F157" s="5" t="s">
        <v>660</v>
      </c>
      <c r="G157" s="7">
        <v>12</v>
      </c>
      <c r="H157" s="5" t="s">
        <v>25</v>
      </c>
      <c r="I157">
        <v>-40</v>
      </c>
      <c r="J157" s="5" t="s">
        <v>26</v>
      </c>
      <c r="K157" s="5" t="s">
        <v>59</v>
      </c>
      <c r="L157" s="5" t="s">
        <v>48</v>
      </c>
      <c r="M157" s="5" t="s">
        <v>70</v>
      </c>
      <c r="N157" s="5" t="s">
        <v>27</v>
      </c>
      <c r="O157">
        <v>75</v>
      </c>
      <c r="P157">
        <v>30</v>
      </c>
      <c r="Q157">
        <v>43</v>
      </c>
      <c r="R157" s="5" t="s">
        <v>30</v>
      </c>
      <c r="X157" s="5" t="s">
        <v>661</v>
      </c>
      <c r="Y157" s="5" t="s">
        <v>662</v>
      </c>
    </row>
    <row r="158" spans="1:25">
      <c r="A158" s="3">
        <v>43482.468055555553</v>
      </c>
      <c r="B158" s="5" t="s">
        <v>663</v>
      </c>
      <c r="C158" s="5" t="s">
        <v>366</v>
      </c>
      <c r="D158" s="5" t="s">
        <v>664</v>
      </c>
      <c r="E158" s="5" t="s">
        <v>57</v>
      </c>
      <c r="F158" s="5" t="s">
        <v>665</v>
      </c>
      <c r="G158" s="7">
        <v>10</v>
      </c>
      <c r="H158" s="5" t="s">
        <v>25</v>
      </c>
      <c r="I158">
        <v>-30</v>
      </c>
      <c r="J158" s="5" t="s">
        <v>26</v>
      </c>
      <c r="K158" s="5" t="s">
        <v>59</v>
      </c>
      <c r="L158" s="5" t="s">
        <v>48</v>
      </c>
      <c r="M158" s="5" t="s">
        <v>40</v>
      </c>
      <c r="N158" s="5" t="s">
        <v>74</v>
      </c>
      <c r="O158">
        <v>60</v>
      </c>
      <c r="P158">
        <v>40</v>
      </c>
      <c r="Q158">
        <v>42</v>
      </c>
      <c r="R158" s="5" t="s">
        <v>30</v>
      </c>
      <c r="S158" s="5" t="s">
        <v>50</v>
      </c>
      <c r="X158" s="5" t="s">
        <v>666</v>
      </c>
      <c r="Y158" s="5" t="s">
        <v>667</v>
      </c>
    </row>
    <row r="159" spans="1:25">
      <c r="A159" s="3">
        <v>43482.469618055547</v>
      </c>
      <c r="B159" s="5" t="s">
        <v>668</v>
      </c>
      <c r="C159" s="5" t="s">
        <v>215</v>
      </c>
      <c r="D159" s="5" t="s">
        <v>669</v>
      </c>
      <c r="E159" s="5" t="s">
        <v>427</v>
      </c>
      <c r="F159" s="5" t="s">
        <v>670</v>
      </c>
      <c r="G159" s="7">
        <v>4</v>
      </c>
      <c r="H159" s="5" t="s">
        <v>25</v>
      </c>
      <c r="I159">
        <v>10</v>
      </c>
      <c r="J159" s="5" t="s">
        <v>68</v>
      </c>
      <c r="K159" s="5" t="s">
        <v>27</v>
      </c>
      <c r="L159" s="5" t="s">
        <v>48</v>
      </c>
      <c r="M159" s="5" t="s">
        <v>29</v>
      </c>
      <c r="N159" s="5" t="s">
        <v>27</v>
      </c>
      <c r="O159">
        <v>90</v>
      </c>
      <c r="P159">
        <v>40</v>
      </c>
      <c r="Q159">
        <v>50</v>
      </c>
      <c r="R159" s="5" t="s">
        <v>30</v>
      </c>
      <c r="S159" s="5" t="s">
        <v>49</v>
      </c>
      <c r="T159" s="5" t="s">
        <v>50</v>
      </c>
      <c r="X159" s="5" t="s">
        <v>671</v>
      </c>
      <c r="Y159" s="5" t="s">
        <v>672</v>
      </c>
    </row>
    <row r="160" spans="1:25">
      <c r="A160" s="3">
        <v>43482.485659722217</v>
      </c>
      <c r="B160" s="5" t="s">
        <v>673</v>
      </c>
      <c r="C160" s="5" t="s">
        <v>191</v>
      </c>
      <c r="D160" s="5" t="s">
        <v>674</v>
      </c>
      <c r="E160" s="5" t="s">
        <v>459</v>
      </c>
      <c r="F160" s="5" t="s">
        <v>675</v>
      </c>
      <c r="G160" s="7">
        <v>30</v>
      </c>
      <c r="H160" s="5" t="s">
        <v>25</v>
      </c>
      <c r="I160">
        <v>-40</v>
      </c>
      <c r="J160" s="5" t="s">
        <v>68</v>
      </c>
      <c r="K160" s="5" t="s">
        <v>27</v>
      </c>
      <c r="L160" s="5" t="s">
        <v>48</v>
      </c>
      <c r="M160" s="5" t="s">
        <v>40</v>
      </c>
      <c r="N160" s="5" t="s">
        <v>41</v>
      </c>
      <c r="O160">
        <v>40</v>
      </c>
      <c r="P160">
        <v>60</v>
      </c>
      <c r="Q160">
        <v>50</v>
      </c>
      <c r="R160" s="5" t="s">
        <v>30</v>
      </c>
      <c r="S160" s="5" t="s">
        <v>49</v>
      </c>
      <c r="T160" s="5" t="s">
        <v>50</v>
      </c>
      <c r="U160" s="5" t="s">
        <v>52</v>
      </c>
      <c r="X160" s="5" t="s">
        <v>676</v>
      </c>
    </row>
    <row r="161" spans="1:25">
      <c r="A161" s="3">
        <v>43482.490023148152</v>
      </c>
      <c r="B161" s="5" t="s">
        <v>677</v>
      </c>
      <c r="C161" s="5" t="s">
        <v>45</v>
      </c>
      <c r="D161" s="5" t="s">
        <v>678</v>
      </c>
      <c r="E161" s="5" t="s">
        <v>459</v>
      </c>
      <c r="F161" s="5" t="s">
        <v>679</v>
      </c>
      <c r="G161" s="7">
        <v>5</v>
      </c>
      <c r="H161" s="5" t="s">
        <v>25</v>
      </c>
      <c r="I161">
        <v>20</v>
      </c>
      <c r="J161" s="5" t="s">
        <v>68</v>
      </c>
      <c r="K161" s="5" t="s">
        <v>69</v>
      </c>
      <c r="L161" s="5" t="s">
        <v>48</v>
      </c>
      <c r="M161" s="5" t="s">
        <v>70</v>
      </c>
      <c r="N161" s="5" t="s">
        <v>182</v>
      </c>
      <c r="O161">
        <v>70</v>
      </c>
      <c r="P161">
        <v>50</v>
      </c>
      <c r="Q161">
        <v>50</v>
      </c>
      <c r="R161" s="5" t="s">
        <v>30</v>
      </c>
      <c r="X161" s="5" t="s">
        <v>680</v>
      </c>
    </row>
    <row r="162" spans="1:25">
      <c r="A162" s="3">
        <v>43482.498206018521</v>
      </c>
      <c r="B162" s="5" t="s">
        <v>681</v>
      </c>
      <c r="C162" s="5" t="s">
        <v>215</v>
      </c>
      <c r="D162" s="5" t="s">
        <v>682</v>
      </c>
      <c r="E162" s="5" t="s">
        <v>368</v>
      </c>
      <c r="F162" s="5" t="s">
        <v>683</v>
      </c>
      <c r="G162" s="7">
        <v>15</v>
      </c>
      <c r="H162" s="5" t="s">
        <v>81</v>
      </c>
      <c r="I162">
        <v>-1</v>
      </c>
      <c r="J162" s="5" t="s">
        <v>68</v>
      </c>
      <c r="K162" s="5" t="s">
        <v>27</v>
      </c>
      <c r="L162" s="5" t="s">
        <v>48</v>
      </c>
      <c r="M162" s="5" t="s">
        <v>70</v>
      </c>
      <c r="N162" s="5" t="s">
        <v>104</v>
      </c>
      <c r="O162">
        <v>80</v>
      </c>
      <c r="P162">
        <v>22</v>
      </c>
      <c r="R162" s="5" t="s">
        <v>30</v>
      </c>
      <c r="X162" s="5" t="s">
        <v>684</v>
      </c>
    </row>
    <row r="163" spans="1:25">
      <c r="A163" s="3">
        <v>43482.499502314808</v>
      </c>
      <c r="B163" s="5" t="s">
        <v>685</v>
      </c>
      <c r="C163" s="5" t="s">
        <v>215</v>
      </c>
      <c r="D163" s="5" t="s">
        <v>686</v>
      </c>
      <c r="E163" s="5" t="s">
        <v>459</v>
      </c>
      <c r="F163" s="5" t="s">
        <v>687</v>
      </c>
      <c r="G163" s="7">
        <v>4</v>
      </c>
      <c r="H163" s="5" t="s">
        <v>25</v>
      </c>
      <c r="I163">
        <v>15</v>
      </c>
      <c r="J163" s="5" t="s">
        <v>68</v>
      </c>
      <c r="K163" s="5" t="s">
        <v>69</v>
      </c>
      <c r="L163" s="5" t="s">
        <v>28</v>
      </c>
      <c r="M163" s="5" t="s">
        <v>29</v>
      </c>
      <c r="N163" s="5" t="s">
        <v>105</v>
      </c>
      <c r="O163">
        <v>50</v>
      </c>
      <c r="P163">
        <v>40</v>
      </c>
      <c r="Q163">
        <v>50</v>
      </c>
      <c r="R163" s="5" t="s">
        <v>75</v>
      </c>
      <c r="W163" s="5" t="s">
        <v>688</v>
      </c>
      <c r="X163" s="5" t="s">
        <v>689</v>
      </c>
    </row>
    <row r="164" spans="1:25">
      <c r="A164" s="3">
        <v>43482.503136574072</v>
      </c>
      <c r="B164" s="5" t="s">
        <v>690</v>
      </c>
      <c r="C164" s="5" t="s">
        <v>191</v>
      </c>
      <c r="D164" s="5" t="s">
        <v>691</v>
      </c>
      <c r="E164" s="5" t="s">
        <v>368</v>
      </c>
      <c r="F164" s="5" t="s">
        <v>692</v>
      </c>
      <c r="G164" s="7">
        <v>22</v>
      </c>
      <c r="H164" s="5" t="s">
        <v>81</v>
      </c>
      <c r="I164">
        <v>4</v>
      </c>
      <c r="J164" s="5" t="s">
        <v>68</v>
      </c>
      <c r="K164" s="5" t="s">
        <v>69</v>
      </c>
      <c r="L164" s="5" t="s">
        <v>39</v>
      </c>
      <c r="M164" s="5" t="s">
        <v>29</v>
      </c>
      <c r="N164" s="5" t="s">
        <v>74</v>
      </c>
      <c r="O164">
        <v>90</v>
      </c>
      <c r="P164">
        <v>35</v>
      </c>
      <c r="Q164">
        <v>46</v>
      </c>
      <c r="R164" s="5" t="s">
        <v>30</v>
      </c>
      <c r="S164" s="5" t="s">
        <v>49</v>
      </c>
      <c r="T164" s="5" t="s">
        <v>50</v>
      </c>
      <c r="U164" s="5" t="s">
        <v>51</v>
      </c>
      <c r="V164" s="5" t="s">
        <v>52</v>
      </c>
      <c r="X164" s="5" t="s">
        <v>693</v>
      </c>
    </row>
    <row r="165" spans="1:25">
      <c r="A165" s="3">
        <v>43482.503668981481</v>
      </c>
      <c r="B165" s="5" t="s">
        <v>694</v>
      </c>
      <c r="C165" s="5" t="s">
        <v>98</v>
      </c>
      <c r="D165" s="5" t="s">
        <v>695</v>
      </c>
      <c r="E165" s="5" t="s">
        <v>459</v>
      </c>
      <c r="F165" s="5" t="s">
        <v>696</v>
      </c>
      <c r="G165" s="7">
        <v>2</v>
      </c>
      <c r="H165" s="5" t="s">
        <v>25</v>
      </c>
      <c r="I165">
        <v>-30</v>
      </c>
      <c r="J165" s="5" t="s">
        <v>26</v>
      </c>
      <c r="K165" s="5" t="s">
        <v>69</v>
      </c>
      <c r="L165" s="5" t="s">
        <v>48</v>
      </c>
      <c r="M165" s="5" t="s">
        <v>70</v>
      </c>
      <c r="N165" s="5" t="s">
        <v>27</v>
      </c>
      <c r="O165">
        <v>50</v>
      </c>
      <c r="P165">
        <v>30</v>
      </c>
      <c r="Q165">
        <v>50</v>
      </c>
      <c r="R165" s="5" t="s">
        <v>30</v>
      </c>
      <c r="S165" s="5" t="s">
        <v>49</v>
      </c>
      <c r="T165" s="5" t="s">
        <v>50</v>
      </c>
      <c r="U165" s="5" t="s">
        <v>51</v>
      </c>
      <c r="X165" s="5" t="s">
        <v>697</v>
      </c>
    </row>
    <row r="166" spans="1:25">
      <c r="A166" s="3">
        <v>43482.509895833333</v>
      </c>
      <c r="B166" s="5" t="s">
        <v>698</v>
      </c>
      <c r="C166" s="5" t="s">
        <v>366</v>
      </c>
      <c r="D166" s="5" t="s">
        <v>699</v>
      </c>
      <c r="E166" s="5" t="s">
        <v>207</v>
      </c>
      <c r="F166" s="5" t="s">
        <v>700</v>
      </c>
      <c r="G166" s="7">
        <v>50</v>
      </c>
      <c r="H166" s="5" t="s">
        <v>25</v>
      </c>
      <c r="I166">
        <v>-48</v>
      </c>
      <c r="J166" s="5" t="s">
        <v>26</v>
      </c>
      <c r="K166" s="5" t="s">
        <v>69</v>
      </c>
      <c r="L166" s="5" t="s">
        <v>48</v>
      </c>
      <c r="M166" s="5" t="s">
        <v>29</v>
      </c>
      <c r="N166" s="5" t="s">
        <v>27</v>
      </c>
      <c r="O166">
        <v>50</v>
      </c>
      <c r="P166">
        <v>45</v>
      </c>
      <c r="Q166">
        <v>60</v>
      </c>
      <c r="R166" s="5" t="s">
        <v>30</v>
      </c>
      <c r="S166" s="5" t="s">
        <v>49</v>
      </c>
      <c r="T166" s="5" t="s">
        <v>50</v>
      </c>
      <c r="U166" s="5" t="s">
        <v>51</v>
      </c>
      <c r="V166" s="5" t="s">
        <v>52</v>
      </c>
      <c r="X166" s="5" t="s">
        <v>701</v>
      </c>
      <c r="Y166" s="5" t="s">
        <v>702</v>
      </c>
    </row>
    <row r="167" spans="1:25">
      <c r="A167" s="3">
        <v>43482.51048611111</v>
      </c>
      <c r="B167" s="5" t="s">
        <v>703</v>
      </c>
      <c r="C167" s="5" t="s">
        <v>64</v>
      </c>
      <c r="D167" s="5" t="s">
        <v>704</v>
      </c>
      <c r="E167" s="5" t="s">
        <v>207</v>
      </c>
      <c r="F167" s="5" t="s">
        <v>705</v>
      </c>
      <c r="G167" s="7">
        <v>50</v>
      </c>
      <c r="H167" s="5" t="s">
        <v>25</v>
      </c>
      <c r="I167">
        <v>10</v>
      </c>
      <c r="J167" s="5" t="s">
        <v>68</v>
      </c>
      <c r="K167" s="5" t="s">
        <v>59</v>
      </c>
      <c r="L167" s="5" t="s">
        <v>39</v>
      </c>
      <c r="M167" s="5" t="s">
        <v>40</v>
      </c>
      <c r="N167" s="5" t="s">
        <v>74</v>
      </c>
      <c r="O167">
        <v>70</v>
      </c>
      <c r="P167">
        <v>50</v>
      </c>
      <c r="Q167">
        <v>45</v>
      </c>
      <c r="R167" s="5" t="s">
        <v>51</v>
      </c>
      <c r="X167" s="5" t="s">
        <v>706</v>
      </c>
    </row>
    <row r="168" spans="1:25">
      <c r="A168" s="3">
        <v>43482.511076388888</v>
      </c>
      <c r="B168" s="5" t="s">
        <v>707</v>
      </c>
      <c r="C168" s="5" t="s">
        <v>64</v>
      </c>
      <c r="D168" s="5" t="s">
        <v>708</v>
      </c>
      <c r="E168" s="5" t="s">
        <v>368</v>
      </c>
      <c r="F168" s="5" t="s">
        <v>709</v>
      </c>
      <c r="G168" s="7">
        <v>13</v>
      </c>
      <c r="H168" s="5" t="s">
        <v>81</v>
      </c>
      <c r="I168">
        <v>2</v>
      </c>
      <c r="J168" s="5" t="s">
        <v>68</v>
      </c>
      <c r="K168" s="5" t="s">
        <v>69</v>
      </c>
      <c r="L168" s="5" t="s">
        <v>28</v>
      </c>
      <c r="M168" s="5" t="s">
        <v>40</v>
      </c>
      <c r="N168" s="5" t="s">
        <v>74</v>
      </c>
      <c r="O168">
        <v>60</v>
      </c>
      <c r="P168">
        <v>25</v>
      </c>
      <c r="Q168">
        <v>43</v>
      </c>
      <c r="R168" s="5" t="s">
        <v>30</v>
      </c>
      <c r="S168" s="5" t="s">
        <v>49</v>
      </c>
      <c r="T168" s="5" t="s">
        <v>50</v>
      </c>
      <c r="U168" s="5" t="s">
        <v>51</v>
      </c>
      <c r="V168" s="5" t="s">
        <v>52</v>
      </c>
      <c r="X168" s="5" t="s">
        <v>710</v>
      </c>
    </row>
    <row r="169" spans="1:25">
      <c r="A169" s="3">
        <v>43482.514317129629</v>
      </c>
      <c r="B169" s="5" t="s">
        <v>711</v>
      </c>
      <c r="C169" s="5" t="s">
        <v>33</v>
      </c>
      <c r="D169" s="5" t="s">
        <v>712</v>
      </c>
      <c r="E169" s="5" t="s">
        <v>207</v>
      </c>
      <c r="F169" s="5" t="s">
        <v>713</v>
      </c>
      <c r="G169" s="7">
        <v>8</v>
      </c>
      <c r="H169" s="5" t="s">
        <v>25</v>
      </c>
      <c r="I169">
        <v>20</v>
      </c>
      <c r="J169" s="5" t="s">
        <v>68</v>
      </c>
      <c r="K169" s="5" t="s">
        <v>27</v>
      </c>
      <c r="L169" s="5" t="s">
        <v>48</v>
      </c>
      <c r="M169" s="5" t="s">
        <v>70</v>
      </c>
      <c r="N169" s="5" t="s">
        <v>27</v>
      </c>
      <c r="O169">
        <v>50</v>
      </c>
      <c r="P169">
        <v>50</v>
      </c>
      <c r="Q169">
        <v>45</v>
      </c>
      <c r="R169" s="5" t="s">
        <v>30</v>
      </c>
      <c r="S169" s="5" t="s">
        <v>49</v>
      </c>
      <c r="T169" s="5" t="s">
        <v>50</v>
      </c>
      <c r="U169" s="5" t="s">
        <v>51</v>
      </c>
      <c r="V169" s="5" t="s">
        <v>52</v>
      </c>
      <c r="X169" s="5" t="s">
        <v>714</v>
      </c>
    </row>
    <row r="170" spans="1:25">
      <c r="A170" s="3">
        <v>43482.516736111109</v>
      </c>
      <c r="B170" s="5" t="s">
        <v>715</v>
      </c>
      <c r="C170" s="5" t="s">
        <v>72</v>
      </c>
      <c r="D170" s="5" t="s">
        <v>716</v>
      </c>
      <c r="E170" s="5" t="s">
        <v>207</v>
      </c>
      <c r="F170" s="5" t="s">
        <v>717</v>
      </c>
      <c r="G170" s="7">
        <v>8</v>
      </c>
      <c r="H170" s="5" t="s">
        <v>25</v>
      </c>
      <c r="I170">
        <v>50</v>
      </c>
      <c r="J170" s="5" t="s">
        <v>37</v>
      </c>
      <c r="K170" s="5" t="s">
        <v>59</v>
      </c>
      <c r="L170" s="5" t="s">
        <v>39</v>
      </c>
      <c r="M170" s="5" t="s">
        <v>40</v>
      </c>
      <c r="N170" s="5" t="s">
        <v>74</v>
      </c>
      <c r="O170">
        <v>50</v>
      </c>
      <c r="P170">
        <v>50</v>
      </c>
      <c r="Q170">
        <v>43</v>
      </c>
      <c r="R170" s="5" t="s">
        <v>30</v>
      </c>
      <c r="S170" s="5" t="s">
        <v>49</v>
      </c>
      <c r="X170" s="5" t="s">
        <v>718</v>
      </c>
    </row>
    <row r="171" spans="1:25">
      <c r="A171" s="3">
        <v>43482.517800925933</v>
      </c>
      <c r="B171" s="5" t="s">
        <v>719</v>
      </c>
      <c r="C171" s="5" t="s">
        <v>64</v>
      </c>
      <c r="D171" s="5" t="s">
        <v>720</v>
      </c>
      <c r="E171" s="5" t="s">
        <v>459</v>
      </c>
      <c r="F171" s="5" t="s">
        <v>721</v>
      </c>
      <c r="G171" s="7">
        <v>4</v>
      </c>
      <c r="H171" s="5" t="s">
        <v>25</v>
      </c>
      <c r="I171">
        <v>-10</v>
      </c>
      <c r="J171" s="5" t="s">
        <v>68</v>
      </c>
      <c r="K171" s="5" t="s">
        <v>69</v>
      </c>
      <c r="L171" s="5" t="s">
        <v>28</v>
      </c>
      <c r="M171" s="5" t="s">
        <v>29</v>
      </c>
      <c r="N171" s="5" t="s">
        <v>105</v>
      </c>
      <c r="O171">
        <v>50</v>
      </c>
      <c r="P171">
        <v>35</v>
      </c>
      <c r="Q171">
        <v>50</v>
      </c>
      <c r="R171" s="5" t="s">
        <v>30</v>
      </c>
      <c r="S171" s="5" t="s">
        <v>49</v>
      </c>
      <c r="T171" s="5" t="s">
        <v>50</v>
      </c>
      <c r="X171" s="5" t="s">
        <v>722</v>
      </c>
    </row>
    <row r="172" spans="1:25">
      <c r="A172" s="3">
        <v>43482.519837962973</v>
      </c>
      <c r="B172" s="5" t="s">
        <v>723</v>
      </c>
      <c r="C172" s="5" t="s">
        <v>64</v>
      </c>
      <c r="D172" s="5" t="s">
        <v>724</v>
      </c>
      <c r="E172" s="5" t="s">
        <v>163</v>
      </c>
      <c r="F172" s="5" t="s">
        <v>235</v>
      </c>
      <c r="G172" s="7">
        <v>6</v>
      </c>
      <c r="H172" s="5" t="s">
        <v>25</v>
      </c>
      <c r="I172">
        <v>20</v>
      </c>
      <c r="J172" s="5" t="s">
        <v>37</v>
      </c>
      <c r="K172" s="5" t="s">
        <v>59</v>
      </c>
      <c r="L172" s="5" t="s">
        <v>48</v>
      </c>
      <c r="M172" s="5" t="s">
        <v>40</v>
      </c>
      <c r="N172" s="5" t="s">
        <v>74</v>
      </c>
      <c r="O172">
        <v>60</v>
      </c>
      <c r="P172">
        <v>50</v>
      </c>
      <c r="Q172">
        <v>50</v>
      </c>
      <c r="R172" s="5" t="s">
        <v>49</v>
      </c>
      <c r="X172" s="5" t="s">
        <v>725</v>
      </c>
    </row>
    <row r="173" spans="1:25">
      <c r="A173" s="3">
        <v>43482.549884259257</v>
      </c>
      <c r="B173" s="5" t="s">
        <v>726</v>
      </c>
      <c r="C173" s="5" t="s">
        <v>45</v>
      </c>
      <c r="D173" s="5" t="s">
        <v>727</v>
      </c>
      <c r="E173" s="5" t="s">
        <v>163</v>
      </c>
      <c r="F173" s="5" t="s">
        <v>728</v>
      </c>
      <c r="G173" s="7">
        <v>26</v>
      </c>
      <c r="H173" s="5" t="s">
        <v>25</v>
      </c>
      <c r="I173">
        <v>-30</v>
      </c>
      <c r="J173" s="5" t="s">
        <v>37</v>
      </c>
      <c r="K173" s="5" t="s">
        <v>59</v>
      </c>
      <c r="L173" s="5" t="s">
        <v>48</v>
      </c>
      <c r="M173" s="5" t="s">
        <v>70</v>
      </c>
      <c r="N173" s="5" t="s">
        <v>74</v>
      </c>
      <c r="O173">
        <v>60</v>
      </c>
      <c r="P173">
        <v>35</v>
      </c>
      <c r="Q173">
        <v>50</v>
      </c>
      <c r="R173" s="5" t="s">
        <v>30</v>
      </c>
      <c r="X173" s="5" t="s">
        <v>729</v>
      </c>
      <c r="Y173" s="5" t="s">
        <v>729</v>
      </c>
    </row>
    <row r="174" spans="1:25">
      <c r="A174" s="3">
        <v>43482.592812499999</v>
      </c>
      <c r="B174" s="5" t="s">
        <v>730</v>
      </c>
      <c r="C174" s="5" t="s">
        <v>72</v>
      </c>
      <c r="D174" s="5" t="s">
        <v>731</v>
      </c>
      <c r="E174" s="5" t="s">
        <v>368</v>
      </c>
      <c r="F174" s="5" t="s">
        <v>732</v>
      </c>
      <c r="G174" s="7">
        <v>14</v>
      </c>
      <c r="H174" s="5" t="s">
        <v>81</v>
      </c>
      <c r="I174">
        <v>-4</v>
      </c>
      <c r="J174" s="5" t="s">
        <v>37</v>
      </c>
      <c r="K174" s="5" t="s">
        <v>38</v>
      </c>
      <c r="L174" s="5" t="s">
        <v>28</v>
      </c>
      <c r="M174" s="5" t="s">
        <v>70</v>
      </c>
      <c r="N174" s="5" t="s">
        <v>41</v>
      </c>
      <c r="O174">
        <v>60</v>
      </c>
      <c r="P174">
        <v>30</v>
      </c>
      <c r="Q174">
        <v>45</v>
      </c>
      <c r="R174" s="5" t="s">
        <v>30</v>
      </c>
      <c r="S174" s="5" t="s">
        <v>52</v>
      </c>
      <c r="X174" s="5" t="s">
        <v>733</v>
      </c>
    </row>
    <row r="175" spans="1:25">
      <c r="A175" s="3">
        <v>43482.615081018521</v>
      </c>
      <c r="B175" s="5" t="s">
        <v>734</v>
      </c>
      <c r="C175" s="5" t="s">
        <v>64</v>
      </c>
      <c r="D175" s="5" t="s">
        <v>735</v>
      </c>
      <c r="E175" s="5" t="s">
        <v>163</v>
      </c>
      <c r="F175" s="5" t="s">
        <v>522</v>
      </c>
      <c r="G175" s="7">
        <v>7</v>
      </c>
      <c r="H175" s="5" t="s">
        <v>25</v>
      </c>
      <c r="I175">
        <v>35</v>
      </c>
      <c r="J175" s="5" t="s">
        <v>26</v>
      </c>
      <c r="K175" s="5" t="s">
        <v>59</v>
      </c>
      <c r="L175" s="5" t="s">
        <v>48</v>
      </c>
      <c r="M175" s="5" t="s">
        <v>40</v>
      </c>
      <c r="N175" s="5" t="s">
        <v>74</v>
      </c>
      <c r="O175">
        <v>80</v>
      </c>
      <c r="P175">
        <v>25</v>
      </c>
      <c r="Q175">
        <v>45</v>
      </c>
      <c r="R175" s="5" t="s">
        <v>30</v>
      </c>
      <c r="X175" s="5" t="s">
        <v>736</v>
      </c>
    </row>
    <row r="176" spans="1:25">
      <c r="A176" s="3">
        <v>43482.634120370371</v>
      </c>
      <c r="B176" s="5" t="s">
        <v>737</v>
      </c>
      <c r="C176" s="5" t="s">
        <v>215</v>
      </c>
      <c r="D176" s="5" t="s">
        <v>738</v>
      </c>
      <c r="E176" s="5" t="s">
        <v>163</v>
      </c>
      <c r="F176" s="5" t="s">
        <v>739</v>
      </c>
      <c r="G176" s="7">
        <v>6</v>
      </c>
      <c r="H176" s="5" t="s">
        <v>81</v>
      </c>
      <c r="I176">
        <v>75</v>
      </c>
      <c r="J176" s="5" t="s">
        <v>68</v>
      </c>
      <c r="K176" s="5" t="s">
        <v>69</v>
      </c>
      <c r="L176" s="5" t="s">
        <v>28</v>
      </c>
      <c r="M176" s="5" t="s">
        <v>29</v>
      </c>
      <c r="N176" s="5" t="s">
        <v>27</v>
      </c>
      <c r="O176">
        <v>35</v>
      </c>
      <c r="P176">
        <v>40</v>
      </c>
      <c r="Q176">
        <v>48</v>
      </c>
      <c r="R176" s="5" t="s">
        <v>49</v>
      </c>
      <c r="X176" s="5" t="s">
        <v>740</v>
      </c>
    </row>
    <row r="177" spans="1:25">
      <c r="A177" s="3">
        <v>43482.651226851849</v>
      </c>
      <c r="B177" s="5" t="s">
        <v>741</v>
      </c>
      <c r="C177" s="5" t="s">
        <v>64</v>
      </c>
      <c r="D177" s="5" t="s">
        <v>742</v>
      </c>
      <c r="E177" s="5" t="s">
        <v>406</v>
      </c>
      <c r="F177" s="5" t="s">
        <v>743</v>
      </c>
      <c r="G177" s="7">
        <v>4</v>
      </c>
      <c r="H177" s="5" t="s">
        <v>25</v>
      </c>
      <c r="I177">
        <v>0</v>
      </c>
      <c r="J177" s="5" t="s">
        <v>26</v>
      </c>
      <c r="K177" s="5" t="s">
        <v>69</v>
      </c>
      <c r="L177" s="5" t="s">
        <v>48</v>
      </c>
      <c r="M177" s="5" t="s">
        <v>70</v>
      </c>
      <c r="N177" s="5" t="s">
        <v>27</v>
      </c>
      <c r="O177">
        <v>70</v>
      </c>
      <c r="P177">
        <v>30</v>
      </c>
      <c r="Q177">
        <v>40</v>
      </c>
      <c r="R177" s="5" t="s">
        <v>30</v>
      </c>
      <c r="X177" s="5" t="s">
        <v>744</v>
      </c>
      <c r="Y177" s="5" t="s">
        <v>745</v>
      </c>
    </row>
    <row r="178" spans="1:25">
      <c r="A178" s="3">
        <v>43482.680613425917</v>
      </c>
      <c r="B178" s="5" t="s">
        <v>746</v>
      </c>
      <c r="C178" s="5" t="s">
        <v>98</v>
      </c>
      <c r="D178" s="5" t="s">
        <v>747</v>
      </c>
      <c r="E178" s="5" t="s">
        <v>57</v>
      </c>
      <c r="F178" s="5" t="s">
        <v>748</v>
      </c>
      <c r="G178" s="7">
        <v>11</v>
      </c>
      <c r="H178" s="5" t="s">
        <v>25</v>
      </c>
      <c r="I178">
        <v>-30</v>
      </c>
      <c r="J178" s="5" t="s">
        <v>26</v>
      </c>
      <c r="K178" s="5" t="s">
        <v>27</v>
      </c>
      <c r="L178" s="5" t="s">
        <v>39</v>
      </c>
      <c r="M178" s="5" t="s">
        <v>40</v>
      </c>
      <c r="N178" s="5" t="s">
        <v>74</v>
      </c>
      <c r="O178">
        <v>80</v>
      </c>
      <c r="P178">
        <v>30</v>
      </c>
      <c r="Q178">
        <v>42</v>
      </c>
      <c r="R178" s="5" t="s">
        <v>30</v>
      </c>
      <c r="S178" s="5" t="s">
        <v>49</v>
      </c>
      <c r="T178" s="5" t="s">
        <v>50</v>
      </c>
      <c r="U178" s="5" t="s">
        <v>75</v>
      </c>
      <c r="W178" s="5" t="s">
        <v>749</v>
      </c>
      <c r="X178" s="5" t="s">
        <v>750</v>
      </c>
      <c r="Y178" s="5" t="s">
        <v>751</v>
      </c>
    </row>
    <row r="179" spans="1:25">
      <c r="A179" s="3">
        <v>43482.755520833343</v>
      </c>
      <c r="B179" s="5" t="s">
        <v>752</v>
      </c>
      <c r="C179" s="5" t="s">
        <v>366</v>
      </c>
      <c r="D179" s="5" t="s">
        <v>753</v>
      </c>
      <c r="E179" s="5" t="s">
        <v>459</v>
      </c>
      <c r="F179" s="5" t="s">
        <v>754</v>
      </c>
      <c r="G179" s="7">
        <v>13</v>
      </c>
      <c r="H179" s="5" t="s">
        <v>25</v>
      </c>
      <c r="I179">
        <v>40</v>
      </c>
      <c r="J179" s="5" t="s">
        <v>68</v>
      </c>
      <c r="K179" s="5" t="s">
        <v>69</v>
      </c>
      <c r="L179" s="5" t="s">
        <v>48</v>
      </c>
      <c r="M179" s="5" t="s">
        <v>29</v>
      </c>
      <c r="N179" s="5" t="s">
        <v>74</v>
      </c>
      <c r="O179">
        <v>60</v>
      </c>
      <c r="P179">
        <v>25</v>
      </c>
      <c r="Q179">
        <v>60</v>
      </c>
      <c r="R179" s="5" t="s">
        <v>30</v>
      </c>
      <c r="X179" s="5" t="s">
        <v>755</v>
      </c>
      <c r="Y179" s="5" t="s">
        <v>756</v>
      </c>
    </row>
    <row r="180" spans="1:25">
      <c r="A180" s="3">
        <v>43483.007581018523</v>
      </c>
      <c r="B180" s="5" t="s">
        <v>757</v>
      </c>
      <c r="C180" s="5" t="s">
        <v>64</v>
      </c>
      <c r="D180" s="5" t="s">
        <v>758</v>
      </c>
      <c r="E180" s="5" t="s">
        <v>207</v>
      </c>
      <c r="F180" s="5" t="s">
        <v>705</v>
      </c>
      <c r="G180" s="7">
        <v>50</v>
      </c>
      <c r="H180" s="5" t="s">
        <v>25</v>
      </c>
      <c r="I180">
        <v>50</v>
      </c>
      <c r="J180" s="5" t="s">
        <v>37</v>
      </c>
      <c r="K180" s="5" t="s">
        <v>27</v>
      </c>
      <c r="L180" s="5" t="s">
        <v>39</v>
      </c>
      <c r="M180" s="5" t="s">
        <v>40</v>
      </c>
      <c r="N180" s="5" t="s">
        <v>74</v>
      </c>
      <c r="O180">
        <v>50</v>
      </c>
      <c r="P180">
        <v>50</v>
      </c>
      <c r="Q180">
        <v>45</v>
      </c>
      <c r="R180" s="5" t="s">
        <v>50</v>
      </c>
      <c r="X180" s="5" t="s">
        <v>759</v>
      </c>
    </row>
  </sheetData>
  <mergeCells count="1">
    <mergeCell ref="R1:W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E3C3-9567-4BFB-8A6D-C78681764E99}">
  <sheetPr>
    <tabColor theme="3" tint="-0.499984740745262"/>
  </sheetPr>
  <dimension ref="A1:J14"/>
  <sheetViews>
    <sheetView workbookViewId="0">
      <selection activeCell="A15" sqref="A15"/>
    </sheetView>
  </sheetViews>
  <sheetFormatPr defaultRowHeight="15"/>
  <cols>
    <col min="1" max="1" width="84.28515625" style="47" customWidth="1"/>
    <col min="2" max="2" width="9.140625" style="47"/>
    <col min="3" max="3" width="38.85546875" style="47" customWidth="1"/>
    <col min="4" max="4" width="16.7109375" style="47" customWidth="1"/>
    <col min="5" max="16384" width="9.140625" style="47"/>
  </cols>
  <sheetData>
    <row r="1" spans="1:10">
      <c r="A1" s="48" t="s">
        <v>760</v>
      </c>
      <c r="B1" s="13"/>
      <c r="C1" s="70" t="s">
        <v>761</v>
      </c>
      <c r="D1" s="71"/>
      <c r="E1" s="72"/>
      <c r="F1" s="13"/>
      <c r="G1" s="13"/>
    </row>
    <row r="2" spans="1:10" ht="39" customHeight="1">
      <c r="A2" s="49" t="s">
        <v>762</v>
      </c>
      <c r="B2" s="13"/>
      <c r="C2" s="50" t="s">
        <v>763</v>
      </c>
      <c r="D2" s="51" t="s">
        <v>764</v>
      </c>
      <c r="E2" s="52" t="s">
        <v>765</v>
      </c>
      <c r="F2" s="13"/>
      <c r="G2" s="13"/>
    </row>
    <row r="3" spans="1:10" ht="35.25" customHeight="1">
      <c r="A3" s="49" t="s">
        <v>766</v>
      </c>
      <c r="B3" s="13"/>
      <c r="C3" s="53"/>
      <c r="D3" s="54"/>
      <c r="E3" s="55"/>
      <c r="F3" s="13"/>
      <c r="G3" s="13"/>
    </row>
    <row r="4" spans="1:10" ht="30" customHeight="1">
      <c r="A4" s="56" t="s">
        <v>767</v>
      </c>
      <c r="B4" s="13"/>
      <c r="C4" s="53"/>
      <c r="D4" s="54"/>
      <c r="E4" s="55"/>
      <c r="F4" s="13"/>
      <c r="G4" s="13"/>
    </row>
    <row r="5" spans="1:10" ht="35.25" customHeight="1">
      <c r="A5" s="49" t="s">
        <v>768</v>
      </c>
      <c r="B5" s="13"/>
      <c r="C5" s="53"/>
      <c r="D5" s="54"/>
      <c r="E5" s="55"/>
      <c r="F5" s="13"/>
      <c r="G5" s="13"/>
    </row>
    <row r="6" spans="1:10" ht="39.75" customHeight="1">
      <c r="A6" s="57" t="s">
        <v>769</v>
      </c>
      <c r="B6" s="13"/>
      <c r="C6" s="58"/>
      <c r="D6" s="59"/>
      <c r="E6" s="60"/>
      <c r="F6" s="13"/>
      <c r="G6" s="13"/>
    </row>
    <row r="7" spans="1:10" ht="36.75" customHeight="1">
      <c r="A7" s="49" t="s">
        <v>770</v>
      </c>
      <c r="B7" s="13"/>
      <c r="C7" s="61" t="s">
        <v>771</v>
      </c>
      <c r="D7" s="62"/>
      <c r="E7" s="63"/>
      <c r="F7" s="13"/>
      <c r="G7" s="13"/>
    </row>
    <row r="8" spans="1:10" ht="33.75" customHeight="1">
      <c r="A8" s="57" t="s">
        <v>772</v>
      </c>
      <c r="B8" s="13"/>
      <c r="C8" s="13"/>
      <c r="D8" s="13"/>
      <c r="E8" s="13"/>
      <c r="F8" s="13"/>
      <c r="G8" s="13"/>
    </row>
    <row r="9" spans="1:10" ht="46.5" customHeight="1">
      <c r="A9" s="49" t="s">
        <v>773</v>
      </c>
      <c r="B9" s="13"/>
      <c r="C9" s="73" t="s">
        <v>774</v>
      </c>
      <c r="D9" s="73"/>
      <c r="E9" s="73"/>
      <c r="F9" s="13"/>
      <c r="G9" s="13"/>
    </row>
    <row r="10" spans="1:10" ht="36" customHeight="1">
      <c r="A10" s="64" t="s">
        <v>775</v>
      </c>
      <c r="B10" s="13"/>
      <c r="C10" s="73"/>
      <c r="D10" s="73"/>
      <c r="E10" s="73"/>
      <c r="F10" s="13"/>
      <c r="G10" s="13"/>
    </row>
    <row r="11" spans="1:10" ht="33.75" customHeight="1">
      <c r="A11" s="49" t="s">
        <v>776</v>
      </c>
      <c r="B11" s="13"/>
      <c r="C11" s="73"/>
      <c r="D11" s="73"/>
      <c r="E11" s="73"/>
      <c r="F11" s="13"/>
      <c r="G11" s="13"/>
    </row>
    <row r="12" spans="1:10">
      <c r="A12" s="49"/>
      <c r="B12" s="13"/>
      <c r="C12" s="13"/>
      <c r="D12" s="13"/>
      <c r="E12" s="13"/>
      <c r="F12" s="13"/>
      <c r="G12" s="13"/>
      <c r="J12" s="65"/>
    </row>
    <row r="13" spans="1:10">
      <c r="A13" s="49"/>
      <c r="B13" s="13"/>
      <c r="C13" s="13"/>
      <c r="D13" s="13"/>
      <c r="E13" s="13"/>
      <c r="F13" s="13"/>
      <c r="G13" s="13"/>
    </row>
    <row r="14" spans="1:10">
      <c r="A14" s="49"/>
      <c r="B14" s="13"/>
      <c r="C14" s="13"/>
      <c r="D14" s="13"/>
      <c r="E14" s="13"/>
      <c r="F14" s="13"/>
      <c r="G14" s="13"/>
    </row>
  </sheetData>
  <mergeCells count="2">
    <mergeCell ref="C1:E1"/>
    <mergeCell ref="C9:E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P94"/>
  <sheetViews>
    <sheetView tabSelected="1" workbookViewId="0">
      <selection activeCell="E8" sqref="E8"/>
    </sheetView>
  </sheetViews>
  <sheetFormatPr defaultRowHeight="15"/>
  <cols>
    <col min="2" max="2" width="56.85546875" bestFit="1" customWidth="1"/>
    <col min="3" max="3" width="12.85546875" bestFit="1" customWidth="1"/>
    <col min="4" max="4" width="12.5703125" style="9" bestFit="1" customWidth="1"/>
    <col min="7" max="7" width="38.85546875" bestFit="1" customWidth="1"/>
    <col min="8" max="8" width="20.85546875" bestFit="1" customWidth="1"/>
    <col min="9" max="9" width="9.28515625" bestFit="1" customWidth="1"/>
    <col min="10" max="10" width="13.7109375" bestFit="1" customWidth="1"/>
    <col min="11" max="11" width="37.85546875" bestFit="1" customWidth="1"/>
    <col min="12" max="12" width="43" bestFit="1" customWidth="1"/>
    <col min="13" max="13" width="10.28515625" bestFit="1" customWidth="1"/>
    <col min="14" max="14" width="34.140625" bestFit="1" customWidth="1"/>
    <col min="15" max="15" width="13.85546875" customWidth="1"/>
  </cols>
  <sheetData>
    <row r="1" spans="1:16" ht="26.25">
      <c r="B1" s="92" t="s">
        <v>777</v>
      </c>
      <c r="C1" s="93"/>
    </row>
    <row r="2" spans="1:16" ht="15.75">
      <c r="G2" s="74" t="s">
        <v>778</v>
      </c>
      <c r="H2" s="76"/>
      <c r="I2" s="75"/>
      <c r="K2" s="74" t="s">
        <v>779</v>
      </c>
      <c r="L2" s="75"/>
      <c r="N2" s="36" t="s">
        <v>780</v>
      </c>
      <c r="O2" s="37"/>
    </row>
    <row r="3" spans="1:16" ht="15.75">
      <c r="B3" s="29" t="s">
        <v>781</v>
      </c>
      <c r="C3" s="30">
        <f>AVERAGE(Base!$I$2:$I$180)</f>
        <v>-2.1636871508379887</v>
      </c>
      <c r="G3" s="31" t="s">
        <v>2</v>
      </c>
      <c r="H3" s="12" t="s">
        <v>782</v>
      </c>
      <c r="I3" s="32" t="s">
        <v>783</v>
      </c>
      <c r="K3" s="15" t="s">
        <v>2</v>
      </c>
      <c r="L3" s="16" t="s">
        <v>784</v>
      </c>
      <c r="N3" s="12" t="s">
        <v>785</v>
      </c>
      <c r="O3" s="12" t="s">
        <v>782</v>
      </c>
      <c r="P3" s="12" t="s">
        <v>783</v>
      </c>
    </row>
    <row r="4" spans="1:16">
      <c r="A4" s="14"/>
      <c r="B4" s="10"/>
      <c r="E4" s="14"/>
      <c r="G4" s="23" t="s">
        <v>64</v>
      </c>
      <c r="H4">
        <v>44</v>
      </c>
      <c r="I4" s="18">
        <f>H4/SUM($H$4:$H$18)</f>
        <v>0.24581005586592178</v>
      </c>
      <c r="K4" s="23" t="s">
        <v>191</v>
      </c>
      <c r="L4" s="33">
        <v>54.62</v>
      </c>
      <c r="N4" t="s">
        <v>30</v>
      </c>
      <c r="O4">
        <v>132</v>
      </c>
      <c r="P4" s="9">
        <f>O4/SUM($O$4:$O$9)</f>
        <v>0.34108527131782945</v>
      </c>
    </row>
    <row r="5" spans="1:16" ht="15.75">
      <c r="B5" s="89" t="s">
        <v>786</v>
      </c>
      <c r="C5" s="90"/>
      <c r="G5" s="23" t="s">
        <v>21</v>
      </c>
      <c r="H5">
        <v>29</v>
      </c>
      <c r="I5" s="18">
        <f t="shared" ref="I5:I18" si="0">H5/SUM($H$4:$H$18)</f>
        <v>0.16201117318435754</v>
      </c>
      <c r="K5" s="23" t="s">
        <v>45</v>
      </c>
      <c r="L5" s="33">
        <v>48.83</v>
      </c>
      <c r="N5" t="s">
        <v>49</v>
      </c>
      <c r="O5">
        <v>98</v>
      </c>
      <c r="P5" s="9">
        <f t="shared" ref="P5:P9" si="1">O5/SUM($O$4:$O$9)</f>
        <v>0.25322997416020671</v>
      </c>
    </row>
    <row r="6" spans="1:16">
      <c r="B6" s="15" t="s">
        <v>4</v>
      </c>
      <c r="C6" s="16" t="s">
        <v>783</v>
      </c>
      <c r="G6" s="23" t="s">
        <v>72</v>
      </c>
      <c r="H6">
        <v>20</v>
      </c>
      <c r="I6" s="18">
        <f t="shared" si="0"/>
        <v>0.11173184357541899</v>
      </c>
      <c r="K6" s="23" t="s">
        <v>21</v>
      </c>
      <c r="L6" s="33">
        <v>44.68</v>
      </c>
      <c r="N6" t="s">
        <v>50</v>
      </c>
      <c r="O6">
        <v>84</v>
      </c>
      <c r="P6" s="9">
        <f t="shared" si="1"/>
        <v>0.21705426356589147</v>
      </c>
    </row>
    <row r="7" spans="1:16">
      <c r="B7" s="17" t="s">
        <v>35</v>
      </c>
      <c r="C7" s="18">
        <v>2.3999999999999998E-3</v>
      </c>
      <c r="G7" s="23" t="s">
        <v>191</v>
      </c>
      <c r="H7">
        <v>14</v>
      </c>
      <c r="I7" s="18">
        <f t="shared" si="0"/>
        <v>7.8212290502793297E-2</v>
      </c>
      <c r="K7" s="23" t="s">
        <v>64</v>
      </c>
      <c r="L7" s="33">
        <v>41.39</v>
      </c>
      <c r="N7" t="s">
        <v>51</v>
      </c>
      <c r="O7">
        <v>33</v>
      </c>
      <c r="P7" s="9">
        <f t="shared" si="1"/>
        <v>8.5271317829457363E-2</v>
      </c>
    </row>
    <row r="8" spans="1:16">
      <c r="B8" s="17" t="s">
        <v>57</v>
      </c>
      <c r="C8" s="18">
        <v>-0.15</v>
      </c>
      <c r="G8" s="23" t="s">
        <v>45</v>
      </c>
      <c r="H8">
        <v>13</v>
      </c>
      <c r="I8" s="18">
        <f t="shared" si="0"/>
        <v>7.2625698324022353E-2</v>
      </c>
      <c r="J8" s="14"/>
      <c r="K8" s="23" t="s">
        <v>33</v>
      </c>
      <c r="L8" s="33">
        <v>27.5</v>
      </c>
      <c r="N8" t="s">
        <v>52</v>
      </c>
      <c r="O8">
        <v>32</v>
      </c>
      <c r="P8" s="9">
        <f t="shared" si="1"/>
        <v>8.2687338501291993E-2</v>
      </c>
    </row>
    <row r="9" spans="1:16">
      <c r="B9" s="17" t="s">
        <v>207</v>
      </c>
      <c r="C9" s="18">
        <v>9.11E-2</v>
      </c>
      <c r="G9" s="23" t="s">
        <v>98</v>
      </c>
      <c r="H9">
        <v>12</v>
      </c>
      <c r="I9" s="18">
        <f t="shared" si="0"/>
        <v>6.7039106145251395E-2</v>
      </c>
      <c r="K9" s="23" t="s">
        <v>440</v>
      </c>
      <c r="L9" s="33">
        <v>24</v>
      </c>
      <c r="N9" t="s">
        <v>75</v>
      </c>
      <c r="O9">
        <v>8</v>
      </c>
      <c r="P9" s="9">
        <f t="shared" si="1"/>
        <v>2.0671834625322998E-2</v>
      </c>
    </row>
    <row r="10" spans="1:16">
      <c r="B10" s="17" t="s">
        <v>406</v>
      </c>
      <c r="C10" s="18">
        <v>0.31430000000000002</v>
      </c>
      <c r="G10" s="23" t="s">
        <v>215</v>
      </c>
      <c r="H10">
        <v>12</v>
      </c>
      <c r="I10" s="18">
        <f t="shared" si="0"/>
        <v>6.7039106145251395E-2</v>
      </c>
      <c r="K10" s="23" t="s">
        <v>366</v>
      </c>
      <c r="L10" s="33">
        <v>21.45</v>
      </c>
    </row>
    <row r="11" spans="1:16">
      <c r="B11" s="17" t="s">
        <v>257</v>
      </c>
      <c r="C11" s="18">
        <v>-7.1199999999999999E-2</v>
      </c>
      <c r="G11" s="23" t="s">
        <v>366</v>
      </c>
      <c r="H11">
        <v>11</v>
      </c>
      <c r="I11" s="18">
        <f t="shared" si="0"/>
        <v>6.1452513966480445E-2</v>
      </c>
      <c r="K11" s="23" t="s">
        <v>215</v>
      </c>
      <c r="L11" s="33">
        <v>18.36</v>
      </c>
      <c r="N11" t="s">
        <v>60</v>
      </c>
    </row>
    <row r="12" spans="1:16">
      <c r="B12" s="17" t="s">
        <v>427</v>
      </c>
      <c r="C12" s="18">
        <v>-8.3299999999999999E-2</v>
      </c>
      <c r="G12" s="23" t="s">
        <v>33</v>
      </c>
      <c r="H12">
        <v>6</v>
      </c>
      <c r="I12" s="18">
        <f t="shared" si="0"/>
        <v>3.3519553072625698E-2</v>
      </c>
      <c r="K12" s="23" t="s">
        <v>98</v>
      </c>
      <c r="L12" s="33">
        <v>18.329999999999998</v>
      </c>
    </row>
    <row r="13" spans="1:16">
      <c r="B13" s="17" t="s">
        <v>459</v>
      </c>
      <c r="C13" s="18">
        <v>-4.0899999999999999E-2</v>
      </c>
      <c r="G13" s="23" t="s">
        <v>280</v>
      </c>
      <c r="H13">
        <v>6</v>
      </c>
      <c r="I13" s="18">
        <f t="shared" si="0"/>
        <v>3.3519553072625698E-2</v>
      </c>
      <c r="K13" s="23" t="s">
        <v>125</v>
      </c>
      <c r="L13" s="33">
        <v>16.75</v>
      </c>
    </row>
    <row r="14" spans="1:16">
      <c r="B14" s="17" t="s">
        <v>89</v>
      </c>
      <c r="C14" s="18">
        <v>-0.157</v>
      </c>
      <c r="G14" s="23" t="s">
        <v>125</v>
      </c>
      <c r="H14">
        <v>4</v>
      </c>
      <c r="I14" s="18">
        <f t="shared" si="0"/>
        <v>2.23463687150838E-2</v>
      </c>
      <c r="K14" s="23" t="s">
        <v>431</v>
      </c>
      <c r="L14" s="33">
        <v>16.670000000000002</v>
      </c>
    </row>
    <row r="15" spans="1:16">
      <c r="B15" s="17" t="s">
        <v>163</v>
      </c>
      <c r="C15" s="18">
        <v>0.115</v>
      </c>
      <c r="G15" s="23" t="s">
        <v>431</v>
      </c>
      <c r="H15">
        <v>4</v>
      </c>
      <c r="I15" s="18">
        <f t="shared" si="0"/>
        <v>2.23463687150838E-2</v>
      </c>
      <c r="K15" s="23" t="s">
        <v>517</v>
      </c>
      <c r="L15" s="33">
        <v>15</v>
      </c>
    </row>
    <row r="16" spans="1:16">
      <c r="B16" s="17" t="s">
        <v>368</v>
      </c>
      <c r="C16" s="18">
        <v>-3.2000000000000002E-3</v>
      </c>
      <c r="G16" s="23" t="s">
        <v>440</v>
      </c>
      <c r="H16">
        <v>2</v>
      </c>
      <c r="I16" s="18">
        <f t="shared" si="0"/>
        <v>1.11731843575419E-2</v>
      </c>
      <c r="K16" s="23" t="s">
        <v>72</v>
      </c>
      <c r="L16" s="33">
        <v>13.84</v>
      </c>
    </row>
    <row r="17" spans="1:12">
      <c r="B17" s="17" t="s">
        <v>306</v>
      </c>
      <c r="C17" s="18">
        <v>-4.0999999999999988E-2</v>
      </c>
      <c r="D17" s="66"/>
      <c r="G17" s="23" t="s">
        <v>319</v>
      </c>
      <c r="H17">
        <v>1</v>
      </c>
      <c r="I17" s="18">
        <f t="shared" si="0"/>
        <v>5.5865921787709499E-3</v>
      </c>
      <c r="K17" s="23" t="s">
        <v>280</v>
      </c>
      <c r="L17" s="33">
        <v>13</v>
      </c>
    </row>
    <row r="18" spans="1:12">
      <c r="B18" s="17" t="s">
        <v>127</v>
      </c>
      <c r="C18" s="18">
        <v>-0.2142</v>
      </c>
      <c r="G18" s="34" t="s">
        <v>517</v>
      </c>
      <c r="H18" s="43">
        <v>1</v>
      </c>
      <c r="I18" s="20">
        <f t="shared" si="0"/>
        <v>5.5865921787709499E-3</v>
      </c>
      <c r="K18" s="34" t="s">
        <v>319</v>
      </c>
      <c r="L18" s="35">
        <v>10</v>
      </c>
    </row>
    <row r="19" spans="1:12">
      <c r="B19" s="17" t="s">
        <v>66</v>
      </c>
      <c r="C19" s="18">
        <v>2E-3</v>
      </c>
    </row>
    <row r="20" spans="1:12">
      <c r="B20" s="17" t="s">
        <v>136</v>
      </c>
      <c r="C20" s="18">
        <v>-5.8299999999999998E-2</v>
      </c>
    </row>
    <row r="21" spans="1:12">
      <c r="B21" s="19" t="s">
        <v>23</v>
      </c>
      <c r="C21" s="20">
        <v>4.4999999999999998E-2</v>
      </c>
      <c r="E21" s="14"/>
    </row>
    <row r="22" spans="1:12" ht="15.75">
      <c r="G22" s="80" t="s">
        <v>787</v>
      </c>
      <c r="H22" s="81"/>
      <c r="I22" s="81"/>
      <c r="J22" s="81"/>
      <c r="K22" s="82"/>
    </row>
    <row r="23" spans="1:12" ht="15.75">
      <c r="B23" s="91" t="s">
        <v>788</v>
      </c>
      <c r="C23" s="82"/>
      <c r="G23" s="39" t="s">
        <v>2</v>
      </c>
      <c r="H23" s="11" t="s">
        <v>70</v>
      </c>
      <c r="I23" s="11" t="s">
        <v>104</v>
      </c>
      <c r="J23" s="11" t="s">
        <v>40</v>
      </c>
      <c r="K23" s="16" t="s">
        <v>29</v>
      </c>
    </row>
    <row r="24" spans="1:12">
      <c r="B24" s="15" t="s">
        <v>2</v>
      </c>
      <c r="C24" s="16" t="s">
        <v>783</v>
      </c>
      <c r="G24" s="40" t="s">
        <v>64</v>
      </c>
      <c r="H24" s="9">
        <v>0.23</v>
      </c>
      <c r="I24" s="9">
        <v>0.02</v>
      </c>
      <c r="J24" s="9">
        <v>0.55000000000000004</v>
      </c>
      <c r="K24" s="18">
        <v>0.2</v>
      </c>
    </row>
    <row r="25" spans="1:12">
      <c r="B25" s="17" t="s">
        <v>64</v>
      </c>
      <c r="C25" s="18">
        <v>-1.9300000000000001E-2</v>
      </c>
      <c r="G25" s="40" t="s">
        <v>517</v>
      </c>
      <c r="H25" s="9">
        <v>0</v>
      </c>
      <c r="I25" s="9">
        <v>0</v>
      </c>
      <c r="J25" s="9">
        <v>1</v>
      </c>
      <c r="K25" s="18">
        <v>0</v>
      </c>
    </row>
    <row r="26" spans="1:12">
      <c r="B26" s="17" t="s">
        <v>431</v>
      </c>
      <c r="C26" s="18">
        <v>-0.20100000000000001</v>
      </c>
      <c r="D26" s="66"/>
      <c r="G26" s="40" t="s">
        <v>431</v>
      </c>
      <c r="H26" s="9">
        <v>0</v>
      </c>
      <c r="I26" s="9">
        <v>0</v>
      </c>
      <c r="J26" s="9">
        <v>0.75</v>
      </c>
      <c r="K26" s="18">
        <v>0.25</v>
      </c>
    </row>
    <row r="27" spans="1:12">
      <c r="B27" s="17" t="s">
        <v>280</v>
      </c>
      <c r="C27" s="18">
        <v>-0.16830000000000001</v>
      </c>
      <c r="G27" s="40" t="s">
        <v>319</v>
      </c>
      <c r="H27" s="9">
        <v>0</v>
      </c>
      <c r="I27" s="9">
        <v>0</v>
      </c>
      <c r="J27" s="9">
        <v>1</v>
      </c>
      <c r="K27" s="18">
        <v>0</v>
      </c>
    </row>
    <row r="28" spans="1:12">
      <c r="A28" s="14"/>
      <c r="B28" s="17" t="s">
        <v>366</v>
      </c>
      <c r="C28" s="18">
        <v>-1.67E-2</v>
      </c>
      <c r="E28" s="14"/>
      <c r="G28" s="40" t="s">
        <v>280</v>
      </c>
      <c r="H28" s="9">
        <v>0.17</v>
      </c>
      <c r="I28" s="9">
        <v>0</v>
      </c>
      <c r="J28" s="9">
        <v>0.83</v>
      </c>
      <c r="K28" s="18">
        <v>0</v>
      </c>
    </row>
    <row r="29" spans="1:12">
      <c r="B29" s="17" t="s">
        <v>440</v>
      </c>
      <c r="C29" s="18">
        <v>-0.18329999999999999</v>
      </c>
      <c r="G29" s="40" t="s">
        <v>366</v>
      </c>
      <c r="H29" s="9">
        <v>0</v>
      </c>
      <c r="I29" s="9">
        <v>0.09</v>
      </c>
      <c r="J29" s="9">
        <v>0.45</v>
      </c>
      <c r="K29" s="18">
        <v>0.45</v>
      </c>
    </row>
    <row r="30" spans="1:12">
      <c r="B30" s="17" t="s">
        <v>45</v>
      </c>
      <c r="C30" s="18">
        <v>-0.1008</v>
      </c>
      <c r="G30" s="40" t="s">
        <v>440</v>
      </c>
      <c r="H30" s="9">
        <v>0</v>
      </c>
      <c r="I30" s="9">
        <v>0</v>
      </c>
      <c r="J30" s="9">
        <v>1</v>
      </c>
      <c r="K30" s="18">
        <v>0</v>
      </c>
    </row>
    <row r="31" spans="1:12">
      <c r="B31" s="17" t="s">
        <v>33</v>
      </c>
      <c r="C31" s="18">
        <v>4.6699999999999998E-2</v>
      </c>
      <c r="G31" s="40" t="s">
        <v>125</v>
      </c>
      <c r="H31" s="9">
        <v>0.25</v>
      </c>
      <c r="I31" s="9">
        <v>0</v>
      </c>
      <c r="J31" s="9">
        <v>0.25</v>
      </c>
      <c r="K31" s="18">
        <v>0.5</v>
      </c>
    </row>
    <row r="32" spans="1:12">
      <c r="B32" s="17" t="s">
        <v>98</v>
      </c>
      <c r="C32" s="18">
        <v>-3.56E-2</v>
      </c>
      <c r="G32" s="40" t="s">
        <v>45</v>
      </c>
      <c r="H32" s="9">
        <v>0.23</v>
      </c>
      <c r="I32" s="9">
        <v>0</v>
      </c>
      <c r="J32" s="9">
        <v>0.62</v>
      </c>
      <c r="K32" s="18">
        <v>0.15</v>
      </c>
    </row>
    <row r="33" spans="2:16">
      <c r="B33" s="17" t="s">
        <v>191</v>
      </c>
      <c r="C33" s="18">
        <v>4.07E-2</v>
      </c>
      <c r="G33" s="40" t="s">
        <v>33</v>
      </c>
      <c r="H33" s="9">
        <v>0.17</v>
      </c>
      <c r="I33" s="9">
        <v>0</v>
      </c>
      <c r="J33" s="9">
        <v>0.83</v>
      </c>
      <c r="K33" s="18">
        <v>0</v>
      </c>
    </row>
    <row r="34" spans="2:16">
      <c r="B34" s="17" t="s">
        <v>21</v>
      </c>
      <c r="C34" s="18">
        <v>6.83E-2</v>
      </c>
      <c r="G34" s="40" t="s">
        <v>98</v>
      </c>
      <c r="H34" s="9">
        <v>0.33</v>
      </c>
      <c r="I34" s="9">
        <v>0</v>
      </c>
      <c r="J34" s="9">
        <v>0.57999999999999996</v>
      </c>
      <c r="K34" s="18">
        <v>0.08</v>
      </c>
      <c r="P34" s="14"/>
    </row>
    <row r="35" spans="2:16">
      <c r="B35" s="17" t="s">
        <v>215</v>
      </c>
      <c r="C35" s="18">
        <v>4.2500000000000003E-2</v>
      </c>
      <c r="G35" s="40" t="s">
        <v>191</v>
      </c>
      <c r="H35" s="9">
        <v>0</v>
      </c>
      <c r="I35" s="9">
        <v>0</v>
      </c>
      <c r="J35" s="9">
        <v>0.71</v>
      </c>
      <c r="K35" s="18">
        <v>0.28999999999999998</v>
      </c>
    </row>
    <row r="36" spans="2:16">
      <c r="B36" s="19" t="s">
        <v>72</v>
      </c>
      <c r="C36" s="20">
        <v>-6.0499999999999998E-2</v>
      </c>
      <c r="G36" s="40" t="s">
        <v>21</v>
      </c>
      <c r="H36" s="9">
        <v>0.28000000000000003</v>
      </c>
      <c r="I36" s="9">
        <v>0.03</v>
      </c>
      <c r="J36" s="9">
        <v>0.45</v>
      </c>
      <c r="K36" s="18">
        <v>0.24</v>
      </c>
    </row>
    <row r="37" spans="2:16">
      <c r="B37" s="5"/>
      <c r="G37" s="40" t="s">
        <v>215</v>
      </c>
      <c r="H37" s="9">
        <v>0.25</v>
      </c>
      <c r="I37" s="9">
        <v>0</v>
      </c>
      <c r="J37" s="9">
        <v>0.42</v>
      </c>
      <c r="K37" s="18">
        <v>0.33</v>
      </c>
    </row>
    <row r="38" spans="2:16">
      <c r="B38" s="5"/>
      <c r="G38" s="41" t="s">
        <v>72</v>
      </c>
      <c r="H38" s="38">
        <v>0.3</v>
      </c>
      <c r="I38" s="38">
        <v>0</v>
      </c>
      <c r="J38" s="38">
        <v>0.7</v>
      </c>
      <c r="K38" s="20">
        <v>0</v>
      </c>
    </row>
    <row r="39" spans="2:16">
      <c r="B39" s="5"/>
    </row>
    <row r="40" spans="2:16" ht="15.75">
      <c r="B40" s="5"/>
      <c r="C40" s="9"/>
      <c r="G40" s="86" t="s">
        <v>789</v>
      </c>
      <c r="H40" s="87"/>
      <c r="I40" s="87"/>
      <c r="J40" s="87"/>
      <c r="K40" s="87"/>
      <c r="L40" s="87"/>
      <c r="M40" s="88"/>
    </row>
    <row r="41" spans="2:16" ht="15.75">
      <c r="B41" s="74" t="s">
        <v>790</v>
      </c>
      <c r="C41" s="76"/>
      <c r="D41" s="75"/>
      <c r="G41" s="31" t="s">
        <v>2</v>
      </c>
      <c r="H41" s="12" t="s">
        <v>105</v>
      </c>
      <c r="I41" s="12" t="s">
        <v>74</v>
      </c>
      <c r="J41" s="12" t="s">
        <v>182</v>
      </c>
      <c r="K41" s="12" t="s">
        <v>41</v>
      </c>
      <c r="L41" s="12" t="s">
        <v>104</v>
      </c>
      <c r="M41" s="32" t="s">
        <v>27</v>
      </c>
    </row>
    <row r="42" spans="2:16">
      <c r="B42" s="21" t="s">
        <v>785</v>
      </c>
      <c r="C42" s="11" t="s">
        <v>782</v>
      </c>
      <c r="D42" s="22" t="s">
        <v>783</v>
      </c>
      <c r="G42" s="31" t="s">
        <v>64</v>
      </c>
      <c r="H42" s="9">
        <v>0.09</v>
      </c>
      <c r="I42" s="9">
        <v>0.3</v>
      </c>
      <c r="J42" s="9">
        <v>0</v>
      </c>
      <c r="K42" s="9">
        <v>0.11</v>
      </c>
      <c r="L42" s="9">
        <v>0</v>
      </c>
      <c r="M42" s="18">
        <v>0.5</v>
      </c>
    </row>
    <row r="43" spans="2:16">
      <c r="B43" s="23" t="s">
        <v>26</v>
      </c>
      <c r="C43">
        <v>74</v>
      </c>
      <c r="D43" s="18">
        <v>0.41340782122905029</v>
      </c>
      <c r="G43" s="31" t="s">
        <v>517</v>
      </c>
      <c r="H43" s="9">
        <v>0</v>
      </c>
      <c r="I43" s="9">
        <v>0</v>
      </c>
      <c r="J43" s="9">
        <v>0</v>
      </c>
      <c r="K43" s="9">
        <v>1</v>
      </c>
      <c r="L43" s="9">
        <v>0</v>
      </c>
      <c r="M43" s="18">
        <v>0</v>
      </c>
    </row>
    <row r="44" spans="2:16">
      <c r="B44" s="23" t="s">
        <v>68</v>
      </c>
      <c r="C44">
        <v>60</v>
      </c>
      <c r="D44" s="18">
        <v>0.33519553072625702</v>
      </c>
      <c r="G44" s="31" t="s">
        <v>431</v>
      </c>
      <c r="H44" s="9">
        <v>0</v>
      </c>
      <c r="I44" s="9">
        <v>0.75</v>
      </c>
      <c r="J44" s="9">
        <v>0</v>
      </c>
      <c r="K44" s="9">
        <v>0</v>
      </c>
      <c r="L44" s="9">
        <v>0</v>
      </c>
      <c r="M44" s="18">
        <v>0.25</v>
      </c>
    </row>
    <row r="45" spans="2:16">
      <c r="B45" s="23" t="s">
        <v>37</v>
      </c>
      <c r="C45">
        <v>43</v>
      </c>
      <c r="D45" s="18">
        <v>0.24022346368715081</v>
      </c>
      <c r="G45" s="31" t="s">
        <v>319</v>
      </c>
      <c r="H45" s="9">
        <v>0</v>
      </c>
      <c r="I45" s="9">
        <v>0</v>
      </c>
      <c r="J45" s="9">
        <v>0</v>
      </c>
      <c r="K45" s="9">
        <v>1</v>
      </c>
      <c r="L45" s="9">
        <v>0</v>
      </c>
      <c r="M45" s="18">
        <v>0</v>
      </c>
    </row>
    <row r="46" spans="2:16">
      <c r="B46" s="23" t="s">
        <v>104</v>
      </c>
      <c r="C46">
        <v>2</v>
      </c>
      <c r="D46" s="18">
        <v>1.11731843575419E-2</v>
      </c>
      <c r="G46" s="31" t="s">
        <v>280</v>
      </c>
      <c r="H46" s="9">
        <v>0</v>
      </c>
      <c r="I46" s="9">
        <v>0.67</v>
      </c>
      <c r="J46" s="9">
        <v>0</v>
      </c>
      <c r="K46" s="9">
        <v>0</v>
      </c>
      <c r="L46" s="9">
        <v>0</v>
      </c>
      <c r="M46" s="18">
        <v>0.33</v>
      </c>
    </row>
    <row r="47" spans="2:16">
      <c r="B47" s="24" t="s">
        <v>791</v>
      </c>
      <c r="C47" s="25">
        <v>179</v>
      </c>
      <c r="D47" s="26">
        <v>1</v>
      </c>
      <c r="G47" s="31" t="s">
        <v>366</v>
      </c>
      <c r="H47" s="9">
        <v>0</v>
      </c>
      <c r="I47" s="9">
        <v>0.45</v>
      </c>
      <c r="J47" s="9">
        <v>0</v>
      </c>
      <c r="K47" s="9">
        <v>0.27</v>
      </c>
      <c r="L47" s="9">
        <v>0.09</v>
      </c>
      <c r="M47" s="18">
        <v>0.18</v>
      </c>
    </row>
    <row r="48" spans="2:16">
      <c r="G48" s="31" t="s">
        <v>440</v>
      </c>
      <c r="H48" s="9">
        <v>0</v>
      </c>
      <c r="I48" s="9">
        <v>0.5</v>
      </c>
      <c r="J48" s="9">
        <v>0</v>
      </c>
      <c r="K48" s="9">
        <v>0.5</v>
      </c>
      <c r="L48" s="9">
        <v>0</v>
      </c>
      <c r="M48" s="18">
        <v>0</v>
      </c>
    </row>
    <row r="49" spans="2:13" ht="15.75">
      <c r="B49" s="74" t="s">
        <v>792</v>
      </c>
      <c r="C49" s="76"/>
      <c r="D49" s="75"/>
      <c r="G49" s="31" t="s">
        <v>125</v>
      </c>
      <c r="H49" s="9">
        <v>0</v>
      </c>
      <c r="I49" s="9">
        <v>0.5</v>
      </c>
      <c r="J49" s="9">
        <v>0</v>
      </c>
      <c r="K49" s="9">
        <v>0</v>
      </c>
      <c r="L49" s="9">
        <v>0.25</v>
      </c>
      <c r="M49" s="18">
        <v>0.25</v>
      </c>
    </row>
    <row r="50" spans="2:13">
      <c r="B50" s="21" t="s">
        <v>785</v>
      </c>
      <c r="C50" s="11" t="s">
        <v>782</v>
      </c>
      <c r="D50" s="22" t="s">
        <v>783</v>
      </c>
      <c r="G50" s="31" t="s">
        <v>45</v>
      </c>
      <c r="H50" s="9">
        <v>0.08</v>
      </c>
      <c r="I50" s="9">
        <v>0.15</v>
      </c>
      <c r="J50" s="9">
        <v>0.08</v>
      </c>
      <c r="K50" s="9">
        <v>0.15</v>
      </c>
      <c r="L50" s="9">
        <v>0</v>
      </c>
      <c r="M50" s="18">
        <v>0.54</v>
      </c>
    </row>
    <row r="51" spans="2:13">
      <c r="B51" s="23" t="s">
        <v>27</v>
      </c>
      <c r="C51">
        <v>88</v>
      </c>
      <c r="D51" s="18">
        <v>0.49162011173184361</v>
      </c>
      <c r="G51" s="31" t="s">
        <v>33</v>
      </c>
      <c r="H51" s="9">
        <v>0</v>
      </c>
      <c r="I51" s="9">
        <v>0.17</v>
      </c>
      <c r="J51" s="9">
        <v>0</v>
      </c>
      <c r="K51" s="9">
        <v>0.33</v>
      </c>
      <c r="L51" s="9">
        <v>0</v>
      </c>
      <c r="M51" s="18">
        <v>0.5</v>
      </c>
    </row>
    <row r="52" spans="2:13">
      <c r="B52" s="23" t="s">
        <v>69</v>
      </c>
      <c r="C52">
        <v>45</v>
      </c>
      <c r="D52" s="18">
        <v>0.25139664804469269</v>
      </c>
      <c r="G52" s="31" t="s">
        <v>98</v>
      </c>
      <c r="H52" s="9">
        <v>0</v>
      </c>
      <c r="I52" s="9">
        <v>0.5</v>
      </c>
      <c r="J52" s="9">
        <v>0</v>
      </c>
      <c r="K52" s="9">
        <v>0.25</v>
      </c>
      <c r="L52" s="9">
        <v>0</v>
      </c>
      <c r="M52" s="18">
        <v>0.25</v>
      </c>
    </row>
    <row r="53" spans="2:13">
      <c r="B53" s="23" t="s">
        <v>59</v>
      </c>
      <c r="C53">
        <v>31</v>
      </c>
      <c r="D53" s="18">
        <v>0.17318435754189951</v>
      </c>
      <c r="G53" s="31" t="s">
        <v>191</v>
      </c>
      <c r="H53" s="9">
        <v>7.0000000000000007E-2</v>
      </c>
      <c r="I53" s="9">
        <v>0.5</v>
      </c>
      <c r="J53" s="9">
        <v>0</v>
      </c>
      <c r="K53" s="9">
        <v>0.14000000000000001</v>
      </c>
      <c r="L53" s="9">
        <v>0</v>
      </c>
      <c r="M53" s="18">
        <v>0.28999999999999998</v>
      </c>
    </row>
    <row r="54" spans="2:13">
      <c r="B54" s="23" t="s">
        <v>38</v>
      </c>
      <c r="C54">
        <v>11</v>
      </c>
      <c r="D54" s="18">
        <v>6.1452513966480438E-2</v>
      </c>
      <c r="G54" s="31" t="s">
        <v>21</v>
      </c>
      <c r="H54" s="9">
        <v>0.1</v>
      </c>
      <c r="I54" s="9">
        <v>0.24</v>
      </c>
      <c r="J54" s="9">
        <v>0.03</v>
      </c>
      <c r="K54" s="9">
        <v>0.14000000000000001</v>
      </c>
      <c r="L54" s="9">
        <v>0</v>
      </c>
      <c r="M54" s="18">
        <v>0.48</v>
      </c>
    </row>
    <row r="55" spans="2:13">
      <c r="B55" s="23" t="s">
        <v>142</v>
      </c>
      <c r="C55">
        <v>4</v>
      </c>
      <c r="D55" s="18">
        <v>2.23463687150838E-2</v>
      </c>
      <c r="G55" s="31" t="s">
        <v>215</v>
      </c>
      <c r="H55" s="9">
        <v>0.08</v>
      </c>
      <c r="I55" s="9">
        <v>0.42</v>
      </c>
      <c r="J55" s="9">
        <v>0</v>
      </c>
      <c r="K55" s="9">
        <v>0.17</v>
      </c>
      <c r="L55" s="9">
        <v>0.08</v>
      </c>
      <c r="M55" s="18">
        <v>0.25</v>
      </c>
    </row>
    <row r="56" spans="2:13">
      <c r="B56" s="24" t="s">
        <v>791</v>
      </c>
      <c r="C56" s="25">
        <v>179</v>
      </c>
      <c r="D56" s="26">
        <v>0.99999999999999989</v>
      </c>
      <c r="G56" s="42" t="s">
        <v>72</v>
      </c>
      <c r="H56" s="38">
        <v>0.05</v>
      </c>
      <c r="I56" s="38">
        <v>0.6</v>
      </c>
      <c r="J56" s="38">
        <v>0</v>
      </c>
      <c r="K56" s="38">
        <v>0.05</v>
      </c>
      <c r="L56" s="38">
        <v>0.05</v>
      </c>
      <c r="M56" s="20">
        <v>0.25</v>
      </c>
    </row>
    <row r="57" spans="2:13" ht="14.25" customHeight="1">
      <c r="G57" s="12"/>
      <c r="H57" s="9"/>
      <c r="I57" s="9"/>
      <c r="J57" s="9"/>
      <c r="K57" s="9"/>
      <c r="L57" s="9"/>
      <c r="M57" s="9"/>
    </row>
    <row r="58" spans="2:13" ht="32.25" customHeight="1">
      <c r="B58" s="83" t="s">
        <v>793</v>
      </c>
      <c r="C58" s="84"/>
      <c r="D58" s="85"/>
    </row>
    <row r="59" spans="2:13" ht="15.75" customHeight="1">
      <c r="B59" s="21" t="s">
        <v>785</v>
      </c>
      <c r="C59" s="11" t="s">
        <v>782</v>
      </c>
      <c r="D59" s="22" t="s">
        <v>783</v>
      </c>
      <c r="G59" s="77" t="s">
        <v>794</v>
      </c>
      <c r="H59" s="78"/>
      <c r="I59" s="78"/>
      <c r="J59" s="78"/>
      <c r="K59" s="79"/>
      <c r="L59" s="14"/>
    </row>
    <row r="60" spans="2:13" ht="18" customHeight="1">
      <c r="B60" s="23" t="s">
        <v>48</v>
      </c>
      <c r="C60">
        <v>95</v>
      </c>
      <c r="D60" s="18">
        <v>0.53072625698324027</v>
      </c>
      <c r="G60" s="44" t="s">
        <v>2</v>
      </c>
      <c r="H60" s="45" t="s">
        <v>783</v>
      </c>
    </row>
    <row r="61" spans="2:13">
      <c r="B61" s="23" t="s">
        <v>28</v>
      </c>
      <c r="C61">
        <v>41</v>
      </c>
      <c r="D61" s="18">
        <v>0.22905027932960889</v>
      </c>
      <c r="G61" t="s">
        <v>64</v>
      </c>
      <c r="H61" s="9">
        <v>0.59886363636363638</v>
      </c>
    </row>
    <row r="62" spans="2:13">
      <c r="B62" s="23" t="s">
        <v>39</v>
      </c>
      <c r="C62">
        <v>35</v>
      </c>
      <c r="D62" s="18">
        <v>0.1955307262569832</v>
      </c>
      <c r="G62" t="s">
        <v>517</v>
      </c>
      <c r="H62" s="9">
        <v>0.6</v>
      </c>
    </row>
    <row r="63" spans="2:13" ht="15.75">
      <c r="B63" s="23" t="s">
        <v>104</v>
      </c>
      <c r="C63">
        <v>8</v>
      </c>
      <c r="D63" s="18">
        <v>4.4692737430167599E-2</v>
      </c>
      <c r="G63" t="s">
        <v>431</v>
      </c>
      <c r="H63" s="9">
        <v>0.82499999999999996</v>
      </c>
      <c r="K63" s="94" t="s">
        <v>795</v>
      </c>
    </row>
    <row r="64" spans="2:13">
      <c r="B64" s="24" t="s">
        <v>791</v>
      </c>
      <c r="C64" s="25">
        <v>179</v>
      </c>
      <c r="D64" s="26">
        <v>1</v>
      </c>
      <c r="G64" t="s">
        <v>319</v>
      </c>
      <c r="H64" s="9">
        <v>0.2</v>
      </c>
      <c r="K64" s="95">
        <f>AVERAGE(Tabla13[%])</f>
        <v>0.54758312377277896</v>
      </c>
    </row>
    <row r="65" spans="1:13">
      <c r="G65" t="s">
        <v>280</v>
      </c>
      <c r="H65" s="9">
        <v>0.55000000000000004</v>
      </c>
    </row>
    <row r="66" spans="1:13" ht="15.75">
      <c r="B66" s="83" t="s">
        <v>796</v>
      </c>
      <c r="C66" s="84"/>
      <c r="D66" s="85"/>
      <c r="G66" t="s">
        <v>366</v>
      </c>
      <c r="H66" s="9">
        <v>0.61818181818181817</v>
      </c>
    </row>
    <row r="67" spans="1:13">
      <c r="B67" s="21" t="s">
        <v>785</v>
      </c>
      <c r="C67" s="11" t="s">
        <v>782</v>
      </c>
      <c r="D67" s="22" t="s">
        <v>783</v>
      </c>
      <c r="G67" t="s">
        <v>440</v>
      </c>
      <c r="H67" s="9">
        <v>0.45</v>
      </c>
    </row>
    <row r="68" spans="1:13">
      <c r="B68" s="23" t="s">
        <v>40</v>
      </c>
      <c r="C68">
        <v>104</v>
      </c>
      <c r="D68" s="18">
        <v>0.58100558659217882</v>
      </c>
      <c r="G68" t="s">
        <v>125</v>
      </c>
      <c r="H68" s="9">
        <v>0.45</v>
      </c>
    </row>
    <row r="69" spans="1:13">
      <c r="B69" s="23" t="s">
        <v>70</v>
      </c>
      <c r="C69">
        <v>37</v>
      </c>
      <c r="D69" s="18">
        <v>0.20670391061452509</v>
      </c>
      <c r="G69" t="s">
        <v>45</v>
      </c>
      <c r="H69" s="9">
        <v>0.67692307692307696</v>
      </c>
    </row>
    <row r="70" spans="1:13">
      <c r="B70" s="23" t="s">
        <v>29</v>
      </c>
      <c r="C70">
        <v>35</v>
      </c>
      <c r="D70" s="18">
        <v>0.1955307262569832</v>
      </c>
      <c r="G70" t="s">
        <v>33</v>
      </c>
      <c r="H70" s="9">
        <v>0.41666666666666657</v>
      </c>
    </row>
    <row r="71" spans="1:13">
      <c r="B71" s="23" t="s">
        <v>104</v>
      </c>
      <c r="C71">
        <v>3</v>
      </c>
      <c r="D71" s="18">
        <v>1.6759776536312849E-2</v>
      </c>
      <c r="G71" t="s">
        <v>98</v>
      </c>
      <c r="H71" s="9">
        <v>0.57916666666666661</v>
      </c>
    </row>
    <row r="72" spans="1:13">
      <c r="B72" s="24" t="s">
        <v>791</v>
      </c>
      <c r="C72" s="25">
        <v>179</v>
      </c>
      <c r="D72" s="26">
        <v>1</v>
      </c>
      <c r="G72" t="s">
        <v>191</v>
      </c>
      <c r="H72" s="9">
        <v>0.60357142857142854</v>
      </c>
    </row>
    <row r="73" spans="1:13">
      <c r="G73" t="s">
        <v>21</v>
      </c>
      <c r="H73" s="9">
        <v>0.58620689655172409</v>
      </c>
    </row>
    <row r="74" spans="1:13" ht="15.75">
      <c r="B74" s="83" t="s">
        <v>797</v>
      </c>
      <c r="C74" s="84"/>
      <c r="D74" s="85"/>
      <c r="G74" t="s">
        <v>215</v>
      </c>
      <c r="H74" s="9">
        <v>0.57916666666666661</v>
      </c>
    </row>
    <row r="75" spans="1:13">
      <c r="B75" s="21" t="s">
        <v>785</v>
      </c>
      <c r="C75" s="11" t="s">
        <v>782</v>
      </c>
      <c r="D75" s="22" t="s">
        <v>783</v>
      </c>
      <c r="G75" t="s">
        <v>72</v>
      </c>
      <c r="H75" s="9">
        <v>0.48</v>
      </c>
    </row>
    <row r="76" spans="1:13">
      <c r="B76" s="23" t="s">
        <v>74</v>
      </c>
      <c r="C76">
        <v>68</v>
      </c>
      <c r="D76" s="18">
        <v>0.37988826815642462</v>
      </c>
    </row>
    <row r="77" spans="1:13">
      <c r="B77" s="23" t="s">
        <v>27</v>
      </c>
      <c r="C77">
        <v>67</v>
      </c>
      <c r="D77" s="18">
        <v>0.37430167597765363</v>
      </c>
    </row>
    <row r="78" spans="1:13" ht="33.75" customHeight="1">
      <c r="B78" s="27" t="s">
        <v>41</v>
      </c>
      <c r="C78" s="13">
        <v>27</v>
      </c>
      <c r="D78" s="28">
        <v>0.15083798882681559</v>
      </c>
      <c r="G78" s="77" t="s">
        <v>798</v>
      </c>
      <c r="H78" s="78"/>
      <c r="I78" s="78"/>
      <c r="J78" s="78"/>
      <c r="K78" s="78"/>
      <c r="L78" s="78"/>
      <c r="M78" s="79"/>
    </row>
    <row r="79" spans="1:13">
      <c r="B79" s="27" t="s">
        <v>105</v>
      </c>
      <c r="C79" s="13">
        <v>11</v>
      </c>
      <c r="D79" s="28">
        <v>6.1452513966480438E-2</v>
      </c>
      <c r="G79" s="46" t="s">
        <v>799</v>
      </c>
      <c r="H79" s="45" t="s">
        <v>783</v>
      </c>
    </row>
    <row r="80" spans="1:13">
      <c r="A80" s="14"/>
      <c r="B80" s="23" t="s">
        <v>104</v>
      </c>
      <c r="C80">
        <v>4</v>
      </c>
      <c r="D80" s="18">
        <v>2.23463687150838E-2</v>
      </c>
      <c r="E80" s="14"/>
      <c r="G80" t="s">
        <v>64</v>
      </c>
      <c r="H80" s="9">
        <v>0.33690476190476187</v>
      </c>
    </row>
    <row r="81" spans="2:11">
      <c r="B81" s="23" t="s">
        <v>182</v>
      </c>
      <c r="C81">
        <v>2</v>
      </c>
      <c r="D81" s="18">
        <v>1.11731843575419E-2</v>
      </c>
      <c r="G81" t="s">
        <v>517</v>
      </c>
      <c r="H81" s="9">
        <v>0.25</v>
      </c>
    </row>
    <row r="82" spans="2:11">
      <c r="B82" s="24" t="s">
        <v>791</v>
      </c>
      <c r="C82" s="25">
        <v>179</v>
      </c>
      <c r="D82" s="26">
        <v>1</v>
      </c>
      <c r="G82" t="s">
        <v>431</v>
      </c>
      <c r="H82" s="9">
        <v>0.375</v>
      </c>
      <c r="K82" s="14"/>
    </row>
    <row r="83" spans="2:11">
      <c r="G83" t="s">
        <v>319</v>
      </c>
      <c r="H83" s="9"/>
    </row>
    <row r="84" spans="2:11" ht="15.75">
      <c r="G84" t="s">
        <v>280</v>
      </c>
      <c r="H84" s="9">
        <v>0.28999999999999998</v>
      </c>
      <c r="K84" s="94" t="s">
        <v>800</v>
      </c>
    </row>
    <row r="85" spans="2:11">
      <c r="G85" t="s">
        <v>366</v>
      </c>
      <c r="H85" s="9">
        <v>0.32363636363636372</v>
      </c>
      <c r="K85" s="95">
        <f>AVERAGE(Tabla14[%])</f>
        <v>0.33696369962126266</v>
      </c>
    </row>
    <row r="86" spans="2:11">
      <c r="B86" s="14"/>
      <c r="G86" t="s">
        <v>440</v>
      </c>
      <c r="H86" s="9">
        <v>0.27500000000000002</v>
      </c>
    </row>
    <row r="87" spans="2:11">
      <c r="G87" t="s">
        <v>125</v>
      </c>
      <c r="H87" s="9">
        <v>0.375</v>
      </c>
    </row>
    <row r="88" spans="2:11">
      <c r="G88" t="s">
        <v>45</v>
      </c>
      <c r="H88" s="9">
        <v>0.37083333333333329</v>
      </c>
    </row>
    <row r="89" spans="2:11">
      <c r="G89" t="s">
        <v>33</v>
      </c>
      <c r="H89" s="9">
        <v>0.375</v>
      </c>
    </row>
    <row r="90" spans="2:11">
      <c r="G90" t="s">
        <v>98</v>
      </c>
      <c r="H90" s="9">
        <v>0.28166666666666668</v>
      </c>
    </row>
    <row r="91" spans="2:11">
      <c r="G91" t="s">
        <v>191</v>
      </c>
      <c r="H91" s="9">
        <v>0.36071428571428571</v>
      </c>
    </row>
    <row r="92" spans="2:11">
      <c r="G92" t="s">
        <v>21</v>
      </c>
      <c r="H92" s="9">
        <v>0.33148148148148138</v>
      </c>
    </row>
    <row r="93" spans="2:11">
      <c r="G93" t="s">
        <v>215</v>
      </c>
      <c r="H93" s="9">
        <v>0.35166666666666663</v>
      </c>
    </row>
    <row r="94" spans="2:11">
      <c r="G94" t="s">
        <v>72</v>
      </c>
      <c r="H94" s="9">
        <v>0.42058823529411771</v>
      </c>
    </row>
  </sheetData>
  <mergeCells count="14">
    <mergeCell ref="B1:C1"/>
    <mergeCell ref="B41:D41"/>
    <mergeCell ref="B49:D49"/>
    <mergeCell ref="B66:D66"/>
    <mergeCell ref="B74:D74"/>
    <mergeCell ref="G78:M78"/>
    <mergeCell ref="G40:M40"/>
    <mergeCell ref="B5:C5"/>
    <mergeCell ref="B23:C23"/>
    <mergeCell ref="K2:L2"/>
    <mergeCell ref="G2:I2"/>
    <mergeCell ref="G59:K59"/>
    <mergeCell ref="G22:K22"/>
    <mergeCell ref="B58:D58"/>
  </mergeCells>
  <conditionalFormatting sqref="B6:C6">
    <cfRule type="dataBar" priority="15">
      <dataBar>
        <cfvo type="min"/>
        <cfvo type="max"/>
        <color rgb="FF63C384"/>
      </dataBar>
      <extLst>
        <ext xmlns:x14="http://schemas.microsoft.com/office/spreadsheetml/2009/9/main" uri="{B025F937-C7B1-47D3-B67F-A62EFF666E3E}">
          <x14:id>{E9D3F142-A3EF-45B1-942C-45BEFA46E610}</x14:id>
        </ext>
      </extLst>
    </cfRule>
  </conditionalFormatting>
  <conditionalFormatting sqref="B6:C6">
    <cfRule type="colorScale" priority="14">
      <colorScale>
        <cfvo type="min"/>
        <cfvo type="percentile" val="50"/>
        <cfvo type="max"/>
        <color rgb="FFF8696B"/>
        <color rgb="FFFFEB84"/>
        <color rgb="FF63BE7B"/>
      </colorScale>
    </cfRule>
  </conditionalFormatting>
  <conditionalFormatting sqref="B6:C21">
    <cfRule type="colorScale" priority="13">
      <colorScale>
        <cfvo type="min"/>
        <cfvo type="percentile" val="50"/>
        <cfvo type="max"/>
        <color rgb="FFF8696B"/>
        <color rgb="FFFFEB84"/>
        <color rgb="FF63BE7B"/>
      </colorScale>
    </cfRule>
  </conditionalFormatting>
  <conditionalFormatting sqref="B24:C24">
    <cfRule type="colorScale" priority="11">
      <colorScale>
        <cfvo type="min"/>
        <cfvo type="percentile" val="50"/>
        <cfvo type="max"/>
        <color rgb="FFF8696B"/>
        <color rgb="FFFFEB84"/>
        <color rgb="FF63BE7B"/>
      </colorScale>
    </cfRule>
  </conditionalFormatting>
  <conditionalFormatting sqref="B43:D46">
    <cfRule type="dataBar" priority="10">
      <dataBar>
        <cfvo type="min"/>
        <cfvo type="max"/>
        <color rgb="FF638EC6"/>
      </dataBar>
      <extLst>
        <ext xmlns:x14="http://schemas.microsoft.com/office/spreadsheetml/2009/9/main" uri="{B025F937-C7B1-47D3-B67F-A62EFF666E3E}">
          <x14:id>{4AD0D58E-1254-4AE2-8E8B-A2B628377956}</x14:id>
        </ext>
      </extLst>
    </cfRule>
  </conditionalFormatting>
  <conditionalFormatting sqref="B51:D55">
    <cfRule type="dataBar" priority="9">
      <dataBar>
        <cfvo type="min"/>
        <cfvo type="max"/>
        <color rgb="FFFFB628"/>
      </dataBar>
      <extLst>
        <ext xmlns:x14="http://schemas.microsoft.com/office/spreadsheetml/2009/9/main" uri="{B025F937-C7B1-47D3-B67F-A62EFF666E3E}">
          <x14:id>{18141EA6-2A73-4BC7-850E-DA7F12557A3C}</x14:id>
        </ext>
      </extLst>
    </cfRule>
  </conditionalFormatting>
  <conditionalFormatting sqref="B60:D63">
    <cfRule type="dataBar" priority="7">
      <dataBar>
        <cfvo type="min"/>
        <cfvo type="max"/>
        <color rgb="FFFF555A"/>
      </dataBar>
      <extLst>
        <ext xmlns:x14="http://schemas.microsoft.com/office/spreadsheetml/2009/9/main" uri="{B025F937-C7B1-47D3-B67F-A62EFF666E3E}">
          <x14:id>{73EEB90B-D809-4463-8D6F-570346C97922}</x14:id>
        </ext>
      </extLst>
    </cfRule>
  </conditionalFormatting>
  <conditionalFormatting sqref="B68:D71">
    <cfRule type="dataBar" priority="6">
      <dataBar>
        <cfvo type="min"/>
        <cfvo type="max"/>
        <color rgb="FF008AEF"/>
      </dataBar>
      <extLst>
        <ext xmlns:x14="http://schemas.microsoft.com/office/spreadsheetml/2009/9/main" uri="{B025F937-C7B1-47D3-B67F-A62EFF666E3E}">
          <x14:id>{05A7D610-FD7D-4385-B7B1-FB172F5A1C50}</x14:id>
        </ext>
      </extLst>
    </cfRule>
  </conditionalFormatting>
  <conditionalFormatting sqref="B76:D81">
    <cfRule type="dataBar" priority="5">
      <dataBar>
        <cfvo type="min"/>
        <cfvo type="max"/>
        <color rgb="FFD6007B"/>
      </dataBar>
      <extLst>
        <ext xmlns:x14="http://schemas.microsoft.com/office/spreadsheetml/2009/9/main" uri="{B025F937-C7B1-47D3-B67F-A62EFF666E3E}">
          <x14:id>{4E7F4C97-44D8-4315-94C0-58B5D14DAF2A}</x14:id>
        </ext>
      </extLst>
    </cfRule>
  </conditionalFormatting>
  <conditionalFormatting sqref="H61:H75">
    <cfRule type="iconSet" priority="4">
      <iconSet iconSet="3Arrows">
        <cfvo type="percent" val="0"/>
        <cfvo type="percent" val="33"/>
        <cfvo type="percent" val="67"/>
      </iconSet>
    </cfRule>
  </conditionalFormatting>
  <conditionalFormatting sqref="G24:K38">
    <cfRule type="colorScale" priority="3">
      <colorScale>
        <cfvo type="min"/>
        <cfvo type="percentile" val="50"/>
        <cfvo type="max"/>
        <color rgb="FFF8696B"/>
        <color rgb="FFFFEB84"/>
        <color rgb="FF63BE7B"/>
      </colorScale>
    </cfRule>
  </conditionalFormatting>
  <conditionalFormatting sqref="G42:M56">
    <cfRule type="colorScale" priority="2">
      <colorScale>
        <cfvo type="min"/>
        <cfvo type="percentile" val="50"/>
        <cfvo type="max"/>
        <color rgb="FFF8696B"/>
        <color rgb="FFFFEB84"/>
        <color rgb="FF63BE7B"/>
      </colorScale>
    </cfRule>
  </conditionalFormatting>
  <conditionalFormatting sqref="B25:C36">
    <cfRule type="colorScale" priority="1">
      <colorScale>
        <cfvo type="min"/>
        <cfvo type="percentile" val="50"/>
        <cfvo type="max"/>
        <color rgb="FFF8696B"/>
        <color rgb="FFFFEB84"/>
        <color rgb="FF63BE7B"/>
      </colorScale>
    </cfRule>
  </conditionalFormatting>
  <pageMargins left="0.75" right="0.75" top="1" bottom="1" header="0.5" footer="0.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extLst>
    <ext xmlns:x14="http://schemas.microsoft.com/office/spreadsheetml/2009/9/main" uri="{78C0D931-6437-407d-A8EE-F0AAD7539E65}">
      <x14:conditionalFormattings>
        <x14:conditionalFormatting xmlns:xm="http://schemas.microsoft.com/office/excel/2006/main">
          <x14:cfRule type="dataBar" id="{E9D3F142-A3EF-45B1-942C-45BEFA46E610}">
            <x14:dataBar minLength="0" maxLength="100" border="1" negativeBarBorderColorSameAsPositive="0">
              <x14:cfvo type="autoMin"/>
              <x14:cfvo type="autoMax"/>
              <x14:borderColor rgb="FF63C384"/>
              <x14:negativeFillColor rgb="FFFF0000"/>
              <x14:negativeBorderColor rgb="FFFF0000"/>
              <x14:axisColor rgb="FF000000"/>
            </x14:dataBar>
          </x14:cfRule>
          <xm:sqref>B6:C6</xm:sqref>
        </x14:conditionalFormatting>
        <x14:conditionalFormatting xmlns:xm="http://schemas.microsoft.com/office/excel/2006/main">
          <x14:cfRule type="dataBar" id="{4AD0D58E-1254-4AE2-8E8B-A2B628377956}">
            <x14:dataBar minLength="0" maxLength="100" border="1" negativeBarBorderColorSameAsPositive="0">
              <x14:cfvo type="autoMin"/>
              <x14:cfvo type="autoMax"/>
              <x14:borderColor rgb="FF638EC6"/>
              <x14:negativeFillColor rgb="FFFF0000"/>
              <x14:negativeBorderColor rgb="FFFF0000"/>
              <x14:axisColor rgb="FF000000"/>
            </x14:dataBar>
          </x14:cfRule>
          <xm:sqref>B43:D46</xm:sqref>
        </x14:conditionalFormatting>
        <x14:conditionalFormatting xmlns:xm="http://schemas.microsoft.com/office/excel/2006/main">
          <x14:cfRule type="dataBar" id="{18141EA6-2A73-4BC7-850E-DA7F12557A3C}">
            <x14:dataBar minLength="0" maxLength="100" border="1" negativeBarBorderColorSameAsPositive="0">
              <x14:cfvo type="autoMin"/>
              <x14:cfvo type="autoMax"/>
              <x14:borderColor rgb="FFFFB628"/>
              <x14:negativeFillColor rgb="FFFF0000"/>
              <x14:negativeBorderColor rgb="FFFF0000"/>
              <x14:axisColor rgb="FF000000"/>
            </x14:dataBar>
          </x14:cfRule>
          <xm:sqref>B51:D55</xm:sqref>
        </x14:conditionalFormatting>
        <x14:conditionalFormatting xmlns:xm="http://schemas.microsoft.com/office/excel/2006/main">
          <x14:cfRule type="dataBar" id="{73EEB90B-D809-4463-8D6F-570346C97922}">
            <x14:dataBar minLength="0" maxLength="100" border="1" negativeBarBorderColorSameAsPositive="0">
              <x14:cfvo type="autoMin"/>
              <x14:cfvo type="autoMax"/>
              <x14:borderColor rgb="FFFF555A"/>
              <x14:negativeFillColor rgb="FFFF0000"/>
              <x14:negativeBorderColor rgb="FFFF0000"/>
              <x14:axisColor rgb="FF000000"/>
            </x14:dataBar>
          </x14:cfRule>
          <xm:sqref>B60:D63</xm:sqref>
        </x14:conditionalFormatting>
        <x14:conditionalFormatting xmlns:xm="http://schemas.microsoft.com/office/excel/2006/main">
          <x14:cfRule type="dataBar" id="{05A7D610-FD7D-4385-B7B1-FB172F5A1C50}">
            <x14:dataBar minLength="0" maxLength="100" border="1" negativeBarBorderColorSameAsPositive="0">
              <x14:cfvo type="autoMin"/>
              <x14:cfvo type="autoMax"/>
              <x14:borderColor rgb="FF008AEF"/>
              <x14:negativeFillColor rgb="FFFF0000"/>
              <x14:negativeBorderColor rgb="FFFF0000"/>
              <x14:axisColor rgb="FF000000"/>
            </x14:dataBar>
          </x14:cfRule>
          <xm:sqref>B68:D71</xm:sqref>
        </x14:conditionalFormatting>
        <x14:conditionalFormatting xmlns:xm="http://schemas.microsoft.com/office/excel/2006/main">
          <x14:cfRule type="dataBar" id="{4E7F4C97-44D8-4315-94C0-58B5D14DAF2A}">
            <x14:dataBar minLength="0" maxLength="100" border="1" negativeBarBorderColorSameAsPositive="0">
              <x14:cfvo type="autoMin"/>
              <x14:cfvo type="autoMax"/>
              <x14:borderColor rgb="FFD6007B"/>
              <x14:negativeFillColor rgb="FFFF0000"/>
              <x14:negativeBorderColor rgb="FFFF0000"/>
              <x14:axisColor rgb="FF000000"/>
            </x14:dataBar>
          </x14:cfRule>
          <xm:sqref>B76:D81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Matias Trovatto</cp:lastModifiedBy>
  <cp:revision/>
  <dcterms:created xsi:type="dcterms:W3CDTF">2023-07-22T18:17:29Z</dcterms:created>
  <dcterms:modified xsi:type="dcterms:W3CDTF">2023-07-23T04:15:56Z</dcterms:modified>
  <cp:category/>
  <cp:contentStatus/>
</cp:coreProperties>
</file>